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640" windowHeight="11205" activeTab="4"/>
  </bookViews>
  <sheets>
    <sheet name="2014" sheetId="5" r:id="rId1"/>
    <sheet name="2015" sheetId="6" r:id="rId2"/>
    <sheet name="2016" sheetId="7" r:id="rId3"/>
    <sheet name="2017" sheetId="8" r:id="rId4"/>
    <sheet name="2018" sheetId="10" r:id="rId5"/>
  </sheets>
  <definedNames>
    <definedName name="_xlnm._FilterDatabase" localSheetId="0" hidden="1">'2014'!$B$1:$B$795</definedName>
    <definedName name="_xlnm._FilterDatabase" localSheetId="1" hidden="1">'2015'!$B$1:$B$811</definedName>
    <definedName name="_xlnm._FilterDatabase" localSheetId="2" hidden="1">'2016'!$B$1:$B$930</definedName>
    <definedName name="_xlnm._FilterDatabase" localSheetId="3" hidden="1">'2017'!$B$1:$B$994</definedName>
    <definedName name="_xlnm._FilterDatabase" localSheetId="4" hidden="1">'2018'!$B$1:$B$1027</definedName>
    <definedName name="OLE_LINK5" localSheetId="3">'2017'!$V$23</definedName>
    <definedName name="REPORT_HEADER" localSheetId="1">'2015'!$A$1</definedName>
    <definedName name="REPORT_HEADER" localSheetId="2">'2016'!$A$1</definedName>
    <definedName name="REPORT_HEADER" localSheetId="3">'2017'!$A$1</definedName>
    <definedName name="REPORT_HEADER" localSheetId="4">'2018'!$A$1</definedName>
    <definedName name="REPORT_HEADER">'2014'!$A$1</definedName>
    <definedName name="RPN_NAME">'2018'!$AP$2</definedName>
    <definedName name="YEAR">'2018'!$AP$1</definedName>
  </definedNames>
  <calcPr calcId="124519"/>
</workbook>
</file>

<file path=xl/calcChain.xml><?xml version="1.0" encoding="utf-8"?>
<calcChain xmlns="http://schemas.openxmlformats.org/spreadsheetml/2006/main">
  <c r="P1027" i="10"/>
  <c r="E1027"/>
  <c r="Q1027"/>
  <c r="N1027"/>
  <c r="O1027"/>
  <c r="L1027"/>
  <c r="M1027"/>
  <c r="J1027"/>
  <c r="K1027"/>
  <c r="H1027"/>
  <c r="I1027"/>
  <c r="F1027"/>
  <c r="G1027"/>
  <c r="P1026"/>
  <c r="E1026"/>
  <c r="Q1026"/>
  <c r="N1026"/>
  <c r="O1026"/>
  <c r="L1026"/>
  <c r="M1026"/>
  <c r="J1026"/>
  <c r="K1026"/>
  <c r="H1026"/>
  <c r="I1026"/>
  <c r="F1026"/>
  <c r="G1026"/>
  <c r="P1025"/>
  <c r="E1025"/>
  <c r="Q1025"/>
  <c r="N1025"/>
  <c r="O1025"/>
  <c r="L1025"/>
  <c r="M1025"/>
  <c r="J1025"/>
  <c r="K1025"/>
  <c r="H1025"/>
  <c r="I1025"/>
  <c r="F1025"/>
  <c r="G1025"/>
  <c r="P1024"/>
  <c r="E1024"/>
  <c r="Q1024"/>
  <c r="N1024"/>
  <c r="O1024"/>
  <c r="L1024"/>
  <c r="M1024"/>
  <c r="J1024"/>
  <c r="K1024"/>
  <c r="H1024"/>
  <c r="I1024"/>
  <c r="F1024"/>
  <c r="G1024"/>
  <c r="P1023"/>
  <c r="E1023"/>
  <c r="Q1023"/>
  <c r="N1023"/>
  <c r="O1023"/>
  <c r="L1023"/>
  <c r="M1023"/>
  <c r="J1023"/>
  <c r="K1023"/>
  <c r="H1023"/>
  <c r="I1023"/>
  <c r="F1023"/>
  <c r="G1023"/>
  <c r="P1022"/>
  <c r="E1022"/>
  <c r="Q1022"/>
  <c r="N1022"/>
  <c r="O1022"/>
  <c r="L1022"/>
  <c r="M1022"/>
  <c r="J1022"/>
  <c r="K1022"/>
  <c r="H1022"/>
  <c r="I1022"/>
  <c r="F1022"/>
  <c r="G1022"/>
  <c r="P1021"/>
  <c r="E1021"/>
  <c r="Q1021"/>
  <c r="N1021"/>
  <c r="O1021"/>
  <c r="L1021"/>
  <c r="M1021"/>
  <c r="J1021"/>
  <c r="K1021"/>
  <c r="H1021"/>
  <c r="I1021"/>
  <c r="F1021"/>
  <c r="G1021"/>
  <c r="P1020"/>
  <c r="E1020"/>
  <c r="Q1020"/>
  <c r="N1020"/>
  <c r="O1020"/>
  <c r="L1020"/>
  <c r="M1020"/>
  <c r="J1020"/>
  <c r="K1020"/>
  <c r="H1020"/>
  <c r="I1020"/>
  <c r="F1020"/>
  <c r="G1020"/>
  <c r="P1019"/>
  <c r="E1019"/>
  <c r="Q1019"/>
  <c r="N1019"/>
  <c r="O1019"/>
  <c r="L1019"/>
  <c r="M1019"/>
  <c r="J1019"/>
  <c r="K1019"/>
  <c r="H1019"/>
  <c r="I1019"/>
  <c r="F1019"/>
  <c r="G1019"/>
  <c r="P1018"/>
  <c r="E1018"/>
  <c r="Q1018"/>
  <c r="N1018"/>
  <c r="O1018"/>
  <c r="L1018"/>
  <c r="M1018"/>
  <c r="J1018"/>
  <c r="K1018"/>
  <c r="H1018"/>
  <c r="I1018"/>
  <c r="F1018"/>
  <c r="G1018"/>
  <c r="P1017"/>
  <c r="E1017"/>
  <c r="Q1017"/>
  <c r="N1017"/>
  <c r="O1017"/>
  <c r="L1017"/>
  <c r="M1017"/>
  <c r="J1017"/>
  <c r="K1017"/>
  <c r="H1017"/>
  <c r="I1017"/>
  <c r="F1017"/>
  <c r="G1017"/>
  <c r="P1016"/>
  <c r="E1016"/>
  <c r="Q1016"/>
  <c r="N1016"/>
  <c r="O1016"/>
  <c r="L1016"/>
  <c r="M1016"/>
  <c r="J1016"/>
  <c r="K1016"/>
  <c r="H1016"/>
  <c r="I1016"/>
  <c r="F1016"/>
  <c r="G1016"/>
  <c r="P1015"/>
  <c r="E1015"/>
  <c r="Q1015"/>
  <c r="N1015"/>
  <c r="O1015"/>
  <c r="L1015"/>
  <c r="M1015"/>
  <c r="J1015"/>
  <c r="K1015"/>
  <c r="H1015"/>
  <c r="I1015"/>
  <c r="F1015"/>
  <c r="G1015"/>
  <c r="P1014"/>
  <c r="E1014"/>
  <c r="Q1014"/>
  <c r="N1014"/>
  <c r="O1014"/>
  <c r="L1014"/>
  <c r="M1014"/>
  <c r="J1014"/>
  <c r="K1014"/>
  <c r="H1014"/>
  <c r="I1014"/>
  <c r="F1014"/>
  <c r="G1014"/>
  <c r="P1013"/>
  <c r="E1013"/>
  <c r="Q1013"/>
  <c r="N1013"/>
  <c r="O1013"/>
  <c r="L1013"/>
  <c r="M1013"/>
  <c r="J1013"/>
  <c r="K1013"/>
  <c r="H1013"/>
  <c r="I1013"/>
  <c r="F1013"/>
  <c r="G1013"/>
  <c r="P1012"/>
  <c r="E1012"/>
  <c r="Q1012"/>
  <c r="N1012"/>
  <c r="O1012"/>
  <c r="L1012"/>
  <c r="M1012"/>
  <c r="J1012"/>
  <c r="K1012"/>
  <c r="H1012"/>
  <c r="I1012"/>
  <c r="F1012"/>
  <c r="G1012"/>
  <c r="P1011"/>
  <c r="E1011"/>
  <c r="Q1011"/>
  <c r="N1011"/>
  <c r="O1011"/>
  <c r="L1011"/>
  <c r="M1011"/>
  <c r="J1011"/>
  <c r="K1011"/>
  <c r="H1011"/>
  <c r="I1011"/>
  <c r="F1011"/>
  <c r="G1011"/>
  <c r="P1010"/>
  <c r="E1010"/>
  <c r="Q1010"/>
  <c r="N1010"/>
  <c r="O1010"/>
  <c r="L1010"/>
  <c r="M1010"/>
  <c r="J1010"/>
  <c r="K1010"/>
  <c r="H1010"/>
  <c r="I1010"/>
  <c r="F1010"/>
  <c r="G1010"/>
  <c r="P1009"/>
  <c r="E1009"/>
  <c r="Q1009"/>
  <c r="N1009"/>
  <c r="O1009"/>
  <c r="L1009"/>
  <c r="M1009"/>
  <c r="J1009"/>
  <c r="K1009"/>
  <c r="H1009"/>
  <c r="I1009"/>
  <c r="F1009"/>
  <c r="G1009"/>
  <c r="P1008"/>
  <c r="E1008"/>
  <c r="Q1008"/>
  <c r="N1008"/>
  <c r="O1008"/>
  <c r="L1008"/>
  <c r="M1008"/>
  <c r="J1008"/>
  <c r="K1008"/>
  <c r="H1008"/>
  <c r="I1008"/>
  <c r="F1008"/>
  <c r="G1008"/>
  <c r="P1007"/>
  <c r="E1007"/>
  <c r="Q1007"/>
  <c r="N1007"/>
  <c r="O1007"/>
  <c r="L1007"/>
  <c r="M1007"/>
  <c r="J1007"/>
  <c r="K1007"/>
  <c r="H1007"/>
  <c r="I1007"/>
  <c r="F1007"/>
  <c r="G1007"/>
  <c r="P1006"/>
  <c r="E1006"/>
  <c r="Q1006"/>
  <c r="N1006"/>
  <c r="O1006"/>
  <c r="L1006"/>
  <c r="M1006"/>
  <c r="J1006"/>
  <c r="K1006"/>
  <c r="H1006"/>
  <c r="I1006"/>
  <c r="F1006"/>
  <c r="G1006"/>
  <c r="P1005"/>
  <c r="E1005"/>
  <c r="Q1005"/>
  <c r="N1005"/>
  <c r="O1005"/>
  <c r="L1005"/>
  <c r="M1005"/>
  <c r="J1005"/>
  <c r="K1005"/>
  <c r="H1005"/>
  <c r="I1005"/>
  <c r="F1005"/>
  <c r="G1005"/>
  <c r="P1004"/>
  <c r="E1004"/>
  <c r="Q1004"/>
  <c r="N1004"/>
  <c r="O1004"/>
  <c r="L1004"/>
  <c r="M1004"/>
  <c r="J1004"/>
  <c r="K1004"/>
  <c r="H1004"/>
  <c r="I1004"/>
  <c r="F1004"/>
  <c r="G1004"/>
  <c r="P1003"/>
  <c r="E1003"/>
  <c r="Q1003"/>
  <c r="N1003"/>
  <c r="O1003"/>
  <c r="L1003"/>
  <c r="M1003"/>
  <c r="J1003"/>
  <c r="K1003"/>
  <c r="H1003"/>
  <c r="I1003"/>
  <c r="F1003"/>
  <c r="G1003"/>
  <c r="P1002"/>
  <c r="E1002"/>
  <c r="Q1002"/>
  <c r="N1002"/>
  <c r="O1002"/>
  <c r="L1002"/>
  <c r="M1002"/>
  <c r="J1002"/>
  <c r="K1002"/>
  <c r="H1002"/>
  <c r="I1002"/>
  <c r="F1002"/>
  <c r="G1002"/>
  <c r="P1001"/>
  <c r="E1001"/>
  <c r="Q1001"/>
  <c r="N1001"/>
  <c r="O1001"/>
  <c r="L1001"/>
  <c r="M1001"/>
  <c r="J1001"/>
  <c r="K1001"/>
  <c r="H1001"/>
  <c r="I1001"/>
  <c r="F1001"/>
  <c r="G1001"/>
  <c r="P1000"/>
  <c r="E1000"/>
  <c r="Q1000"/>
  <c r="N1000"/>
  <c r="O1000"/>
  <c r="L1000"/>
  <c r="M1000"/>
  <c r="J1000"/>
  <c r="K1000"/>
  <c r="H1000"/>
  <c r="I1000"/>
  <c r="F1000"/>
  <c r="G1000"/>
  <c r="P999"/>
  <c r="E999"/>
  <c r="Q999"/>
  <c r="N999"/>
  <c r="O999"/>
  <c r="L999"/>
  <c r="M999"/>
  <c r="J999"/>
  <c r="K999"/>
  <c r="H999"/>
  <c r="I999"/>
  <c r="F999"/>
  <c r="G999"/>
  <c r="P998"/>
  <c r="E998"/>
  <c r="Q998"/>
  <c r="N998"/>
  <c r="O998"/>
  <c r="L998"/>
  <c r="M998"/>
  <c r="J998"/>
  <c r="K998"/>
  <c r="H998"/>
  <c r="I998"/>
  <c r="F998"/>
  <c r="G998"/>
  <c r="P997"/>
  <c r="E997"/>
  <c r="Q997"/>
  <c r="N997"/>
  <c r="O997"/>
  <c r="L997"/>
  <c r="M997"/>
  <c r="J997"/>
  <c r="K997"/>
  <c r="H997"/>
  <c r="I997"/>
  <c r="F997"/>
  <c r="G997"/>
  <c r="P996"/>
  <c r="E996"/>
  <c r="Q996"/>
  <c r="N996"/>
  <c r="O996"/>
  <c r="L996"/>
  <c r="M996"/>
  <c r="J996"/>
  <c r="K996"/>
  <c r="H996"/>
  <c r="I996"/>
  <c r="F996"/>
  <c r="G996"/>
  <c r="P995"/>
  <c r="E995"/>
  <c r="Q995"/>
  <c r="N995"/>
  <c r="O995"/>
  <c r="L995"/>
  <c r="M995"/>
  <c r="J995"/>
  <c r="K995"/>
  <c r="H995"/>
  <c r="I995"/>
  <c r="F995"/>
  <c r="G995"/>
  <c r="P994"/>
  <c r="E994"/>
  <c r="Q994"/>
  <c r="N994"/>
  <c r="O994"/>
  <c r="L994"/>
  <c r="M994"/>
  <c r="J994"/>
  <c r="K994"/>
  <c r="H994"/>
  <c r="I994"/>
  <c r="F994"/>
  <c r="G994"/>
  <c r="P993"/>
  <c r="E993"/>
  <c r="Q993"/>
  <c r="N993"/>
  <c r="O993"/>
  <c r="L993"/>
  <c r="M993"/>
  <c r="J993"/>
  <c r="K993"/>
  <c r="H993"/>
  <c r="I993"/>
  <c r="F993"/>
  <c r="G993"/>
  <c r="P992"/>
  <c r="E992"/>
  <c r="Q992"/>
  <c r="N992"/>
  <c r="O992"/>
  <c r="L992"/>
  <c r="M992"/>
  <c r="J992"/>
  <c r="K992"/>
  <c r="H992"/>
  <c r="I992"/>
  <c r="F992"/>
  <c r="G992"/>
  <c r="P991"/>
  <c r="E991"/>
  <c r="Q991"/>
  <c r="N991"/>
  <c r="O991"/>
  <c r="L991"/>
  <c r="M991"/>
  <c r="J991"/>
  <c r="K991"/>
  <c r="H991"/>
  <c r="I991"/>
  <c r="F991"/>
  <c r="G991"/>
  <c r="P990"/>
  <c r="E990"/>
  <c r="Q990"/>
  <c r="N990"/>
  <c r="O990"/>
  <c r="L990"/>
  <c r="M990"/>
  <c r="J990"/>
  <c r="K990"/>
  <c r="H990"/>
  <c r="I990"/>
  <c r="F990"/>
  <c r="G990"/>
  <c r="P989"/>
  <c r="E989"/>
  <c r="Q989"/>
  <c r="N989"/>
  <c r="O989"/>
  <c r="L989"/>
  <c r="M989"/>
  <c r="J989"/>
  <c r="K989"/>
  <c r="H989"/>
  <c r="I989"/>
  <c r="F989"/>
  <c r="G989"/>
  <c r="P988"/>
  <c r="E988"/>
  <c r="Q988"/>
  <c r="N988"/>
  <c r="O988"/>
  <c r="L988"/>
  <c r="M988"/>
  <c r="J988"/>
  <c r="K988"/>
  <c r="H988"/>
  <c r="I988"/>
  <c r="F988"/>
  <c r="G988"/>
  <c r="P987"/>
  <c r="E987"/>
  <c r="Q987"/>
  <c r="N987"/>
  <c r="O987"/>
  <c r="L987"/>
  <c r="M987"/>
  <c r="J987"/>
  <c r="K987"/>
  <c r="H987"/>
  <c r="I987"/>
  <c r="F987"/>
  <c r="G987"/>
  <c r="P986"/>
  <c r="E986"/>
  <c r="Q986"/>
  <c r="N986"/>
  <c r="O986"/>
  <c r="L986"/>
  <c r="M986"/>
  <c r="J986"/>
  <c r="K986"/>
  <c r="H986"/>
  <c r="I986"/>
  <c r="F986"/>
  <c r="G986"/>
  <c r="P985"/>
  <c r="E985"/>
  <c r="Q985"/>
  <c r="N985"/>
  <c r="O985"/>
  <c r="L985"/>
  <c r="M985"/>
  <c r="J985"/>
  <c r="K985"/>
  <c r="H985"/>
  <c r="I985"/>
  <c r="F985"/>
  <c r="G985"/>
  <c r="P984"/>
  <c r="E984"/>
  <c r="Q984"/>
  <c r="N984"/>
  <c r="O984"/>
  <c r="L984"/>
  <c r="M984"/>
  <c r="J984"/>
  <c r="K984"/>
  <c r="H984"/>
  <c r="I984"/>
  <c r="F984"/>
  <c r="G984"/>
  <c r="P983"/>
  <c r="E983"/>
  <c r="Q983"/>
  <c r="N983"/>
  <c r="O983"/>
  <c r="L983"/>
  <c r="M983"/>
  <c r="J983"/>
  <c r="K983"/>
  <c r="H983"/>
  <c r="I983"/>
  <c r="F983"/>
  <c r="G983"/>
  <c r="P982"/>
  <c r="E982"/>
  <c r="Q982"/>
  <c r="N982"/>
  <c r="O982"/>
  <c r="L982"/>
  <c r="M982"/>
  <c r="J982"/>
  <c r="K982"/>
  <c r="H982"/>
  <c r="I982"/>
  <c r="F982"/>
  <c r="G982"/>
  <c r="P981"/>
  <c r="E981"/>
  <c r="Q981"/>
  <c r="N981"/>
  <c r="O981"/>
  <c r="L981"/>
  <c r="M981"/>
  <c r="J981"/>
  <c r="K981"/>
  <c r="H981"/>
  <c r="I981"/>
  <c r="F981"/>
  <c r="G981"/>
  <c r="P980"/>
  <c r="E980"/>
  <c r="Q980"/>
  <c r="N980"/>
  <c r="O980"/>
  <c r="L980"/>
  <c r="M980"/>
  <c r="J980"/>
  <c r="K980"/>
  <c r="H980"/>
  <c r="I980"/>
  <c r="F980"/>
  <c r="G980"/>
  <c r="P979"/>
  <c r="E979"/>
  <c r="Q979"/>
  <c r="N979"/>
  <c r="O979"/>
  <c r="L979"/>
  <c r="M979"/>
  <c r="J979"/>
  <c r="K979"/>
  <c r="H979"/>
  <c r="I979"/>
  <c r="F979"/>
  <c r="G979"/>
  <c r="P978"/>
  <c r="E978"/>
  <c r="Q978"/>
  <c r="N978"/>
  <c r="O978"/>
  <c r="L978"/>
  <c r="M978"/>
  <c r="J978"/>
  <c r="K978"/>
  <c r="H978"/>
  <c r="I978"/>
  <c r="F978"/>
  <c r="G978"/>
  <c r="P977"/>
  <c r="E977"/>
  <c r="Q977"/>
  <c r="N977"/>
  <c r="O977"/>
  <c r="L977"/>
  <c r="M977"/>
  <c r="J977"/>
  <c r="K977"/>
  <c r="H977"/>
  <c r="I977"/>
  <c r="F977"/>
  <c r="G977"/>
  <c r="P976"/>
  <c r="E976"/>
  <c r="Q976"/>
  <c r="N976"/>
  <c r="O976"/>
  <c r="L976"/>
  <c r="M976"/>
  <c r="J976"/>
  <c r="K976"/>
  <c r="H976"/>
  <c r="I976"/>
  <c r="F976"/>
  <c r="G976"/>
  <c r="P975"/>
  <c r="E975"/>
  <c r="Q975"/>
  <c r="N975"/>
  <c r="O975"/>
  <c r="L975"/>
  <c r="M975"/>
  <c r="J975"/>
  <c r="K975"/>
  <c r="H975"/>
  <c r="I975"/>
  <c r="F975"/>
  <c r="G975"/>
  <c r="P974"/>
  <c r="E974"/>
  <c r="Q974"/>
  <c r="N974"/>
  <c r="O974"/>
  <c r="L974"/>
  <c r="M974"/>
  <c r="J974"/>
  <c r="K974"/>
  <c r="H974"/>
  <c r="I974"/>
  <c r="F974"/>
  <c r="G974"/>
  <c r="P973"/>
  <c r="E973"/>
  <c r="Q973"/>
  <c r="N973"/>
  <c r="O973"/>
  <c r="L973"/>
  <c r="M973"/>
  <c r="J973"/>
  <c r="K973"/>
  <c r="H973"/>
  <c r="I973"/>
  <c r="F973"/>
  <c r="G973"/>
  <c r="P972"/>
  <c r="E972"/>
  <c r="Q972"/>
  <c r="N972"/>
  <c r="O972"/>
  <c r="L972"/>
  <c r="M972"/>
  <c r="J972"/>
  <c r="K972"/>
  <c r="H972"/>
  <c r="I972"/>
  <c r="F972"/>
  <c r="G972"/>
  <c r="P971"/>
  <c r="E971"/>
  <c r="Q971"/>
  <c r="N971"/>
  <c r="O971"/>
  <c r="L971"/>
  <c r="M971"/>
  <c r="J971"/>
  <c r="K971"/>
  <c r="H971"/>
  <c r="I971"/>
  <c r="F971"/>
  <c r="G971"/>
  <c r="P970"/>
  <c r="E970"/>
  <c r="Q970"/>
  <c r="N970"/>
  <c r="O970"/>
  <c r="L970"/>
  <c r="M970"/>
  <c r="J970"/>
  <c r="K970"/>
  <c r="H970"/>
  <c r="I970"/>
  <c r="F970"/>
  <c r="G970"/>
  <c r="P969"/>
  <c r="E969"/>
  <c r="Q969"/>
  <c r="N969"/>
  <c r="O969"/>
  <c r="L969"/>
  <c r="M969"/>
  <c r="J969"/>
  <c r="K969"/>
  <c r="H969"/>
  <c r="I969"/>
  <c r="F969"/>
  <c r="G969"/>
  <c r="P968"/>
  <c r="E968"/>
  <c r="Q968"/>
  <c r="N968"/>
  <c r="O968"/>
  <c r="L968"/>
  <c r="M968"/>
  <c r="J968"/>
  <c r="K968"/>
  <c r="H968"/>
  <c r="I968"/>
  <c r="F968"/>
  <c r="G968"/>
  <c r="P967"/>
  <c r="E967"/>
  <c r="Q967"/>
  <c r="N967"/>
  <c r="O967"/>
  <c r="L967"/>
  <c r="M967"/>
  <c r="J967"/>
  <c r="K967"/>
  <c r="H967"/>
  <c r="I967"/>
  <c r="F967"/>
  <c r="G967"/>
  <c r="P966"/>
  <c r="E966"/>
  <c r="Q966"/>
  <c r="N966"/>
  <c r="O966"/>
  <c r="L966"/>
  <c r="M966"/>
  <c r="J966"/>
  <c r="K966"/>
  <c r="H966"/>
  <c r="I966"/>
  <c r="F966"/>
  <c r="G966"/>
  <c r="P965"/>
  <c r="E965"/>
  <c r="Q965"/>
  <c r="N965"/>
  <c r="O965"/>
  <c r="L965"/>
  <c r="M965"/>
  <c r="J965"/>
  <c r="K965"/>
  <c r="H965"/>
  <c r="I965"/>
  <c r="F965"/>
  <c r="G965"/>
  <c r="P964"/>
  <c r="E964"/>
  <c r="Q964"/>
  <c r="N964"/>
  <c r="O964"/>
  <c r="L964"/>
  <c r="M964"/>
  <c r="J964"/>
  <c r="K964"/>
  <c r="H964"/>
  <c r="I964"/>
  <c r="F964"/>
  <c r="G964"/>
  <c r="P963"/>
  <c r="E963"/>
  <c r="Q963"/>
  <c r="N963"/>
  <c r="O963"/>
  <c r="L963"/>
  <c r="M963"/>
  <c r="J963"/>
  <c r="K963"/>
  <c r="H963"/>
  <c r="I963"/>
  <c r="F963"/>
  <c r="G963"/>
  <c r="P962"/>
  <c r="E962"/>
  <c r="Q962"/>
  <c r="N962"/>
  <c r="O962"/>
  <c r="L962"/>
  <c r="M962"/>
  <c r="J962"/>
  <c r="K962"/>
  <c r="H962"/>
  <c r="I962"/>
  <c r="F962"/>
  <c r="G962"/>
  <c r="P961"/>
  <c r="E961"/>
  <c r="Q961"/>
  <c r="N961"/>
  <c r="O961"/>
  <c r="L961"/>
  <c r="M961"/>
  <c r="J961"/>
  <c r="K961"/>
  <c r="H961"/>
  <c r="I961"/>
  <c r="F961"/>
  <c r="G961"/>
  <c r="P960"/>
  <c r="E960"/>
  <c r="Q960"/>
  <c r="N960"/>
  <c r="O960"/>
  <c r="L960"/>
  <c r="M960"/>
  <c r="J960"/>
  <c r="K960"/>
  <c r="H960"/>
  <c r="I960"/>
  <c r="F960"/>
  <c r="G960"/>
  <c r="P959"/>
  <c r="E959"/>
  <c r="Q959"/>
  <c r="N959"/>
  <c r="O959"/>
  <c r="L959"/>
  <c r="M959"/>
  <c r="J959"/>
  <c r="K959"/>
  <c r="H959"/>
  <c r="I959"/>
  <c r="F959"/>
  <c r="G959"/>
  <c r="P958"/>
  <c r="E958"/>
  <c r="Q958"/>
  <c r="N958"/>
  <c r="O958"/>
  <c r="L958"/>
  <c r="M958"/>
  <c r="J958"/>
  <c r="K958"/>
  <c r="H958"/>
  <c r="I958"/>
  <c r="F958"/>
  <c r="G958"/>
  <c r="P957"/>
  <c r="E957"/>
  <c r="Q957"/>
  <c r="N957"/>
  <c r="O957"/>
  <c r="L957"/>
  <c r="M957"/>
  <c r="J957"/>
  <c r="K957"/>
  <c r="H957"/>
  <c r="I957"/>
  <c r="F957"/>
  <c r="G957"/>
  <c r="P956"/>
  <c r="E956"/>
  <c r="Q956"/>
  <c r="N956"/>
  <c r="O956"/>
  <c r="L956"/>
  <c r="M956"/>
  <c r="J956"/>
  <c r="K956"/>
  <c r="H956"/>
  <c r="I956"/>
  <c r="F956"/>
  <c r="G956"/>
  <c r="P955"/>
  <c r="E955"/>
  <c r="Q955"/>
  <c r="N955"/>
  <c r="O955"/>
  <c r="L955"/>
  <c r="M955"/>
  <c r="J955"/>
  <c r="K955"/>
  <c r="H955"/>
  <c r="I955"/>
  <c r="F955"/>
  <c r="G955"/>
  <c r="P954"/>
  <c r="E954"/>
  <c r="Q954"/>
  <c r="N954"/>
  <c r="O954"/>
  <c r="L954"/>
  <c r="M954"/>
  <c r="J954"/>
  <c r="K954"/>
  <c r="H954"/>
  <c r="I954"/>
  <c r="F954"/>
  <c r="G954"/>
  <c r="P953"/>
  <c r="E953"/>
  <c r="Q953"/>
  <c r="N953"/>
  <c r="O953"/>
  <c r="L953"/>
  <c r="M953"/>
  <c r="J953"/>
  <c r="K953"/>
  <c r="H953"/>
  <c r="I953"/>
  <c r="F953"/>
  <c r="G953"/>
  <c r="P952"/>
  <c r="E952"/>
  <c r="Q952"/>
  <c r="N952"/>
  <c r="O952"/>
  <c r="L952"/>
  <c r="M952"/>
  <c r="J952"/>
  <c r="K952"/>
  <c r="H952"/>
  <c r="I952"/>
  <c r="F952"/>
  <c r="G952"/>
  <c r="P951"/>
  <c r="E951"/>
  <c r="Q951"/>
  <c r="N951"/>
  <c r="O951"/>
  <c r="L951"/>
  <c r="M951"/>
  <c r="J951"/>
  <c r="K951"/>
  <c r="H951"/>
  <c r="I951"/>
  <c r="F951"/>
  <c r="G951"/>
  <c r="P950"/>
  <c r="E950"/>
  <c r="Q950"/>
  <c r="N950"/>
  <c r="O950"/>
  <c r="L950"/>
  <c r="M950"/>
  <c r="J950"/>
  <c r="K950"/>
  <c r="H950"/>
  <c r="I950"/>
  <c r="F950"/>
  <c r="G950"/>
  <c r="P949"/>
  <c r="E949"/>
  <c r="Q949"/>
  <c r="N949"/>
  <c r="O949"/>
  <c r="L949"/>
  <c r="M949"/>
  <c r="J949"/>
  <c r="K949"/>
  <c r="H949"/>
  <c r="I949"/>
  <c r="F949"/>
  <c r="G949"/>
  <c r="P948"/>
  <c r="E948"/>
  <c r="Q948"/>
  <c r="N948"/>
  <c r="O948"/>
  <c r="L948"/>
  <c r="M948"/>
  <c r="J948"/>
  <c r="K948"/>
  <c r="H948"/>
  <c r="I948"/>
  <c r="F948"/>
  <c r="G948"/>
  <c r="P947"/>
  <c r="E947"/>
  <c r="Q947"/>
  <c r="N947"/>
  <c r="O947"/>
  <c r="L947"/>
  <c r="M947"/>
  <c r="J947"/>
  <c r="K947"/>
  <c r="H947"/>
  <c r="I947"/>
  <c r="F947"/>
  <c r="G947"/>
  <c r="P946"/>
  <c r="E946"/>
  <c r="Q946"/>
  <c r="N946"/>
  <c r="O946"/>
  <c r="L946"/>
  <c r="M946"/>
  <c r="J946"/>
  <c r="K946"/>
  <c r="H946"/>
  <c r="I946"/>
  <c r="F946"/>
  <c r="G946"/>
  <c r="P945"/>
  <c r="E945"/>
  <c r="Q945"/>
  <c r="N945"/>
  <c r="O945"/>
  <c r="L945"/>
  <c r="M945"/>
  <c r="J945"/>
  <c r="K945"/>
  <c r="H945"/>
  <c r="I945"/>
  <c r="F945"/>
  <c r="G945"/>
  <c r="P944"/>
  <c r="E944"/>
  <c r="Q944"/>
  <c r="N944"/>
  <c r="O944"/>
  <c r="L944"/>
  <c r="M944"/>
  <c r="J944"/>
  <c r="K944"/>
  <c r="H944"/>
  <c r="I944"/>
  <c r="F944"/>
  <c r="G944"/>
  <c r="P943"/>
  <c r="E943"/>
  <c r="Q943"/>
  <c r="N943"/>
  <c r="O943"/>
  <c r="L943"/>
  <c r="M943"/>
  <c r="J943"/>
  <c r="K943"/>
  <c r="H943"/>
  <c r="I943"/>
  <c r="F943"/>
  <c r="G943"/>
  <c r="P942"/>
  <c r="E942"/>
  <c r="Q942"/>
  <c r="N942"/>
  <c r="O942"/>
  <c r="L942"/>
  <c r="M942"/>
  <c r="J942"/>
  <c r="K942"/>
  <c r="H942"/>
  <c r="I942"/>
  <c r="F942"/>
  <c r="G942"/>
  <c r="P941"/>
  <c r="E941"/>
  <c r="Q941"/>
  <c r="N941"/>
  <c r="O941"/>
  <c r="L941"/>
  <c r="M941"/>
  <c r="J941"/>
  <c r="K941"/>
  <c r="H941"/>
  <c r="I941"/>
  <c r="F941"/>
  <c r="G941"/>
  <c r="P940"/>
  <c r="E940"/>
  <c r="Q940"/>
  <c r="N940"/>
  <c r="O940"/>
  <c r="L940"/>
  <c r="M940"/>
  <c r="J940"/>
  <c r="K940"/>
  <c r="H940"/>
  <c r="I940"/>
  <c r="F940"/>
  <c r="G940"/>
  <c r="P939"/>
  <c r="E939"/>
  <c r="Q939"/>
  <c r="N939"/>
  <c r="O939"/>
  <c r="L939"/>
  <c r="M939"/>
  <c r="J939"/>
  <c r="K939"/>
  <c r="H939"/>
  <c r="I939"/>
  <c r="F939"/>
  <c r="G939"/>
  <c r="P938"/>
  <c r="E938"/>
  <c r="Q938"/>
  <c r="N938"/>
  <c r="O938"/>
  <c r="L938"/>
  <c r="M938"/>
  <c r="J938"/>
  <c r="K938"/>
  <c r="H938"/>
  <c r="I938"/>
  <c r="F938"/>
  <c r="G938"/>
  <c r="P937"/>
  <c r="E937"/>
  <c r="Q937"/>
  <c r="N937"/>
  <c r="O937"/>
  <c r="L937"/>
  <c r="M937"/>
  <c r="J937"/>
  <c r="K937"/>
  <c r="H937"/>
  <c r="I937"/>
  <c r="F937"/>
  <c r="G937"/>
  <c r="P936"/>
  <c r="E936"/>
  <c r="Q936"/>
  <c r="N936"/>
  <c r="O936"/>
  <c r="L936"/>
  <c r="M936"/>
  <c r="J936"/>
  <c r="K936"/>
  <c r="H936"/>
  <c r="I936"/>
  <c r="F936"/>
  <c r="G936"/>
  <c r="P935"/>
  <c r="E935"/>
  <c r="Q935"/>
  <c r="N935"/>
  <c r="O935"/>
  <c r="L935"/>
  <c r="M935"/>
  <c r="J935"/>
  <c r="K935"/>
  <c r="H935"/>
  <c r="I935"/>
  <c r="F935"/>
  <c r="G935"/>
  <c r="P934"/>
  <c r="E934"/>
  <c r="Q934"/>
  <c r="N934"/>
  <c r="O934"/>
  <c r="L934"/>
  <c r="M934"/>
  <c r="J934"/>
  <c r="K934"/>
  <c r="H934"/>
  <c r="I934"/>
  <c r="F934"/>
  <c r="G934"/>
  <c r="P933"/>
  <c r="E933"/>
  <c r="Q933"/>
  <c r="N933"/>
  <c r="O933"/>
  <c r="L933"/>
  <c r="M933"/>
  <c r="J933"/>
  <c r="K933"/>
  <c r="H933"/>
  <c r="I933"/>
  <c r="F933"/>
  <c r="G933"/>
  <c r="P932"/>
  <c r="E932"/>
  <c r="Q932"/>
  <c r="N932"/>
  <c r="O932"/>
  <c r="L932"/>
  <c r="M932"/>
  <c r="J932"/>
  <c r="K932"/>
  <c r="H932"/>
  <c r="I932"/>
  <c r="F932"/>
  <c r="G932"/>
  <c r="P931"/>
  <c r="E931"/>
  <c r="Q931"/>
  <c r="N931"/>
  <c r="O931"/>
  <c r="L931"/>
  <c r="M931"/>
  <c r="J931"/>
  <c r="K931"/>
  <c r="H931"/>
  <c r="I931"/>
  <c r="F931"/>
  <c r="G931"/>
  <c r="P930"/>
  <c r="E930"/>
  <c r="Q930"/>
  <c r="N930"/>
  <c r="O930"/>
  <c r="L930"/>
  <c r="M930"/>
  <c r="J930"/>
  <c r="K930"/>
  <c r="H930"/>
  <c r="I930"/>
  <c r="F930"/>
  <c r="G930"/>
  <c r="P929"/>
  <c r="E929"/>
  <c r="Q929"/>
  <c r="N929"/>
  <c r="O929"/>
  <c r="L929"/>
  <c r="M929"/>
  <c r="J929"/>
  <c r="K929"/>
  <c r="H929"/>
  <c r="I929"/>
  <c r="F929"/>
  <c r="G929"/>
  <c r="P928"/>
  <c r="E928"/>
  <c r="Q928"/>
  <c r="N928"/>
  <c r="O928"/>
  <c r="L928"/>
  <c r="M928"/>
  <c r="J928"/>
  <c r="K928"/>
  <c r="H928"/>
  <c r="I928"/>
  <c r="F928"/>
  <c r="G928"/>
  <c r="P927"/>
  <c r="E927"/>
  <c r="Q927"/>
  <c r="N927"/>
  <c r="O927"/>
  <c r="L927"/>
  <c r="M927"/>
  <c r="J927"/>
  <c r="K927"/>
  <c r="H927"/>
  <c r="I927"/>
  <c r="F927"/>
  <c r="G927"/>
  <c r="P926"/>
  <c r="E926"/>
  <c r="Q926"/>
  <c r="N926"/>
  <c r="O926"/>
  <c r="L926"/>
  <c r="M926"/>
  <c r="J926"/>
  <c r="K926"/>
  <c r="H926"/>
  <c r="I926"/>
  <c r="F926"/>
  <c r="G926"/>
  <c r="P925"/>
  <c r="E925"/>
  <c r="Q925"/>
  <c r="N925"/>
  <c r="O925"/>
  <c r="L925"/>
  <c r="M925"/>
  <c r="J925"/>
  <c r="K925"/>
  <c r="H925"/>
  <c r="I925"/>
  <c r="F925"/>
  <c r="G925"/>
  <c r="P924"/>
  <c r="E924"/>
  <c r="Q924"/>
  <c r="N924"/>
  <c r="O924"/>
  <c r="L924"/>
  <c r="M924"/>
  <c r="J924"/>
  <c r="K924"/>
  <c r="H924"/>
  <c r="I924"/>
  <c r="F924"/>
  <c r="G924"/>
  <c r="P923"/>
  <c r="E923"/>
  <c r="Q923"/>
  <c r="N923"/>
  <c r="O923"/>
  <c r="L923"/>
  <c r="M923"/>
  <c r="J923"/>
  <c r="K923"/>
  <c r="H923"/>
  <c r="I923"/>
  <c r="F923"/>
  <c r="G923"/>
  <c r="P922"/>
  <c r="E922"/>
  <c r="Q922"/>
  <c r="N922"/>
  <c r="O922"/>
  <c r="L922"/>
  <c r="M922"/>
  <c r="J922"/>
  <c r="K922"/>
  <c r="H922"/>
  <c r="I922"/>
  <c r="F922"/>
  <c r="G922"/>
  <c r="P921"/>
  <c r="E921"/>
  <c r="Q921"/>
  <c r="N921"/>
  <c r="O921"/>
  <c r="L921"/>
  <c r="M921"/>
  <c r="J921"/>
  <c r="K921"/>
  <c r="H921"/>
  <c r="I921"/>
  <c r="F921"/>
  <c r="G921"/>
  <c r="P920"/>
  <c r="E920"/>
  <c r="Q920"/>
  <c r="N920"/>
  <c r="O920"/>
  <c r="L920"/>
  <c r="M920"/>
  <c r="J920"/>
  <c r="K920"/>
  <c r="H920"/>
  <c r="I920"/>
  <c r="F920"/>
  <c r="G920"/>
  <c r="P919"/>
  <c r="E919"/>
  <c r="Q919"/>
  <c r="N919"/>
  <c r="O919"/>
  <c r="L919"/>
  <c r="M919"/>
  <c r="J919"/>
  <c r="K919"/>
  <c r="H919"/>
  <c r="I919"/>
  <c r="F919"/>
  <c r="G919"/>
  <c r="P918"/>
  <c r="E918"/>
  <c r="Q918"/>
  <c r="N918"/>
  <c r="O918"/>
  <c r="L918"/>
  <c r="M918"/>
  <c r="J918"/>
  <c r="K918"/>
  <c r="H918"/>
  <c r="I918"/>
  <c r="F918"/>
  <c r="G918"/>
  <c r="P917"/>
  <c r="E917"/>
  <c r="Q917"/>
  <c r="N917"/>
  <c r="O917"/>
  <c r="L917"/>
  <c r="M917"/>
  <c r="J917"/>
  <c r="K917"/>
  <c r="H917"/>
  <c r="I917"/>
  <c r="F917"/>
  <c r="G917"/>
  <c r="P916"/>
  <c r="E916"/>
  <c r="Q916"/>
  <c r="N916"/>
  <c r="O916"/>
  <c r="L916"/>
  <c r="M916"/>
  <c r="J916"/>
  <c r="K916"/>
  <c r="H916"/>
  <c r="I916"/>
  <c r="F916"/>
  <c r="G916"/>
  <c r="P915"/>
  <c r="E915"/>
  <c r="Q915"/>
  <c r="N915"/>
  <c r="O915"/>
  <c r="L915"/>
  <c r="M915"/>
  <c r="J915"/>
  <c r="K915"/>
  <c r="H915"/>
  <c r="I915"/>
  <c r="F915"/>
  <c r="G915"/>
  <c r="P914"/>
  <c r="E914"/>
  <c r="Q914"/>
  <c r="N914"/>
  <c r="O914"/>
  <c r="L914"/>
  <c r="M914"/>
  <c r="J914"/>
  <c r="K914"/>
  <c r="H914"/>
  <c r="I914"/>
  <c r="F914"/>
  <c r="G914"/>
  <c r="P913"/>
  <c r="E913"/>
  <c r="Q913"/>
  <c r="N913"/>
  <c r="O913"/>
  <c r="L913"/>
  <c r="M913"/>
  <c r="J913"/>
  <c r="K913"/>
  <c r="H913"/>
  <c r="I913"/>
  <c r="F913"/>
  <c r="G913"/>
  <c r="P912"/>
  <c r="E912"/>
  <c r="Q912"/>
  <c r="N912"/>
  <c r="O912"/>
  <c r="L912"/>
  <c r="M912"/>
  <c r="J912"/>
  <c r="K912"/>
  <c r="H912"/>
  <c r="I912"/>
  <c r="F912"/>
  <c r="G912"/>
  <c r="P911"/>
  <c r="E911"/>
  <c r="Q911"/>
  <c r="N911"/>
  <c r="O911"/>
  <c r="L911"/>
  <c r="M911"/>
  <c r="J911"/>
  <c r="K911"/>
  <c r="H911"/>
  <c r="I911"/>
  <c r="F911"/>
  <c r="G911"/>
  <c r="P910"/>
  <c r="E910"/>
  <c r="Q910"/>
  <c r="N910"/>
  <c r="O910"/>
  <c r="L910"/>
  <c r="M910"/>
  <c r="J910"/>
  <c r="K910"/>
  <c r="H910"/>
  <c r="I910"/>
  <c r="F910"/>
  <c r="G910"/>
  <c r="P909"/>
  <c r="E909"/>
  <c r="Q909"/>
  <c r="N909"/>
  <c r="O909"/>
  <c r="L909"/>
  <c r="M909"/>
  <c r="J909"/>
  <c r="K909"/>
  <c r="H909"/>
  <c r="I909"/>
  <c r="F909"/>
  <c r="G909"/>
  <c r="P908"/>
  <c r="E908"/>
  <c r="Q908"/>
  <c r="N908"/>
  <c r="O908"/>
  <c r="L908"/>
  <c r="M908"/>
  <c r="J908"/>
  <c r="K908"/>
  <c r="H908"/>
  <c r="I908"/>
  <c r="F908"/>
  <c r="G908"/>
  <c r="P907"/>
  <c r="E907"/>
  <c r="Q907"/>
  <c r="N907"/>
  <c r="O907"/>
  <c r="L907"/>
  <c r="M907"/>
  <c r="J907"/>
  <c r="K907"/>
  <c r="H907"/>
  <c r="I907"/>
  <c r="F907"/>
  <c r="G907"/>
  <c r="P906"/>
  <c r="E906"/>
  <c r="Q906"/>
  <c r="N906"/>
  <c r="O906"/>
  <c r="L906"/>
  <c r="M906"/>
  <c r="J906"/>
  <c r="K906"/>
  <c r="H906"/>
  <c r="I906"/>
  <c r="F906"/>
  <c r="G906"/>
  <c r="P905"/>
  <c r="E905"/>
  <c r="Q905"/>
  <c r="N905"/>
  <c r="O905"/>
  <c r="L905"/>
  <c r="M905"/>
  <c r="J905"/>
  <c r="K905"/>
  <c r="H905"/>
  <c r="I905"/>
  <c r="F905"/>
  <c r="G905"/>
  <c r="P904"/>
  <c r="E904"/>
  <c r="Q904"/>
  <c r="N904"/>
  <c r="O904"/>
  <c r="L904"/>
  <c r="M904"/>
  <c r="J904"/>
  <c r="K904"/>
  <c r="H904"/>
  <c r="I904"/>
  <c r="F904"/>
  <c r="G904"/>
  <c r="P903"/>
  <c r="E903"/>
  <c r="Q903"/>
  <c r="N903"/>
  <c r="O903"/>
  <c r="L903"/>
  <c r="M903"/>
  <c r="J903"/>
  <c r="K903"/>
  <c r="H903"/>
  <c r="I903"/>
  <c r="F903"/>
  <c r="G903"/>
  <c r="P902"/>
  <c r="E902"/>
  <c r="Q902"/>
  <c r="N902"/>
  <c r="O902"/>
  <c r="L902"/>
  <c r="M902"/>
  <c r="J902"/>
  <c r="K902"/>
  <c r="H902"/>
  <c r="I902"/>
  <c r="F902"/>
  <c r="G902"/>
  <c r="P901"/>
  <c r="E901"/>
  <c r="Q901"/>
  <c r="N901"/>
  <c r="O901"/>
  <c r="L901"/>
  <c r="M901"/>
  <c r="J901"/>
  <c r="K901"/>
  <c r="H901"/>
  <c r="I901"/>
  <c r="F901"/>
  <c r="G901"/>
  <c r="P900"/>
  <c r="E900"/>
  <c r="Q900"/>
  <c r="N900"/>
  <c r="O900"/>
  <c r="L900"/>
  <c r="M900"/>
  <c r="J900"/>
  <c r="K900"/>
  <c r="H900"/>
  <c r="I900"/>
  <c r="F900"/>
  <c r="G900"/>
  <c r="P899"/>
  <c r="E899"/>
  <c r="Q899"/>
  <c r="N899"/>
  <c r="O899"/>
  <c r="L899"/>
  <c r="M899"/>
  <c r="J899"/>
  <c r="K899"/>
  <c r="H899"/>
  <c r="I899"/>
  <c r="F899"/>
  <c r="G899"/>
  <c r="P898"/>
  <c r="E898"/>
  <c r="Q898"/>
  <c r="N898"/>
  <c r="O898"/>
  <c r="L898"/>
  <c r="M898"/>
  <c r="J898"/>
  <c r="K898"/>
  <c r="H898"/>
  <c r="I898"/>
  <c r="F898"/>
  <c r="G898"/>
  <c r="P897"/>
  <c r="E897"/>
  <c r="Q897"/>
  <c r="N897"/>
  <c r="O897"/>
  <c r="L897"/>
  <c r="M897"/>
  <c r="J897"/>
  <c r="K897"/>
  <c r="H897"/>
  <c r="I897"/>
  <c r="F897"/>
  <c r="G897"/>
  <c r="P896"/>
  <c r="E896"/>
  <c r="Q896"/>
  <c r="N896"/>
  <c r="O896"/>
  <c r="L896"/>
  <c r="M896"/>
  <c r="J896"/>
  <c r="K896"/>
  <c r="H896"/>
  <c r="I896"/>
  <c r="F896"/>
  <c r="G896"/>
  <c r="P895"/>
  <c r="E895"/>
  <c r="Q895"/>
  <c r="N895"/>
  <c r="O895"/>
  <c r="L895"/>
  <c r="M895"/>
  <c r="J895"/>
  <c r="K895"/>
  <c r="H895"/>
  <c r="I895"/>
  <c r="F895"/>
  <c r="G895"/>
  <c r="P894"/>
  <c r="E894"/>
  <c r="Q894"/>
  <c r="N894"/>
  <c r="O894"/>
  <c r="L894"/>
  <c r="M894"/>
  <c r="J894"/>
  <c r="K894"/>
  <c r="H894"/>
  <c r="I894"/>
  <c r="F894"/>
  <c r="G894"/>
  <c r="P893"/>
  <c r="E893"/>
  <c r="Q893"/>
  <c r="N893"/>
  <c r="O893"/>
  <c r="L893"/>
  <c r="M893"/>
  <c r="J893"/>
  <c r="K893"/>
  <c r="H893"/>
  <c r="I893"/>
  <c r="F893"/>
  <c r="G893"/>
  <c r="P892"/>
  <c r="E892"/>
  <c r="Q892"/>
  <c r="N892"/>
  <c r="O892"/>
  <c r="L892"/>
  <c r="M892"/>
  <c r="J892"/>
  <c r="K892"/>
  <c r="H892"/>
  <c r="I892"/>
  <c r="F892"/>
  <c r="G892"/>
  <c r="P891"/>
  <c r="E891"/>
  <c r="Q891"/>
  <c r="N891"/>
  <c r="O891"/>
  <c r="L891"/>
  <c r="M891"/>
  <c r="J891"/>
  <c r="K891"/>
  <c r="H891"/>
  <c r="I891"/>
  <c r="F891"/>
  <c r="G891"/>
  <c r="P890"/>
  <c r="E890"/>
  <c r="Q890"/>
  <c r="N890"/>
  <c r="O890"/>
  <c r="L890"/>
  <c r="M890"/>
  <c r="J890"/>
  <c r="K890"/>
  <c r="H890"/>
  <c r="I890"/>
  <c r="F890"/>
  <c r="G890"/>
  <c r="P889"/>
  <c r="E889"/>
  <c r="Q889"/>
  <c r="N889"/>
  <c r="O889"/>
  <c r="L889"/>
  <c r="M889"/>
  <c r="J889"/>
  <c r="K889"/>
  <c r="H889"/>
  <c r="I889"/>
  <c r="F889"/>
  <c r="G889"/>
  <c r="P888"/>
  <c r="E888"/>
  <c r="Q888"/>
  <c r="N888"/>
  <c r="O888"/>
  <c r="L888"/>
  <c r="M888"/>
  <c r="J888"/>
  <c r="K888"/>
  <c r="H888"/>
  <c r="I888"/>
  <c r="F888"/>
  <c r="G888"/>
  <c r="P887"/>
  <c r="E887"/>
  <c r="Q887"/>
  <c r="N887"/>
  <c r="O887"/>
  <c r="L887"/>
  <c r="M887"/>
  <c r="J887"/>
  <c r="K887"/>
  <c r="H887"/>
  <c r="I887"/>
  <c r="F887"/>
  <c r="G887"/>
  <c r="P886"/>
  <c r="E886"/>
  <c r="Q886"/>
  <c r="N886"/>
  <c r="O886"/>
  <c r="L886"/>
  <c r="M886"/>
  <c r="J886"/>
  <c r="K886"/>
  <c r="H886"/>
  <c r="I886"/>
  <c r="F886"/>
  <c r="G886"/>
  <c r="P885"/>
  <c r="E885"/>
  <c r="Q885"/>
  <c r="N885"/>
  <c r="O885"/>
  <c r="L885"/>
  <c r="M885"/>
  <c r="J885"/>
  <c r="K885"/>
  <c r="H885"/>
  <c r="I885"/>
  <c r="F885"/>
  <c r="G885"/>
  <c r="P884"/>
  <c r="E884"/>
  <c r="Q884"/>
  <c r="N884"/>
  <c r="O884"/>
  <c r="L884"/>
  <c r="M884"/>
  <c r="J884"/>
  <c r="K884"/>
  <c r="H884"/>
  <c r="I884"/>
  <c r="F884"/>
  <c r="G884"/>
  <c r="P883"/>
  <c r="E883"/>
  <c r="Q883"/>
  <c r="N883"/>
  <c r="O883"/>
  <c r="L883"/>
  <c r="M883"/>
  <c r="J883"/>
  <c r="K883"/>
  <c r="H883"/>
  <c r="I883"/>
  <c r="F883"/>
  <c r="G883"/>
  <c r="P882"/>
  <c r="E882"/>
  <c r="Q882"/>
  <c r="N882"/>
  <c r="O882"/>
  <c r="L882"/>
  <c r="M882"/>
  <c r="J882"/>
  <c r="K882"/>
  <c r="H882"/>
  <c r="I882"/>
  <c r="F882"/>
  <c r="G882"/>
  <c r="P881"/>
  <c r="E881"/>
  <c r="Q881"/>
  <c r="N881"/>
  <c r="O881"/>
  <c r="L881"/>
  <c r="M881"/>
  <c r="J881"/>
  <c r="K881"/>
  <c r="H881"/>
  <c r="I881"/>
  <c r="F881"/>
  <c r="G881"/>
  <c r="P880"/>
  <c r="E880"/>
  <c r="Q880"/>
  <c r="N880"/>
  <c r="O880"/>
  <c r="L880"/>
  <c r="M880"/>
  <c r="J880"/>
  <c r="K880"/>
  <c r="H880"/>
  <c r="I880"/>
  <c r="F880"/>
  <c r="G880"/>
  <c r="P879"/>
  <c r="E879"/>
  <c r="Q879"/>
  <c r="N879"/>
  <c r="O879"/>
  <c r="L879"/>
  <c r="M879"/>
  <c r="J879"/>
  <c r="K879"/>
  <c r="H879"/>
  <c r="I879"/>
  <c r="F879"/>
  <c r="G879"/>
  <c r="P878"/>
  <c r="E878"/>
  <c r="Q878"/>
  <c r="N878"/>
  <c r="O878"/>
  <c r="L878"/>
  <c r="M878"/>
  <c r="J878"/>
  <c r="K878"/>
  <c r="H878"/>
  <c r="I878"/>
  <c r="F878"/>
  <c r="G878"/>
  <c r="P877"/>
  <c r="E877"/>
  <c r="Q877"/>
  <c r="N877"/>
  <c r="O877"/>
  <c r="L877"/>
  <c r="M877"/>
  <c r="J877"/>
  <c r="K877"/>
  <c r="H877"/>
  <c r="I877"/>
  <c r="F877"/>
  <c r="G877"/>
  <c r="P876"/>
  <c r="E876"/>
  <c r="Q876"/>
  <c r="N876"/>
  <c r="O876"/>
  <c r="L876"/>
  <c r="M876"/>
  <c r="J876"/>
  <c r="K876"/>
  <c r="H876"/>
  <c r="I876"/>
  <c r="F876"/>
  <c r="G876"/>
  <c r="P875"/>
  <c r="E875"/>
  <c r="Q875"/>
  <c r="N875"/>
  <c r="O875"/>
  <c r="L875"/>
  <c r="M875"/>
  <c r="J875"/>
  <c r="K875"/>
  <c r="H875"/>
  <c r="I875"/>
  <c r="F875"/>
  <c r="G875"/>
  <c r="P874"/>
  <c r="E874"/>
  <c r="Q874"/>
  <c r="N874"/>
  <c r="O874"/>
  <c r="L874"/>
  <c r="M874"/>
  <c r="J874"/>
  <c r="K874"/>
  <c r="H874"/>
  <c r="I874"/>
  <c r="F874"/>
  <c r="G874"/>
  <c r="P873"/>
  <c r="E873"/>
  <c r="Q873"/>
  <c r="N873"/>
  <c r="O873"/>
  <c r="L873"/>
  <c r="M873"/>
  <c r="J873"/>
  <c r="K873"/>
  <c r="H873"/>
  <c r="I873"/>
  <c r="F873"/>
  <c r="G873"/>
  <c r="P872"/>
  <c r="E872"/>
  <c r="Q872"/>
  <c r="N872"/>
  <c r="O872"/>
  <c r="L872"/>
  <c r="M872"/>
  <c r="J872"/>
  <c r="K872"/>
  <c r="H872"/>
  <c r="I872"/>
  <c r="F872"/>
  <c r="G872"/>
  <c r="P871"/>
  <c r="E871"/>
  <c r="Q871"/>
  <c r="N871"/>
  <c r="O871"/>
  <c r="L871"/>
  <c r="M871"/>
  <c r="J871"/>
  <c r="K871"/>
  <c r="H871"/>
  <c r="I871"/>
  <c r="F871"/>
  <c r="G871"/>
  <c r="P870"/>
  <c r="E870"/>
  <c r="Q870"/>
  <c r="N870"/>
  <c r="O870"/>
  <c r="L870"/>
  <c r="M870"/>
  <c r="J870"/>
  <c r="K870"/>
  <c r="H870"/>
  <c r="I870"/>
  <c r="F870"/>
  <c r="G870"/>
  <c r="P869"/>
  <c r="E869"/>
  <c r="Q869"/>
  <c r="N869"/>
  <c r="O869"/>
  <c r="L869"/>
  <c r="M869"/>
  <c r="J869"/>
  <c r="K869"/>
  <c r="H869"/>
  <c r="I869"/>
  <c r="F869"/>
  <c r="G869"/>
  <c r="P868"/>
  <c r="E868"/>
  <c r="Q868"/>
  <c r="N868"/>
  <c r="O868"/>
  <c r="L868"/>
  <c r="M868"/>
  <c r="J868"/>
  <c r="K868"/>
  <c r="H868"/>
  <c r="I868"/>
  <c r="F868"/>
  <c r="G868"/>
  <c r="P867"/>
  <c r="E867"/>
  <c r="Q867"/>
  <c r="N867"/>
  <c r="O867"/>
  <c r="L867"/>
  <c r="M867"/>
  <c r="J867"/>
  <c r="K867"/>
  <c r="H867"/>
  <c r="I867"/>
  <c r="F867"/>
  <c r="G867"/>
  <c r="P866"/>
  <c r="E866"/>
  <c r="Q866"/>
  <c r="N866"/>
  <c r="O866"/>
  <c r="L866"/>
  <c r="M866"/>
  <c r="J866"/>
  <c r="K866"/>
  <c r="H866"/>
  <c r="I866"/>
  <c r="F866"/>
  <c r="G866"/>
  <c r="P865"/>
  <c r="E865"/>
  <c r="Q865"/>
  <c r="N865"/>
  <c r="O865"/>
  <c r="L865"/>
  <c r="M865"/>
  <c r="J865"/>
  <c r="K865"/>
  <c r="H865"/>
  <c r="I865"/>
  <c r="F865"/>
  <c r="G865"/>
  <c r="P864"/>
  <c r="E864"/>
  <c r="Q864"/>
  <c r="N864"/>
  <c r="O864"/>
  <c r="L864"/>
  <c r="M864"/>
  <c r="J864"/>
  <c r="K864"/>
  <c r="H864"/>
  <c r="I864"/>
  <c r="F864"/>
  <c r="G864"/>
  <c r="P863"/>
  <c r="E863"/>
  <c r="Q863"/>
  <c r="N863"/>
  <c r="O863"/>
  <c r="L863"/>
  <c r="M863"/>
  <c r="J863"/>
  <c r="K863"/>
  <c r="H863"/>
  <c r="I863"/>
  <c r="F863"/>
  <c r="G863"/>
  <c r="P862"/>
  <c r="E862"/>
  <c r="Q862"/>
  <c r="N862"/>
  <c r="O862"/>
  <c r="L862"/>
  <c r="M862"/>
  <c r="J862"/>
  <c r="K862"/>
  <c r="H862"/>
  <c r="I862"/>
  <c r="F862"/>
  <c r="G862"/>
  <c r="P861"/>
  <c r="E861"/>
  <c r="Q861"/>
  <c r="N861"/>
  <c r="O861"/>
  <c r="L861"/>
  <c r="M861"/>
  <c r="J861"/>
  <c r="K861"/>
  <c r="H861"/>
  <c r="I861"/>
  <c r="F861"/>
  <c r="G861"/>
  <c r="P860"/>
  <c r="E860"/>
  <c r="Q860"/>
  <c r="N860"/>
  <c r="O860"/>
  <c r="L860"/>
  <c r="M860"/>
  <c r="J860"/>
  <c r="K860"/>
  <c r="H860"/>
  <c r="I860"/>
  <c r="F860"/>
  <c r="G860"/>
  <c r="P859"/>
  <c r="E859"/>
  <c r="Q859"/>
  <c r="N859"/>
  <c r="O859"/>
  <c r="L859"/>
  <c r="M859"/>
  <c r="J859"/>
  <c r="K859"/>
  <c r="H859"/>
  <c r="I859"/>
  <c r="F859"/>
  <c r="G859"/>
  <c r="P858"/>
  <c r="E858"/>
  <c r="Q858"/>
  <c r="N858"/>
  <c r="O858"/>
  <c r="L858"/>
  <c r="M858"/>
  <c r="J858"/>
  <c r="K858"/>
  <c r="H858"/>
  <c r="I858"/>
  <c r="F858"/>
  <c r="G858"/>
  <c r="P857"/>
  <c r="E857"/>
  <c r="Q857"/>
  <c r="N857"/>
  <c r="O857"/>
  <c r="L857"/>
  <c r="M857"/>
  <c r="J857"/>
  <c r="K857"/>
  <c r="H857"/>
  <c r="I857"/>
  <c r="F857"/>
  <c r="G857"/>
  <c r="P856"/>
  <c r="E856"/>
  <c r="Q856"/>
  <c r="N856"/>
  <c r="O856"/>
  <c r="L856"/>
  <c r="M856"/>
  <c r="J856"/>
  <c r="K856"/>
  <c r="H856"/>
  <c r="I856"/>
  <c r="F856"/>
  <c r="G856"/>
  <c r="P855"/>
  <c r="E855"/>
  <c r="Q855"/>
  <c r="N855"/>
  <c r="O855"/>
  <c r="L855"/>
  <c r="M855"/>
  <c r="J855"/>
  <c r="K855"/>
  <c r="H855"/>
  <c r="I855"/>
  <c r="F855"/>
  <c r="G855"/>
  <c r="P854"/>
  <c r="E854"/>
  <c r="Q854"/>
  <c r="N854"/>
  <c r="O854"/>
  <c r="L854"/>
  <c r="M854"/>
  <c r="J854"/>
  <c r="K854"/>
  <c r="H854"/>
  <c r="I854"/>
  <c r="F854"/>
  <c r="G854"/>
  <c r="P853"/>
  <c r="E853"/>
  <c r="Q853"/>
  <c r="N853"/>
  <c r="O853"/>
  <c r="L853"/>
  <c r="M853"/>
  <c r="J853"/>
  <c r="K853"/>
  <c r="H853"/>
  <c r="I853"/>
  <c r="F853"/>
  <c r="G853"/>
  <c r="P852"/>
  <c r="E852"/>
  <c r="Q852"/>
  <c r="N852"/>
  <c r="O852"/>
  <c r="L852"/>
  <c r="M852"/>
  <c r="J852"/>
  <c r="K852"/>
  <c r="H852"/>
  <c r="I852"/>
  <c r="F852"/>
  <c r="G852"/>
  <c r="P851"/>
  <c r="E851"/>
  <c r="Q851"/>
  <c r="N851"/>
  <c r="O851"/>
  <c r="L851"/>
  <c r="M851"/>
  <c r="J851"/>
  <c r="K851"/>
  <c r="H851"/>
  <c r="I851"/>
  <c r="F851"/>
  <c r="G851"/>
  <c r="P850"/>
  <c r="E850"/>
  <c r="Q850"/>
  <c r="N850"/>
  <c r="O850"/>
  <c r="L850"/>
  <c r="M850"/>
  <c r="J850"/>
  <c r="K850"/>
  <c r="H850"/>
  <c r="I850"/>
  <c r="F850"/>
  <c r="G850"/>
  <c r="P849"/>
  <c r="E849"/>
  <c r="Q849"/>
  <c r="N849"/>
  <c r="O849"/>
  <c r="L849"/>
  <c r="M849"/>
  <c r="J849"/>
  <c r="K849"/>
  <c r="H849"/>
  <c r="I849"/>
  <c r="F849"/>
  <c r="G849"/>
  <c r="P848"/>
  <c r="E848"/>
  <c r="Q848"/>
  <c r="N848"/>
  <c r="O848"/>
  <c r="L848"/>
  <c r="M848"/>
  <c r="J848"/>
  <c r="K848"/>
  <c r="H848"/>
  <c r="I848"/>
  <c r="F848"/>
  <c r="G848"/>
  <c r="P847"/>
  <c r="E847"/>
  <c r="Q847"/>
  <c r="N847"/>
  <c r="O847"/>
  <c r="L847"/>
  <c r="M847"/>
  <c r="J847"/>
  <c r="K847"/>
  <c r="H847"/>
  <c r="I847"/>
  <c r="F847"/>
  <c r="G847"/>
  <c r="P846"/>
  <c r="E846"/>
  <c r="Q846"/>
  <c r="N846"/>
  <c r="O846"/>
  <c r="L846"/>
  <c r="M846"/>
  <c r="J846"/>
  <c r="K846"/>
  <c r="H846"/>
  <c r="I846"/>
  <c r="F846"/>
  <c r="G846"/>
  <c r="P845"/>
  <c r="E845"/>
  <c r="Q845"/>
  <c r="N845"/>
  <c r="O845"/>
  <c r="L845"/>
  <c r="M845"/>
  <c r="J845"/>
  <c r="K845"/>
  <c r="H845"/>
  <c r="I845"/>
  <c r="F845"/>
  <c r="G845"/>
  <c r="P844"/>
  <c r="E844"/>
  <c r="Q844"/>
  <c r="N844"/>
  <c r="O844"/>
  <c r="L844"/>
  <c r="M844"/>
  <c r="J844"/>
  <c r="K844"/>
  <c r="H844"/>
  <c r="I844"/>
  <c r="F844"/>
  <c r="G844"/>
  <c r="P843"/>
  <c r="E843"/>
  <c r="Q843"/>
  <c r="N843"/>
  <c r="O843"/>
  <c r="L843"/>
  <c r="M843"/>
  <c r="J843"/>
  <c r="K843"/>
  <c r="H843"/>
  <c r="I843"/>
  <c r="F843"/>
  <c r="G843"/>
  <c r="P842"/>
  <c r="E842"/>
  <c r="Q842"/>
  <c r="N842"/>
  <c r="O842"/>
  <c r="L842"/>
  <c r="M842"/>
  <c r="J842"/>
  <c r="K842"/>
  <c r="H842"/>
  <c r="I842"/>
  <c r="F842"/>
  <c r="G842"/>
  <c r="P841"/>
  <c r="E841"/>
  <c r="Q841"/>
  <c r="N841"/>
  <c r="O841"/>
  <c r="L841"/>
  <c r="M841"/>
  <c r="J841"/>
  <c r="K841"/>
  <c r="H841"/>
  <c r="I841"/>
  <c r="F841"/>
  <c r="G841"/>
  <c r="P840"/>
  <c r="E840"/>
  <c r="Q840"/>
  <c r="N840"/>
  <c r="O840"/>
  <c r="L840"/>
  <c r="M840"/>
  <c r="J840"/>
  <c r="K840"/>
  <c r="H840"/>
  <c r="I840"/>
  <c r="F840"/>
  <c r="G840"/>
  <c r="P839"/>
  <c r="E839"/>
  <c r="Q839"/>
  <c r="N839"/>
  <c r="O839"/>
  <c r="L839"/>
  <c r="M839"/>
  <c r="J839"/>
  <c r="K839"/>
  <c r="H839"/>
  <c r="I839"/>
  <c r="F839"/>
  <c r="G839"/>
  <c r="P838"/>
  <c r="E838"/>
  <c r="Q838"/>
  <c r="N838"/>
  <c r="O838"/>
  <c r="L838"/>
  <c r="M838"/>
  <c r="J838"/>
  <c r="K838"/>
  <c r="H838"/>
  <c r="I838"/>
  <c r="F838"/>
  <c r="G838"/>
  <c r="P837"/>
  <c r="E837"/>
  <c r="Q837"/>
  <c r="N837"/>
  <c r="O837"/>
  <c r="L837"/>
  <c r="M837"/>
  <c r="J837"/>
  <c r="K837"/>
  <c r="H837"/>
  <c r="I837"/>
  <c r="F837"/>
  <c r="G837"/>
  <c r="P836"/>
  <c r="E836"/>
  <c r="Q836"/>
  <c r="N836"/>
  <c r="O836"/>
  <c r="L836"/>
  <c r="M836"/>
  <c r="J836"/>
  <c r="K836"/>
  <c r="H836"/>
  <c r="I836"/>
  <c r="F836"/>
  <c r="G836"/>
  <c r="P835"/>
  <c r="E835"/>
  <c r="Q835"/>
  <c r="N835"/>
  <c r="O835"/>
  <c r="L835"/>
  <c r="M835"/>
  <c r="J835"/>
  <c r="K835"/>
  <c r="H835"/>
  <c r="I835"/>
  <c r="F835"/>
  <c r="G835"/>
  <c r="P834"/>
  <c r="E834"/>
  <c r="Q834"/>
  <c r="N834"/>
  <c r="O834"/>
  <c r="L834"/>
  <c r="M834"/>
  <c r="J834"/>
  <c r="K834"/>
  <c r="H834"/>
  <c r="I834"/>
  <c r="F834"/>
  <c r="G834"/>
  <c r="P833"/>
  <c r="E833"/>
  <c r="Q833"/>
  <c r="N833"/>
  <c r="O833"/>
  <c r="L833"/>
  <c r="M833"/>
  <c r="J833"/>
  <c r="K833"/>
  <c r="H833"/>
  <c r="I833"/>
  <c r="F833"/>
  <c r="G833"/>
  <c r="P832"/>
  <c r="E832"/>
  <c r="Q832"/>
  <c r="N832"/>
  <c r="O832"/>
  <c r="L832"/>
  <c r="M832"/>
  <c r="J832"/>
  <c r="K832"/>
  <c r="H832"/>
  <c r="I832"/>
  <c r="F832"/>
  <c r="G832"/>
  <c r="P831"/>
  <c r="E831"/>
  <c r="Q831"/>
  <c r="N831"/>
  <c r="O831"/>
  <c r="L831"/>
  <c r="M831"/>
  <c r="J831"/>
  <c r="K831"/>
  <c r="H831"/>
  <c r="I831"/>
  <c r="F831"/>
  <c r="G831"/>
  <c r="P830"/>
  <c r="E830"/>
  <c r="Q830"/>
  <c r="N830"/>
  <c r="O830"/>
  <c r="L830"/>
  <c r="M830"/>
  <c r="J830"/>
  <c r="K830"/>
  <c r="H830"/>
  <c r="I830"/>
  <c r="F830"/>
  <c r="G830"/>
  <c r="P829"/>
  <c r="E829"/>
  <c r="Q829"/>
  <c r="N829"/>
  <c r="O829"/>
  <c r="L829"/>
  <c r="M829"/>
  <c r="J829"/>
  <c r="K829"/>
  <c r="H829"/>
  <c r="I829"/>
  <c r="F829"/>
  <c r="G829"/>
  <c r="P828"/>
  <c r="E828"/>
  <c r="Q828"/>
  <c r="N828"/>
  <c r="O828"/>
  <c r="L828"/>
  <c r="M828"/>
  <c r="J828"/>
  <c r="K828"/>
  <c r="H828"/>
  <c r="I828"/>
  <c r="F828"/>
  <c r="G828"/>
  <c r="P827"/>
  <c r="E827"/>
  <c r="Q827"/>
  <c r="N827"/>
  <c r="O827"/>
  <c r="L827"/>
  <c r="M827"/>
  <c r="J827"/>
  <c r="K827"/>
  <c r="H827"/>
  <c r="I827"/>
  <c r="F827"/>
  <c r="G827"/>
  <c r="P826"/>
  <c r="E826"/>
  <c r="Q826"/>
  <c r="N826"/>
  <c r="O826"/>
  <c r="L826"/>
  <c r="M826"/>
  <c r="J826"/>
  <c r="K826"/>
  <c r="H826"/>
  <c r="I826"/>
  <c r="F826"/>
  <c r="G826"/>
  <c r="P825"/>
  <c r="E825"/>
  <c r="Q825"/>
  <c r="N825"/>
  <c r="O825"/>
  <c r="L825"/>
  <c r="M825"/>
  <c r="J825"/>
  <c r="K825"/>
  <c r="H825"/>
  <c r="I825"/>
  <c r="F825"/>
  <c r="G825"/>
  <c r="P824"/>
  <c r="E824"/>
  <c r="Q824"/>
  <c r="N824"/>
  <c r="O824"/>
  <c r="L824"/>
  <c r="M824"/>
  <c r="J824"/>
  <c r="K824"/>
  <c r="H824"/>
  <c r="I824"/>
  <c r="F824"/>
  <c r="G824"/>
  <c r="P823"/>
  <c r="E823"/>
  <c r="Q823"/>
  <c r="N823"/>
  <c r="O823"/>
  <c r="L823"/>
  <c r="M823"/>
  <c r="J823"/>
  <c r="K823"/>
  <c r="H823"/>
  <c r="I823"/>
  <c r="F823"/>
  <c r="G823"/>
  <c r="P822"/>
  <c r="E822"/>
  <c r="Q822"/>
  <c r="N822"/>
  <c r="O822"/>
  <c r="L822"/>
  <c r="M822"/>
  <c r="J822"/>
  <c r="K822"/>
  <c r="H822"/>
  <c r="I822"/>
  <c r="F822"/>
  <c r="G822"/>
  <c r="P821"/>
  <c r="E821"/>
  <c r="Q821"/>
  <c r="N821"/>
  <c r="O821"/>
  <c r="L821"/>
  <c r="M821"/>
  <c r="J821"/>
  <c r="K821"/>
  <c r="H821"/>
  <c r="I821"/>
  <c r="F821"/>
  <c r="G821"/>
  <c r="P820"/>
  <c r="E820"/>
  <c r="Q820"/>
  <c r="N820"/>
  <c r="O820"/>
  <c r="L820"/>
  <c r="M820"/>
  <c r="J820"/>
  <c r="K820"/>
  <c r="H820"/>
  <c r="I820"/>
  <c r="F820"/>
  <c r="G820"/>
  <c r="P819"/>
  <c r="E819"/>
  <c r="Q819"/>
  <c r="N819"/>
  <c r="O819"/>
  <c r="L819"/>
  <c r="M819"/>
  <c r="J819"/>
  <c r="K819"/>
  <c r="H819"/>
  <c r="I819"/>
  <c r="F819"/>
  <c r="G819"/>
  <c r="P818"/>
  <c r="E818"/>
  <c r="Q818"/>
  <c r="N818"/>
  <c r="O818"/>
  <c r="L818"/>
  <c r="M818"/>
  <c r="J818"/>
  <c r="K818"/>
  <c r="H818"/>
  <c r="I818"/>
  <c r="F818"/>
  <c r="G818"/>
  <c r="P817"/>
  <c r="E817"/>
  <c r="Q817"/>
  <c r="N817"/>
  <c r="O817"/>
  <c r="L817"/>
  <c r="M817"/>
  <c r="J817"/>
  <c r="K817"/>
  <c r="H817"/>
  <c r="I817"/>
  <c r="F817"/>
  <c r="G817"/>
  <c r="P816"/>
  <c r="E816"/>
  <c r="Q816"/>
  <c r="N816"/>
  <c r="O816"/>
  <c r="L816"/>
  <c r="M816"/>
  <c r="J816"/>
  <c r="K816"/>
  <c r="H816"/>
  <c r="I816"/>
  <c r="F816"/>
  <c r="G816"/>
  <c r="P815"/>
  <c r="E815"/>
  <c r="Q815"/>
  <c r="N815"/>
  <c r="O815"/>
  <c r="L815"/>
  <c r="M815"/>
  <c r="J815"/>
  <c r="K815"/>
  <c r="H815"/>
  <c r="I815"/>
  <c r="F815"/>
  <c r="G815"/>
  <c r="P814"/>
  <c r="E814"/>
  <c r="Q814"/>
  <c r="N814"/>
  <c r="O814"/>
  <c r="L814"/>
  <c r="M814"/>
  <c r="J814"/>
  <c r="K814"/>
  <c r="H814"/>
  <c r="I814"/>
  <c r="F814"/>
  <c r="G814"/>
  <c r="P813"/>
  <c r="E813"/>
  <c r="Q813"/>
  <c r="N813"/>
  <c r="O813"/>
  <c r="L813"/>
  <c r="M813"/>
  <c r="J813"/>
  <c r="K813"/>
  <c r="H813"/>
  <c r="I813"/>
  <c r="F813"/>
  <c r="G813"/>
  <c r="P812"/>
  <c r="E812"/>
  <c r="Q812"/>
  <c r="N812"/>
  <c r="O812"/>
  <c r="L812"/>
  <c r="M812"/>
  <c r="J812"/>
  <c r="K812"/>
  <c r="H812"/>
  <c r="I812"/>
  <c r="F812"/>
  <c r="G812"/>
  <c r="P811"/>
  <c r="E811"/>
  <c r="Q811"/>
  <c r="N811"/>
  <c r="O811"/>
  <c r="L811"/>
  <c r="M811"/>
  <c r="J811"/>
  <c r="K811"/>
  <c r="H811"/>
  <c r="I811"/>
  <c r="F811"/>
  <c r="G811"/>
  <c r="P810"/>
  <c r="E810"/>
  <c r="Q810"/>
  <c r="N810"/>
  <c r="O810"/>
  <c r="L810"/>
  <c r="M810"/>
  <c r="J810"/>
  <c r="K810"/>
  <c r="H810"/>
  <c r="I810"/>
  <c r="F810"/>
  <c r="G810"/>
  <c r="P809"/>
  <c r="E809"/>
  <c r="Q809"/>
  <c r="N809"/>
  <c r="O809"/>
  <c r="L809"/>
  <c r="M809"/>
  <c r="J809"/>
  <c r="K809"/>
  <c r="H809"/>
  <c r="I809"/>
  <c r="F809"/>
  <c r="G809"/>
  <c r="P808"/>
  <c r="E808"/>
  <c r="Q808"/>
  <c r="N808"/>
  <c r="O808"/>
  <c r="L808"/>
  <c r="M808"/>
  <c r="J808"/>
  <c r="K808"/>
  <c r="H808"/>
  <c r="I808"/>
  <c r="F808"/>
  <c r="G808"/>
  <c r="P807"/>
  <c r="E807"/>
  <c r="Q807"/>
  <c r="N807"/>
  <c r="O807"/>
  <c r="L807"/>
  <c r="M807"/>
  <c r="J807"/>
  <c r="K807"/>
  <c r="H807"/>
  <c r="I807"/>
  <c r="F807"/>
  <c r="G807"/>
  <c r="P806"/>
  <c r="E806"/>
  <c r="Q806"/>
  <c r="N806"/>
  <c r="O806"/>
  <c r="L806"/>
  <c r="M806"/>
  <c r="J806"/>
  <c r="K806"/>
  <c r="H806"/>
  <c r="I806"/>
  <c r="F806"/>
  <c r="G806"/>
  <c r="P805"/>
  <c r="E805"/>
  <c r="Q805"/>
  <c r="N805"/>
  <c r="O805"/>
  <c r="L805"/>
  <c r="M805"/>
  <c r="J805"/>
  <c r="K805"/>
  <c r="H805"/>
  <c r="I805"/>
  <c r="F805"/>
  <c r="G805"/>
  <c r="P804"/>
  <c r="E804"/>
  <c r="Q804"/>
  <c r="N804"/>
  <c r="O804"/>
  <c r="L804"/>
  <c r="M804"/>
  <c r="J804"/>
  <c r="K804"/>
  <c r="H804"/>
  <c r="I804"/>
  <c r="F804"/>
  <c r="G804"/>
  <c r="P803"/>
  <c r="E803"/>
  <c r="Q803"/>
  <c r="N803"/>
  <c r="O803"/>
  <c r="L803"/>
  <c r="M803"/>
  <c r="J803"/>
  <c r="K803"/>
  <c r="H803"/>
  <c r="I803"/>
  <c r="F803"/>
  <c r="G803"/>
  <c r="P802"/>
  <c r="E802"/>
  <c r="Q802"/>
  <c r="N802"/>
  <c r="O802"/>
  <c r="L802"/>
  <c r="M802"/>
  <c r="J802"/>
  <c r="K802"/>
  <c r="H802"/>
  <c r="I802"/>
  <c r="F802"/>
  <c r="G802"/>
  <c r="P801"/>
  <c r="E801"/>
  <c r="Q801"/>
  <c r="N801"/>
  <c r="O801"/>
  <c r="L801"/>
  <c r="M801"/>
  <c r="J801"/>
  <c r="K801"/>
  <c r="H801"/>
  <c r="I801"/>
  <c r="F801"/>
  <c r="G801"/>
  <c r="P800"/>
  <c r="E800"/>
  <c r="Q800"/>
  <c r="N800"/>
  <c r="O800"/>
  <c r="L800"/>
  <c r="M800"/>
  <c r="J800"/>
  <c r="K800"/>
  <c r="H800"/>
  <c r="I800"/>
  <c r="F800"/>
  <c r="G800"/>
  <c r="P799"/>
  <c r="E799"/>
  <c r="Q799"/>
  <c r="N799"/>
  <c r="O799"/>
  <c r="L799"/>
  <c r="M799"/>
  <c r="J799"/>
  <c r="K799"/>
  <c r="H799"/>
  <c r="I799"/>
  <c r="F799"/>
  <c r="G799"/>
  <c r="P798"/>
  <c r="E798"/>
  <c r="Q798"/>
  <c r="N798"/>
  <c r="O798"/>
  <c r="L798"/>
  <c r="M798"/>
  <c r="J798"/>
  <c r="K798"/>
  <c r="H798"/>
  <c r="I798"/>
  <c r="F798"/>
  <c r="G798"/>
  <c r="P797"/>
  <c r="E797"/>
  <c r="Q797"/>
  <c r="N797"/>
  <c r="O797"/>
  <c r="L797"/>
  <c r="M797"/>
  <c r="J797"/>
  <c r="K797"/>
  <c r="H797"/>
  <c r="I797"/>
  <c r="F797"/>
  <c r="G797"/>
  <c r="P796"/>
  <c r="E796"/>
  <c r="Q796"/>
  <c r="N796"/>
  <c r="O796"/>
  <c r="L796"/>
  <c r="M796"/>
  <c r="J796"/>
  <c r="K796"/>
  <c r="H796"/>
  <c r="I796"/>
  <c r="F796"/>
  <c r="G796"/>
  <c r="P795"/>
  <c r="E795"/>
  <c r="Q795"/>
  <c r="N795"/>
  <c r="O795"/>
  <c r="L795"/>
  <c r="M795"/>
  <c r="J795"/>
  <c r="K795"/>
  <c r="H795"/>
  <c r="I795"/>
  <c r="F795"/>
  <c r="G795"/>
  <c r="P794"/>
  <c r="E794"/>
  <c r="Q794"/>
  <c r="N794"/>
  <c r="O794"/>
  <c r="L794"/>
  <c r="M794"/>
  <c r="J794"/>
  <c r="K794"/>
  <c r="H794"/>
  <c r="I794"/>
  <c r="F794"/>
  <c r="G794"/>
  <c r="P793"/>
  <c r="E793"/>
  <c r="Q793"/>
  <c r="N793"/>
  <c r="O793"/>
  <c r="L793"/>
  <c r="M793"/>
  <c r="J793"/>
  <c r="K793"/>
  <c r="H793"/>
  <c r="I793"/>
  <c r="F793"/>
  <c r="G793"/>
  <c r="P792"/>
  <c r="E792"/>
  <c r="Q792"/>
  <c r="N792"/>
  <c r="O792"/>
  <c r="L792"/>
  <c r="M792"/>
  <c r="J792"/>
  <c r="K792"/>
  <c r="H792"/>
  <c r="I792"/>
  <c r="F792"/>
  <c r="G792"/>
  <c r="P791"/>
  <c r="E791"/>
  <c r="Q791"/>
  <c r="N791"/>
  <c r="O791"/>
  <c r="L791"/>
  <c r="M791"/>
  <c r="J791"/>
  <c r="K791"/>
  <c r="H791"/>
  <c r="I791"/>
  <c r="F791"/>
  <c r="G791"/>
  <c r="P790"/>
  <c r="E790"/>
  <c r="Q790"/>
  <c r="N790"/>
  <c r="O790"/>
  <c r="L790"/>
  <c r="M790"/>
  <c r="J790"/>
  <c r="K790"/>
  <c r="H790"/>
  <c r="I790"/>
  <c r="F790"/>
  <c r="G790"/>
  <c r="P789"/>
  <c r="E789"/>
  <c r="Q789"/>
  <c r="N789"/>
  <c r="O789"/>
  <c r="L789"/>
  <c r="M789"/>
  <c r="J789"/>
  <c r="K789"/>
  <c r="H789"/>
  <c r="I789"/>
  <c r="F789"/>
  <c r="G789"/>
  <c r="P788"/>
  <c r="E788"/>
  <c r="Q788"/>
  <c r="N788"/>
  <c r="O788"/>
  <c r="L788"/>
  <c r="M788"/>
  <c r="J788"/>
  <c r="K788"/>
  <c r="H788"/>
  <c r="I788"/>
  <c r="F788"/>
  <c r="G788"/>
  <c r="P787"/>
  <c r="E787"/>
  <c r="Q787"/>
  <c r="N787"/>
  <c r="O787"/>
  <c r="L787"/>
  <c r="M787"/>
  <c r="J787"/>
  <c r="K787"/>
  <c r="H787"/>
  <c r="I787"/>
  <c r="F787"/>
  <c r="G787"/>
  <c r="P786"/>
  <c r="E786"/>
  <c r="Q786"/>
  <c r="N786"/>
  <c r="O786"/>
  <c r="L786"/>
  <c r="M786"/>
  <c r="J786"/>
  <c r="K786"/>
  <c r="H786"/>
  <c r="I786"/>
  <c r="F786"/>
  <c r="G786"/>
  <c r="P785"/>
  <c r="E785"/>
  <c r="Q785"/>
  <c r="N785"/>
  <c r="O785"/>
  <c r="L785"/>
  <c r="M785"/>
  <c r="J785"/>
  <c r="K785"/>
  <c r="H785"/>
  <c r="I785"/>
  <c r="F785"/>
  <c r="G785"/>
  <c r="P784"/>
  <c r="E784"/>
  <c r="Q784"/>
  <c r="N784"/>
  <c r="O784"/>
  <c r="L784"/>
  <c r="M784"/>
  <c r="J784"/>
  <c r="K784"/>
  <c r="H784"/>
  <c r="I784"/>
  <c r="F784"/>
  <c r="G784"/>
  <c r="P783"/>
  <c r="E783"/>
  <c r="Q783"/>
  <c r="N783"/>
  <c r="O783"/>
  <c r="L783"/>
  <c r="M783"/>
  <c r="J783"/>
  <c r="K783"/>
  <c r="H783"/>
  <c r="I783"/>
  <c r="F783"/>
  <c r="G783"/>
  <c r="P782"/>
  <c r="E782"/>
  <c r="Q782"/>
  <c r="N782"/>
  <c r="O782"/>
  <c r="L782"/>
  <c r="M782"/>
  <c r="J782"/>
  <c r="K782"/>
  <c r="H782"/>
  <c r="I782"/>
  <c r="F782"/>
  <c r="G782"/>
  <c r="P781"/>
  <c r="E781"/>
  <c r="Q781"/>
  <c r="N781"/>
  <c r="O781"/>
  <c r="L781"/>
  <c r="M781"/>
  <c r="J781"/>
  <c r="K781"/>
  <c r="H781"/>
  <c r="I781"/>
  <c r="F781"/>
  <c r="G781"/>
  <c r="P780"/>
  <c r="E780"/>
  <c r="Q780"/>
  <c r="N780"/>
  <c r="O780"/>
  <c r="L780"/>
  <c r="M780"/>
  <c r="J780"/>
  <c r="K780"/>
  <c r="H780"/>
  <c r="I780"/>
  <c r="F780"/>
  <c r="G780"/>
  <c r="P779"/>
  <c r="E779"/>
  <c r="Q779"/>
  <c r="N779"/>
  <c r="O779"/>
  <c r="L779"/>
  <c r="M779"/>
  <c r="J779"/>
  <c r="K779"/>
  <c r="H779"/>
  <c r="I779"/>
  <c r="F779"/>
  <c r="G779"/>
  <c r="P778"/>
  <c r="E778"/>
  <c r="Q778"/>
  <c r="N778"/>
  <c r="O778"/>
  <c r="L778"/>
  <c r="M778"/>
  <c r="J778"/>
  <c r="K778"/>
  <c r="H778"/>
  <c r="I778"/>
  <c r="F778"/>
  <c r="G778"/>
  <c r="P777"/>
  <c r="E777"/>
  <c r="Q777"/>
  <c r="N777"/>
  <c r="O777"/>
  <c r="L777"/>
  <c r="M777"/>
  <c r="J777"/>
  <c r="K777"/>
  <c r="H777"/>
  <c r="I777"/>
  <c r="F777"/>
  <c r="G777"/>
  <c r="P776"/>
  <c r="E776"/>
  <c r="Q776"/>
  <c r="N776"/>
  <c r="O776"/>
  <c r="L776"/>
  <c r="M776"/>
  <c r="J776"/>
  <c r="K776"/>
  <c r="H776"/>
  <c r="I776"/>
  <c r="F776"/>
  <c r="G776"/>
  <c r="P775"/>
  <c r="E775"/>
  <c r="Q775"/>
  <c r="N775"/>
  <c r="O775"/>
  <c r="L775"/>
  <c r="M775"/>
  <c r="J775"/>
  <c r="K775"/>
  <c r="H775"/>
  <c r="I775"/>
  <c r="F775"/>
  <c r="G775"/>
  <c r="P774"/>
  <c r="E774"/>
  <c r="Q774"/>
  <c r="N774"/>
  <c r="O774"/>
  <c r="L774"/>
  <c r="M774"/>
  <c r="J774"/>
  <c r="K774"/>
  <c r="H774"/>
  <c r="I774"/>
  <c r="F774"/>
  <c r="G774"/>
  <c r="P773"/>
  <c r="E773"/>
  <c r="Q773"/>
  <c r="N773"/>
  <c r="O773"/>
  <c r="L773"/>
  <c r="M773"/>
  <c r="J773"/>
  <c r="K773"/>
  <c r="H773"/>
  <c r="I773"/>
  <c r="F773"/>
  <c r="G773"/>
  <c r="P772"/>
  <c r="E772"/>
  <c r="Q772"/>
  <c r="N772"/>
  <c r="O772"/>
  <c r="L772"/>
  <c r="M772"/>
  <c r="J772"/>
  <c r="K772"/>
  <c r="H772"/>
  <c r="I772"/>
  <c r="F772"/>
  <c r="G772"/>
  <c r="P771"/>
  <c r="E771"/>
  <c r="Q771"/>
  <c r="N771"/>
  <c r="O771"/>
  <c r="L771"/>
  <c r="M771"/>
  <c r="J771"/>
  <c r="K771"/>
  <c r="H771"/>
  <c r="I771"/>
  <c r="F771"/>
  <c r="G771"/>
  <c r="P770"/>
  <c r="E770"/>
  <c r="Q770"/>
  <c r="N770"/>
  <c r="O770"/>
  <c r="L770"/>
  <c r="M770"/>
  <c r="J770"/>
  <c r="K770"/>
  <c r="H770"/>
  <c r="I770"/>
  <c r="F770"/>
  <c r="G770"/>
  <c r="P769"/>
  <c r="E769"/>
  <c r="Q769"/>
  <c r="N769"/>
  <c r="O769"/>
  <c r="L769"/>
  <c r="M769"/>
  <c r="J769"/>
  <c r="K769"/>
  <c r="H769"/>
  <c r="I769"/>
  <c r="F769"/>
  <c r="G769"/>
  <c r="P768"/>
  <c r="E768"/>
  <c r="Q768"/>
  <c r="N768"/>
  <c r="O768"/>
  <c r="L768"/>
  <c r="M768"/>
  <c r="J768"/>
  <c r="K768"/>
  <c r="H768"/>
  <c r="I768"/>
  <c r="F768"/>
  <c r="G768"/>
  <c r="P767"/>
  <c r="E767"/>
  <c r="Q767"/>
  <c r="N767"/>
  <c r="O767"/>
  <c r="L767"/>
  <c r="M767"/>
  <c r="J767"/>
  <c r="K767"/>
  <c r="H767"/>
  <c r="I767"/>
  <c r="F767"/>
  <c r="G767"/>
  <c r="P766"/>
  <c r="E766"/>
  <c r="Q766"/>
  <c r="N766"/>
  <c r="O766"/>
  <c r="L766"/>
  <c r="M766"/>
  <c r="J766"/>
  <c r="K766"/>
  <c r="H766"/>
  <c r="I766"/>
  <c r="F766"/>
  <c r="G766"/>
  <c r="P765"/>
  <c r="E765"/>
  <c r="Q765"/>
  <c r="N765"/>
  <c r="O765"/>
  <c r="L765"/>
  <c r="M765"/>
  <c r="J765"/>
  <c r="K765"/>
  <c r="H765"/>
  <c r="I765"/>
  <c r="F765"/>
  <c r="G765"/>
  <c r="P764"/>
  <c r="E764"/>
  <c r="Q764"/>
  <c r="N764"/>
  <c r="O764"/>
  <c r="L764"/>
  <c r="M764"/>
  <c r="J764"/>
  <c r="K764"/>
  <c r="H764"/>
  <c r="I764"/>
  <c r="F764"/>
  <c r="G764"/>
  <c r="P763"/>
  <c r="E763"/>
  <c r="Q763"/>
  <c r="N763"/>
  <c r="O763"/>
  <c r="L763"/>
  <c r="M763"/>
  <c r="J763"/>
  <c r="K763"/>
  <c r="H763"/>
  <c r="I763"/>
  <c r="F763"/>
  <c r="G763"/>
  <c r="P762"/>
  <c r="E762"/>
  <c r="Q762"/>
  <c r="N762"/>
  <c r="O762"/>
  <c r="L762"/>
  <c r="M762"/>
  <c r="J762"/>
  <c r="K762"/>
  <c r="H762"/>
  <c r="I762"/>
  <c r="F762"/>
  <c r="G762"/>
  <c r="P761"/>
  <c r="E761"/>
  <c r="Q761"/>
  <c r="N761"/>
  <c r="O761"/>
  <c r="L761"/>
  <c r="M761"/>
  <c r="J761"/>
  <c r="K761"/>
  <c r="H761"/>
  <c r="I761"/>
  <c r="F761"/>
  <c r="G761"/>
  <c r="P760"/>
  <c r="E760"/>
  <c r="Q760"/>
  <c r="N760"/>
  <c r="O760"/>
  <c r="L760"/>
  <c r="M760"/>
  <c r="J760"/>
  <c r="K760"/>
  <c r="H760"/>
  <c r="I760"/>
  <c r="F760"/>
  <c r="G760"/>
  <c r="P759"/>
  <c r="E759"/>
  <c r="Q759"/>
  <c r="N759"/>
  <c r="O759"/>
  <c r="L759"/>
  <c r="M759"/>
  <c r="J759"/>
  <c r="K759"/>
  <c r="H759"/>
  <c r="I759"/>
  <c r="F759"/>
  <c r="G759"/>
  <c r="P758"/>
  <c r="E758"/>
  <c r="Q758"/>
  <c r="N758"/>
  <c r="O758"/>
  <c r="L758"/>
  <c r="M758"/>
  <c r="J758"/>
  <c r="K758"/>
  <c r="H758"/>
  <c r="I758"/>
  <c r="F758"/>
  <c r="G758"/>
  <c r="P757"/>
  <c r="E757"/>
  <c r="Q757"/>
  <c r="N757"/>
  <c r="O757"/>
  <c r="L757"/>
  <c r="M757"/>
  <c r="J757"/>
  <c r="K757"/>
  <c r="H757"/>
  <c r="I757"/>
  <c r="F757"/>
  <c r="G757"/>
  <c r="P756"/>
  <c r="E756"/>
  <c r="Q756"/>
  <c r="N756"/>
  <c r="O756"/>
  <c r="L756"/>
  <c r="M756"/>
  <c r="J756"/>
  <c r="K756"/>
  <c r="H756"/>
  <c r="I756"/>
  <c r="F756"/>
  <c r="G756"/>
  <c r="P755"/>
  <c r="E755"/>
  <c r="Q755"/>
  <c r="N755"/>
  <c r="O755"/>
  <c r="L755"/>
  <c r="M755"/>
  <c r="J755"/>
  <c r="K755"/>
  <c r="H755"/>
  <c r="I755"/>
  <c r="F755"/>
  <c r="G755"/>
  <c r="P754"/>
  <c r="E754"/>
  <c r="Q754"/>
  <c r="N754"/>
  <c r="O754"/>
  <c r="L754"/>
  <c r="M754"/>
  <c r="J754"/>
  <c r="K754"/>
  <c r="H754"/>
  <c r="I754"/>
  <c r="F754"/>
  <c r="G754"/>
  <c r="P753"/>
  <c r="E753"/>
  <c r="Q753"/>
  <c r="N753"/>
  <c r="O753"/>
  <c r="L753"/>
  <c r="M753"/>
  <c r="J753"/>
  <c r="K753"/>
  <c r="H753"/>
  <c r="I753"/>
  <c r="F753"/>
  <c r="G753"/>
  <c r="P752"/>
  <c r="E752"/>
  <c r="Q752"/>
  <c r="N752"/>
  <c r="O752"/>
  <c r="L752"/>
  <c r="M752"/>
  <c r="J752"/>
  <c r="K752"/>
  <c r="H752"/>
  <c r="I752"/>
  <c r="F752"/>
  <c r="G752"/>
  <c r="P751"/>
  <c r="E751"/>
  <c r="Q751"/>
  <c r="N751"/>
  <c r="O751"/>
  <c r="L751"/>
  <c r="M751"/>
  <c r="J751"/>
  <c r="K751"/>
  <c r="H751"/>
  <c r="I751"/>
  <c r="F751"/>
  <c r="G751"/>
  <c r="P750"/>
  <c r="E750"/>
  <c r="Q750"/>
  <c r="N750"/>
  <c r="O750"/>
  <c r="L750"/>
  <c r="M750"/>
  <c r="J750"/>
  <c r="K750"/>
  <c r="H750"/>
  <c r="I750"/>
  <c r="F750"/>
  <c r="G750"/>
  <c r="P749"/>
  <c r="E749"/>
  <c r="Q749"/>
  <c r="N749"/>
  <c r="O749"/>
  <c r="L749"/>
  <c r="M749"/>
  <c r="J749"/>
  <c r="K749"/>
  <c r="H749"/>
  <c r="I749"/>
  <c r="F749"/>
  <c r="G749"/>
  <c r="P748"/>
  <c r="E748"/>
  <c r="Q748"/>
  <c r="N748"/>
  <c r="O748"/>
  <c r="L748"/>
  <c r="M748"/>
  <c r="J748"/>
  <c r="K748"/>
  <c r="H748"/>
  <c r="I748"/>
  <c r="F748"/>
  <c r="G748"/>
  <c r="P747"/>
  <c r="E747"/>
  <c r="Q747"/>
  <c r="N747"/>
  <c r="O747"/>
  <c r="L747"/>
  <c r="M747"/>
  <c r="J747"/>
  <c r="K747"/>
  <c r="H747"/>
  <c r="I747"/>
  <c r="F747"/>
  <c r="G747"/>
  <c r="P746"/>
  <c r="E746"/>
  <c r="Q746"/>
  <c r="N746"/>
  <c r="O746"/>
  <c r="L746"/>
  <c r="M746"/>
  <c r="J746"/>
  <c r="K746"/>
  <c r="H746"/>
  <c r="I746"/>
  <c r="F746"/>
  <c r="G746"/>
  <c r="P745"/>
  <c r="E745"/>
  <c r="Q745"/>
  <c r="N745"/>
  <c r="O745"/>
  <c r="L745"/>
  <c r="M745"/>
  <c r="J745"/>
  <c r="K745"/>
  <c r="H745"/>
  <c r="I745"/>
  <c r="F745"/>
  <c r="G745"/>
  <c r="P744"/>
  <c r="E744"/>
  <c r="Q744"/>
  <c r="N744"/>
  <c r="O744"/>
  <c r="L744"/>
  <c r="M744"/>
  <c r="J744"/>
  <c r="K744"/>
  <c r="H744"/>
  <c r="I744"/>
  <c r="F744"/>
  <c r="G744"/>
  <c r="P743"/>
  <c r="E743"/>
  <c r="Q743"/>
  <c r="N743"/>
  <c r="O743"/>
  <c r="L743"/>
  <c r="M743"/>
  <c r="J743"/>
  <c r="K743"/>
  <c r="H743"/>
  <c r="I743"/>
  <c r="F743"/>
  <c r="G743"/>
  <c r="P742"/>
  <c r="E742"/>
  <c r="Q742"/>
  <c r="N742"/>
  <c r="O742"/>
  <c r="L742"/>
  <c r="M742"/>
  <c r="J742"/>
  <c r="K742"/>
  <c r="H742"/>
  <c r="I742"/>
  <c r="F742"/>
  <c r="G742"/>
  <c r="P741"/>
  <c r="E741"/>
  <c r="Q741"/>
  <c r="N741"/>
  <c r="O741"/>
  <c r="L741"/>
  <c r="M741"/>
  <c r="J741"/>
  <c r="K741"/>
  <c r="H741"/>
  <c r="I741"/>
  <c r="F741"/>
  <c r="G741"/>
  <c r="P740"/>
  <c r="E740"/>
  <c r="Q740"/>
  <c r="N740"/>
  <c r="O740"/>
  <c r="L740"/>
  <c r="M740"/>
  <c r="J740"/>
  <c r="K740"/>
  <c r="H740"/>
  <c r="I740"/>
  <c r="F740"/>
  <c r="G740"/>
  <c r="P739"/>
  <c r="E739"/>
  <c r="Q739"/>
  <c r="N739"/>
  <c r="O739"/>
  <c r="L739"/>
  <c r="M739"/>
  <c r="J739"/>
  <c r="K739"/>
  <c r="H739"/>
  <c r="I739"/>
  <c r="F739"/>
  <c r="G739"/>
  <c r="P738"/>
  <c r="E738"/>
  <c r="Q738"/>
  <c r="N738"/>
  <c r="O738"/>
  <c r="L738"/>
  <c r="M738"/>
  <c r="J738"/>
  <c r="K738"/>
  <c r="H738"/>
  <c r="I738"/>
  <c r="F738"/>
  <c r="G738"/>
  <c r="AI737"/>
  <c r="AH737"/>
  <c r="AG737"/>
  <c r="AF737"/>
  <c r="AE737"/>
  <c r="AD737"/>
  <c r="AC737"/>
  <c r="AB737"/>
  <c r="AA737"/>
  <c r="Z737"/>
  <c r="Y737"/>
  <c r="X737"/>
  <c r="W737"/>
  <c r="V737"/>
  <c r="U737"/>
  <c r="T737"/>
  <c r="S737"/>
  <c r="R737"/>
  <c r="P737"/>
  <c r="E737"/>
  <c r="Q737"/>
  <c r="N737"/>
  <c r="O737"/>
  <c r="L737"/>
  <c r="M737"/>
  <c r="J737"/>
  <c r="K737"/>
  <c r="H737"/>
  <c r="I737"/>
  <c r="F737"/>
  <c r="G737"/>
  <c r="P736"/>
  <c r="E736"/>
  <c r="Q736"/>
  <c r="N736"/>
  <c r="O736"/>
  <c r="L736"/>
  <c r="M736"/>
  <c r="J736"/>
  <c r="K736"/>
  <c r="H736"/>
  <c r="I736"/>
  <c r="F736"/>
  <c r="G736"/>
  <c r="P735"/>
  <c r="E735"/>
  <c r="Q735"/>
  <c r="N735"/>
  <c r="O735"/>
  <c r="L735"/>
  <c r="M735"/>
  <c r="J735"/>
  <c r="K735"/>
  <c r="H735"/>
  <c r="I735"/>
  <c r="F735"/>
  <c r="G735"/>
  <c r="P734"/>
  <c r="E734"/>
  <c r="Q734"/>
  <c r="N734"/>
  <c r="O734"/>
  <c r="L734"/>
  <c r="M734"/>
  <c r="J734"/>
  <c r="K734"/>
  <c r="H734"/>
  <c r="I734"/>
  <c r="F734"/>
  <c r="G734"/>
  <c r="P733"/>
  <c r="E733"/>
  <c r="Q733"/>
  <c r="N733"/>
  <c r="O733"/>
  <c r="L733"/>
  <c r="M733"/>
  <c r="J733"/>
  <c r="K733"/>
  <c r="H733"/>
  <c r="I733"/>
  <c r="F733"/>
  <c r="G733"/>
  <c r="P732"/>
  <c r="E732"/>
  <c r="Q732"/>
  <c r="N732"/>
  <c r="O732"/>
  <c r="L732"/>
  <c r="M732"/>
  <c r="J732"/>
  <c r="K732"/>
  <c r="H732"/>
  <c r="I732"/>
  <c r="F732"/>
  <c r="G732"/>
  <c r="P731"/>
  <c r="E731"/>
  <c r="Q731"/>
  <c r="N731"/>
  <c r="O731"/>
  <c r="L731"/>
  <c r="M731"/>
  <c r="J731"/>
  <c r="K731"/>
  <c r="H731"/>
  <c r="I731"/>
  <c r="F731"/>
  <c r="G731"/>
  <c r="P730"/>
  <c r="E730"/>
  <c r="Q730"/>
  <c r="N730"/>
  <c r="O730"/>
  <c r="L730"/>
  <c r="M730"/>
  <c r="J730"/>
  <c r="K730"/>
  <c r="H730"/>
  <c r="I730"/>
  <c r="F730"/>
  <c r="G730"/>
  <c r="P729"/>
  <c r="E729"/>
  <c r="Q729"/>
  <c r="N729"/>
  <c r="O729"/>
  <c r="L729"/>
  <c r="M729"/>
  <c r="J729"/>
  <c r="K729"/>
  <c r="H729"/>
  <c r="I729"/>
  <c r="F729"/>
  <c r="G729"/>
  <c r="P728"/>
  <c r="E728"/>
  <c r="Q728"/>
  <c r="N728"/>
  <c r="O728"/>
  <c r="L728"/>
  <c r="M728"/>
  <c r="J728"/>
  <c r="K728"/>
  <c r="H728"/>
  <c r="I728"/>
  <c r="F728"/>
  <c r="G728"/>
  <c r="P727"/>
  <c r="E727"/>
  <c r="Q727"/>
  <c r="N727"/>
  <c r="O727"/>
  <c r="L727"/>
  <c r="M727"/>
  <c r="J727"/>
  <c r="K727"/>
  <c r="H727"/>
  <c r="I727"/>
  <c r="F727"/>
  <c r="G727"/>
  <c r="P726"/>
  <c r="E726"/>
  <c r="Q726"/>
  <c r="N726"/>
  <c r="O726"/>
  <c r="L726"/>
  <c r="M726"/>
  <c r="J726"/>
  <c r="K726"/>
  <c r="H726"/>
  <c r="I726"/>
  <c r="F726"/>
  <c r="G726"/>
  <c r="P725"/>
  <c r="E725"/>
  <c r="Q725"/>
  <c r="N725"/>
  <c r="O725"/>
  <c r="L725"/>
  <c r="M725"/>
  <c r="J725"/>
  <c r="K725"/>
  <c r="H725"/>
  <c r="I725"/>
  <c r="F725"/>
  <c r="G725"/>
  <c r="P724"/>
  <c r="E724"/>
  <c r="Q724"/>
  <c r="N724"/>
  <c r="O724"/>
  <c r="L724"/>
  <c r="M724"/>
  <c r="J724"/>
  <c r="K724"/>
  <c r="H724"/>
  <c r="I724"/>
  <c r="F724"/>
  <c r="G724"/>
  <c r="P723"/>
  <c r="E723"/>
  <c r="Q723"/>
  <c r="N723"/>
  <c r="O723"/>
  <c r="L723"/>
  <c r="M723"/>
  <c r="J723"/>
  <c r="K723"/>
  <c r="H723"/>
  <c r="I723"/>
  <c r="F723"/>
  <c r="G723"/>
  <c r="P722"/>
  <c r="E722"/>
  <c r="Q722"/>
  <c r="N722"/>
  <c r="O722"/>
  <c r="L722"/>
  <c r="M722"/>
  <c r="J722"/>
  <c r="K722"/>
  <c r="H722"/>
  <c r="I722"/>
  <c r="F722"/>
  <c r="G722"/>
  <c r="P721"/>
  <c r="E721"/>
  <c r="Q721"/>
  <c r="N721"/>
  <c r="O721"/>
  <c r="L721"/>
  <c r="M721"/>
  <c r="J721"/>
  <c r="K721"/>
  <c r="H721"/>
  <c r="I721"/>
  <c r="F721"/>
  <c r="G721"/>
  <c r="P720"/>
  <c r="E720"/>
  <c r="Q720"/>
  <c r="N720"/>
  <c r="O720"/>
  <c r="L720"/>
  <c r="M720"/>
  <c r="J720"/>
  <c r="K720"/>
  <c r="H720"/>
  <c r="I720"/>
  <c r="F720"/>
  <c r="G720"/>
  <c r="P719"/>
  <c r="E719"/>
  <c r="Q719"/>
  <c r="N719"/>
  <c r="O719"/>
  <c r="L719"/>
  <c r="M719"/>
  <c r="J719"/>
  <c r="K719"/>
  <c r="H719"/>
  <c r="I719"/>
  <c r="F719"/>
  <c r="G719"/>
  <c r="P718"/>
  <c r="E718"/>
  <c r="Q718"/>
  <c r="N718"/>
  <c r="O718"/>
  <c r="L718"/>
  <c r="M718"/>
  <c r="J718"/>
  <c r="K718"/>
  <c r="H718"/>
  <c r="I718"/>
  <c r="F718"/>
  <c r="G718"/>
  <c r="P717"/>
  <c r="E717"/>
  <c r="Q717"/>
  <c r="N717"/>
  <c r="O717"/>
  <c r="L717"/>
  <c r="M717"/>
  <c r="J717"/>
  <c r="K717"/>
  <c r="H717"/>
  <c r="I717"/>
  <c r="F717"/>
  <c r="G717"/>
  <c r="P716"/>
  <c r="E716"/>
  <c r="Q716"/>
  <c r="N716"/>
  <c r="O716"/>
  <c r="L716"/>
  <c r="M716"/>
  <c r="J716"/>
  <c r="K716"/>
  <c r="H716"/>
  <c r="I716"/>
  <c r="F716"/>
  <c r="G716"/>
  <c r="P715"/>
  <c r="E715"/>
  <c r="Q715"/>
  <c r="N715"/>
  <c r="O715"/>
  <c r="L715"/>
  <c r="M715"/>
  <c r="J715"/>
  <c r="K715"/>
  <c r="H715"/>
  <c r="I715"/>
  <c r="F715"/>
  <c r="G715"/>
  <c r="P714"/>
  <c r="E714"/>
  <c r="Q714"/>
  <c r="N714"/>
  <c r="O714"/>
  <c r="L714"/>
  <c r="M714"/>
  <c r="J714"/>
  <c r="K714"/>
  <c r="H714"/>
  <c r="I714"/>
  <c r="F714"/>
  <c r="G714"/>
  <c r="P713"/>
  <c r="E713"/>
  <c r="Q713"/>
  <c r="N713"/>
  <c r="O713"/>
  <c r="L713"/>
  <c r="M713"/>
  <c r="J713"/>
  <c r="K713"/>
  <c r="H713"/>
  <c r="I713"/>
  <c r="F713"/>
  <c r="G713"/>
  <c r="P712"/>
  <c r="E712"/>
  <c r="Q712"/>
  <c r="N712"/>
  <c r="O712"/>
  <c r="L712"/>
  <c r="M712"/>
  <c r="J712"/>
  <c r="K712"/>
  <c r="H712"/>
  <c r="I712"/>
  <c r="F712"/>
  <c r="G712"/>
  <c r="P711"/>
  <c r="E711"/>
  <c r="Q711"/>
  <c r="N711"/>
  <c r="O711"/>
  <c r="L711"/>
  <c r="M711"/>
  <c r="J711"/>
  <c r="K711"/>
  <c r="H711"/>
  <c r="I711"/>
  <c r="F711"/>
  <c r="G711"/>
  <c r="P710"/>
  <c r="E710"/>
  <c r="Q710"/>
  <c r="N710"/>
  <c r="O710"/>
  <c r="L710"/>
  <c r="M710"/>
  <c r="J710"/>
  <c r="K710"/>
  <c r="H710"/>
  <c r="I710"/>
  <c r="F710"/>
  <c r="G710"/>
  <c r="P709"/>
  <c r="E709"/>
  <c r="Q709"/>
  <c r="N709"/>
  <c r="O709"/>
  <c r="L709"/>
  <c r="M709"/>
  <c r="J709"/>
  <c r="K709"/>
  <c r="H709"/>
  <c r="I709"/>
  <c r="F709"/>
  <c r="G709"/>
  <c r="P708"/>
  <c r="E708"/>
  <c r="Q708"/>
  <c r="N708"/>
  <c r="O708"/>
  <c r="L708"/>
  <c r="M708"/>
  <c r="J708"/>
  <c r="K708"/>
  <c r="H708"/>
  <c r="I708"/>
  <c r="F708"/>
  <c r="G708"/>
  <c r="P707"/>
  <c r="E707"/>
  <c r="Q707"/>
  <c r="N707"/>
  <c r="O707"/>
  <c r="L707"/>
  <c r="M707"/>
  <c r="J707"/>
  <c r="K707"/>
  <c r="H707"/>
  <c r="I707"/>
  <c r="F707"/>
  <c r="G707"/>
  <c r="P706"/>
  <c r="E706"/>
  <c r="Q706"/>
  <c r="N706"/>
  <c r="O706"/>
  <c r="L706"/>
  <c r="M706"/>
  <c r="J706"/>
  <c r="K706"/>
  <c r="H706"/>
  <c r="I706"/>
  <c r="F706"/>
  <c r="G706"/>
  <c r="P705"/>
  <c r="E705"/>
  <c r="Q705"/>
  <c r="N705"/>
  <c r="O705"/>
  <c r="L705"/>
  <c r="M705"/>
  <c r="J705"/>
  <c r="K705"/>
  <c r="H705"/>
  <c r="I705"/>
  <c r="F705"/>
  <c r="G705"/>
  <c r="P704"/>
  <c r="E704"/>
  <c r="Q704"/>
  <c r="N704"/>
  <c r="O704"/>
  <c r="L704"/>
  <c r="M704"/>
  <c r="J704"/>
  <c r="K704"/>
  <c r="H704"/>
  <c r="I704"/>
  <c r="F704"/>
  <c r="G704"/>
  <c r="P703"/>
  <c r="E703"/>
  <c r="Q703"/>
  <c r="N703"/>
  <c r="O703"/>
  <c r="L703"/>
  <c r="M703"/>
  <c r="J703"/>
  <c r="K703"/>
  <c r="H703"/>
  <c r="I703"/>
  <c r="F703"/>
  <c r="G703"/>
  <c r="P702"/>
  <c r="E702"/>
  <c r="Q702"/>
  <c r="N702"/>
  <c r="O702"/>
  <c r="L702"/>
  <c r="M702"/>
  <c r="J702"/>
  <c r="K702"/>
  <c r="H702"/>
  <c r="I702"/>
  <c r="F702"/>
  <c r="G702"/>
  <c r="P701"/>
  <c r="E701"/>
  <c r="Q701"/>
  <c r="N701"/>
  <c r="O701"/>
  <c r="L701"/>
  <c r="M701"/>
  <c r="J701"/>
  <c r="K701"/>
  <c r="H701"/>
  <c r="I701"/>
  <c r="F701"/>
  <c r="G701"/>
  <c r="P700"/>
  <c r="E700"/>
  <c r="Q700"/>
  <c r="N700"/>
  <c r="O700"/>
  <c r="L700"/>
  <c r="M700"/>
  <c r="J700"/>
  <c r="K700"/>
  <c r="H700"/>
  <c r="I700"/>
  <c r="F700"/>
  <c r="G700"/>
  <c r="P699"/>
  <c r="E699"/>
  <c r="Q699"/>
  <c r="N699"/>
  <c r="O699"/>
  <c r="L699"/>
  <c r="M699"/>
  <c r="J699"/>
  <c r="K699"/>
  <c r="H699"/>
  <c r="I699"/>
  <c r="F699"/>
  <c r="G699"/>
  <c r="P698"/>
  <c r="E698"/>
  <c r="Q698"/>
  <c r="N698"/>
  <c r="O698"/>
  <c r="L698"/>
  <c r="M698"/>
  <c r="J698"/>
  <c r="K698"/>
  <c r="H698"/>
  <c r="I698"/>
  <c r="F698"/>
  <c r="G698"/>
  <c r="P697"/>
  <c r="E697"/>
  <c r="Q697"/>
  <c r="N697"/>
  <c r="O697"/>
  <c r="L697"/>
  <c r="M697"/>
  <c r="J697"/>
  <c r="K697"/>
  <c r="H697"/>
  <c r="I697"/>
  <c r="F697"/>
  <c r="G697"/>
  <c r="P696"/>
  <c r="E696"/>
  <c r="Q696"/>
  <c r="N696"/>
  <c r="O696"/>
  <c r="L696"/>
  <c r="M696"/>
  <c r="J696"/>
  <c r="K696"/>
  <c r="H696"/>
  <c r="I696"/>
  <c r="F696"/>
  <c r="G696"/>
  <c r="P695"/>
  <c r="E695"/>
  <c r="Q695"/>
  <c r="N695"/>
  <c r="O695"/>
  <c r="L695"/>
  <c r="M695"/>
  <c r="J695"/>
  <c r="K695"/>
  <c r="H695"/>
  <c r="I695"/>
  <c r="F695"/>
  <c r="G695"/>
  <c r="P694"/>
  <c r="E694"/>
  <c r="Q694"/>
  <c r="N694"/>
  <c r="O694"/>
  <c r="L694"/>
  <c r="M694"/>
  <c r="J694"/>
  <c r="K694"/>
  <c r="H694"/>
  <c r="I694"/>
  <c r="F694"/>
  <c r="G694"/>
  <c r="P693"/>
  <c r="E693"/>
  <c r="Q693"/>
  <c r="N693"/>
  <c r="O693"/>
  <c r="L693"/>
  <c r="M693"/>
  <c r="J693"/>
  <c r="K693"/>
  <c r="H693"/>
  <c r="I693"/>
  <c r="F693"/>
  <c r="G693"/>
  <c r="P692"/>
  <c r="E692"/>
  <c r="Q692"/>
  <c r="N692"/>
  <c r="O692"/>
  <c r="L692"/>
  <c r="M692"/>
  <c r="J692"/>
  <c r="K692"/>
  <c r="H692"/>
  <c r="I692"/>
  <c r="F692"/>
  <c r="G692"/>
  <c r="P691"/>
  <c r="E691"/>
  <c r="Q691"/>
  <c r="N691"/>
  <c r="O691"/>
  <c r="L691"/>
  <c r="M691"/>
  <c r="J691"/>
  <c r="K691"/>
  <c r="H691"/>
  <c r="I691"/>
  <c r="F691"/>
  <c r="G691"/>
  <c r="P690"/>
  <c r="E690"/>
  <c r="Q690"/>
  <c r="N690"/>
  <c r="O690"/>
  <c r="L690"/>
  <c r="M690"/>
  <c r="J690"/>
  <c r="K690"/>
  <c r="H690"/>
  <c r="I690"/>
  <c r="F690"/>
  <c r="G690"/>
  <c r="P689"/>
  <c r="E689"/>
  <c r="Q689"/>
  <c r="N689"/>
  <c r="O689"/>
  <c r="L689"/>
  <c r="M689"/>
  <c r="J689"/>
  <c r="K689"/>
  <c r="H689"/>
  <c r="I689"/>
  <c r="F689"/>
  <c r="G689"/>
  <c r="P688"/>
  <c r="E688"/>
  <c r="Q688"/>
  <c r="N688"/>
  <c r="O688"/>
  <c r="L688"/>
  <c r="M688"/>
  <c r="J688"/>
  <c r="K688"/>
  <c r="H688"/>
  <c r="I688"/>
  <c r="F688"/>
  <c r="G688"/>
  <c r="P687"/>
  <c r="E687"/>
  <c r="Q687"/>
  <c r="N687"/>
  <c r="O687"/>
  <c r="L687"/>
  <c r="M687"/>
  <c r="J687"/>
  <c r="K687"/>
  <c r="H687"/>
  <c r="I687"/>
  <c r="F687"/>
  <c r="G687"/>
  <c r="P686"/>
  <c r="E686"/>
  <c r="Q686"/>
  <c r="N686"/>
  <c r="O686"/>
  <c r="L686"/>
  <c r="M686"/>
  <c r="J686"/>
  <c r="K686"/>
  <c r="H686"/>
  <c r="I686"/>
  <c r="F686"/>
  <c r="G686"/>
  <c r="P685"/>
  <c r="E685"/>
  <c r="Q685"/>
  <c r="N685"/>
  <c r="O685"/>
  <c r="L685"/>
  <c r="M685"/>
  <c r="J685"/>
  <c r="K685"/>
  <c r="H685"/>
  <c r="I685"/>
  <c r="F685"/>
  <c r="G685"/>
  <c r="P684"/>
  <c r="E684"/>
  <c r="Q684"/>
  <c r="N684"/>
  <c r="O684"/>
  <c r="L684"/>
  <c r="M684"/>
  <c r="J684"/>
  <c r="K684"/>
  <c r="H684"/>
  <c r="I684"/>
  <c r="F684"/>
  <c r="G684"/>
  <c r="P683"/>
  <c r="E683"/>
  <c r="Q683"/>
  <c r="N683"/>
  <c r="O683"/>
  <c r="L683"/>
  <c r="M683"/>
  <c r="J683"/>
  <c r="K683"/>
  <c r="H683"/>
  <c r="I683"/>
  <c r="F683"/>
  <c r="G683"/>
  <c r="P682"/>
  <c r="E682"/>
  <c r="Q682"/>
  <c r="N682"/>
  <c r="O682"/>
  <c r="L682"/>
  <c r="M682"/>
  <c r="J682"/>
  <c r="K682"/>
  <c r="H682"/>
  <c r="I682"/>
  <c r="F682"/>
  <c r="G682"/>
  <c r="P681"/>
  <c r="E681"/>
  <c r="Q681"/>
  <c r="N681"/>
  <c r="O681"/>
  <c r="L681"/>
  <c r="M681"/>
  <c r="J681"/>
  <c r="K681"/>
  <c r="H681"/>
  <c r="I681"/>
  <c r="F681"/>
  <c r="G681"/>
  <c r="P680"/>
  <c r="E680"/>
  <c r="Q680"/>
  <c r="N680"/>
  <c r="O680"/>
  <c r="L680"/>
  <c r="M680"/>
  <c r="J680"/>
  <c r="K680"/>
  <c r="H680"/>
  <c r="I680"/>
  <c r="F680"/>
  <c r="G680"/>
  <c r="P679"/>
  <c r="E679"/>
  <c r="Q679"/>
  <c r="N679"/>
  <c r="O679"/>
  <c r="L679"/>
  <c r="M679"/>
  <c r="J679"/>
  <c r="K679"/>
  <c r="H679"/>
  <c r="I679"/>
  <c r="F679"/>
  <c r="G679"/>
  <c r="P678"/>
  <c r="E678"/>
  <c r="Q678"/>
  <c r="N678"/>
  <c r="O678"/>
  <c r="L678"/>
  <c r="M678"/>
  <c r="J678"/>
  <c r="K678"/>
  <c r="H678"/>
  <c r="I678"/>
  <c r="F678"/>
  <c r="G678"/>
  <c r="P677"/>
  <c r="E677"/>
  <c r="Q677"/>
  <c r="N677"/>
  <c r="O677"/>
  <c r="L677"/>
  <c r="M677"/>
  <c r="J677"/>
  <c r="K677"/>
  <c r="H677"/>
  <c r="I677"/>
  <c r="F677"/>
  <c r="G677"/>
  <c r="P676"/>
  <c r="E676"/>
  <c r="Q676"/>
  <c r="N676"/>
  <c r="O676"/>
  <c r="L676"/>
  <c r="M676"/>
  <c r="J676"/>
  <c r="K676"/>
  <c r="H676"/>
  <c r="I676"/>
  <c r="F676"/>
  <c r="G676"/>
  <c r="P675"/>
  <c r="E675"/>
  <c r="Q675"/>
  <c r="N675"/>
  <c r="O675"/>
  <c r="L675"/>
  <c r="M675"/>
  <c r="J675"/>
  <c r="K675"/>
  <c r="H675"/>
  <c r="I675"/>
  <c r="F675"/>
  <c r="G675"/>
  <c r="P674"/>
  <c r="E674"/>
  <c r="Q674"/>
  <c r="N674"/>
  <c r="O674"/>
  <c r="L674"/>
  <c r="M674"/>
  <c r="J674"/>
  <c r="K674"/>
  <c r="H674"/>
  <c r="I674"/>
  <c r="F674"/>
  <c r="G674"/>
  <c r="P673"/>
  <c r="E673"/>
  <c r="Q673"/>
  <c r="N673"/>
  <c r="O673"/>
  <c r="L673"/>
  <c r="M673"/>
  <c r="J673"/>
  <c r="K673"/>
  <c r="H673"/>
  <c r="I673"/>
  <c r="F673"/>
  <c r="G673"/>
  <c r="P672"/>
  <c r="E672"/>
  <c r="Q672"/>
  <c r="N672"/>
  <c r="O672"/>
  <c r="L672"/>
  <c r="M672"/>
  <c r="J672"/>
  <c r="K672"/>
  <c r="H672"/>
  <c r="I672"/>
  <c r="F672"/>
  <c r="G672"/>
  <c r="P671"/>
  <c r="E671"/>
  <c r="Q671"/>
  <c r="N671"/>
  <c r="O671"/>
  <c r="L671"/>
  <c r="M671"/>
  <c r="J671"/>
  <c r="K671"/>
  <c r="H671"/>
  <c r="I671"/>
  <c r="F671"/>
  <c r="G671"/>
  <c r="P670"/>
  <c r="E670"/>
  <c r="Q670"/>
  <c r="N670"/>
  <c r="O670"/>
  <c r="L670"/>
  <c r="M670"/>
  <c r="J670"/>
  <c r="K670"/>
  <c r="H670"/>
  <c r="I670"/>
  <c r="F670"/>
  <c r="G670"/>
  <c r="P669"/>
  <c r="E669"/>
  <c r="Q669"/>
  <c r="N669"/>
  <c r="O669"/>
  <c r="L669"/>
  <c r="M669"/>
  <c r="J669"/>
  <c r="K669"/>
  <c r="H669"/>
  <c r="I669"/>
  <c r="F669"/>
  <c r="G669"/>
  <c r="P668"/>
  <c r="E668"/>
  <c r="Q668"/>
  <c r="N668"/>
  <c r="O668"/>
  <c r="L668"/>
  <c r="M668"/>
  <c r="J668"/>
  <c r="K668"/>
  <c r="H668"/>
  <c r="I668"/>
  <c r="F668"/>
  <c r="G668"/>
  <c r="P667"/>
  <c r="E667"/>
  <c r="Q667"/>
  <c r="N667"/>
  <c r="O667"/>
  <c r="L667"/>
  <c r="M667"/>
  <c r="J667"/>
  <c r="K667"/>
  <c r="H667"/>
  <c r="I667"/>
  <c r="F667"/>
  <c r="G667"/>
  <c r="P666"/>
  <c r="E666"/>
  <c r="Q666"/>
  <c r="N666"/>
  <c r="O666"/>
  <c r="L666"/>
  <c r="M666"/>
  <c r="J666"/>
  <c r="K666"/>
  <c r="H666"/>
  <c r="I666"/>
  <c r="F666"/>
  <c r="G666"/>
  <c r="P665"/>
  <c r="E665"/>
  <c r="Q665"/>
  <c r="N665"/>
  <c r="O665"/>
  <c r="L665"/>
  <c r="M665"/>
  <c r="J665"/>
  <c r="K665"/>
  <c r="H665"/>
  <c r="I665"/>
  <c r="F665"/>
  <c r="G665"/>
  <c r="P664"/>
  <c r="E664"/>
  <c r="Q664"/>
  <c r="N664"/>
  <c r="O664"/>
  <c r="L664"/>
  <c r="M664"/>
  <c r="J664"/>
  <c r="K664"/>
  <c r="H664"/>
  <c r="I664"/>
  <c r="F664"/>
  <c r="G664"/>
  <c r="P663"/>
  <c r="E663"/>
  <c r="Q663"/>
  <c r="N663"/>
  <c r="O663"/>
  <c r="L663"/>
  <c r="M663"/>
  <c r="J663"/>
  <c r="K663"/>
  <c r="H663"/>
  <c r="I663"/>
  <c r="F663"/>
  <c r="G663"/>
  <c r="P662"/>
  <c r="E662"/>
  <c r="Q662"/>
  <c r="N662"/>
  <c r="O662"/>
  <c r="L662"/>
  <c r="M662"/>
  <c r="J662"/>
  <c r="K662"/>
  <c r="H662"/>
  <c r="I662"/>
  <c r="F662"/>
  <c r="G662"/>
  <c r="P661"/>
  <c r="E661"/>
  <c r="Q661"/>
  <c r="N661"/>
  <c r="O661"/>
  <c r="L661"/>
  <c r="M661"/>
  <c r="J661"/>
  <c r="K661"/>
  <c r="H661"/>
  <c r="I661"/>
  <c r="F661"/>
  <c r="G661"/>
  <c r="P660"/>
  <c r="E660"/>
  <c r="Q660"/>
  <c r="N660"/>
  <c r="O660"/>
  <c r="L660"/>
  <c r="M660"/>
  <c r="J660"/>
  <c r="K660"/>
  <c r="H660"/>
  <c r="I660"/>
  <c r="F660"/>
  <c r="G660"/>
  <c r="P659"/>
  <c r="E659"/>
  <c r="Q659"/>
  <c r="N659"/>
  <c r="O659"/>
  <c r="L659"/>
  <c r="M659"/>
  <c r="J659"/>
  <c r="K659"/>
  <c r="H659"/>
  <c r="I659"/>
  <c r="F659"/>
  <c r="G659"/>
  <c r="P658"/>
  <c r="E658"/>
  <c r="Q658"/>
  <c r="N658"/>
  <c r="O658"/>
  <c r="L658"/>
  <c r="M658"/>
  <c r="J658"/>
  <c r="K658"/>
  <c r="H658"/>
  <c r="I658"/>
  <c r="F658"/>
  <c r="G658"/>
  <c r="P657"/>
  <c r="E657"/>
  <c r="Q657"/>
  <c r="N657"/>
  <c r="O657"/>
  <c r="L657"/>
  <c r="M657"/>
  <c r="J657"/>
  <c r="K657"/>
  <c r="H657"/>
  <c r="I657"/>
  <c r="F657"/>
  <c r="G657"/>
  <c r="P656"/>
  <c r="E656"/>
  <c r="Q656"/>
  <c r="N656"/>
  <c r="O656"/>
  <c r="L656"/>
  <c r="M656"/>
  <c r="J656"/>
  <c r="K656"/>
  <c r="H656"/>
  <c r="I656"/>
  <c r="F656"/>
  <c r="G656"/>
  <c r="P655"/>
  <c r="E655"/>
  <c r="Q655"/>
  <c r="N655"/>
  <c r="O655"/>
  <c r="L655"/>
  <c r="M655"/>
  <c r="J655"/>
  <c r="K655"/>
  <c r="H655"/>
  <c r="I655"/>
  <c r="F655"/>
  <c r="G655"/>
  <c r="P654"/>
  <c r="E654"/>
  <c r="Q654"/>
  <c r="N654"/>
  <c r="O654"/>
  <c r="L654"/>
  <c r="M654"/>
  <c r="J654"/>
  <c r="K654"/>
  <c r="H654"/>
  <c r="I654"/>
  <c r="F654"/>
  <c r="G654"/>
  <c r="P653"/>
  <c r="E653"/>
  <c r="Q653"/>
  <c r="N653"/>
  <c r="O653"/>
  <c r="L653"/>
  <c r="M653"/>
  <c r="J653"/>
  <c r="K653"/>
  <c r="H653"/>
  <c r="I653"/>
  <c r="F653"/>
  <c r="G653"/>
  <c r="P652"/>
  <c r="E652"/>
  <c r="Q652"/>
  <c r="N652"/>
  <c r="O652"/>
  <c r="L652"/>
  <c r="M652"/>
  <c r="J652"/>
  <c r="K652"/>
  <c r="H652"/>
  <c r="I652"/>
  <c r="F652"/>
  <c r="G652"/>
  <c r="P651"/>
  <c r="E651"/>
  <c r="Q651"/>
  <c r="N651"/>
  <c r="O651"/>
  <c r="L651"/>
  <c r="M651"/>
  <c r="J651"/>
  <c r="K651"/>
  <c r="H651"/>
  <c r="I651"/>
  <c r="F651"/>
  <c r="G651"/>
  <c r="P650"/>
  <c r="E650"/>
  <c r="Q650"/>
  <c r="N650"/>
  <c r="O650"/>
  <c r="L650"/>
  <c r="M650"/>
  <c r="J650"/>
  <c r="K650"/>
  <c r="H650"/>
  <c r="I650"/>
  <c r="F650"/>
  <c r="G650"/>
  <c r="P649"/>
  <c r="E649"/>
  <c r="Q649"/>
  <c r="N649"/>
  <c r="O649"/>
  <c r="L649"/>
  <c r="M649"/>
  <c r="J649"/>
  <c r="K649"/>
  <c r="H649"/>
  <c r="I649"/>
  <c r="F649"/>
  <c r="G649"/>
  <c r="P648"/>
  <c r="E648"/>
  <c r="Q648"/>
  <c r="N648"/>
  <c r="O648"/>
  <c r="L648"/>
  <c r="M648"/>
  <c r="J648"/>
  <c r="K648"/>
  <c r="H648"/>
  <c r="I648"/>
  <c r="F648"/>
  <c r="G648"/>
  <c r="P647"/>
  <c r="E647"/>
  <c r="Q647"/>
  <c r="N647"/>
  <c r="O647"/>
  <c r="L647"/>
  <c r="M647"/>
  <c r="J647"/>
  <c r="K647"/>
  <c r="H647"/>
  <c r="I647"/>
  <c r="F647"/>
  <c r="G647"/>
  <c r="P646"/>
  <c r="E646"/>
  <c r="Q646"/>
  <c r="N646"/>
  <c r="O646"/>
  <c r="L646"/>
  <c r="M646"/>
  <c r="J646"/>
  <c r="K646"/>
  <c r="H646"/>
  <c r="I646"/>
  <c r="F646"/>
  <c r="G646"/>
  <c r="P645"/>
  <c r="E645"/>
  <c r="Q645"/>
  <c r="N645"/>
  <c r="O645"/>
  <c r="L645"/>
  <c r="M645"/>
  <c r="J645"/>
  <c r="K645"/>
  <c r="H645"/>
  <c r="I645"/>
  <c r="F645"/>
  <c r="G645"/>
  <c r="P644"/>
  <c r="E644"/>
  <c r="Q644"/>
  <c r="N644"/>
  <c r="O644"/>
  <c r="L644"/>
  <c r="M644"/>
  <c r="J644"/>
  <c r="K644"/>
  <c r="H644"/>
  <c r="I644"/>
  <c r="F644"/>
  <c r="G644"/>
  <c r="P643"/>
  <c r="E643"/>
  <c r="Q643"/>
  <c r="N643"/>
  <c r="O643"/>
  <c r="L643"/>
  <c r="M643"/>
  <c r="K643"/>
  <c r="I643"/>
  <c r="F643"/>
  <c r="G643"/>
  <c r="P642"/>
  <c r="E642"/>
  <c r="Q642"/>
  <c r="N642"/>
  <c r="O642"/>
  <c r="L642"/>
  <c r="M642"/>
  <c r="J642"/>
  <c r="K642"/>
  <c r="H642"/>
  <c r="I642"/>
  <c r="F642"/>
  <c r="G642"/>
  <c r="P641"/>
  <c r="E641"/>
  <c r="Q641"/>
  <c r="N641"/>
  <c r="O641"/>
  <c r="L641"/>
  <c r="M641"/>
  <c r="J641"/>
  <c r="K641"/>
  <c r="H641"/>
  <c r="I641"/>
  <c r="F641"/>
  <c r="G641"/>
  <c r="P640"/>
  <c r="E640"/>
  <c r="Q640"/>
  <c r="N640"/>
  <c r="O640"/>
  <c r="L640"/>
  <c r="M640"/>
  <c r="K640"/>
  <c r="I640"/>
  <c r="F640"/>
  <c r="G640"/>
  <c r="P639"/>
  <c r="E639"/>
  <c r="Q639"/>
  <c r="N639"/>
  <c r="O639"/>
  <c r="L639"/>
  <c r="M639"/>
  <c r="J639"/>
  <c r="K639"/>
  <c r="H639"/>
  <c r="I639"/>
  <c r="F639"/>
  <c r="G639"/>
  <c r="P638"/>
  <c r="E638"/>
  <c r="Q638"/>
  <c r="N638"/>
  <c r="O638"/>
  <c r="L638"/>
  <c r="M638"/>
  <c r="K638"/>
  <c r="I638"/>
  <c r="F638"/>
  <c r="G638"/>
  <c r="P637"/>
  <c r="E637"/>
  <c r="Q637"/>
  <c r="N637"/>
  <c r="O637"/>
  <c r="L637"/>
  <c r="M637"/>
  <c r="J637"/>
  <c r="K637"/>
  <c r="H637"/>
  <c r="I637"/>
  <c r="F637"/>
  <c r="G637"/>
  <c r="P636"/>
  <c r="E636"/>
  <c r="Q636"/>
  <c r="N636"/>
  <c r="O636"/>
  <c r="L636"/>
  <c r="M636"/>
  <c r="J636"/>
  <c r="K636"/>
  <c r="H636"/>
  <c r="I636"/>
  <c r="F636"/>
  <c r="G636"/>
  <c r="P635"/>
  <c r="E635"/>
  <c r="Q635"/>
  <c r="N635"/>
  <c r="O635"/>
  <c r="L635"/>
  <c r="M635"/>
  <c r="J635"/>
  <c r="K635"/>
  <c r="H635"/>
  <c r="I635"/>
  <c r="F635"/>
  <c r="G635"/>
  <c r="P634"/>
  <c r="E634"/>
  <c r="Q634"/>
  <c r="N634"/>
  <c r="O634"/>
  <c r="L634"/>
  <c r="M634"/>
  <c r="J634"/>
  <c r="K634"/>
  <c r="H634"/>
  <c r="I634"/>
  <c r="F634"/>
  <c r="G634"/>
  <c r="P633"/>
  <c r="E633"/>
  <c r="Q633"/>
  <c r="N633"/>
  <c r="O633"/>
  <c r="L633"/>
  <c r="M633"/>
  <c r="J633"/>
  <c r="K633"/>
  <c r="H633"/>
  <c r="I633"/>
  <c r="F633"/>
  <c r="G633"/>
  <c r="P632"/>
  <c r="E632"/>
  <c r="Q632"/>
  <c r="N632"/>
  <c r="O632"/>
  <c r="L632"/>
  <c r="M632"/>
  <c r="J632"/>
  <c r="K632"/>
  <c r="H632"/>
  <c r="I632"/>
  <c r="F632"/>
  <c r="G632"/>
  <c r="P631"/>
  <c r="E631"/>
  <c r="Q631"/>
  <c r="N631"/>
  <c r="O631"/>
  <c r="L631"/>
  <c r="M631"/>
  <c r="J631"/>
  <c r="K631"/>
  <c r="H631"/>
  <c r="I631"/>
  <c r="F631"/>
  <c r="G631"/>
  <c r="P630"/>
  <c r="E630"/>
  <c r="Q630"/>
  <c r="N630"/>
  <c r="O630"/>
  <c r="L630"/>
  <c r="M630"/>
  <c r="J630"/>
  <c r="K630"/>
  <c r="H630"/>
  <c r="I630"/>
  <c r="F630"/>
  <c r="G630"/>
  <c r="P629"/>
  <c r="E629"/>
  <c r="Q629"/>
  <c r="N629"/>
  <c r="O629"/>
  <c r="L629"/>
  <c r="M629"/>
  <c r="J629"/>
  <c r="K629"/>
  <c r="H629"/>
  <c r="I629"/>
  <c r="F629"/>
  <c r="G629"/>
  <c r="P628"/>
  <c r="E628"/>
  <c r="Q628"/>
  <c r="N628"/>
  <c r="O628"/>
  <c r="L628"/>
  <c r="M628"/>
  <c r="J628"/>
  <c r="K628"/>
  <c r="H628"/>
  <c r="I628"/>
  <c r="F628"/>
  <c r="G628"/>
  <c r="P627"/>
  <c r="E627"/>
  <c r="Q627"/>
  <c r="N627"/>
  <c r="O627"/>
  <c r="L627"/>
  <c r="M627"/>
  <c r="J627"/>
  <c r="K627"/>
  <c r="H627"/>
  <c r="I627"/>
  <c r="F627"/>
  <c r="G627"/>
  <c r="P626"/>
  <c r="E626"/>
  <c r="Q626"/>
  <c r="N626"/>
  <c r="O626"/>
  <c r="L626"/>
  <c r="M626"/>
  <c r="J626"/>
  <c r="K626"/>
  <c r="H626"/>
  <c r="I626"/>
  <c r="F626"/>
  <c r="G626"/>
  <c r="P625"/>
  <c r="E625"/>
  <c r="Q625"/>
  <c r="N625"/>
  <c r="O625"/>
  <c r="L625"/>
  <c r="M625"/>
  <c r="J625"/>
  <c r="K625"/>
  <c r="H625"/>
  <c r="I625"/>
  <c r="F625"/>
  <c r="G625"/>
  <c r="P624"/>
  <c r="E624"/>
  <c r="Q624"/>
  <c r="N624"/>
  <c r="O624"/>
  <c r="L624"/>
  <c r="M624"/>
  <c r="J624"/>
  <c r="K624"/>
  <c r="H624"/>
  <c r="I624"/>
  <c r="F624"/>
  <c r="G624"/>
  <c r="P623"/>
  <c r="E623"/>
  <c r="Q623"/>
  <c r="N623"/>
  <c r="O623"/>
  <c r="L623"/>
  <c r="M623"/>
  <c r="J623"/>
  <c r="K623"/>
  <c r="H623"/>
  <c r="I623"/>
  <c r="F623"/>
  <c r="G623"/>
  <c r="P622"/>
  <c r="E622"/>
  <c r="Q622"/>
  <c r="N622"/>
  <c r="O622"/>
  <c r="L622"/>
  <c r="M622"/>
  <c r="J622"/>
  <c r="K622"/>
  <c r="H622"/>
  <c r="I622"/>
  <c r="F622"/>
  <c r="G622"/>
  <c r="P621"/>
  <c r="E621"/>
  <c r="Q621"/>
  <c r="N621"/>
  <c r="O621"/>
  <c r="L621"/>
  <c r="M621"/>
  <c r="J621"/>
  <c r="K621"/>
  <c r="H621"/>
  <c r="I621"/>
  <c r="F621"/>
  <c r="G621"/>
  <c r="P620"/>
  <c r="E620"/>
  <c r="Q620"/>
  <c r="N620"/>
  <c r="O620"/>
  <c r="L620"/>
  <c r="M620"/>
  <c r="J620"/>
  <c r="K620"/>
  <c r="H620"/>
  <c r="I620"/>
  <c r="F620"/>
  <c r="G620"/>
  <c r="P619"/>
  <c r="E619"/>
  <c r="Q619"/>
  <c r="N619"/>
  <c r="O619"/>
  <c r="L619"/>
  <c r="M619"/>
  <c r="J619"/>
  <c r="K619"/>
  <c r="H619"/>
  <c r="I619"/>
  <c r="F619"/>
  <c r="G619"/>
  <c r="P618"/>
  <c r="E618"/>
  <c r="Q618"/>
  <c r="N618"/>
  <c r="O618"/>
  <c r="L618"/>
  <c r="M618"/>
  <c r="J618"/>
  <c r="K618"/>
  <c r="H618"/>
  <c r="I618"/>
  <c r="F618"/>
  <c r="G618"/>
  <c r="P617"/>
  <c r="E617"/>
  <c r="Q617"/>
  <c r="N617"/>
  <c r="O617"/>
  <c r="L617"/>
  <c r="M617"/>
  <c r="J617"/>
  <c r="K617"/>
  <c r="H617"/>
  <c r="I617"/>
  <c r="F617"/>
  <c r="G617"/>
  <c r="P616"/>
  <c r="E616"/>
  <c r="Q616"/>
  <c r="N616"/>
  <c r="O616"/>
  <c r="L616"/>
  <c r="M616"/>
  <c r="J616"/>
  <c r="K616"/>
  <c r="H616"/>
  <c r="I616"/>
  <c r="F616"/>
  <c r="G616"/>
  <c r="P615"/>
  <c r="E615"/>
  <c r="Q615"/>
  <c r="N615"/>
  <c r="O615"/>
  <c r="L615"/>
  <c r="M615"/>
  <c r="J615"/>
  <c r="K615"/>
  <c r="H615"/>
  <c r="I615"/>
  <c r="F615"/>
  <c r="G615"/>
  <c r="P614"/>
  <c r="E614"/>
  <c r="Q614"/>
  <c r="N614"/>
  <c r="O614"/>
  <c r="L614"/>
  <c r="M614"/>
  <c r="J614"/>
  <c r="K614"/>
  <c r="H614"/>
  <c r="I614"/>
  <c r="F614"/>
  <c r="G614"/>
  <c r="P613"/>
  <c r="E613"/>
  <c r="Q613"/>
  <c r="N613"/>
  <c r="O613"/>
  <c r="L613"/>
  <c r="M613"/>
  <c r="J613"/>
  <c r="K613"/>
  <c r="H613"/>
  <c r="I613"/>
  <c r="F613"/>
  <c r="G613"/>
  <c r="P612"/>
  <c r="E612"/>
  <c r="Q612"/>
  <c r="N612"/>
  <c r="O612"/>
  <c r="L612"/>
  <c r="M612"/>
  <c r="J612"/>
  <c r="K612"/>
  <c r="H612"/>
  <c r="I612"/>
  <c r="F612"/>
  <c r="G612"/>
  <c r="P611"/>
  <c r="E611"/>
  <c r="Q611"/>
  <c r="N611"/>
  <c r="O611"/>
  <c r="L611"/>
  <c r="M611"/>
  <c r="J611"/>
  <c r="K611"/>
  <c r="H611"/>
  <c r="I611"/>
  <c r="F611"/>
  <c r="G611"/>
  <c r="P610"/>
  <c r="E610"/>
  <c r="Q610"/>
  <c r="N610"/>
  <c r="O610"/>
  <c r="L610"/>
  <c r="M610"/>
  <c r="J610"/>
  <c r="K610"/>
  <c r="H610"/>
  <c r="I610"/>
  <c r="F610"/>
  <c r="G610"/>
  <c r="P609"/>
  <c r="E609"/>
  <c r="Q609"/>
  <c r="N609"/>
  <c r="O609"/>
  <c r="L609"/>
  <c r="M609"/>
  <c r="J609"/>
  <c r="K609"/>
  <c r="H609"/>
  <c r="I609"/>
  <c r="F609"/>
  <c r="G609"/>
  <c r="P608"/>
  <c r="E608"/>
  <c r="Q608"/>
  <c r="N608"/>
  <c r="O608"/>
  <c r="L608"/>
  <c r="M608"/>
  <c r="J608"/>
  <c r="K608"/>
  <c r="H608"/>
  <c r="I608"/>
  <c r="F608"/>
  <c r="G608"/>
  <c r="P607"/>
  <c r="E607"/>
  <c r="Q607"/>
  <c r="N607"/>
  <c r="O607"/>
  <c r="L607"/>
  <c r="M607"/>
  <c r="J607"/>
  <c r="K607"/>
  <c r="H607"/>
  <c r="I607"/>
  <c r="F607"/>
  <c r="G607"/>
  <c r="P606"/>
  <c r="E606"/>
  <c r="Q606"/>
  <c r="N606"/>
  <c r="O606"/>
  <c r="L606"/>
  <c r="M606"/>
  <c r="J606"/>
  <c r="K606"/>
  <c r="H606"/>
  <c r="I606"/>
  <c r="F606"/>
  <c r="G606"/>
  <c r="P605"/>
  <c r="E605"/>
  <c r="Q605"/>
  <c r="N605"/>
  <c r="O605"/>
  <c r="L605"/>
  <c r="M605"/>
  <c r="J605"/>
  <c r="K605"/>
  <c r="H605"/>
  <c r="I605"/>
  <c r="F605"/>
  <c r="G605"/>
  <c r="P604"/>
  <c r="E604"/>
  <c r="Q604"/>
  <c r="N604"/>
  <c r="O604"/>
  <c r="L604"/>
  <c r="M604"/>
  <c r="J604"/>
  <c r="K604"/>
  <c r="H604"/>
  <c r="I604"/>
  <c r="F604"/>
  <c r="G604"/>
  <c r="P603"/>
  <c r="E603"/>
  <c r="Q603"/>
  <c r="N603"/>
  <c r="O603"/>
  <c r="L603"/>
  <c r="M603"/>
  <c r="J603"/>
  <c r="K603"/>
  <c r="H603"/>
  <c r="I603"/>
  <c r="F603"/>
  <c r="G603"/>
  <c r="P602"/>
  <c r="E602"/>
  <c r="Q602"/>
  <c r="N602"/>
  <c r="O602"/>
  <c r="L602"/>
  <c r="M602"/>
  <c r="J602"/>
  <c r="K602"/>
  <c r="H602"/>
  <c r="I602"/>
  <c r="F602"/>
  <c r="G602"/>
  <c r="P601"/>
  <c r="E601"/>
  <c r="Q601"/>
  <c r="N601"/>
  <c r="O601"/>
  <c r="L601"/>
  <c r="M601"/>
  <c r="J601"/>
  <c r="K601"/>
  <c r="H601"/>
  <c r="I601"/>
  <c r="F601"/>
  <c r="G601"/>
  <c r="P600"/>
  <c r="E600"/>
  <c r="Q600"/>
  <c r="N600"/>
  <c r="O600"/>
  <c r="L600"/>
  <c r="M600"/>
  <c r="J600"/>
  <c r="K600"/>
  <c r="H600"/>
  <c r="I600"/>
  <c r="F600"/>
  <c r="G600"/>
  <c r="P599"/>
  <c r="E599"/>
  <c r="Q599"/>
  <c r="N599"/>
  <c r="O599"/>
  <c r="L599"/>
  <c r="M599"/>
  <c r="J599"/>
  <c r="K599"/>
  <c r="H599"/>
  <c r="I599"/>
  <c r="F599"/>
  <c r="G599"/>
  <c r="P598"/>
  <c r="E598"/>
  <c r="Q598"/>
  <c r="N598"/>
  <c r="O598"/>
  <c r="L598"/>
  <c r="M598"/>
  <c r="J598"/>
  <c r="K598"/>
  <c r="H598"/>
  <c r="I598"/>
  <c r="F598"/>
  <c r="G598"/>
  <c r="P597"/>
  <c r="E597"/>
  <c r="Q597"/>
  <c r="N597"/>
  <c r="O597"/>
  <c r="L597"/>
  <c r="M597"/>
  <c r="J597"/>
  <c r="K597"/>
  <c r="H597"/>
  <c r="I597"/>
  <c r="F597"/>
  <c r="G597"/>
  <c r="P596"/>
  <c r="E596"/>
  <c r="Q596"/>
  <c r="N596"/>
  <c r="O596"/>
  <c r="L596"/>
  <c r="M596"/>
  <c r="J596"/>
  <c r="K596"/>
  <c r="H596"/>
  <c r="I596"/>
  <c r="F596"/>
  <c r="G596"/>
  <c r="P595"/>
  <c r="E595"/>
  <c r="Q595"/>
  <c r="N595"/>
  <c r="O595"/>
  <c r="L595"/>
  <c r="M595"/>
  <c r="J595"/>
  <c r="K595"/>
  <c r="H595"/>
  <c r="I595"/>
  <c r="F595"/>
  <c r="G595"/>
  <c r="P594"/>
  <c r="E594"/>
  <c r="Q594"/>
  <c r="N594"/>
  <c r="O594"/>
  <c r="L594"/>
  <c r="M594"/>
  <c r="J594"/>
  <c r="K594"/>
  <c r="H594"/>
  <c r="I594"/>
  <c r="F594"/>
  <c r="G594"/>
  <c r="P593"/>
  <c r="E593"/>
  <c r="Q593"/>
  <c r="N593"/>
  <c r="O593"/>
  <c r="L593"/>
  <c r="M593"/>
  <c r="J593"/>
  <c r="K593"/>
  <c r="H593"/>
  <c r="I593"/>
  <c r="F593"/>
  <c r="G593"/>
  <c r="P592"/>
  <c r="E592"/>
  <c r="Q592"/>
  <c r="N592"/>
  <c r="O592"/>
  <c r="L592"/>
  <c r="M592"/>
  <c r="J592"/>
  <c r="K592"/>
  <c r="H592"/>
  <c r="I592"/>
  <c r="F592"/>
  <c r="G592"/>
  <c r="P591"/>
  <c r="E591"/>
  <c r="Q591"/>
  <c r="N591"/>
  <c r="O591"/>
  <c r="L591"/>
  <c r="M591"/>
  <c r="J591"/>
  <c r="K591"/>
  <c r="H591"/>
  <c r="I591"/>
  <c r="F591"/>
  <c r="G591"/>
  <c r="P590"/>
  <c r="E590"/>
  <c r="Q590"/>
  <c r="N590"/>
  <c r="O590"/>
  <c r="L590"/>
  <c r="M590"/>
  <c r="J590"/>
  <c r="K590"/>
  <c r="H590"/>
  <c r="I590"/>
  <c r="F590"/>
  <c r="G590"/>
  <c r="P589"/>
  <c r="E589"/>
  <c r="Q589"/>
  <c r="N589"/>
  <c r="O589"/>
  <c r="L589"/>
  <c r="M589"/>
  <c r="J589"/>
  <c r="K589"/>
  <c r="H589"/>
  <c r="I589"/>
  <c r="F589"/>
  <c r="G589"/>
  <c r="P588"/>
  <c r="E588"/>
  <c r="Q588"/>
  <c r="N588"/>
  <c r="O588"/>
  <c r="L588"/>
  <c r="M588"/>
  <c r="J588"/>
  <c r="K588"/>
  <c r="H588"/>
  <c r="I588"/>
  <c r="F588"/>
  <c r="G588"/>
  <c r="P587"/>
  <c r="E587"/>
  <c r="Q587"/>
  <c r="N587"/>
  <c r="O587"/>
  <c r="L587"/>
  <c r="M587"/>
  <c r="J587"/>
  <c r="K587"/>
  <c r="H587"/>
  <c r="I587"/>
  <c r="F587"/>
  <c r="G587"/>
  <c r="P586"/>
  <c r="E586"/>
  <c r="Q586"/>
  <c r="N586"/>
  <c r="O586"/>
  <c r="L586"/>
  <c r="M586"/>
  <c r="J586"/>
  <c r="K586"/>
  <c r="H586"/>
  <c r="I586"/>
  <c r="F586"/>
  <c r="G586"/>
  <c r="P585"/>
  <c r="E585"/>
  <c r="Q585"/>
  <c r="N585"/>
  <c r="O585"/>
  <c r="L585"/>
  <c r="M585"/>
  <c r="J585"/>
  <c r="K585"/>
  <c r="H585"/>
  <c r="I585"/>
  <c r="F585"/>
  <c r="G585"/>
  <c r="P584"/>
  <c r="E584"/>
  <c r="Q584"/>
  <c r="N584"/>
  <c r="O584"/>
  <c r="L584"/>
  <c r="M584"/>
  <c r="J584"/>
  <c r="K584"/>
  <c r="H584"/>
  <c r="I584"/>
  <c r="F584"/>
  <c r="G584"/>
  <c r="P583"/>
  <c r="E583"/>
  <c r="Q583"/>
  <c r="N583"/>
  <c r="O583"/>
  <c r="L583"/>
  <c r="M583"/>
  <c r="J583"/>
  <c r="K583"/>
  <c r="H583"/>
  <c r="I583"/>
  <c r="F583"/>
  <c r="G583"/>
  <c r="P582"/>
  <c r="E582"/>
  <c r="Q582"/>
  <c r="N582"/>
  <c r="O582"/>
  <c r="L582"/>
  <c r="M582"/>
  <c r="J582"/>
  <c r="K582"/>
  <c r="H582"/>
  <c r="I582"/>
  <c r="F582"/>
  <c r="G582"/>
  <c r="P581"/>
  <c r="E581"/>
  <c r="Q581"/>
  <c r="N581"/>
  <c r="O581"/>
  <c r="L581"/>
  <c r="M581"/>
  <c r="J581"/>
  <c r="K581"/>
  <c r="H581"/>
  <c r="I581"/>
  <c r="F581"/>
  <c r="G581"/>
  <c r="P580"/>
  <c r="E580"/>
  <c r="Q580"/>
  <c r="N580"/>
  <c r="O580"/>
  <c r="L580"/>
  <c r="M580"/>
  <c r="J580"/>
  <c r="K580"/>
  <c r="H580"/>
  <c r="I580"/>
  <c r="F580"/>
  <c r="G580"/>
  <c r="P579"/>
  <c r="E579"/>
  <c r="Q579"/>
  <c r="N579"/>
  <c r="O579"/>
  <c r="L579"/>
  <c r="M579"/>
  <c r="J579"/>
  <c r="K579"/>
  <c r="H579"/>
  <c r="I579"/>
  <c r="F579"/>
  <c r="G579"/>
  <c r="P578"/>
  <c r="E578"/>
  <c r="Q578"/>
  <c r="N578"/>
  <c r="O578"/>
  <c r="L578"/>
  <c r="M578"/>
  <c r="J578"/>
  <c r="K578"/>
  <c r="H578"/>
  <c r="I578"/>
  <c r="F578"/>
  <c r="G578"/>
  <c r="P577"/>
  <c r="E577"/>
  <c r="Q577"/>
  <c r="N577"/>
  <c r="O577"/>
  <c r="L577"/>
  <c r="M577"/>
  <c r="J577"/>
  <c r="K577"/>
  <c r="H577"/>
  <c r="I577"/>
  <c r="F577"/>
  <c r="G577"/>
  <c r="P576"/>
  <c r="E576"/>
  <c r="Q576"/>
  <c r="N576"/>
  <c r="O576"/>
  <c r="L576"/>
  <c r="M576"/>
  <c r="J576"/>
  <c r="K576"/>
  <c r="H576"/>
  <c r="I576"/>
  <c r="F576"/>
  <c r="G576"/>
  <c r="P575"/>
  <c r="E575"/>
  <c r="Q575"/>
  <c r="N575"/>
  <c r="O575"/>
  <c r="L575"/>
  <c r="M575"/>
  <c r="J575"/>
  <c r="K575"/>
  <c r="H575"/>
  <c r="I575"/>
  <c r="F575"/>
  <c r="G575"/>
  <c r="P574"/>
  <c r="E574"/>
  <c r="Q574"/>
  <c r="N574"/>
  <c r="O574"/>
  <c r="L574"/>
  <c r="M574"/>
  <c r="J574"/>
  <c r="K574"/>
  <c r="H574"/>
  <c r="I574"/>
  <c r="F574"/>
  <c r="G574"/>
  <c r="P573"/>
  <c r="E573"/>
  <c r="Q573"/>
  <c r="N573"/>
  <c r="O573"/>
  <c r="L573"/>
  <c r="M573"/>
  <c r="J573"/>
  <c r="K573"/>
  <c r="H573"/>
  <c r="I573"/>
  <c r="F573"/>
  <c r="G573"/>
  <c r="P572"/>
  <c r="E572"/>
  <c r="Q572"/>
  <c r="N572"/>
  <c r="O572"/>
  <c r="L572"/>
  <c r="M572"/>
  <c r="J572"/>
  <c r="K572"/>
  <c r="H572"/>
  <c r="I572"/>
  <c r="F572"/>
  <c r="G572"/>
  <c r="P571"/>
  <c r="E571"/>
  <c r="Q571"/>
  <c r="N571"/>
  <c r="O571"/>
  <c r="L571"/>
  <c r="M571"/>
  <c r="J571"/>
  <c r="K571"/>
  <c r="H571"/>
  <c r="I571"/>
  <c r="F571"/>
  <c r="G571"/>
  <c r="P570"/>
  <c r="E570"/>
  <c r="Q570"/>
  <c r="N570"/>
  <c r="O570"/>
  <c r="L570"/>
  <c r="M570"/>
  <c r="J570"/>
  <c r="K570"/>
  <c r="H570"/>
  <c r="I570"/>
  <c r="F570"/>
  <c r="G570"/>
  <c r="P569"/>
  <c r="E569"/>
  <c r="Q569"/>
  <c r="N569"/>
  <c r="O569"/>
  <c r="L569"/>
  <c r="M569"/>
  <c r="J569"/>
  <c r="K569"/>
  <c r="H569"/>
  <c r="I569"/>
  <c r="F569"/>
  <c r="G569"/>
  <c r="P568"/>
  <c r="E568"/>
  <c r="Q568"/>
  <c r="N568"/>
  <c r="O568"/>
  <c r="L568"/>
  <c r="M568"/>
  <c r="J568"/>
  <c r="K568"/>
  <c r="H568"/>
  <c r="I568"/>
  <c r="F568"/>
  <c r="G568"/>
  <c r="P567"/>
  <c r="E567"/>
  <c r="Q567"/>
  <c r="N567"/>
  <c r="O567"/>
  <c r="L567"/>
  <c r="M567"/>
  <c r="J567"/>
  <c r="K567"/>
  <c r="H567"/>
  <c r="I567"/>
  <c r="F567"/>
  <c r="G567"/>
  <c r="P566"/>
  <c r="E566"/>
  <c r="Q566"/>
  <c r="N566"/>
  <c r="O566"/>
  <c r="L566"/>
  <c r="M566"/>
  <c r="J566"/>
  <c r="K566"/>
  <c r="H566"/>
  <c r="I566"/>
  <c r="F566"/>
  <c r="G566"/>
  <c r="P565"/>
  <c r="E565"/>
  <c r="Q565"/>
  <c r="N565"/>
  <c r="O565"/>
  <c r="L565"/>
  <c r="M565"/>
  <c r="J565"/>
  <c r="K565"/>
  <c r="H565"/>
  <c r="I565"/>
  <c r="F565"/>
  <c r="G565"/>
  <c r="P564"/>
  <c r="E564"/>
  <c r="Q564"/>
  <c r="N564"/>
  <c r="O564"/>
  <c r="L564"/>
  <c r="M564"/>
  <c r="J564"/>
  <c r="K564"/>
  <c r="H564"/>
  <c r="I564"/>
  <c r="F564"/>
  <c r="G564"/>
  <c r="P563"/>
  <c r="E563"/>
  <c r="Q563"/>
  <c r="N563"/>
  <c r="O563"/>
  <c r="L563"/>
  <c r="M563"/>
  <c r="J563"/>
  <c r="K563"/>
  <c r="H563"/>
  <c r="I563"/>
  <c r="F563"/>
  <c r="G563"/>
  <c r="P562"/>
  <c r="E562"/>
  <c r="Q562"/>
  <c r="N562"/>
  <c r="O562"/>
  <c r="L562"/>
  <c r="M562"/>
  <c r="J562"/>
  <c r="K562"/>
  <c r="H562"/>
  <c r="I562"/>
  <c r="F562"/>
  <c r="G562"/>
  <c r="P561"/>
  <c r="E561"/>
  <c r="Q561"/>
  <c r="N561"/>
  <c r="O561"/>
  <c r="L561"/>
  <c r="M561"/>
  <c r="J561"/>
  <c r="K561"/>
  <c r="H561"/>
  <c r="I561"/>
  <c r="F561"/>
  <c r="G561"/>
  <c r="P560"/>
  <c r="E560"/>
  <c r="Q560"/>
  <c r="N560"/>
  <c r="O560"/>
  <c r="L560"/>
  <c r="M560"/>
  <c r="J560"/>
  <c r="K560"/>
  <c r="H560"/>
  <c r="I560"/>
  <c r="F560"/>
  <c r="G560"/>
  <c r="P559"/>
  <c r="E559"/>
  <c r="Q559"/>
  <c r="N559"/>
  <c r="O559"/>
  <c r="L559"/>
  <c r="M559"/>
  <c r="J559"/>
  <c r="K559"/>
  <c r="H559"/>
  <c r="I559"/>
  <c r="F559"/>
  <c r="G559"/>
  <c r="P558"/>
  <c r="E558"/>
  <c r="Q558"/>
  <c r="N558"/>
  <c r="O558"/>
  <c r="L558"/>
  <c r="M558"/>
  <c r="J558"/>
  <c r="K558"/>
  <c r="H558"/>
  <c r="I558"/>
  <c r="F558"/>
  <c r="G558"/>
  <c r="P557"/>
  <c r="E557"/>
  <c r="Q557"/>
  <c r="N557"/>
  <c r="O557"/>
  <c r="L557"/>
  <c r="M557"/>
  <c r="J557"/>
  <c r="K557"/>
  <c r="H557"/>
  <c r="I557"/>
  <c r="F557"/>
  <c r="G557"/>
  <c r="P556"/>
  <c r="E556"/>
  <c r="Q556"/>
  <c r="N556"/>
  <c r="O556"/>
  <c r="L556"/>
  <c r="M556"/>
  <c r="J556"/>
  <c r="K556"/>
  <c r="H556"/>
  <c r="I556"/>
  <c r="F556"/>
  <c r="G556"/>
  <c r="P555"/>
  <c r="E555"/>
  <c r="Q555"/>
  <c r="N555"/>
  <c r="O555"/>
  <c r="L555"/>
  <c r="M555"/>
  <c r="J555"/>
  <c r="K555"/>
  <c r="H555"/>
  <c r="I555"/>
  <c r="F555"/>
  <c r="G555"/>
  <c r="P554"/>
  <c r="E554"/>
  <c r="Q554"/>
  <c r="N554"/>
  <c r="O554"/>
  <c r="L554"/>
  <c r="M554"/>
  <c r="J554"/>
  <c r="K554"/>
  <c r="H554"/>
  <c r="I554"/>
  <c r="F554"/>
  <c r="G554"/>
  <c r="P553"/>
  <c r="E553"/>
  <c r="Q553"/>
  <c r="N553"/>
  <c r="O553"/>
  <c r="L553"/>
  <c r="M553"/>
  <c r="J553"/>
  <c r="K553"/>
  <c r="H553"/>
  <c r="I553"/>
  <c r="F553"/>
  <c r="G553"/>
  <c r="P552"/>
  <c r="E552"/>
  <c r="Q552"/>
  <c r="N552"/>
  <c r="O552"/>
  <c r="L552"/>
  <c r="M552"/>
  <c r="J552"/>
  <c r="K552"/>
  <c r="H552"/>
  <c r="I552"/>
  <c r="F552"/>
  <c r="G552"/>
  <c r="P551"/>
  <c r="E551"/>
  <c r="Q551"/>
  <c r="N551"/>
  <c r="O551"/>
  <c r="L551"/>
  <c r="M551"/>
  <c r="J551"/>
  <c r="K551"/>
  <c r="H551"/>
  <c r="I551"/>
  <c r="F551"/>
  <c r="G551"/>
  <c r="P550"/>
  <c r="E550"/>
  <c r="Q550"/>
  <c r="N550"/>
  <c r="O550"/>
  <c r="L550"/>
  <c r="M550"/>
  <c r="J550"/>
  <c r="K550"/>
  <c r="H550"/>
  <c r="I550"/>
  <c r="F550"/>
  <c r="G550"/>
  <c r="P549"/>
  <c r="E549"/>
  <c r="Q549"/>
  <c r="N549"/>
  <c r="O549"/>
  <c r="L549"/>
  <c r="M549"/>
  <c r="J549"/>
  <c r="K549"/>
  <c r="H549"/>
  <c r="I549"/>
  <c r="F549"/>
  <c r="G549"/>
  <c r="P548"/>
  <c r="E548"/>
  <c r="Q548"/>
  <c r="N548"/>
  <c r="O548"/>
  <c r="L548"/>
  <c r="M548"/>
  <c r="J548"/>
  <c r="K548"/>
  <c r="H548"/>
  <c r="I548"/>
  <c r="F548"/>
  <c r="G548"/>
  <c r="P547"/>
  <c r="E547"/>
  <c r="Q547"/>
  <c r="N547"/>
  <c r="O547"/>
  <c r="L547"/>
  <c r="M547"/>
  <c r="J547"/>
  <c r="K547"/>
  <c r="H547"/>
  <c r="I547"/>
  <c r="F547"/>
  <c r="G547"/>
  <c r="P546"/>
  <c r="E546"/>
  <c r="Q546"/>
  <c r="N546"/>
  <c r="O546"/>
  <c r="L546"/>
  <c r="M546"/>
  <c r="J546"/>
  <c r="K546"/>
  <c r="H546"/>
  <c r="I546"/>
  <c r="F546"/>
  <c r="G546"/>
  <c r="P545"/>
  <c r="E545"/>
  <c r="Q545"/>
  <c r="N545"/>
  <c r="O545"/>
  <c r="L545"/>
  <c r="M545"/>
  <c r="J545"/>
  <c r="K545"/>
  <c r="H545"/>
  <c r="I545"/>
  <c r="F545"/>
  <c r="G545"/>
  <c r="P544"/>
  <c r="E544"/>
  <c r="Q544"/>
  <c r="N544"/>
  <c r="O544"/>
  <c r="L544"/>
  <c r="M544"/>
  <c r="J544"/>
  <c r="K544"/>
  <c r="H544"/>
  <c r="I544"/>
  <c r="F544"/>
  <c r="G544"/>
  <c r="P543"/>
  <c r="E543"/>
  <c r="Q543"/>
  <c r="N543"/>
  <c r="O543"/>
  <c r="L543"/>
  <c r="M543"/>
  <c r="J543"/>
  <c r="K543"/>
  <c r="H543"/>
  <c r="I543"/>
  <c r="F543"/>
  <c r="G543"/>
  <c r="P542"/>
  <c r="E542"/>
  <c r="Q542"/>
  <c r="N542"/>
  <c r="O542"/>
  <c r="L542"/>
  <c r="M542"/>
  <c r="J542"/>
  <c r="K542"/>
  <c r="H542"/>
  <c r="I542"/>
  <c r="F542"/>
  <c r="G542"/>
  <c r="P541"/>
  <c r="E541"/>
  <c r="Q541"/>
  <c r="N541"/>
  <c r="O541"/>
  <c r="L541"/>
  <c r="M541"/>
  <c r="J541"/>
  <c r="K541"/>
  <c r="H541"/>
  <c r="I541"/>
  <c r="F541"/>
  <c r="G541"/>
  <c r="P540"/>
  <c r="E540"/>
  <c r="Q540"/>
  <c r="N540"/>
  <c r="O540"/>
  <c r="L540"/>
  <c r="M540"/>
  <c r="J540"/>
  <c r="K540"/>
  <c r="H540"/>
  <c r="I540"/>
  <c r="F540"/>
  <c r="G540"/>
  <c r="P539"/>
  <c r="E539"/>
  <c r="Q539"/>
  <c r="N539"/>
  <c r="O539"/>
  <c r="L539"/>
  <c r="M539"/>
  <c r="J539"/>
  <c r="K539"/>
  <c r="H539"/>
  <c r="I539"/>
  <c r="F539"/>
  <c r="G539"/>
  <c r="P538"/>
  <c r="E538"/>
  <c r="Q538"/>
  <c r="N538"/>
  <c r="O538"/>
  <c r="L538"/>
  <c r="M538"/>
  <c r="J538"/>
  <c r="K538"/>
  <c r="H538"/>
  <c r="I538"/>
  <c r="F538"/>
  <c r="G538"/>
  <c r="P537"/>
  <c r="E537"/>
  <c r="Q537"/>
  <c r="N537"/>
  <c r="O537"/>
  <c r="L537"/>
  <c r="M537"/>
  <c r="J537"/>
  <c r="K537"/>
  <c r="H537"/>
  <c r="I537"/>
  <c r="F537"/>
  <c r="G537"/>
  <c r="P536"/>
  <c r="E536"/>
  <c r="Q536"/>
  <c r="N536"/>
  <c r="O536"/>
  <c r="L536"/>
  <c r="M536"/>
  <c r="J536"/>
  <c r="K536"/>
  <c r="H536"/>
  <c r="I536"/>
  <c r="F536"/>
  <c r="G536"/>
  <c r="P535"/>
  <c r="E535"/>
  <c r="Q535"/>
  <c r="N535"/>
  <c r="O535"/>
  <c r="L535"/>
  <c r="M535"/>
  <c r="J535"/>
  <c r="K535"/>
  <c r="H535"/>
  <c r="I535"/>
  <c r="F535"/>
  <c r="G535"/>
  <c r="P534"/>
  <c r="E534"/>
  <c r="Q534"/>
  <c r="N534"/>
  <c r="O534"/>
  <c r="L534"/>
  <c r="M534"/>
  <c r="J534"/>
  <c r="K534"/>
  <c r="H534"/>
  <c r="I534"/>
  <c r="F534"/>
  <c r="G534"/>
  <c r="P533"/>
  <c r="E533"/>
  <c r="Q533"/>
  <c r="N533"/>
  <c r="O533"/>
  <c r="L533"/>
  <c r="M533"/>
  <c r="J533"/>
  <c r="K533"/>
  <c r="H533"/>
  <c r="I533"/>
  <c r="F533"/>
  <c r="G533"/>
  <c r="P532"/>
  <c r="E532"/>
  <c r="Q532"/>
  <c r="N532"/>
  <c r="O532"/>
  <c r="L532"/>
  <c r="M532"/>
  <c r="J532"/>
  <c r="K532"/>
  <c r="H532"/>
  <c r="I532"/>
  <c r="F532"/>
  <c r="G532"/>
  <c r="P531"/>
  <c r="E531"/>
  <c r="Q531"/>
  <c r="N531"/>
  <c r="O531"/>
  <c r="L531"/>
  <c r="M531"/>
  <c r="J531"/>
  <c r="K531"/>
  <c r="H531"/>
  <c r="I531"/>
  <c r="F531"/>
  <c r="G531"/>
  <c r="P530"/>
  <c r="E530"/>
  <c r="Q530"/>
  <c r="N530"/>
  <c r="O530"/>
  <c r="L530"/>
  <c r="M530"/>
  <c r="J530"/>
  <c r="K530"/>
  <c r="H530"/>
  <c r="I530"/>
  <c r="F530"/>
  <c r="G530"/>
  <c r="P529"/>
  <c r="E529"/>
  <c r="Q529"/>
  <c r="N529"/>
  <c r="O529"/>
  <c r="L529"/>
  <c r="M529"/>
  <c r="J529"/>
  <c r="K529"/>
  <c r="H529"/>
  <c r="I529"/>
  <c r="F529"/>
  <c r="G529"/>
  <c r="P528"/>
  <c r="E528"/>
  <c r="Q528"/>
  <c r="N528"/>
  <c r="O528"/>
  <c r="L528"/>
  <c r="M528"/>
  <c r="J528"/>
  <c r="K528"/>
  <c r="H528"/>
  <c r="I528"/>
  <c r="F528"/>
  <c r="G528"/>
  <c r="P527"/>
  <c r="E527"/>
  <c r="Q527"/>
  <c r="N527"/>
  <c r="O527"/>
  <c r="L527"/>
  <c r="M527"/>
  <c r="J527"/>
  <c r="K527"/>
  <c r="H527"/>
  <c r="I527"/>
  <c r="F527"/>
  <c r="G527"/>
  <c r="P526"/>
  <c r="E526"/>
  <c r="Q526"/>
  <c r="N526"/>
  <c r="O526"/>
  <c r="L526"/>
  <c r="M526"/>
  <c r="J526"/>
  <c r="K526"/>
  <c r="H526"/>
  <c r="I526"/>
  <c r="F526"/>
  <c r="G526"/>
  <c r="P525"/>
  <c r="E525"/>
  <c r="Q525"/>
  <c r="N525"/>
  <c r="O525"/>
  <c r="L525"/>
  <c r="M525"/>
  <c r="J525"/>
  <c r="K525"/>
  <c r="H525"/>
  <c r="I525"/>
  <c r="F525"/>
  <c r="G525"/>
  <c r="P524"/>
  <c r="E524"/>
  <c r="Q524"/>
  <c r="N524"/>
  <c r="O524"/>
  <c r="L524"/>
  <c r="M524"/>
  <c r="J524"/>
  <c r="K524"/>
  <c r="H524"/>
  <c r="I524"/>
  <c r="F524"/>
  <c r="G524"/>
  <c r="P523"/>
  <c r="E523"/>
  <c r="Q523"/>
  <c r="N523"/>
  <c r="O523"/>
  <c r="L523"/>
  <c r="M523"/>
  <c r="J523"/>
  <c r="K523"/>
  <c r="H523"/>
  <c r="I523"/>
  <c r="F523"/>
  <c r="G523"/>
  <c r="P522"/>
  <c r="E522"/>
  <c r="Q522"/>
  <c r="N522"/>
  <c r="O522"/>
  <c r="L522"/>
  <c r="M522"/>
  <c r="J522"/>
  <c r="K522"/>
  <c r="H522"/>
  <c r="I522"/>
  <c r="F522"/>
  <c r="G522"/>
  <c r="P521"/>
  <c r="E521"/>
  <c r="Q521"/>
  <c r="N521"/>
  <c r="O521"/>
  <c r="L521"/>
  <c r="M521"/>
  <c r="J521"/>
  <c r="K521"/>
  <c r="H521"/>
  <c r="I521"/>
  <c r="F521"/>
  <c r="G521"/>
  <c r="P520"/>
  <c r="E520"/>
  <c r="Q520"/>
  <c r="N520"/>
  <c r="O520"/>
  <c r="L520"/>
  <c r="M520"/>
  <c r="J520"/>
  <c r="K520"/>
  <c r="H520"/>
  <c r="I520"/>
  <c r="F520"/>
  <c r="G520"/>
  <c r="P519"/>
  <c r="E519"/>
  <c r="Q519"/>
  <c r="N519"/>
  <c r="O519"/>
  <c r="L519"/>
  <c r="M519"/>
  <c r="J519"/>
  <c r="K519"/>
  <c r="H519"/>
  <c r="I519"/>
  <c r="F519"/>
  <c r="G519"/>
  <c r="P518"/>
  <c r="E518"/>
  <c r="Q518"/>
  <c r="N518"/>
  <c r="O518"/>
  <c r="L518"/>
  <c r="M518"/>
  <c r="J518"/>
  <c r="K518"/>
  <c r="H518"/>
  <c r="I518"/>
  <c r="F518"/>
  <c r="G518"/>
  <c r="P517"/>
  <c r="E517"/>
  <c r="Q517"/>
  <c r="N517"/>
  <c r="O517"/>
  <c r="L517"/>
  <c r="M517"/>
  <c r="J517"/>
  <c r="K517"/>
  <c r="H517"/>
  <c r="I517"/>
  <c r="F517"/>
  <c r="G517"/>
  <c r="P516"/>
  <c r="E516"/>
  <c r="Q516"/>
  <c r="N516"/>
  <c r="O516"/>
  <c r="L516"/>
  <c r="M516"/>
  <c r="J516"/>
  <c r="K516"/>
  <c r="H516"/>
  <c r="I516"/>
  <c r="F516"/>
  <c r="G516"/>
  <c r="P515"/>
  <c r="E515"/>
  <c r="Q515"/>
  <c r="N515"/>
  <c r="O515"/>
  <c r="L515"/>
  <c r="M515"/>
  <c r="J515"/>
  <c r="K515"/>
  <c r="H515"/>
  <c r="I515"/>
  <c r="F515"/>
  <c r="G515"/>
  <c r="P514"/>
  <c r="E514"/>
  <c r="Q514"/>
  <c r="N514"/>
  <c r="O514"/>
  <c r="L514"/>
  <c r="M514"/>
  <c r="J514"/>
  <c r="K514"/>
  <c r="H514"/>
  <c r="I514"/>
  <c r="F514"/>
  <c r="G514"/>
  <c r="P513"/>
  <c r="E513"/>
  <c r="Q513"/>
  <c r="N513"/>
  <c r="O513"/>
  <c r="L513"/>
  <c r="M513"/>
  <c r="J513"/>
  <c r="K513"/>
  <c r="H513"/>
  <c r="I513"/>
  <c r="F513"/>
  <c r="G513"/>
  <c r="P512"/>
  <c r="E512"/>
  <c r="Q512"/>
  <c r="N512"/>
  <c r="O512"/>
  <c r="L512"/>
  <c r="M512"/>
  <c r="J512"/>
  <c r="K512"/>
  <c r="H512"/>
  <c r="I512"/>
  <c r="F512"/>
  <c r="G512"/>
  <c r="P511"/>
  <c r="E511"/>
  <c r="Q511"/>
  <c r="N511"/>
  <c r="O511"/>
  <c r="L511"/>
  <c r="M511"/>
  <c r="J511"/>
  <c r="K511"/>
  <c r="H511"/>
  <c r="I511"/>
  <c r="F511"/>
  <c r="G511"/>
  <c r="P510"/>
  <c r="E510"/>
  <c r="Q510"/>
  <c r="N510"/>
  <c r="O510"/>
  <c r="L510"/>
  <c r="M510"/>
  <c r="J510"/>
  <c r="K510"/>
  <c r="H510"/>
  <c r="I510"/>
  <c r="F510"/>
  <c r="G510"/>
  <c r="P509"/>
  <c r="E509"/>
  <c r="Q509"/>
  <c r="N509"/>
  <c r="O509"/>
  <c r="L509"/>
  <c r="M509"/>
  <c r="J509"/>
  <c r="K509"/>
  <c r="H509"/>
  <c r="I509"/>
  <c r="F509"/>
  <c r="G509"/>
  <c r="P508"/>
  <c r="E508"/>
  <c r="Q508"/>
  <c r="N508"/>
  <c r="O508"/>
  <c r="L508"/>
  <c r="M508"/>
  <c r="J508"/>
  <c r="K508"/>
  <c r="H508"/>
  <c r="I508"/>
  <c r="F508"/>
  <c r="G508"/>
  <c r="P507"/>
  <c r="E507"/>
  <c r="Q507"/>
  <c r="N507"/>
  <c r="O507"/>
  <c r="L507"/>
  <c r="M507"/>
  <c r="J507"/>
  <c r="K507"/>
  <c r="H507"/>
  <c r="I507"/>
  <c r="F507"/>
  <c r="G507"/>
  <c r="P506"/>
  <c r="E506"/>
  <c r="Q506"/>
  <c r="N506"/>
  <c r="O506"/>
  <c r="L506"/>
  <c r="M506"/>
  <c r="J506"/>
  <c r="K506"/>
  <c r="H506"/>
  <c r="I506"/>
  <c r="F506"/>
  <c r="G506"/>
  <c r="P505"/>
  <c r="E505"/>
  <c r="Q505"/>
  <c r="N505"/>
  <c r="O505"/>
  <c r="L505"/>
  <c r="M505"/>
  <c r="J505"/>
  <c r="K505"/>
  <c r="H505"/>
  <c r="I505"/>
  <c r="F505"/>
  <c r="G505"/>
  <c r="P504"/>
  <c r="E504"/>
  <c r="Q504"/>
  <c r="N504"/>
  <c r="O504"/>
  <c r="L504"/>
  <c r="M504"/>
  <c r="J504"/>
  <c r="K504"/>
  <c r="H504"/>
  <c r="I504"/>
  <c r="F504"/>
  <c r="G504"/>
  <c r="P503"/>
  <c r="E503"/>
  <c r="Q503"/>
  <c r="N503"/>
  <c r="O503"/>
  <c r="L503"/>
  <c r="M503"/>
  <c r="J503"/>
  <c r="K503"/>
  <c r="H503"/>
  <c r="I503"/>
  <c r="F503"/>
  <c r="G503"/>
  <c r="P502"/>
  <c r="E502"/>
  <c r="Q502"/>
  <c r="N502"/>
  <c r="O502"/>
  <c r="L502"/>
  <c r="M502"/>
  <c r="J502"/>
  <c r="K502"/>
  <c r="H502"/>
  <c r="I502"/>
  <c r="F502"/>
  <c r="G502"/>
  <c r="P501"/>
  <c r="E501"/>
  <c r="Q501"/>
  <c r="N501"/>
  <c r="O501"/>
  <c r="L501"/>
  <c r="M501"/>
  <c r="J501"/>
  <c r="K501"/>
  <c r="H501"/>
  <c r="I501"/>
  <c r="F501"/>
  <c r="G501"/>
  <c r="P500"/>
  <c r="E500"/>
  <c r="Q500"/>
  <c r="N500"/>
  <c r="O500"/>
  <c r="L500"/>
  <c r="M500"/>
  <c r="J500"/>
  <c r="K500"/>
  <c r="H500"/>
  <c r="I500"/>
  <c r="F500"/>
  <c r="G500"/>
  <c r="P499"/>
  <c r="E499"/>
  <c r="Q499"/>
  <c r="N499"/>
  <c r="O499"/>
  <c r="L499"/>
  <c r="M499"/>
  <c r="J499"/>
  <c r="K499"/>
  <c r="H499"/>
  <c r="I499"/>
  <c r="F499"/>
  <c r="G499"/>
  <c r="P498"/>
  <c r="E498"/>
  <c r="Q498"/>
  <c r="N498"/>
  <c r="O498"/>
  <c r="L498"/>
  <c r="M498"/>
  <c r="J498"/>
  <c r="K498"/>
  <c r="H498"/>
  <c r="I498"/>
  <c r="F498"/>
  <c r="G498"/>
  <c r="P497"/>
  <c r="E497"/>
  <c r="Q497"/>
  <c r="N497"/>
  <c r="O497"/>
  <c r="L497"/>
  <c r="M497"/>
  <c r="J497"/>
  <c r="K497"/>
  <c r="H497"/>
  <c r="I497"/>
  <c r="F497"/>
  <c r="G497"/>
  <c r="P496"/>
  <c r="E496"/>
  <c r="Q496"/>
  <c r="N496"/>
  <c r="O496"/>
  <c r="L496"/>
  <c r="M496"/>
  <c r="J496"/>
  <c r="K496"/>
  <c r="H496"/>
  <c r="I496"/>
  <c r="F496"/>
  <c r="G496"/>
  <c r="P495"/>
  <c r="E495"/>
  <c r="Q495"/>
  <c r="N495"/>
  <c r="O495"/>
  <c r="L495"/>
  <c r="M495"/>
  <c r="J495"/>
  <c r="K495"/>
  <c r="H495"/>
  <c r="I495"/>
  <c r="F495"/>
  <c r="G495"/>
  <c r="P494"/>
  <c r="E494"/>
  <c r="Q494"/>
  <c r="N494"/>
  <c r="O494"/>
  <c r="L494"/>
  <c r="M494"/>
  <c r="J494"/>
  <c r="K494"/>
  <c r="H494"/>
  <c r="I494"/>
  <c r="F494"/>
  <c r="G494"/>
  <c r="P493"/>
  <c r="E493"/>
  <c r="Q493"/>
  <c r="N493"/>
  <c r="O493"/>
  <c r="L493"/>
  <c r="M493"/>
  <c r="J493"/>
  <c r="K493"/>
  <c r="H493"/>
  <c r="I493"/>
  <c r="F493"/>
  <c r="G493"/>
  <c r="P492"/>
  <c r="E492"/>
  <c r="Q492"/>
  <c r="N492"/>
  <c r="O492"/>
  <c r="L492"/>
  <c r="M492"/>
  <c r="J492"/>
  <c r="K492"/>
  <c r="H492"/>
  <c r="I492"/>
  <c r="F492"/>
  <c r="G492"/>
  <c r="P491"/>
  <c r="E491"/>
  <c r="Q491"/>
  <c r="N491"/>
  <c r="O491"/>
  <c r="L491"/>
  <c r="M491"/>
  <c r="J491"/>
  <c r="K491"/>
  <c r="H491"/>
  <c r="I491"/>
  <c r="F491"/>
  <c r="G491"/>
  <c r="P490"/>
  <c r="E490"/>
  <c r="Q490"/>
  <c r="N490"/>
  <c r="O490"/>
  <c r="L490"/>
  <c r="M490"/>
  <c r="J490"/>
  <c r="K490"/>
  <c r="H490"/>
  <c r="I490"/>
  <c r="F490"/>
  <c r="G490"/>
  <c r="P489"/>
  <c r="E489"/>
  <c r="Q489"/>
  <c r="N489"/>
  <c r="O489"/>
  <c r="L489"/>
  <c r="M489"/>
  <c r="J489"/>
  <c r="K489"/>
  <c r="H489"/>
  <c r="I489"/>
  <c r="F489"/>
  <c r="G489"/>
  <c r="P488"/>
  <c r="E488"/>
  <c r="Q488"/>
  <c r="N488"/>
  <c r="O488"/>
  <c r="L488"/>
  <c r="M488"/>
  <c r="J488"/>
  <c r="K488"/>
  <c r="H488"/>
  <c r="I488"/>
  <c r="F488"/>
  <c r="G488"/>
  <c r="P487"/>
  <c r="E487"/>
  <c r="Q487"/>
  <c r="N487"/>
  <c r="O487"/>
  <c r="L487"/>
  <c r="M487"/>
  <c r="J487"/>
  <c r="K487"/>
  <c r="H487"/>
  <c r="I487"/>
  <c r="F487"/>
  <c r="G487"/>
  <c r="P486"/>
  <c r="E486"/>
  <c r="Q486"/>
  <c r="N486"/>
  <c r="O486"/>
  <c r="L486"/>
  <c r="M486"/>
  <c r="J486"/>
  <c r="K486"/>
  <c r="H486"/>
  <c r="I486"/>
  <c r="F486"/>
  <c r="G486"/>
  <c r="P485"/>
  <c r="E485"/>
  <c r="Q485"/>
  <c r="N485"/>
  <c r="O485"/>
  <c r="L485"/>
  <c r="M485"/>
  <c r="J485"/>
  <c r="K485"/>
  <c r="H485"/>
  <c r="I485"/>
  <c r="F485"/>
  <c r="G485"/>
  <c r="P484"/>
  <c r="E484"/>
  <c r="Q484"/>
  <c r="N484"/>
  <c r="O484"/>
  <c r="L484"/>
  <c r="M484"/>
  <c r="J484"/>
  <c r="K484"/>
  <c r="H484"/>
  <c r="I484"/>
  <c r="F484"/>
  <c r="G484"/>
  <c r="P483"/>
  <c r="E483"/>
  <c r="Q483"/>
  <c r="N483"/>
  <c r="O483"/>
  <c r="L483"/>
  <c r="M483"/>
  <c r="J483"/>
  <c r="K483"/>
  <c r="H483"/>
  <c r="I483"/>
  <c r="F483"/>
  <c r="G483"/>
  <c r="P482"/>
  <c r="E482"/>
  <c r="Q482"/>
  <c r="N482"/>
  <c r="O482"/>
  <c r="L482"/>
  <c r="M482"/>
  <c r="J482"/>
  <c r="K482"/>
  <c r="H482"/>
  <c r="I482"/>
  <c r="F482"/>
  <c r="G482"/>
  <c r="P481"/>
  <c r="E481"/>
  <c r="Q481"/>
  <c r="N481"/>
  <c r="O481"/>
  <c r="L481"/>
  <c r="M481"/>
  <c r="J481"/>
  <c r="K481"/>
  <c r="H481"/>
  <c r="I481"/>
  <c r="F481"/>
  <c r="G481"/>
  <c r="P480"/>
  <c r="E480"/>
  <c r="Q480"/>
  <c r="N480"/>
  <c r="O480"/>
  <c r="L480"/>
  <c r="M480"/>
  <c r="J480"/>
  <c r="K480"/>
  <c r="H480"/>
  <c r="I480"/>
  <c r="F480"/>
  <c r="G480"/>
  <c r="P479"/>
  <c r="E479"/>
  <c r="Q479"/>
  <c r="N479"/>
  <c r="O479"/>
  <c r="L479"/>
  <c r="M479"/>
  <c r="J479"/>
  <c r="K479"/>
  <c r="H479"/>
  <c r="I479"/>
  <c r="F479"/>
  <c r="G479"/>
  <c r="P478"/>
  <c r="E478"/>
  <c r="Q478"/>
  <c r="N478"/>
  <c r="O478"/>
  <c r="L478"/>
  <c r="M478"/>
  <c r="J478"/>
  <c r="K478"/>
  <c r="H478"/>
  <c r="I478"/>
  <c r="F478"/>
  <c r="G478"/>
  <c r="P477"/>
  <c r="E477"/>
  <c r="Q477"/>
  <c r="N477"/>
  <c r="O477"/>
  <c r="L477"/>
  <c r="M477"/>
  <c r="J477"/>
  <c r="K477"/>
  <c r="H477"/>
  <c r="I477"/>
  <c r="F477"/>
  <c r="G477"/>
  <c r="P476"/>
  <c r="E476"/>
  <c r="Q476"/>
  <c r="N476"/>
  <c r="O476"/>
  <c r="L476"/>
  <c r="M476"/>
  <c r="J476"/>
  <c r="K476"/>
  <c r="H476"/>
  <c r="I476"/>
  <c r="F476"/>
  <c r="G476"/>
  <c r="P475"/>
  <c r="E475"/>
  <c r="Q475"/>
  <c r="N475"/>
  <c r="O475"/>
  <c r="L475"/>
  <c r="M475"/>
  <c r="J475"/>
  <c r="K475"/>
  <c r="H475"/>
  <c r="I475"/>
  <c r="F475"/>
  <c r="G475"/>
  <c r="P474"/>
  <c r="E474"/>
  <c r="Q474"/>
  <c r="N474"/>
  <c r="O474"/>
  <c r="L474"/>
  <c r="M474"/>
  <c r="J474"/>
  <c r="K474"/>
  <c r="H474"/>
  <c r="I474"/>
  <c r="F474"/>
  <c r="G474"/>
  <c r="P473"/>
  <c r="E473"/>
  <c r="Q473"/>
  <c r="N473"/>
  <c r="O473"/>
  <c r="L473"/>
  <c r="M473"/>
  <c r="J473"/>
  <c r="K473"/>
  <c r="H473"/>
  <c r="I473"/>
  <c r="F473"/>
  <c r="G473"/>
  <c r="P472"/>
  <c r="E472"/>
  <c r="Q472"/>
  <c r="N472"/>
  <c r="O472"/>
  <c r="L472"/>
  <c r="M472"/>
  <c r="J472"/>
  <c r="K472"/>
  <c r="H472"/>
  <c r="I472"/>
  <c r="F472"/>
  <c r="G472"/>
  <c r="P471"/>
  <c r="E471"/>
  <c r="Q471"/>
  <c r="N471"/>
  <c r="O471"/>
  <c r="L471"/>
  <c r="M471"/>
  <c r="J471"/>
  <c r="K471"/>
  <c r="H471"/>
  <c r="I471"/>
  <c r="F471"/>
  <c r="G471"/>
  <c r="P470"/>
  <c r="E470"/>
  <c r="Q470"/>
  <c r="N470"/>
  <c r="O470"/>
  <c r="L470"/>
  <c r="M470"/>
  <c r="J470"/>
  <c r="K470"/>
  <c r="H470"/>
  <c r="I470"/>
  <c r="F470"/>
  <c r="G470"/>
  <c r="P469"/>
  <c r="E469"/>
  <c r="Q469"/>
  <c r="N469"/>
  <c r="O469"/>
  <c r="L469"/>
  <c r="M469"/>
  <c r="J469"/>
  <c r="K469"/>
  <c r="H469"/>
  <c r="I469"/>
  <c r="F469"/>
  <c r="G469"/>
  <c r="P468"/>
  <c r="E468"/>
  <c r="Q468"/>
  <c r="N468"/>
  <c r="O468"/>
  <c r="L468"/>
  <c r="M468"/>
  <c r="J468"/>
  <c r="K468"/>
  <c r="H468"/>
  <c r="I468"/>
  <c r="F468"/>
  <c r="G468"/>
  <c r="P467"/>
  <c r="E467"/>
  <c r="Q467"/>
  <c r="N467"/>
  <c r="O467"/>
  <c r="L467"/>
  <c r="M467"/>
  <c r="J467"/>
  <c r="K467"/>
  <c r="H467"/>
  <c r="I467"/>
  <c r="F467"/>
  <c r="G467"/>
  <c r="P466"/>
  <c r="E466"/>
  <c r="Q466"/>
  <c r="N466"/>
  <c r="O466"/>
  <c r="L466"/>
  <c r="M466"/>
  <c r="J466"/>
  <c r="K466"/>
  <c r="H466"/>
  <c r="I466"/>
  <c r="F466"/>
  <c r="G466"/>
  <c r="P465"/>
  <c r="E465"/>
  <c r="Q465"/>
  <c r="N465"/>
  <c r="O465"/>
  <c r="L465"/>
  <c r="M465"/>
  <c r="J465"/>
  <c r="K465"/>
  <c r="H465"/>
  <c r="I465"/>
  <c r="F465"/>
  <c r="G465"/>
  <c r="P464"/>
  <c r="E464"/>
  <c r="Q464"/>
  <c r="N464"/>
  <c r="O464"/>
  <c r="L464"/>
  <c r="M464"/>
  <c r="J464"/>
  <c r="K464"/>
  <c r="H464"/>
  <c r="I464"/>
  <c r="F464"/>
  <c r="G464"/>
  <c r="P463"/>
  <c r="E463"/>
  <c r="Q463"/>
  <c r="N463"/>
  <c r="O463"/>
  <c r="L463"/>
  <c r="M463"/>
  <c r="J463"/>
  <c r="K463"/>
  <c r="H463"/>
  <c r="I463"/>
  <c r="F463"/>
  <c r="G463"/>
  <c r="P462"/>
  <c r="E462"/>
  <c r="Q462"/>
  <c r="N462"/>
  <c r="O462"/>
  <c r="L462"/>
  <c r="M462"/>
  <c r="J462"/>
  <c r="K462"/>
  <c r="H462"/>
  <c r="I462"/>
  <c r="F462"/>
  <c r="G462"/>
  <c r="P461"/>
  <c r="E461"/>
  <c r="Q461"/>
  <c r="N461"/>
  <c r="O461"/>
  <c r="L461"/>
  <c r="M461"/>
  <c r="J461"/>
  <c r="K461"/>
  <c r="H461"/>
  <c r="I461"/>
  <c r="F461"/>
  <c r="G461"/>
  <c r="P460"/>
  <c r="E460"/>
  <c r="Q460"/>
  <c r="N460"/>
  <c r="O460"/>
  <c r="L460"/>
  <c r="M460"/>
  <c r="J460"/>
  <c r="K460"/>
  <c r="H460"/>
  <c r="I460"/>
  <c r="F460"/>
  <c r="G460"/>
  <c r="P459"/>
  <c r="E459"/>
  <c r="Q459"/>
  <c r="N459"/>
  <c r="O459"/>
  <c r="L459"/>
  <c r="M459"/>
  <c r="J459"/>
  <c r="K459"/>
  <c r="H459"/>
  <c r="I459"/>
  <c r="F459"/>
  <c r="G459"/>
  <c r="P458"/>
  <c r="E458"/>
  <c r="Q458"/>
  <c r="N458"/>
  <c r="O458"/>
  <c r="L458"/>
  <c r="M458"/>
  <c r="J458"/>
  <c r="K458"/>
  <c r="H458"/>
  <c r="I458"/>
  <c r="F458"/>
  <c r="G458"/>
  <c r="P457"/>
  <c r="E457"/>
  <c r="Q457"/>
  <c r="N457"/>
  <c r="O457"/>
  <c r="L457"/>
  <c r="M457"/>
  <c r="J457"/>
  <c r="K457"/>
  <c r="H457"/>
  <c r="I457"/>
  <c r="F457"/>
  <c r="G457"/>
  <c r="P456"/>
  <c r="E456"/>
  <c r="Q456"/>
  <c r="N456"/>
  <c r="O456"/>
  <c r="L456"/>
  <c r="M456"/>
  <c r="J456"/>
  <c r="K456"/>
  <c r="H456"/>
  <c r="I456"/>
  <c r="F456"/>
  <c r="G456"/>
  <c r="P455"/>
  <c r="E455"/>
  <c r="Q455"/>
  <c r="N455"/>
  <c r="O455"/>
  <c r="L455"/>
  <c r="M455"/>
  <c r="J455"/>
  <c r="K455"/>
  <c r="H455"/>
  <c r="I455"/>
  <c r="F455"/>
  <c r="G455"/>
  <c r="P454"/>
  <c r="E454"/>
  <c r="Q454"/>
  <c r="N454"/>
  <c r="O454"/>
  <c r="L454"/>
  <c r="M454"/>
  <c r="J454"/>
  <c r="K454"/>
  <c r="H454"/>
  <c r="I454"/>
  <c r="F454"/>
  <c r="G454"/>
  <c r="P453"/>
  <c r="E453"/>
  <c r="Q453"/>
  <c r="N453"/>
  <c r="O453"/>
  <c r="L453"/>
  <c r="M453"/>
  <c r="J453"/>
  <c r="K453"/>
  <c r="H453"/>
  <c r="I453"/>
  <c r="F453"/>
  <c r="G453"/>
  <c r="P452"/>
  <c r="E452"/>
  <c r="Q452"/>
  <c r="N452"/>
  <c r="O452"/>
  <c r="L452"/>
  <c r="M452"/>
  <c r="J452"/>
  <c r="K452"/>
  <c r="H452"/>
  <c r="I452"/>
  <c r="F452"/>
  <c r="G452"/>
  <c r="P451"/>
  <c r="E451"/>
  <c r="Q451"/>
  <c r="N451"/>
  <c r="O451"/>
  <c r="L451"/>
  <c r="M451"/>
  <c r="J451"/>
  <c r="K451"/>
  <c r="H451"/>
  <c r="I451"/>
  <c r="F451"/>
  <c r="G451"/>
  <c r="P450"/>
  <c r="E450"/>
  <c r="Q450"/>
  <c r="N450"/>
  <c r="O450"/>
  <c r="L450"/>
  <c r="M450"/>
  <c r="J450"/>
  <c r="K450"/>
  <c r="H450"/>
  <c r="I450"/>
  <c r="F450"/>
  <c r="G450"/>
  <c r="P449"/>
  <c r="E449"/>
  <c r="Q449"/>
  <c r="N449"/>
  <c r="O449"/>
  <c r="L449"/>
  <c r="M449"/>
  <c r="J449"/>
  <c r="K449"/>
  <c r="H449"/>
  <c r="I449"/>
  <c r="F449"/>
  <c r="G449"/>
  <c r="P448"/>
  <c r="E448"/>
  <c r="Q448"/>
  <c r="N448"/>
  <c r="O448"/>
  <c r="L448"/>
  <c r="M448"/>
  <c r="J448"/>
  <c r="K448"/>
  <c r="H448"/>
  <c r="I448"/>
  <c r="F448"/>
  <c r="G448"/>
  <c r="P447"/>
  <c r="E447"/>
  <c r="Q447"/>
  <c r="N447"/>
  <c r="O447"/>
  <c r="L447"/>
  <c r="M447"/>
  <c r="J447"/>
  <c r="K447"/>
  <c r="H447"/>
  <c r="I447"/>
  <c r="F447"/>
  <c r="G447"/>
  <c r="P446"/>
  <c r="E446"/>
  <c r="Q446"/>
  <c r="N446"/>
  <c r="O446"/>
  <c r="L446"/>
  <c r="M446"/>
  <c r="J446"/>
  <c r="K446"/>
  <c r="H446"/>
  <c r="I446"/>
  <c r="F446"/>
  <c r="G446"/>
  <c r="P445"/>
  <c r="E445"/>
  <c r="Q445"/>
  <c r="N445"/>
  <c r="O445"/>
  <c r="L445"/>
  <c r="M445"/>
  <c r="J445"/>
  <c r="K445"/>
  <c r="H445"/>
  <c r="I445"/>
  <c r="F445"/>
  <c r="G445"/>
  <c r="P444"/>
  <c r="E444"/>
  <c r="Q444"/>
  <c r="N444"/>
  <c r="O444"/>
  <c r="L444"/>
  <c r="M444"/>
  <c r="J444"/>
  <c r="K444"/>
  <c r="H444"/>
  <c r="I444"/>
  <c r="F444"/>
  <c r="G444"/>
  <c r="P443"/>
  <c r="E443"/>
  <c r="Q443"/>
  <c r="N443"/>
  <c r="O443"/>
  <c r="L443"/>
  <c r="M443"/>
  <c r="J443"/>
  <c r="K443"/>
  <c r="H443"/>
  <c r="I443"/>
  <c r="F443"/>
  <c r="G443"/>
  <c r="P442"/>
  <c r="E442"/>
  <c r="Q442"/>
  <c r="N442"/>
  <c r="O442"/>
  <c r="L442"/>
  <c r="M442"/>
  <c r="J442"/>
  <c r="K442"/>
  <c r="H442"/>
  <c r="I442"/>
  <c r="F442"/>
  <c r="G442"/>
  <c r="P441"/>
  <c r="E441"/>
  <c r="Q441"/>
  <c r="N441"/>
  <c r="O441"/>
  <c r="L441"/>
  <c r="M441"/>
  <c r="J441"/>
  <c r="K441"/>
  <c r="H441"/>
  <c r="I441"/>
  <c r="F441"/>
  <c r="G441"/>
  <c r="P440"/>
  <c r="E440"/>
  <c r="Q440"/>
  <c r="N440"/>
  <c r="O440"/>
  <c r="L440"/>
  <c r="M440"/>
  <c r="J440"/>
  <c r="K440"/>
  <c r="H440"/>
  <c r="I440"/>
  <c r="F440"/>
  <c r="G440"/>
  <c r="P439"/>
  <c r="E439"/>
  <c r="Q439"/>
  <c r="N439"/>
  <c r="O439"/>
  <c r="L439"/>
  <c r="M439"/>
  <c r="J439"/>
  <c r="K439"/>
  <c r="H439"/>
  <c r="I439"/>
  <c r="F439"/>
  <c r="G439"/>
  <c r="P438"/>
  <c r="E438"/>
  <c r="Q438"/>
  <c r="N438"/>
  <c r="O438"/>
  <c r="L438"/>
  <c r="M438"/>
  <c r="J438"/>
  <c r="K438"/>
  <c r="H438"/>
  <c r="I438"/>
  <c r="F438"/>
  <c r="G438"/>
  <c r="P437"/>
  <c r="E437"/>
  <c r="Q437"/>
  <c r="N437"/>
  <c r="O437"/>
  <c r="L437"/>
  <c r="M437"/>
  <c r="J437"/>
  <c r="K437"/>
  <c r="H437"/>
  <c r="I437"/>
  <c r="F437"/>
  <c r="G437"/>
  <c r="P436"/>
  <c r="E436"/>
  <c r="Q436"/>
  <c r="N436"/>
  <c r="O436"/>
  <c r="L436"/>
  <c r="M436"/>
  <c r="J436"/>
  <c r="K436"/>
  <c r="H436"/>
  <c r="I436"/>
  <c r="F436"/>
  <c r="G436"/>
  <c r="P435"/>
  <c r="E435"/>
  <c r="Q435"/>
  <c r="N435"/>
  <c r="O435"/>
  <c r="L435"/>
  <c r="M435"/>
  <c r="J435"/>
  <c r="K435"/>
  <c r="H435"/>
  <c r="I435"/>
  <c r="F435"/>
  <c r="G435"/>
  <c r="P434"/>
  <c r="E434"/>
  <c r="Q434"/>
  <c r="N434"/>
  <c r="O434"/>
  <c r="L434"/>
  <c r="M434"/>
  <c r="J434"/>
  <c r="K434"/>
  <c r="H434"/>
  <c r="I434"/>
  <c r="F434"/>
  <c r="G434"/>
  <c r="P433"/>
  <c r="E433"/>
  <c r="Q433"/>
  <c r="N433"/>
  <c r="O433"/>
  <c r="L433"/>
  <c r="M433"/>
  <c r="J433"/>
  <c r="K433"/>
  <c r="H433"/>
  <c r="I433"/>
  <c r="F433"/>
  <c r="G433"/>
  <c r="P432"/>
  <c r="E432"/>
  <c r="Q432"/>
  <c r="N432"/>
  <c r="O432"/>
  <c r="L432"/>
  <c r="M432"/>
  <c r="J432"/>
  <c r="K432"/>
  <c r="H432"/>
  <c r="I432"/>
  <c r="F432"/>
  <c r="G432"/>
  <c r="P431"/>
  <c r="E431"/>
  <c r="Q431"/>
  <c r="N431"/>
  <c r="O431"/>
  <c r="L431"/>
  <c r="M431"/>
  <c r="J431"/>
  <c r="K431"/>
  <c r="H431"/>
  <c r="I431"/>
  <c r="F431"/>
  <c r="G431"/>
  <c r="P430"/>
  <c r="E430"/>
  <c r="Q430"/>
  <c r="N430"/>
  <c r="O430"/>
  <c r="L430"/>
  <c r="M430"/>
  <c r="J430"/>
  <c r="K430"/>
  <c r="H430"/>
  <c r="I430"/>
  <c r="F430"/>
  <c r="G430"/>
  <c r="P429"/>
  <c r="E429"/>
  <c r="Q429"/>
  <c r="N429"/>
  <c r="O429"/>
  <c r="L429"/>
  <c r="M429"/>
  <c r="J429"/>
  <c r="K429"/>
  <c r="H429"/>
  <c r="I429"/>
  <c r="F429"/>
  <c r="G429"/>
  <c r="P428"/>
  <c r="E428"/>
  <c r="Q428"/>
  <c r="N428"/>
  <c r="O428"/>
  <c r="L428"/>
  <c r="M428"/>
  <c r="J428"/>
  <c r="K428"/>
  <c r="H428"/>
  <c r="I428"/>
  <c r="F428"/>
  <c r="G428"/>
  <c r="P427"/>
  <c r="E427"/>
  <c r="Q427"/>
  <c r="N427"/>
  <c r="O427"/>
  <c r="L427"/>
  <c r="M427"/>
  <c r="J427"/>
  <c r="K427"/>
  <c r="H427"/>
  <c r="I427"/>
  <c r="F427"/>
  <c r="G427"/>
  <c r="P426"/>
  <c r="E426"/>
  <c r="Q426"/>
  <c r="N426"/>
  <c r="O426"/>
  <c r="L426"/>
  <c r="M426"/>
  <c r="J426"/>
  <c r="K426"/>
  <c r="H426"/>
  <c r="I426"/>
  <c r="F426"/>
  <c r="G426"/>
  <c r="P425"/>
  <c r="E425"/>
  <c r="Q425"/>
  <c r="N425"/>
  <c r="O425"/>
  <c r="L425"/>
  <c r="M425"/>
  <c r="J425"/>
  <c r="K425"/>
  <c r="H425"/>
  <c r="I425"/>
  <c r="F425"/>
  <c r="G425"/>
  <c r="P424"/>
  <c r="E424"/>
  <c r="Q424"/>
  <c r="N424"/>
  <c r="O424"/>
  <c r="L424"/>
  <c r="M424"/>
  <c r="J424"/>
  <c r="K424"/>
  <c r="H424"/>
  <c r="I424"/>
  <c r="F424"/>
  <c r="G424"/>
  <c r="P423"/>
  <c r="E423"/>
  <c r="Q423"/>
  <c r="N423"/>
  <c r="O423"/>
  <c r="L423"/>
  <c r="M423"/>
  <c r="J423"/>
  <c r="K423"/>
  <c r="H423"/>
  <c r="I423"/>
  <c r="F423"/>
  <c r="G423"/>
  <c r="P422"/>
  <c r="E422"/>
  <c r="Q422"/>
  <c r="N422"/>
  <c r="O422"/>
  <c r="L422"/>
  <c r="M422"/>
  <c r="J422"/>
  <c r="K422"/>
  <c r="H422"/>
  <c r="I422"/>
  <c r="F422"/>
  <c r="G422"/>
  <c r="P421"/>
  <c r="E421"/>
  <c r="Q421"/>
  <c r="N421"/>
  <c r="O421"/>
  <c r="L421"/>
  <c r="M421"/>
  <c r="J421"/>
  <c r="K421"/>
  <c r="H421"/>
  <c r="I421"/>
  <c r="F421"/>
  <c r="G421"/>
  <c r="P420"/>
  <c r="E420"/>
  <c r="Q420"/>
  <c r="N420"/>
  <c r="O420"/>
  <c r="L420"/>
  <c r="M420"/>
  <c r="J420"/>
  <c r="K420"/>
  <c r="H420"/>
  <c r="I420"/>
  <c r="F420"/>
  <c r="G420"/>
  <c r="P419"/>
  <c r="E419"/>
  <c r="Q419"/>
  <c r="N419"/>
  <c r="O419"/>
  <c r="L419"/>
  <c r="M419"/>
  <c r="J419"/>
  <c r="K419"/>
  <c r="H419"/>
  <c r="I419"/>
  <c r="F419"/>
  <c r="G419"/>
  <c r="P418"/>
  <c r="E418"/>
  <c r="Q418"/>
  <c r="N418"/>
  <c r="O418"/>
  <c r="L418"/>
  <c r="M418"/>
  <c r="J418"/>
  <c r="K418"/>
  <c r="H418"/>
  <c r="I418"/>
  <c r="F418"/>
  <c r="G418"/>
  <c r="P417"/>
  <c r="E417"/>
  <c r="Q417"/>
  <c r="N417"/>
  <c r="O417"/>
  <c r="L417"/>
  <c r="M417"/>
  <c r="J417"/>
  <c r="K417"/>
  <c r="H417"/>
  <c r="I417"/>
  <c r="F417"/>
  <c r="G417"/>
  <c r="P416"/>
  <c r="E416"/>
  <c r="Q416"/>
  <c r="N416"/>
  <c r="O416"/>
  <c r="L416"/>
  <c r="M416"/>
  <c r="J416"/>
  <c r="K416"/>
  <c r="H416"/>
  <c r="I416"/>
  <c r="F416"/>
  <c r="G416"/>
  <c r="P415"/>
  <c r="E415"/>
  <c r="Q415"/>
  <c r="N415"/>
  <c r="O415"/>
  <c r="L415"/>
  <c r="M415"/>
  <c r="J415"/>
  <c r="K415"/>
  <c r="H415"/>
  <c r="I415"/>
  <c r="F415"/>
  <c r="G415"/>
  <c r="P414"/>
  <c r="E414"/>
  <c r="Q414"/>
  <c r="N414"/>
  <c r="O414"/>
  <c r="L414"/>
  <c r="M414"/>
  <c r="J414"/>
  <c r="K414"/>
  <c r="H414"/>
  <c r="I414"/>
  <c r="F414"/>
  <c r="G414"/>
  <c r="P413"/>
  <c r="E413"/>
  <c r="Q413"/>
  <c r="N413"/>
  <c r="O413"/>
  <c r="L413"/>
  <c r="M413"/>
  <c r="J413"/>
  <c r="K413"/>
  <c r="H413"/>
  <c r="I413"/>
  <c r="F413"/>
  <c r="G413"/>
  <c r="P412"/>
  <c r="E412"/>
  <c r="Q412"/>
  <c r="N412"/>
  <c r="O412"/>
  <c r="L412"/>
  <c r="M412"/>
  <c r="J412"/>
  <c r="K412"/>
  <c r="H412"/>
  <c r="I412"/>
  <c r="F412"/>
  <c r="G412"/>
  <c r="P411"/>
  <c r="E411"/>
  <c r="Q411"/>
  <c r="N411"/>
  <c r="O411"/>
  <c r="L411"/>
  <c r="M411"/>
  <c r="J411"/>
  <c r="K411"/>
  <c r="H411"/>
  <c r="I411"/>
  <c r="F411"/>
  <c r="G411"/>
  <c r="P410"/>
  <c r="E410"/>
  <c r="Q410"/>
  <c r="N410"/>
  <c r="O410"/>
  <c r="L410"/>
  <c r="M410"/>
  <c r="J410"/>
  <c r="K410"/>
  <c r="H410"/>
  <c r="I410"/>
  <c r="F410"/>
  <c r="G410"/>
  <c r="P409"/>
  <c r="E409"/>
  <c r="Q409"/>
  <c r="N409"/>
  <c r="O409"/>
  <c r="L409"/>
  <c r="M409"/>
  <c r="J409"/>
  <c r="K409"/>
  <c r="H409"/>
  <c r="I409"/>
  <c r="F409"/>
  <c r="G409"/>
  <c r="P408"/>
  <c r="E408"/>
  <c r="Q408"/>
  <c r="N408"/>
  <c r="O408"/>
  <c r="L408"/>
  <c r="M408"/>
  <c r="J408"/>
  <c r="K408"/>
  <c r="H408"/>
  <c r="I408"/>
  <c r="F408"/>
  <c r="G408"/>
  <c r="P407"/>
  <c r="E407"/>
  <c r="Q407"/>
  <c r="N407"/>
  <c r="O407"/>
  <c r="L407"/>
  <c r="M407"/>
  <c r="J407"/>
  <c r="K407"/>
  <c r="H407"/>
  <c r="I407"/>
  <c r="F407"/>
  <c r="G407"/>
  <c r="P406"/>
  <c r="E406"/>
  <c r="Q406"/>
  <c r="N406"/>
  <c r="O406"/>
  <c r="L406"/>
  <c r="M406"/>
  <c r="J406"/>
  <c r="K406"/>
  <c r="H406"/>
  <c r="I406"/>
  <c r="F406"/>
  <c r="G406"/>
  <c r="P405"/>
  <c r="E405"/>
  <c r="Q405"/>
  <c r="N405"/>
  <c r="O405"/>
  <c r="L405"/>
  <c r="M405"/>
  <c r="J405"/>
  <c r="K405"/>
  <c r="H405"/>
  <c r="I405"/>
  <c r="F405"/>
  <c r="G405"/>
  <c r="P404"/>
  <c r="E404"/>
  <c r="Q404"/>
  <c r="N404"/>
  <c r="O404"/>
  <c r="L404"/>
  <c r="M404"/>
  <c r="J404"/>
  <c r="K404"/>
  <c r="H404"/>
  <c r="I404"/>
  <c r="F404"/>
  <c r="G404"/>
  <c r="P403"/>
  <c r="E403"/>
  <c r="Q403"/>
  <c r="N403"/>
  <c r="O403"/>
  <c r="L403"/>
  <c r="M403"/>
  <c r="J403"/>
  <c r="K403"/>
  <c r="H403"/>
  <c r="I403"/>
  <c r="F403"/>
  <c r="G403"/>
  <c r="P402"/>
  <c r="E402"/>
  <c r="Q402"/>
  <c r="N402"/>
  <c r="O402"/>
  <c r="L402"/>
  <c r="M402"/>
  <c r="J402"/>
  <c r="K402"/>
  <c r="H402"/>
  <c r="I402"/>
  <c r="F402"/>
  <c r="G402"/>
  <c r="P401"/>
  <c r="E401"/>
  <c r="Q401"/>
  <c r="N401"/>
  <c r="O401"/>
  <c r="L401"/>
  <c r="M401"/>
  <c r="J401"/>
  <c r="K401"/>
  <c r="H401"/>
  <c r="I401"/>
  <c r="F401"/>
  <c r="G401"/>
  <c r="P400"/>
  <c r="E400"/>
  <c r="Q400"/>
  <c r="N400"/>
  <c r="O400"/>
  <c r="L400"/>
  <c r="M400"/>
  <c r="J400"/>
  <c r="K400"/>
  <c r="H400"/>
  <c r="I400"/>
  <c r="F400"/>
  <c r="G400"/>
  <c r="P399"/>
  <c r="E399"/>
  <c r="Q399"/>
  <c r="N399"/>
  <c r="O399"/>
  <c r="L399"/>
  <c r="M399"/>
  <c r="J399"/>
  <c r="K399"/>
  <c r="H399"/>
  <c r="I399"/>
  <c r="F399"/>
  <c r="G399"/>
  <c r="P398"/>
  <c r="E398"/>
  <c r="Q398"/>
  <c r="N398"/>
  <c r="O398"/>
  <c r="L398"/>
  <c r="M398"/>
  <c r="J398"/>
  <c r="K398"/>
  <c r="H398"/>
  <c r="I398"/>
  <c r="F398"/>
  <c r="G398"/>
  <c r="P397"/>
  <c r="E397"/>
  <c r="Q397"/>
  <c r="N397"/>
  <c r="O397"/>
  <c r="L397"/>
  <c r="M397"/>
  <c r="J397"/>
  <c r="K397"/>
  <c r="H397"/>
  <c r="I397"/>
  <c r="F397"/>
  <c r="G397"/>
  <c r="P396"/>
  <c r="E396"/>
  <c r="Q396"/>
  <c r="N396"/>
  <c r="O396"/>
  <c r="L396"/>
  <c r="M396"/>
  <c r="J396"/>
  <c r="K396"/>
  <c r="H396"/>
  <c r="I396"/>
  <c r="F396"/>
  <c r="G396"/>
  <c r="P395"/>
  <c r="E395"/>
  <c r="Q395"/>
  <c r="N395"/>
  <c r="O395"/>
  <c r="L395"/>
  <c r="M395"/>
  <c r="J395"/>
  <c r="K395"/>
  <c r="H395"/>
  <c r="I395"/>
  <c r="F395"/>
  <c r="G395"/>
  <c r="P394"/>
  <c r="E394"/>
  <c r="Q394"/>
  <c r="N394"/>
  <c r="O394"/>
  <c r="L394"/>
  <c r="M394"/>
  <c r="J394"/>
  <c r="K394"/>
  <c r="H394"/>
  <c r="I394"/>
  <c r="F394"/>
  <c r="G394"/>
  <c r="P393"/>
  <c r="E393"/>
  <c r="Q393"/>
  <c r="N393"/>
  <c r="O393"/>
  <c r="L393"/>
  <c r="M393"/>
  <c r="J393"/>
  <c r="K393"/>
  <c r="H393"/>
  <c r="I393"/>
  <c r="F393"/>
  <c r="G393"/>
  <c r="P392"/>
  <c r="E392"/>
  <c r="Q392"/>
  <c r="N392"/>
  <c r="O392"/>
  <c r="L392"/>
  <c r="M392"/>
  <c r="J392"/>
  <c r="K392"/>
  <c r="H392"/>
  <c r="I392"/>
  <c r="F392"/>
  <c r="G392"/>
  <c r="P391"/>
  <c r="E391"/>
  <c r="Q391"/>
  <c r="N391"/>
  <c r="O391"/>
  <c r="L391"/>
  <c r="M391"/>
  <c r="J391"/>
  <c r="K391"/>
  <c r="H391"/>
  <c r="I391"/>
  <c r="F391"/>
  <c r="G391"/>
  <c r="P390"/>
  <c r="E390"/>
  <c r="Q390"/>
  <c r="N390"/>
  <c r="O390"/>
  <c r="L390"/>
  <c r="M390"/>
  <c r="J390"/>
  <c r="K390"/>
  <c r="H390"/>
  <c r="I390"/>
  <c r="F390"/>
  <c r="G390"/>
  <c r="P389"/>
  <c r="E389"/>
  <c r="Q389"/>
  <c r="N389"/>
  <c r="O389"/>
  <c r="L389"/>
  <c r="M389"/>
  <c r="J389"/>
  <c r="K389"/>
  <c r="H389"/>
  <c r="I389"/>
  <c r="F389"/>
  <c r="G389"/>
  <c r="P388"/>
  <c r="E388"/>
  <c r="Q388"/>
  <c r="N388"/>
  <c r="O388"/>
  <c r="L388"/>
  <c r="M388"/>
  <c r="J388"/>
  <c r="K388"/>
  <c r="H388"/>
  <c r="I388"/>
  <c r="F388"/>
  <c r="G388"/>
  <c r="P387"/>
  <c r="E387"/>
  <c r="Q387"/>
  <c r="N387"/>
  <c r="O387"/>
  <c r="L387"/>
  <c r="M387"/>
  <c r="J387"/>
  <c r="K387"/>
  <c r="H387"/>
  <c r="I387"/>
  <c r="F387"/>
  <c r="G387"/>
  <c r="P386"/>
  <c r="E386"/>
  <c r="Q386"/>
  <c r="N386"/>
  <c r="O386"/>
  <c r="L386"/>
  <c r="M386"/>
  <c r="J386"/>
  <c r="K386"/>
  <c r="H386"/>
  <c r="I386"/>
  <c r="F386"/>
  <c r="G386"/>
  <c r="P385"/>
  <c r="E385"/>
  <c r="Q385"/>
  <c r="N385"/>
  <c r="O385"/>
  <c r="L385"/>
  <c r="M385"/>
  <c r="J385"/>
  <c r="K385"/>
  <c r="H385"/>
  <c r="I385"/>
  <c r="F385"/>
  <c r="G385"/>
  <c r="P384"/>
  <c r="E384"/>
  <c r="Q384"/>
  <c r="N384"/>
  <c r="O384"/>
  <c r="L384"/>
  <c r="M384"/>
  <c r="J384"/>
  <c r="K384"/>
  <c r="H384"/>
  <c r="I384"/>
  <c r="F384"/>
  <c r="G384"/>
  <c r="P383"/>
  <c r="E383"/>
  <c r="Q383"/>
  <c r="N383"/>
  <c r="O383"/>
  <c r="L383"/>
  <c r="M383"/>
  <c r="J383"/>
  <c r="K383"/>
  <c r="H383"/>
  <c r="I383"/>
  <c r="F383"/>
  <c r="G383"/>
  <c r="P382"/>
  <c r="E382"/>
  <c r="Q382"/>
  <c r="N382"/>
  <c r="O382"/>
  <c r="L382"/>
  <c r="M382"/>
  <c r="J382"/>
  <c r="K382"/>
  <c r="H382"/>
  <c r="I382"/>
  <c r="F382"/>
  <c r="G382"/>
  <c r="P381"/>
  <c r="E381"/>
  <c r="Q381"/>
  <c r="N381"/>
  <c r="O381"/>
  <c r="L381"/>
  <c r="M381"/>
  <c r="J381"/>
  <c r="K381"/>
  <c r="H381"/>
  <c r="I381"/>
  <c r="F381"/>
  <c r="G381"/>
  <c r="P380"/>
  <c r="E380"/>
  <c r="Q380"/>
  <c r="N380"/>
  <c r="O380"/>
  <c r="L380"/>
  <c r="M380"/>
  <c r="J380"/>
  <c r="K380"/>
  <c r="H380"/>
  <c r="I380"/>
  <c r="F380"/>
  <c r="G380"/>
  <c r="P379"/>
  <c r="E379"/>
  <c r="Q379"/>
  <c r="N379"/>
  <c r="O379"/>
  <c r="L379"/>
  <c r="M379"/>
  <c r="J379"/>
  <c r="K379"/>
  <c r="H379"/>
  <c r="I379"/>
  <c r="F379"/>
  <c r="G379"/>
  <c r="P378"/>
  <c r="E378"/>
  <c r="Q378"/>
  <c r="N378"/>
  <c r="O378"/>
  <c r="L378"/>
  <c r="M378"/>
  <c r="J378"/>
  <c r="K378"/>
  <c r="H378"/>
  <c r="I378"/>
  <c r="F378"/>
  <c r="G378"/>
  <c r="P377"/>
  <c r="E377"/>
  <c r="Q377"/>
  <c r="N377"/>
  <c r="O377"/>
  <c r="L377"/>
  <c r="M377"/>
  <c r="J377"/>
  <c r="K377"/>
  <c r="H377"/>
  <c r="I377"/>
  <c r="F377"/>
  <c r="G377"/>
  <c r="P376"/>
  <c r="E376"/>
  <c r="Q376"/>
  <c r="N376"/>
  <c r="O376"/>
  <c r="L376"/>
  <c r="M376"/>
  <c r="J376"/>
  <c r="K376"/>
  <c r="H376"/>
  <c r="I376"/>
  <c r="F376"/>
  <c r="G376"/>
  <c r="P375"/>
  <c r="E375"/>
  <c r="Q375"/>
  <c r="N375"/>
  <c r="O375"/>
  <c r="L375"/>
  <c r="M375"/>
  <c r="J375"/>
  <c r="K375"/>
  <c r="H375"/>
  <c r="I375"/>
  <c r="F375"/>
  <c r="G375"/>
  <c r="P374"/>
  <c r="E374"/>
  <c r="Q374"/>
  <c r="N374"/>
  <c r="O374"/>
  <c r="L374"/>
  <c r="M374"/>
  <c r="J374"/>
  <c r="K374"/>
  <c r="H374"/>
  <c r="I374"/>
  <c r="F374"/>
  <c r="G374"/>
  <c r="P373"/>
  <c r="E373"/>
  <c r="Q373"/>
  <c r="N373"/>
  <c r="O373"/>
  <c r="L373"/>
  <c r="M373"/>
  <c r="J373"/>
  <c r="K373"/>
  <c r="H373"/>
  <c r="I373"/>
  <c r="F373"/>
  <c r="G373"/>
  <c r="P372"/>
  <c r="E372"/>
  <c r="Q372"/>
  <c r="N372"/>
  <c r="O372"/>
  <c r="L372"/>
  <c r="M372"/>
  <c r="J372"/>
  <c r="K372"/>
  <c r="H372"/>
  <c r="I372"/>
  <c r="F372"/>
  <c r="G372"/>
  <c r="P371"/>
  <c r="E371"/>
  <c r="Q371"/>
  <c r="N371"/>
  <c r="O371"/>
  <c r="L371"/>
  <c r="M371"/>
  <c r="J371"/>
  <c r="K371"/>
  <c r="H371"/>
  <c r="I371"/>
  <c r="F371"/>
  <c r="G371"/>
  <c r="P370"/>
  <c r="E370"/>
  <c r="Q370"/>
  <c r="N370"/>
  <c r="O370"/>
  <c r="L370"/>
  <c r="M370"/>
  <c r="J370"/>
  <c r="K370"/>
  <c r="H370"/>
  <c r="I370"/>
  <c r="F370"/>
  <c r="G370"/>
  <c r="P369"/>
  <c r="E369"/>
  <c r="Q369"/>
  <c r="N369"/>
  <c r="O369"/>
  <c r="L369"/>
  <c r="M369"/>
  <c r="J369"/>
  <c r="K369"/>
  <c r="H369"/>
  <c r="I369"/>
  <c r="F369"/>
  <c r="G369"/>
  <c r="P368"/>
  <c r="E368"/>
  <c r="Q368"/>
  <c r="N368"/>
  <c r="O368"/>
  <c r="L368"/>
  <c r="M368"/>
  <c r="J368"/>
  <c r="K368"/>
  <c r="H368"/>
  <c r="I368"/>
  <c r="F368"/>
  <c r="G368"/>
  <c r="P367"/>
  <c r="E367"/>
  <c r="Q367"/>
  <c r="N367"/>
  <c r="O367"/>
  <c r="L367"/>
  <c r="M367"/>
  <c r="J367"/>
  <c r="K367"/>
  <c r="H367"/>
  <c r="I367"/>
  <c r="F367"/>
  <c r="G367"/>
  <c r="P366"/>
  <c r="E366"/>
  <c r="Q366"/>
  <c r="N366"/>
  <c r="O366"/>
  <c r="L366"/>
  <c r="M366"/>
  <c r="J366"/>
  <c r="K366"/>
  <c r="H366"/>
  <c r="I366"/>
  <c r="F366"/>
  <c r="G366"/>
  <c r="P365"/>
  <c r="E365"/>
  <c r="Q365"/>
  <c r="N365"/>
  <c r="O365"/>
  <c r="L365"/>
  <c r="M365"/>
  <c r="J365"/>
  <c r="K365"/>
  <c r="H365"/>
  <c r="I365"/>
  <c r="F365"/>
  <c r="G365"/>
  <c r="P364"/>
  <c r="E364"/>
  <c r="Q364"/>
  <c r="N364"/>
  <c r="O364"/>
  <c r="L364"/>
  <c r="M364"/>
  <c r="J364"/>
  <c r="K364"/>
  <c r="H364"/>
  <c r="I364"/>
  <c r="F364"/>
  <c r="G364"/>
  <c r="P363"/>
  <c r="E363"/>
  <c r="Q363"/>
  <c r="N363"/>
  <c r="O363"/>
  <c r="L363"/>
  <c r="M363"/>
  <c r="J363"/>
  <c r="K363"/>
  <c r="H363"/>
  <c r="I363"/>
  <c r="F363"/>
  <c r="G363"/>
  <c r="P362"/>
  <c r="E362"/>
  <c r="Q362"/>
  <c r="N362"/>
  <c r="O362"/>
  <c r="L362"/>
  <c r="M362"/>
  <c r="J362"/>
  <c r="K362"/>
  <c r="H362"/>
  <c r="I362"/>
  <c r="F362"/>
  <c r="G362"/>
  <c r="P361"/>
  <c r="E361"/>
  <c r="Q361"/>
  <c r="N361"/>
  <c r="O361"/>
  <c r="L361"/>
  <c r="M361"/>
  <c r="J361"/>
  <c r="K361"/>
  <c r="H361"/>
  <c r="I361"/>
  <c r="F361"/>
  <c r="G361"/>
  <c r="P360"/>
  <c r="E360"/>
  <c r="Q360"/>
  <c r="N360"/>
  <c r="O360"/>
  <c r="L360"/>
  <c r="M360"/>
  <c r="J360"/>
  <c r="K360"/>
  <c r="H360"/>
  <c r="I360"/>
  <c r="F360"/>
  <c r="G360"/>
  <c r="P359"/>
  <c r="E359"/>
  <c r="Q359"/>
  <c r="N359"/>
  <c r="O359"/>
  <c r="L359"/>
  <c r="M359"/>
  <c r="J359"/>
  <c r="K359"/>
  <c r="H359"/>
  <c r="I359"/>
  <c r="F359"/>
  <c r="G359"/>
  <c r="P358"/>
  <c r="E358"/>
  <c r="Q358"/>
  <c r="N358"/>
  <c r="O358"/>
  <c r="L358"/>
  <c r="M358"/>
  <c r="J358"/>
  <c r="K358"/>
  <c r="H358"/>
  <c r="I358"/>
  <c r="F358"/>
  <c r="G358"/>
  <c r="P357"/>
  <c r="E357"/>
  <c r="Q357"/>
  <c r="N357"/>
  <c r="O357"/>
  <c r="L357"/>
  <c r="M357"/>
  <c r="J357"/>
  <c r="K357"/>
  <c r="H357"/>
  <c r="I357"/>
  <c r="F357"/>
  <c r="G357"/>
  <c r="P356"/>
  <c r="E356"/>
  <c r="Q356"/>
  <c r="N356"/>
  <c r="O356"/>
  <c r="L356"/>
  <c r="M356"/>
  <c r="J356"/>
  <c r="K356"/>
  <c r="H356"/>
  <c r="I356"/>
  <c r="F356"/>
  <c r="G356"/>
  <c r="P355"/>
  <c r="E355"/>
  <c r="Q355"/>
  <c r="N355"/>
  <c r="O355"/>
  <c r="L355"/>
  <c r="M355"/>
  <c r="J355"/>
  <c r="K355"/>
  <c r="H355"/>
  <c r="I355"/>
  <c r="F355"/>
  <c r="G355"/>
  <c r="P354"/>
  <c r="E354"/>
  <c r="Q354"/>
  <c r="N354"/>
  <c r="O354"/>
  <c r="L354"/>
  <c r="M354"/>
  <c r="J354"/>
  <c r="K354"/>
  <c r="H354"/>
  <c r="I354"/>
  <c r="F354"/>
  <c r="G354"/>
  <c r="P353"/>
  <c r="E353"/>
  <c r="Q353"/>
  <c r="N353"/>
  <c r="O353"/>
  <c r="L353"/>
  <c r="M353"/>
  <c r="J353"/>
  <c r="K353"/>
  <c r="H353"/>
  <c r="I353"/>
  <c r="F353"/>
  <c r="G353"/>
  <c r="P352"/>
  <c r="E352"/>
  <c r="Q352"/>
  <c r="N352"/>
  <c r="O352"/>
  <c r="L352"/>
  <c r="M352"/>
  <c r="J352"/>
  <c r="K352"/>
  <c r="H352"/>
  <c r="I352"/>
  <c r="F352"/>
  <c r="G352"/>
  <c r="P351"/>
  <c r="E351"/>
  <c r="Q351"/>
  <c r="N351"/>
  <c r="O351"/>
  <c r="L351"/>
  <c r="M351"/>
  <c r="J351"/>
  <c r="K351"/>
  <c r="H351"/>
  <c r="I351"/>
  <c r="F351"/>
  <c r="G351"/>
  <c r="P350"/>
  <c r="E350"/>
  <c r="Q350"/>
  <c r="N350"/>
  <c r="O350"/>
  <c r="L350"/>
  <c r="M350"/>
  <c r="J350"/>
  <c r="K350"/>
  <c r="H350"/>
  <c r="I350"/>
  <c r="F350"/>
  <c r="G350"/>
  <c r="P349"/>
  <c r="E349"/>
  <c r="Q349"/>
  <c r="N349"/>
  <c r="O349"/>
  <c r="L349"/>
  <c r="M349"/>
  <c r="J349"/>
  <c r="K349"/>
  <c r="H349"/>
  <c r="I349"/>
  <c r="F349"/>
  <c r="G349"/>
  <c r="P348"/>
  <c r="E348"/>
  <c r="Q348"/>
  <c r="N348"/>
  <c r="O348"/>
  <c r="L348"/>
  <c r="M348"/>
  <c r="J348"/>
  <c r="K348"/>
  <c r="H348"/>
  <c r="I348"/>
  <c r="F348"/>
  <c r="G348"/>
  <c r="P347"/>
  <c r="E347"/>
  <c r="Q347"/>
  <c r="N347"/>
  <c r="O347"/>
  <c r="L347"/>
  <c r="M347"/>
  <c r="J347"/>
  <c r="K347"/>
  <c r="H347"/>
  <c r="I347"/>
  <c r="F347"/>
  <c r="G347"/>
  <c r="P346"/>
  <c r="E346"/>
  <c r="Q346"/>
  <c r="N346"/>
  <c r="O346"/>
  <c r="L346"/>
  <c r="M346"/>
  <c r="J346"/>
  <c r="K346"/>
  <c r="H346"/>
  <c r="I346"/>
  <c r="F346"/>
  <c r="G346"/>
  <c r="P345"/>
  <c r="E345"/>
  <c r="Q345"/>
  <c r="N345"/>
  <c r="O345"/>
  <c r="L345"/>
  <c r="M345"/>
  <c r="J345"/>
  <c r="K345"/>
  <c r="H345"/>
  <c r="I345"/>
  <c r="F345"/>
  <c r="G345"/>
  <c r="P344"/>
  <c r="E344"/>
  <c r="Q344"/>
  <c r="N344"/>
  <c r="O344"/>
  <c r="L344"/>
  <c r="M344"/>
  <c r="J344"/>
  <c r="K344"/>
  <c r="H344"/>
  <c r="I344"/>
  <c r="F344"/>
  <c r="G344"/>
  <c r="P343"/>
  <c r="E343"/>
  <c r="Q343"/>
  <c r="N343"/>
  <c r="O343"/>
  <c r="L343"/>
  <c r="M343"/>
  <c r="J343"/>
  <c r="K343"/>
  <c r="H343"/>
  <c r="I343"/>
  <c r="F343"/>
  <c r="G343"/>
  <c r="P342"/>
  <c r="E342"/>
  <c r="Q342"/>
  <c r="N342"/>
  <c r="O342"/>
  <c r="L342"/>
  <c r="M342"/>
  <c r="J342"/>
  <c r="K342"/>
  <c r="H342"/>
  <c r="I342"/>
  <c r="F342"/>
  <c r="G342"/>
  <c r="P341"/>
  <c r="E341"/>
  <c r="Q341"/>
  <c r="N341"/>
  <c r="O341"/>
  <c r="L341"/>
  <c r="M341"/>
  <c r="J341"/>
  <c r="K341"/>
  <c r="H341"/>
  <c r="I341"/>
  <c r="F341"/>
  <c r="G341"/>
  <c r="P340"/>
  <c r="E340"/>
  <c r="Q340"/>
  <c r="N340"/>
  <c r="O340"/>
  <c r="L340"/>
  <c r="M340"/>
  <c r="J340"/>
  <c r="K340"/>
  <c r="H340"/>
  <c r="I340"/>
  <c r="F340"/>
  <c r="G340"/>
  <c r="P339"/>
  <c r="E339"/>
  <c r="Q339"/>
  <c r="N339"/>
  <c r="O339"/>
  <c r="L339"/>
  <c r="M339"/>
  <c r="J339"/>
  <c r="K339"/>
  <c r="H339"/>
  <c r="I339"/>
  <c r="F339"/>
  <c r="G339"/>
  <c r="P338"/>
  <c r="E338"/>
  <c r="Q338"/>
  <c r="N338"/>
  <c r="O338"/>
  <c r="L338"/>
  <c r="M338"/>
  <c r="J338"/>
  <c r="K338"/>
  <c r="H338"/>
  <c r="I338"/>
  <c r="F338"/>
  <c r="G338"/>
  <c r="P337"/>
  <c r="E337"/>
  <c r="Q337"/>
  <c r="N337"/>
  <c r="O337"/>
  <c r="L337"/>
  <c r="M337"/>
  <c r="J337"/>
  <c r="K337"/>
  <c r="H337"/>
  <c r="I337"/>
  <c r="F337"/>
  <c r="G337"/>
  <c r="P336"/>
  <c r="E336"/>
  <c r="Q336"/>
  <c r="N336"/>
  <c r="O336"/>
  <c r="L336"/>
  <c r="M336"/>
  <c r="J336"/>
  <c r="K336"/>
  <c r="H336"/>
  <c r="I336"/>
  <c r="F336"/>
  <c r="G336"/>
  <c r="P335"/>
  <c r="E335"/>
  <c r="Q335"/>
  <c r="N335"/>
  <c r="O335"/>
  <c r="L335"/>
  <c r="M335"/>
  <c r="J335"/>
  <c r="K335"/>
  <c r="H335"/>
  <c r="I335"/>
  <c r="F335"/>
  <c r="G335"/>
  <c r="P334"/>
  <c r="E334"/>
  <c r="Q334"/>
  <c r="N334"/>
  <c r="O334"/>
  <c r="L334"/>
  <c r="M334"/>
  <c r="J334"/>
  <c r="K334"/>
  <c r="H334"/>
  <c r="I334"/>
  <c r="F334"/>
  <c r="G334"/>
  <c r="P333"/>
  <c r="E333"/>
  <c r="Q333"/>
  <c r="N333"/>
  <c r="O333"/>
  <c r="L333"/>
  <c r="M333"/>
  <c r="J333"/>
  <c r="K333"/>
  <c r="H333"/>
  <c r="I333"/>
  <c r="F333"/>
  <c r="G333"/>
  <c r="P332"/>
  <c r="E332"/>
  <c r="Q332"/>
  <c r="N332"/>
  <c r="O332"/>
  <c r="L332"/>
  <c r="M332"/>
  <c r="J332"/>
  <c r="K332"/>
  <c r="H332"/>
  <c r="I332"/>
  <c r="F332"/>
  <c r="G332"/>
  <c r="P331"/>
  <c r="E331"/>
  <c r="Q331"/>
  <c r="N331"/>
  <c r="O331"/>
  <c r="L331"/>
  <c r="M331"/>
  <c r="J331"/>
  <c r="K331"/>
  <c r="H331"/>
  <c r="I331"/>
  <c r="F331"/>
  <c r="G331"/>
  <c r="P330"/>
  <c r="E330"/>
  <c r="Q330"/>
  <c r="N330"/>
  <c r="O330"/>
  <c r="L330"/>
  <c r="M330"/>
  <c r="J330"/>
  <c r="K330"/>
  <c r="H330"/>
  <c r="I330"/>
  <c r="F330"/>
  <c r="G330"/>
  <c r="P329"/>
  <c r="E329"/>
  <c r="Q329"/>
  <c r="N329"/>
  <c r="O329"/>
  <c r="L329"/>
  <c r="M329"/>
  <c r="J329"/>
  <c r="K329"/>
  <c r="H329"/>
  <c r="I329"/>
  <c r="F329"/>
  <c r="G329"/>
  <c r="P328"/>
  <c r="E328"/>
  <c r="Q328"/>
  <c r="N328"/>
  <c r="O328"/>
  <c r="L328"/>
  <c r="M328"/>
  <c r="J328"/>
  <c r="K328"/>
  <c r="H328"/>
  <c r="I328"/>
  <c r="F328"/>
  <c r="G328"/>
  <c r="P327"/>
  <c r="E327"/>
  <c r="Q327"/>
  <c r="N327"/>
  <c r="O327"/>
  <c r="L327"/>
  <c r="M327"/>
  <c r="J327"/>
  <c r="K327"/>
  <c r="H327"/>
  <c r="I327"/>
  <c r="F327"/>
  <c r="G327"/>
  <c r="P326"/>
  <c r="E326"/>
  <c r="Q326"/>
  <c r="N326"/>
  <c r="O326"/>
  <c r="L326"/>
  <c r="M326"/>
  <c r="J326"/>
  <c r="K326"/>
  <c r="H326"/>
  <c r="I326"/>
  <c r="F326"/>
  <c r="G326"/>
  <c r="P325"/>
  <c r="E325"/>
  <c r="Q325"/>
  <c r="N325"/>
  <c r="O325"/>
  <c r="L325"/>
  <c r="M325"/>
  <c r="J325"/>
  <c r="K325"/>
  <c r="H325"/>
  <c r="I325"/>
  <c r="F325"/>
  <c r="G325"/>
  <c r="P324"/>
  <c r="E324"/>
  <c r="Q324"/>
  <c r="N324"/>
  <c r="O324"/>
  <c r="L324"/>
  <c r="M324"/>
  <c r="J324"/>
  <c r="K324"/>
  <c r="H324"/>
  <c r="I324"/>
  <c r="F324"/>
  <c r="G324"/>
  <c r="P323"/>
  <c r="E323"/>
  <c r="Q323"/>
  <c r="N323"/>
  <c r="O323"/>
  <c r="L323"/>
  <c r="M323"/>
  <c r="J323"/>
  <c r="K323"/>
  <c r="H323"/>
  <c r="I323"/>
  <c r="F323"/>
  <c r="G323"/>
  <c r="P322"/>
  <c r="E322"/>
  <c r="Q322"/>
  <c r="N322"/>
  <c r="O322"/>
  <c r="L322"/>
  <c r="M322"/>
  <c r="J322"/>
  <c r="K322"/>
  <c r="H322"/>
  <c r="I322"/>
  <c r="F322"/>
  <c r="G322"/>
  <c r="P321"/>
  <c r="E321"/>
  <c r="Q321"/>
  <c r="N321"/>
  <c r="O321"/>
  <c r="L321"/>
  <c r="M321"/>
  <c r="J321"/>
  <c r="K321"/>
  <c r="H321"/>
  <c r="I321"/>
  <c r="F321"/>
  <c r="G321"/>
  <c r="P320"/>
  <c r="E320"/>
  <c r="Q320"/>
  <c r="N320"/>
  <c r="O320"/>
  <c r="L320"/>
  <c r="M320"/>
  <c r="J320"/>
  <c r="K320"/>
  <c r="H320"/>
  <c r="I320"/>
  <c r="F320"/>
  <c r="G320"/>
  <c r="P319"/>
  <c r="E319"/>
  <c r="Q319"/>
  <c r="N319"/>
  <c r="O319"/>
  <c r="L319"/>
  <c r="M319"/>
  <c r="J319"/>
  <c r="K319"/>
  <c r="H319"/>
  <c r="I319"/>
  <c r="F319"/>
  <c r="G319"/>
  <c r="P318"/>
  <c r="E318"/>
  <c r="Q318"/>
  <c r="N318"/>
  <c r="O318"/>
  <c r="L318"/>
  <c r="M318"/>
  <c r="J318"/>
  <c r="K318"/>
  <c r="H318"/>
  <c r="I318"/>
  <c r="F318"/>
  <c r="G318"/>
  <c r="P317"/>
  <c r="E317"/>
  <c r="Q317"/>
  <c r="N317"/>
  <c r="O317"/>
  <c r="L317"/>
  <c r="M317"/>
  <c r="J317"/>
  <c r="K317"/>
  <c r="H317"/>
  <c r="I317"/>
  <c r="F317"/>
  <c r="G317"/>
  <c r="P316"/>
  <c r="E316"/>
  <c r="Q316"/>
  <c r="N316"/>
  <c r="O316"/>
  <c r="L316"/>
  <c r="M316"/>
  <c r="J316"/>
  <c r="K316"/>
  <c r="H316"/>
  <c r="I316"/>
  <c r="F316"/>
  <c r="G316"/>
  <c r="P315"/>
  <c r="E315"/>
  <c r="Q315"/>
  <c r="N315"/>
  <c r="O315"/>
  <c r="L315"/>
  <c r="M315"/>
  <c r="J315"/>
  <c r="K315"/>
  <c r="H315"/>
  <c r="I315"/>
  <c r="F315"/>
  <c r="G315"/>
  <c r="P314"/>
  <c r="E314"/>
  <c r="Q314"/>
  <c r="N314"/>
  <c r="O314"/>
  <c r="L314"/>
  <c r="M314"/>
  <c r="J314"/>
  <c r="K314"/>
  <c r="H314"/>
  <c r="I314"/>
  <c r="F314"/>
  <c r="G314"/>
  <c r="P313"/>
  <c r="E313"/>
  <c r="Q313"/>
  <c r="N313"/>
  <c r="O313"/>
  <c r="L313"/>
  <c r="M313"/>
  <c r="J313"/>
  <c r="K313"/>
  <c r="H313"/>
  <c r="I313"/>
  <c r="F313"/>
  <c r="G313"/>
  <c r="P312"/>
  <c r="E312"/>
  <c r="Q312"/>
  <c r="N312"/>
  <c r="O312"/>
  <c r="L312"/>
  <c r="M312"/>
  <c r="J312"/>
  <c r="K312"/>
  <c r="H312"/>
  <c r="I312"/>
  <c r="F312"/>
  <c r="G312"/>
  <c r="P311"/>
  <c r="E311"/>
  <c r="Q311"/>
  <c r="N311"/>
  <c r="O311"/>
  <c r="L311"/>
  <c r="M311"/>
  <c r="J311"/>
  <c r="K311"/>
  <c r="H311"/>
  <c r="I311"/>
  <c r="F311"/>
  <c r="G311"/>
  <c r="P310"/>
  <c r="E310"/>
  <c r="Q310"/>
  <c r="N310"/>
  <c r="O310"/>
  <c r="L310"/>
  <c r="M310"/>
  <c r="J310"/>
  <c r="K310"/>
  <c r="H310"/>
  <c r="I310"/>
  <c r="F310"/>
  <c r="G310"/>
  <c r="P309"/>
  <c r="E309"/>
  <c r="Q309"/>
  <c r="N309"/>
  <c r="O309"/>
  <c r="L309"/>
  <c r="M309"/>
  <c r="J309"/>
  <c r="K309"/>
  <c r="H309"/>
  <c r="I309"/>
  <c r="F309"/>
  <c r="G309"/>
  <c r="P308"/>
  <c r="E308"/>
  <c r="Q308"/>
  <c r="N308"/>
  <c r="O308"/>
  <c r="L308"/>
  <c r="M308"/>
  <c r="J308"/>
  <c r="K308"/>
  <c r="H308"/>
  <c r="I308"/>
  <c r="F308"/>
  <c r="G308"/>
  <c r="P307"/>
  <c r="E307"/>
  <c r="Q307"/>
  <c r="N307"/>
  <c r="O307"/>
  <c r="L307"/>
  <c r="M307"/>
  <c r="J307"/>
  <c r="K307"/>
  <c r="H307"/>
  <c r="I307"/>
  <c r="F307"/>
  <c r="G307"/>
  <c r="P306"/>
  <c r="E306"/>
  <c r="Q306"/>
  <c r="N306"/>
  <c r="O306"/>
  <c r="L306"/>
  <c r="M306"/>
  <c r="J306"/>
  <c r="K306"/>
  <c r="H306"/>
  <c r="I306"/>
  <c r="F306"/>
  <c r="G306"/>
  <c r="P305"/>
  <c r="E305"/>
  <c r="Q305"/>
  <c r="N305"/>
  <c r="O305"/>
  <c r="L305"/>
  <c r="M305"/>
  <c r="J305"/>
  <c r="K305"/>
  <c r="H305"/>
  <c r="I305"/>
  <c r="F305"/>
  <c r="G305"/>
  <c r="P304"/>
  <c r="E304"/>
  <c r="Q304"/>
  <c r="N304"/>
  <c r="O304"/>
  <c r="L304"/>
  <c r="M304"/>
  <c r="J304"/>
  <c r="K304"/>
  <c r="H304"/>
  <c r="I304"/>
  <c r="F304"/>
  <c r="G304"/>
  <c r="P303"/>
  <c r="E303"/>
  <c r="Q303"/>
  <c r="N303"/>
  <c r="O303"/>
  <c r="L303"/>
  <c r="M303"/>
  <c r="J303"/>
  <c r="K303"/>
  <c r="H303"/>
  <c r="I303"/>
  <c r="F303"/>
  <c r="G303"/>
  <c r="P302"/>
  <c r="E302"/>
  <c r="Q302"/>
  <c r="N302"/>
  <c r="O302"/>
  <c r="L302"/>
  <c r="M302"/>
  <c r="J302"/>
  <c r="K302"/>
  <c r="H302"/>
  <c r="I302"/>
  <c r="F302"/>
  <c r="G302"/>
  <c r="P301"/>
  <c r="E301"/>
  <c r="Q301"/>
  <c r="N301"/>
  <c r="O301"/>
  <c r="L301"/>
  <c r="M301"/>
  <c r="J301"/>
  <c r="K301"/>
  <c r="H301"/>
  <c r="I301"/>
  <c r="F301"/>
  <c r="G301"/>
  <c r="P300"/>
  <c r="E300"/>
  <c r="Q300"/>
  <c r="N300"/>
  <c r="O300"/>
  <c r="L300"/>
  <c r="M300"/>
  <c r="J300"/>
  <c r="K300"/>
  <c r="H300"/>
  <c r="I300"/>
  <c r="F300"/>
  <c r="G300"/>
  <c r="P299"/>
  <c r="E299"/>
  <c r="Q299"/>
  <c r="N299"/>
  <c r="O299"/>
  <c r="L299"/>
  <c r="M299"/>
  <c r="J299"/>
  <c r="K299"/>
  <c r="H299"/>
  <c r="I299"/>
  <c r="F299"/>
  <c r="G299"/>
  <c r="P298"/>
  <c r="E298"/>
  <c r="Q298"/>
  <c r="N298"/>
  <c r="O298"/>
  <c r="L298"/>
  <c r="M298"/>
  <c r="J298"/>
  <c r="K298"/>
  <c r="H298"/>
  <c r="I298"/>
  <c r="F298"/>
  <c r="G298"/>
  <c r="P297"/>
  <c r="E297"/>
  <c r="Q297"/>
  <c r="N297"/>
  <c r="O297"/>
  <c r="L297"/>
  <c r="M297"/>
  <c r="J297"/>
  <c r="K297"/>
  <c r="H297"/>
  <c r="I297"/>
  <c r="F297"/>
  <c r="G297"/>
  <c r="P296"/>
  <c r="E296"/>
  <c r="Q296"/>
  <c r="N296"/>
  <c r="O296"/>
  <c r="L296"/>
  <c r="M296"/>
  <c r="J296"/>
  <c r="K296"/>
  <c r="H296"/>
  <c r="I296"/>
  <c r="F296"/>
  <c r="G296"/>
  <c r="P295"/>
  <c r="E295"/>
  <c r="Q295"/>
  <c r="N295"/>
  <c r="O295"/>
  <c r="L295"/>
  <c r="M295"/>
  <c r="J295"/>
  <c r="K295"/>
  <c r="H295"/>
  <c r="I295"/>
  <c r="F295"/>
  <c r="G295"/>
  <c r="P294"/>
  <c r="E294"/>
  <c r="Q294"/>
  <c r="N294"/>
  <c r="O294"/>
  <c r="L294"/>
  <c r="M294"/>
  <c r="J294"/>
  <c r="K294"/>
  <c r="H294"/>
  <c r="I294"/>
  <c r="F294"/>
  <c r="G294"/>
  <c r="P293"/>
  <c r="E293"/>
  <c r="Q293"/>
  <c r="N293"/>
  <c r="O293"/>
  <c r="L293"/>
  <c r="M293"/>
  <c r="J293"/>
  <c r="K293"/>
  <c r="H293"/>
  <c r="I293"/>
  <c r="F293"/>
  <c r="G293"/>
  <c r="P292"/>
  <c r="E292"/>
  <c r="Q292"/>
  <c r="N292"/>
  <c r="O292"/>
  <c r="L292"/>
  <c r="M292"/>
  <c r="J292"/>
  <c r="K292"/>
  <c r="H292"/>
  <c r="I292"/>
  <c r="F292"/>
  <c r="G292"/>
  <c r="P291"/>
  <c r="E291"/>
  <c r="Q291"/>
  <c r="N291"/>
  <c r="O291"/>
  <c r="L291"/>
  <c r="M291"/>
  <c r="J291"/>
  <c r="K291"/>
  <c r="H291"/>
  <c r="I291"/>
  <c r="F291"/>
  <c r="G291"/>
  <c r="P290"/>
  <c r="E290"/>
  <c r="Q290"/>
  <c r="N290"/>
  <c r="O290"/>
  <c r="L290"/>
  <c r="M290"/>
  <c r="J290"/>
  <c r="K290"/>
  <c r="H290"/>
  <c r="I290"/>
  <c r="F290"/>
  <c r="G290"/>
  <c r="P289"/>
  <c r="E289"/>
  <c r="Q289"/>
  <c r="N289"/>
  <c r="O289"/>
  <c r="L289"/>
  <c r="M289"/>
  <c r="J289"/>
  <c r="K289"/>
  <c r="H289"/>
  <c r="I289"/>
  <c r="F289"/>
  <c r="G289"/>
  <c r="P288"/>
  <c r="E288"/>
  <c r="Q288"/>
  <c r="N288"/>
  <c r="O288"/>
  <c r="L288"/>
  <c r="M288"/>
  <c r="J288"/>
  <c r="K288"/>
  <c r="H288"/>
  <c r="I288"/>
  <c r="F288"/>
  <c r="G288"/>
  <c r="P287"/>
  <c r="E287"/>
  <c r="Q287"/>
  <c r="N287"/>
  <c r="O287"/>
  <c r="L287"/>
  <c r="M287"/>
  <c r="J287"/>
  <c r="K287"/>
  <c r="H287"/>
  <c r="I287"/>
  <c r="F287"/>
  <c r="G287"/>
  <c r="P286"/>
  <c r="E286"/>
  <c r="Q286"/>
  <c r="N286"/>
  <c r="O286"/>
  <c r="L286"/>
  <c r="M286"/>
  <c r="J286"/>
  <c r="K286"/>
  <c r="H286"/>
  <c r="I286"/>
  <c r="F286"/>
  <c r="G286"/>
  <c r="P285"/>
  <c r="E285"/>
  <c r="Q285"/>
  <c r="N285"/>
  <c r="O285"/>
  <c r="L285"/>
  <c r="M285"/>
  <c r="J285"/>
  <c r="K285"/>
  <c r="H285"/>
  <c r="I285"/>
  <c r="F285"/>
  <c r="G285"/>
  <c r="P284"/>
  <c r="E284"/>
  <c r="Q284"/>
  <c r="N284"/>
  <c r="O284"/>
  <c r="L284"/>
  <c r="M284"/>
  <c r="J284"/>
  <c r="K284"/>
  <c r="H284"/>
  <c r="I284"/>
  <c r="F284"/>
  <c r="G284"/>
  <c r="P283"/>
  <c r="E283"/>
  <c r="Q283"/>
  <c r="N283"/>
  <c r="O283"/>
  <c r="L283"/>
  <c r="M283"/>
  <c r="J283"/>
  <c r="K283"/>
  <c r="H283"/>
  <c r="I283"/>
  <c r="F283"/>
  <c r="G283"/>
  <c r="P282"/>
  <c r="E282"/>
  <c r="Q282"/>
  <c r="N282"/>
  <c r="O282"/>
  <c r="L282"/>
  <c r="M282"/>
  <c r="J282"/>
  <c r="K282"/>
  <c r="H282"/>
  <c r="I282"/>
  <c r="F282"/>
  <c r="G282"/>
  <c r="P281"/>
  <c r="E281"/>
  <c r="Q281"/>
  <c r="N281"/>
  <c r="O281"/>
  <c r="L281"/>
  <c r="M281"/>
  <c r="J281"/>
  <c r="K281"/>
  <c r="H281"/>
  <c r="I281"/>
  <c r="F281"/>
  <c r="G281"/>
  <c r="P280"/>
  <c r="E280"/>
  <c r="Q280"/>
  <c r="N280"/>
  <c r="O280"/>
  <c r="L280"/>
  <c r="M280"/>
  <c r="J280"/>
  <c r="K280"/>
  <c r="H280"/>
  <c r="I280"/>
  <c r="F280"/>
  <c r="G280"/>
  <c r="P279"/>
  <c r="E279"/>
  <c r="Q279"/>
  <c r="N279"/>
  <c r="O279"/>
  <c r="L279"/>
  <c r="M279"/>
  <c r="J279"/>
  <c r="K279"/>
  <c r="H279"/>
  <c r="I279"/>
  <c r="F279"/>
  <c r="G279"/>
  <c r="P278"/>
  <c r="E278"/>
  <c r="Q278"/>
  <c r="N278"/>
  <c r="O278"/>
  <c r="L278"/>
  <c r="M278"/>
  <c r="J278"/>
  <c r="K278"/>
  <c r="H278"/>
  <c r="I278"/>
  <c r="F278"/>
  <c r="G278"/>
  <c r="P277"/>
  <c r="E277"/>
  <c r="Q277"/>
  <c r="N277"/>
  <c r="O277"/>
  <c r="L277"/>
  <c r="M277"/>
  <c r="J277"/>
  <c r="K277"/>
  <c r="H277"/>
  <c r="I277"/>
  <c r="F277"/>
  <c r="G277"/>
  <c r="P276"/>
  <c r="E276"/>
  <c r="Q276"/>
  <c r="N276"/>
  <c r="O276"/>
  <c r="L276"/>
  <c r="M276"/>
  <c r="J276"/>
  <c r="K276"/>
  <c r="H276"/>
  <c r="I276"/>
  <c r="F276"/>
  <c r="G276"/>
  <c r="P275"/>
  <c r="E275"/>
  <c r="Q275"/>
  <c r="N275"/>
  <c r="O275"/>
  <c r="L275"/>
  <c r="M275"/>
  <c r="J275"/>
  <c r="K275"/>
  <c r="H275"/>
  <c r="I275"/>
  <c r="F275"/>
  <c r="G275"/>
  <c r="P274"/>
  <c r="E274"/>
  <c r="Q274"/>
  <c r="N274"/>
  <c r="O274"/>
  <c r="L274"/>
  <c r="M274"/>
  <c r="J274"/>
  <c r="K274"/>
  <c r="H274"/>
  <c r="I274"/>
  <c r="F274"/>
  <c r="G274"/>
  <c r="P273"/>
  <c r="E273"/>
  <c r="Q273"/>
  <c r="N273"/>
  <c r="O273"/>
  <c r="L273"/>
  <c r="M273"/>
  <c r="J273"/>
  <c r="K273"/>
  <c r="H273"/>
  <c r="I273"/>
  <c r="F273"/>
  <c r="G273"/>
  <c r="P272"/>
  <c r="E272"/>
  <c r="Q272"/>
  <c r="N272"/>
  <c r="O272"/>
  <c r="L272"/>
  <c r="M272"/>
  <c r="J272"/>
  <c r="K272"/>
  <c r="H272"/>
  <c r="I272"/>
  <c r="F272"/>
  <c r="G272"/>
  <c r="P271"/>
  <c r="E271"/>
  <c r="Q271"/>
  <c r="N271"/>
  <c r="O271"/>
  <c r="L271"/>
  <c r="M271"/>
  <c r="J271"/>
  <c r="K271"/>
  <c r="H271"/>
  <c r="I271"/>
  <c r="F271"/>
  <c r="G271"/>
  <c r="P270"/>
  <c r="E270"/>
  <c r="Q270"/>
  <c r="N270"/>
  <c r="O270"/>
  <c r="L270"/>
  <c r="M270"/>
  <c r="J270"/>
  <c r="K270"/>
  <c r="H270"/>
  <c r="I270"/>
  <c r="F270"/>
  <c r="G270"/>
  <c r="P269"/>
  <c r="E269"/>
  <c r="Q269"/>
  <c r="N269"/>
  <c r="O269"/>
  <c r="L269"/>
  <c r="M269"/>
  <c r="J269"/>
  <c r="K269"/>
  <c r="H269"/>
  <c r="I269"/>
  <c r="F269"/>
  <c r="G269"/>
  <c r="P268"/>
  <c r="E268"/>
  <c r="Q268"/>
  <c r="N268"/>
  <c r="O268"/>
  <c r="L268"/>
  <c r="M268"/>
  <c r="J268"/>
  <c r="K268"/>
  <c r="H268"/>
  <c r="I268"/>
  <c r="F268"/>
  <c r="G268"/>
  <c r="P267"/>
  <c r="E267"/>
  <c r="Q267"/>
  <c r="N267"/>
  <c r="O267"/>
  <c r="L267"/>
  <c r="M267"/>
  <c r="J267"/>
  <c r="K267"/>
  <c r="H267"/>
  <c r="I267"/>
  <c r="F267"/>
  <c r="G267"/>
  <c r="P266"/>
  <c r="E266"/>
  <c r="Q266"/>
  <c r="N266"/>
  <c r="O266"/>
  <c r="L266"/>
  <c r="M266"/>
  <c r="J266"/>
  <c r="K266"/>
  <c r="H266"/>
  <c r="I266"/>
  <c r="F266"/>
  <c r="G266"/>
  <c r="P265"/>
  <c r="E265"/>
  <c r="Q265"/>
  <c r="N265"/>
  <c r="O265"/>
  <c r="L265"/>
  <c r="M265"/>
  <c r="J265"/>
  <c r="K265"/>
  <c r="H265"/>
  <c r="I265"/>
  <c r="F265"/>
  <c r="G265"/>
  <c r="P264"/>
  <c r="E264"/>
  <c r="Q264"/>
  <c r="N264"/>
  <c r="O264"/>
  <c r="L264"/>
  <c r="M264"/>
  <c r="J264"/>
  <c r="K264"/>
  <c r="H264"/>
  <c r="I264"/>
  <c r="F264"/>
  <c r="G264"/>
  <c r="P263"/>
  <c r="E263"/>
  <c r="Q263"/>
  <c r="N263"/>
  <c r="O263"/>
  <c r="L263"/>
  <c r="M263"/>
  <c r="J263"/>
  <c r="K263"/>
  <c r="H263"/>
  <c r="I263"/>
  <c r="F263"/>
  <c r="G263"/>
  <c r="P262"/>
  <c r="E262"/>
  <c r="Q262"/>
  <c r="N262"/>
  <c r="O262"/>
  <c r="L262"/>
  <c r="M262"/>
  <c r="J262"/>
  <c r="K262"/>
  <c r="H262"/>
  <c r="I262"/>
  <c r="F262"/>
  <c r="G262"/>
  <c r="P261"/>
  <c r="E261"/>
  <c r="Q261"/>
  <c r="N261"/>
  <c r="O261"/>
  <c r="L261"/>
  <c r="M261"/>
  <c r="J261"/>
  <c r="K261"/>
  <c r="H261"/>
  <c r="I261"/>
  <c r="F261"/>
  <c r="G261"/>
  <c r="P260"/>
  <c r="E260"/>
  <c r="Q260"/>
  <c r="N260"/>
  <c r="O260"/>
  <c r="L260"/>
  <c r="M260"/>
  <c r="J260"/>
  <c r="K260"/>
  <c r="H260"/>
  <c r="I260"/>
  <c r="F260"/>
  <c r="G260"/>
  <c r="P259"/>
  <c r="E259"/>
  <c r="Q259"/>
  <c r="N259"/>
  <c r="O259"/>
  <c r="L259"/>
  <c r="M259"/>
  <c r="J259"/>
  <c r="K259"/>
  <c r="H259"/>
  <c r="I259"/>
  <c r="F259"/>
  <c r="G259"/>
  <c r="P258"/>
  <c r="E258"/>
  <c r="Q258"/>
  <c r="N258"/>
  <c r="O258"/>
  <c r="L258"/>
  <c r="M258"/>
  <c r="J258"/>
  <c r="K258"/>
  <c r="H258"/>
  <c r="I258"/>
  <c r="F258"/>
  <c r="G258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P257"/>
  <c r="E257"/>
  <c r="Q257"/>
  <c r="N257"/>
  <c r="O257"/>
  <c r="L257"/>
  <c r="M257"/>
  <c r="J257"/>
  <c r="K257"/>
  <c r="H257"/>
  <c r="I257"/>
  <c r="F257"/>
  <c r="G257"/>
  <c r="P256"/>
  <c r="E256"/>
  <c r="Q256"/>
  <c r="N256"/>
  <c r="O256"/>
  <c r="L256"/>
  <c r="M256"/>
  <c r="J256"/>
  <c r="K256"/>
  <c r="H256"/>
  <c r="I256"/>
  <c r="F256"/>
  <c r="G256"/>
  <c r="P255"/>
  <c r="E255"/>
  <c r="Q255"/>
  <c r="N255"/>
  <c r="O255"/>
  <c r="L255"/>
  <c r="M255"/>
  <c r="J255"/>
  <c r="K255"/>
  <c r="H255"/>
  <c r="I255"/>
  <c r="F255"/>
  <c r="G255"/>
  <c r="P254"/>
  <c r="E254"/>
  <c r="Q254"/>
  <c r="N254"/>
  <c r="O254"/>
  <c r="L254"/>
  <c r="M254"/>
  <c r="J254"/>
  <c r="K254"/>
  <c r="H254"/>
  <c r="I254"/>
  <c r="F254"/>
  <c r="G254"/>
  <c r="P253"/>
  <c r="E253"/>
  <c r="Q253"/>
  <c r="N253"/>
  <c r="O253"/>
  <c r="L253"/>
  <c r="M253"/>
  <c r="J253"/>
  <c r="K253"/>
  <c r="H253"/>
  <c r="I253"/>
  <c r="F253"/>
  <c r="G253"/>
  <c r="P252"/>
  <c r="E252"/>
  <c r="Q252"/>
  <c r="N252"/>
  <c r="O252"/>
  <c r="L252"/>
  <c r="M252"/>
  <c r="J252"/>
  <c r="K252"/>
  <c r="H252"/>
  <c r="I252"/>
  <c r="F252"/>
  <c r="G252"/>
  <c r="P251"/>
  <c r="E251"/>
  <c r="Q251"/>
  <c r="N251"/>
  <c r="O251"/>
  <c r="L251"/>
  <c r="M251"/>
  <c r="J251"/>
  <c r="K251"/>
  <c r="H251"/>
  <c r="I251"/>
  <c r="F251"/>
  <c r="G251"/>
  <c r="P250"/>
  <c r="E250"/>
  <c r="Q250"/>
  <c r="N250"/>
  <c r="O250"/>
  <c r="L250"/>
  <c r="M250"/>
  <c r="J250"/>
  <c r="K250"/>
  <c r="H250"/>
  <c r="I250"/>
  <c r="F250"/>
  <c r="G250"/>
  <c r="P249"/>
  <c r="E249"/>
  <c r="Q249"/>
  <c r="N249"/>
  <c r="O249"/>
  <c r="L249"/>
  <c r="M249"/>
  <c r="J249"/>
  <c r="K249"/>
  <c r="H249"/>
  <c r="I249"/>
  <c r="F249"/>
  <c r="G249"/>
  <c r="P248"/>
  <c r="E248"/>
  <c r="Q248"/>
  <c r="N248"/>
  <c r="O248"/>
  <c r="L248"/>
  <c r="M248"/>
  <c r="J248"/>
  <c r="K248"/>
  <c r="H248"/>
  <c r="I248"/>
  <c r="F248"/>
  <c r="G248"/>
  <c r="P247"/>
  <c r="E247"/>
  <c r="Q247"/>
  <c r="N247"/>
  <c r="O247"/>
  <c r="L247"/>
  <c r="M247"/>
  <c r="J247"/>
  <c r="K247"/>
  <c r="H247"/>
  <c r="I247"/>
  <c r="F247"/>
  <c r="G247"/>
  <c r="P246"/>
  <c r="E246"/>
  <c r="Q246"/>
  <c r="N246"/>
  <c r="O246"/>
  <c r="L246"/>
  <c r="M246"/>
  <c r="J246"/>
  <c r="K246"/>
  <c r="H246"/>
  <c r="I246"/>
  <c r="F246"/>
  <c r="G246"/>
  <c r="P245"/>
  <c r="E245"/>
  <c r="Q245"/>
  <c r="N245"/>
  <c r="O245"/>
  <c r="L245"/>
  <c r="M245"/>
  <c r="J245"/>
  <c r="K245"/>
  <c r="H245"/>
  <c r="I245"/>
  <c r="F245"/>
  <c r="G245"/>
  <c r="P244"/>
  <c r="E244"/>
  <c r="Q244"/>
  <c r="N244"/>
  <c r="O244"/>
  <c r="L244"/>
  <c r="M244"/>
  <c r="J244"/>
  <c r="K244"/>
  <c r="H244"/>
  <c r="I244"/>
  <c r="F244"/>
  <c r="G244"/>
  <c r="P243"/>
  <c r="E243"/>
  <c r="Q243"/>
  <c r="N243"/>
  <c r="O243"/>
  <c r="L243"/>
  <c r="M243"/>
  <c r="J243"/>
  <c r="K243"/>
  <c r="H243"/>
  <c r="I243"/>
  <c r="F243"/>
  <c r="G243"/>
  <c r="P242"/>
  <c r="E242"/>
  <c r="Q242"/>
  <c r="N242"/>
  <c r="O242"/>
  <c r="L242"/>
  <c r="M242"/>
  <c r="J242"/>
  <c r="K242"/>
  <c r="H242"/>
  <c r="I242"/>
  <c r="F242"/>
  <c r="G242"/>
  <c r="P241"/>
  <c r="E241"/>
  <c r="Q241"/>
  <c r="N241"/>
  <c r="O241"/>
  <c r="L241"/>
  <c r="M241"/>
  <c r="J241"/>
  <c r="K241"/>
  <c r="H241"/>
  <c r="I241"/>
  <c r="F241"/>
  <c r="G241"/>
  <c r="P240"/>
  <c r="E240"/>
  <c r="Q240"/>
  <c r="N240"/>
  <c r="O240"/>
  <c r="L240"/>
  <c r="M240"/>
  <c r="J240"/>
  <c r="K240"/>
  <c r="H240"/>
  <c r="I240"/>
  <c r="F240"/>
  <c r="G240"/>
  <c r="P239"/>
  <c r="E239"/>
  <c r="Q239"/>
  <c r="N239"/>
  <c r="O239"/>
  <c r="L239"/>
  <c r="M239"/>
  <c r="J239"/>
  <c r="K239"/>
  <c r="H239"/>
  <c r="I239"/>
  <c r="F239"/>
  <c r="G239"/>
  <c r="P238"/>
  <c r="E238"/>
  <c r="Q238"/>
  <c r="N238"/>
  <c r="O238"/>
  <c r="L238"/>
  <c r="M238"/>
  <c r="J238"/>
  <c r="K238"/>
  <c r="H238"/>
  <c r="I238"/>
  <c r="F238"/>
  <c r="G238"/>
  <c r="P237"/>
  <c r="E237"/>
  <c r="Q237"/>
  <c r="N237"/>
  <c r="O237"/>
  <c r="L237"/>
  <c r="M237"/>
  <c r="J237"/>
  <c r="K237"/>
  <c r="H237"/>
  <c r="I237"/>
  <c r="F237"/>
  <c r="G237"/>
  <c r="P236"/>
  <c r="E236"/>
  <c r="Q236"/>
  <c r="N236"/>
  <c r="O236"/>
  <c r="L236"/>
  <c r="M236"/>
  <c r="J236"/>
  <c r="K236"/>
  <c r="H236"/>
  <c r="I236"/>
  <c r="F236"/>
  <c r="G236"/>
  <c r="P235"/>
  <c r="E235"/>
  <c r="Q235"/>
  <c r="N235"/>
  <c r="O235"/>
  <c r="L235"/>
  <c r="M235"/>
  <c r="J235"/>
  <c r="K235"/>
  <c r="H235"/>
  <c r="I235"/>
  <c r="F235"/>
  <c r="G235"/>
  <c r="P234"/>
  <c r="E234"/>
  <c r="Q234"/>
  <c r="N234"/>
  <c r="O234"/>
  <c r="L234"/>
  <c r="M234"/>
  <c r="J234"/>
  <c r="K234"/>
  <c r="H234"/>
  <c r="I234"/>
  <c r="F234"/>
  <c r="G234"/>
  <c r="P233"/>
  <c r="E233"/>
  <c r="Q233"/>
  <c r="N233"/>
  <c r="O233"/>
  <c r="L233"/>
  <c r="M233"/>
  <c r="J233"/>
  <c r="K233"/>
  <c r="H233"/>
  <c r="I233"/>
  <c r="F233"/>
  <c r="G233"/>
  <c r="P232"/>
  <c r="E232"/>
  <c r="Q232"/>
  <c r="N232"/>
  <c r="O232"/>
  <c r="L232"/>
  <c r="M232"/>
  <c r="J232"/>
  <c r="K232"/>
  <c r="H232"/>
  <c r="I232"/>
  <c r="F232"/>
  <c r="G232"/>
  <c r="P231"/>
  <c r="E231"/>
  <c r="Q231"/>
  <c r="N231"/>
  <c r="O231"/>
  <c r="L231"/>
  <c r="M231"/>
  <c r="J231"/>
  <c r="K231"/>
  <c r="H231"/>
  <c r="I231"/>
  <c r="F231"/>
  <c r="G231"/>
  <c r="P230"/>
  <c r="E230"/>
  <c r="Q230"/>
  <c r="N230"/>
  <c r="O230"/>
  <c r="L230"/>
  <c r="M230"/>
  <c r="J230"/>
  <c r="K230"/>
  <c r="H230"/>
  <c r="I230"/>
  <c r="F230"/>
  <c r="G230"/>
  <c r="P229"/>
  <c r="E229"/>
  <c r="Q229"/>
  <c r="N229"/>
  <c r="O229"/>
  <c r="L229"/>
  <c r="M229"/>
  <c r="J229"/>
  <c r="K229"/>
  <c r="H229"/>
  <c r="I229"/>
  <c r="F229"/>
  <c r="G229"/>
  <c r="P228"/>
  <c r="E228"/>
  <c r="Q228"/>
  <c r="N228"/>
  <c r="O228"/>
  <c r="L228"/>
  <c r="M228"/>
  <c r="J228"/>
  <c r="K228"/>
  <c r="H228"/>
  <c r="I228"/>
  <c r="F228"/>
  <c r="G228"/>
  <c r="P227"/>
  <c r="E227"/>
  <c r="Q227"/>
  <c r="N227"/>
  <c r="O227"/>
  <c r="L227"/>
  <c r="M227"/>
  <c r="J227"/>
  <c r="K227"/>
  <c r="H227"/>
  <c r="I227"/>
  <c r="F227"/>
  <c r="G227"/>
  <c r="P226"/>
  <c r="E226"/>
  <c r="Q226"/>
  <c r="N226"/>
  <c r="O226"/>
  <c r="L226"/>
  <c r="M226"/>
  <c r="J226"/>
  <c r="K226"/>
  <c r="H226"/>
  <c r="I226"/>
  <c r="F226"/>
  <c r="G226"/>
  <c r="P225"/>
  <c r="E225"/>
  <c r="Q225"/>
  <c r="N225"/>
  <c r="O225"/>
  <c r="L225"/>
  <c r="M225"/>
  <c r="J225"/>
  <c r="K225"/>
  <c r="H225"/>
  <c r="I225"/>
  <c r="F225"/>
  <c r="G225"/>
  <c r="P224"/>
  <c r="E224"/>
  <c r="Q224"/>
  <c r="N224"/>
  <c r="O224"/>
  <c r="L224"/>
  <c r="M224"/>
  <c r="J224"/>
  <c r="K224"/>
  <c r="H224"/>
  <c r="I224"/>
  <c r="F224"/>
  <c r="G224"/>
  <c r="P223"/>
  <c r="E223"/>
  <c r="Q223"/>
  <c r="N223"/>
  <c r="O223"/>
  <c r="L223"/>
  <c r="M223"/>
  <c r="J223"/>
  <c r="K223"/>
  <c r="H223"/>
  <c r="I223"/>
  <c r="F223"/>
  <c r="G223"/>
  <c r="P222"/>
  <c r="E222"/>
  <c r="Q222"/>
  <c r="N222"/>
  <c r="O222"/>
  <c r="L222"/>
  <c r="M222"/>
  <c r="J222"/>
  <c r="K222"/>
  <c r="H222"/>
  <c r="I222"/>
  <c r="F222"/>
  <c r="G222"/>
  <c r="P221"/>
  <c r="E221"/>
  <c r="Q221"/>
  <c r="N221"/>
  <c r="O221"/>
  <c r="L221"/>
  <c r="M221"/>
  <c r="J221"/>
  <c r="K221"/>
  <c r="H221"/>
  <c r="I221"/>
  <c r="F221"/>
  <c r="G221"/>
  <c r="P220"/>
  <c r="E220"/>
  <c r="Q220"/>
  <c r="N220"/>
  <c r="O220"/>
  <c r="L220"/>
  <c r="M220"/>
  <c r="J220"/>
  <c r="K220"/>
  <c r="H220"/>
  <c r="I220"/>
  <c r="F220"/>
  <c r="G220"/>
  <c r="P219"/>
  <c r="E219"/>
  <c r="Q219"/>
  <c r="N219"/>
  <c r="O219"/>
  <c r="L219"/>
  <c r="M219"/>
  <c r="J219"/>
  <c r="K219"/>
  <c r="H219"/>
  <c r="I219"/>
  <c r="F219"/>
  <c r="G219"/>
  <c r="P218"/>
  <c r="E218"/>
  <c r="Q218"/>
  <c r="N218"/>
  <c r="O218"/>
  <c r="L218"/>
  <c r="M218"/>
  <c r="J218"/>
  <c r="K218"/>
  <c r="H218"/>
  <c r="I218"/>
  <c r="F218"/>
  <c r="G218"/>
  <c r="P217"/>
  <c r="E217"/>
  <c r="Q217"/>
  <c r="N217"/>
  <c r="O217"/>
  <c r="L217"/>
  <c r="M217"/>
  <c r="J217"/>
  <c r="K217"/>
  <c r="H217"/>
  <c r="I217"/>
  <c r="F217"/>
  <c r="G217"/>
  <c r="P216"/>
  <c r="E216"/>
  <c r="Q216"/>
  <c r="N216"/>
  <c r="O216"/>
  <c r="L216"/>
  <c r="M216"/>
  <c r="J216"/>
  <c r="K216"/>
  <c r="H216"/>
  <c r="I216"/>
  <c r="F216"/>
  <c r="G216"/>
  <c r="P215"/>
  <c r="E215"/>
  <c r="Q215"/>
  <c r="N215"/>
  <c r="O215"/>
  <c r="L215"/>
  <c r="M215"/>
  <c r="J215"/>
  <c r="K215"/>
  <c r="H215"/>
  <c r="I215"/>
  <c r="F215"/>
  <c r="G215"/>
  <c r="P214"/>
  <c r="E214"/>
  <c r="Q214"/>
  <c r="N214"/>
  <c r="O214"/>
  <c r="L214"/>
  <c r="M214"/>
  <c r="J214"/>
  <c r="K214"/>
  <c r="H214"/>
  <c r="I214"/>
  <c r="F214"/>
  <c r="G214"/>
  <c r="P213"/>
  <c r="E213"/>
  <c r="Q213"/>
  <c r="N213"/>
  <c r="O213"/>
  <c r="L213"/>
  <c r="M213"/>
  <c r="J213"/>
  <c r="K213"/>
  <c r="H213"/>
  <c r="I213"/>
  <c r="F213"/>
  <c r="G213"/>
  <c r="P212"/>
  <c r="E212"/>
  <c r="Q212"/>
  <c r="N212"/>
  <c r="O212"/>
  <c r="L212"/>
  <c r="M212"/>
  <c r="J212"/>
  <c r="K212"/>
  <c r="H212"/>
  <c r="I212"/>
  <c r="F212"/>
  <c r="G212"/>
  <c r="P211"/>
  <c r="E211"/>
  <c r="Q211"/>
  <c r="N211"/>
  <c r="O211"/>
  <c r="L211"/>
  <c r="M211"/>
  <c r="J211"/>
  <c r="K211"/>
  <c r="H211"/>
  <c r="I211"/>
  <c r="F211"/>
  <c r="G211"/>
  <c r="P210"/>
  <c r="E210"/>
  <c r="Q210"/>
  <c r="N210"/>
  <c r="O210"/>
  <c r="L210"/>
  <c r="M210"/>
  <c r="J210"/>
  <c r="K210"/>
  <c r="H210"/>
  <c r="I210"/>
  <c r="F210"/>
  <c r="G210"/>
  <c r="P209"/>
  <c r="E209"/>
  <c r="Q209"/>
  <c r="N209"/>
  <c r="O209"/>
  <c r="L209"/>
  <c r="M209"/>
  <c r="J209"/>
  <c r="K209"/>
  <c r="H209"/>
  <c r="I209"/>
  <c r="F209"/>
  <c r="G209"/>
  <c r="P208"/>
  <c r="E208"/>
  <c r="Q208"/>
  <c r="N208"/>
  <c r="O208"/>
  <c r="L208"/>
  <c r="M208"/>
  <c r="J208"/>
  <c r="K208"/>
  <c r="H208"/>
  <c r="I208"/>
  <c r="F208"/>
  <c r="G208"/>
  <c r="P207"/>
  <c r="E207"/>
  <c r="Q207"/>
  <c r="N207"/>
  <c r="O207"/>
  <c r="L207"/>
  <c r="M207"/>
  <c r="J207"/>
  <c r="K207"/>
  <c r="H207"/>
  <c r="I207"/>
  <c r="F207"/>
  <c r="G207"/>
  <c r="P206"/>
  <c r="E206"/>
  <c r="Q206"/>
  <c r="N206"/>
  <c r="O206"/>
  <c r="L206"/>
  <c r="M206"/>
  <c r="J206"/>
  <c r="K206"/>
  <c r="H206"/>
  <c r="I206"/>
  <c r="F206"/>
  <c r="G206"/>
  <c r="P205"/>
  <c r="E205"/>
  <c r="Q205"/>
  <c r="N205"/>
  <c r="O205"/>
  <c r="L205"/>
  <c r="M205"/>
  <c r="J205"/>
  <c r="K205"/>
  <c r="H205"/>
  <c r="I205"/>
  <c r="F205"/>
  <c r="G205"/>
  <c r="P204"/>
  <c r="E204"/>
  <c r="Q204"/>
  <c r="N204"/>
  <c r="O204"/>
  <c r="L204"/>
  <c r="M204"/>
  <c r="J204"/>
  <c r="K204"/>
  <c r="H204"/>
  <c r="I204"/>
  <c r="F204"/>
  <c r="G204"/>
  <c r="P203"/>
  <c r="E203"/>
  <c r="Q203"/>
  <c r="N203"/>
  <c r="O203"/>
  <c r="L203"/>
  <c r="M203"/>
  <c r="J203"/>
  <c r="K203"/>
  <c r="H203"/>
  <c r="I203"/>
  <c r="F203"/>
  <c r="G203"/>
  <c r="P202"/>
  <c r="E202"/>
  <c r="Q202"/>
  <c r="N202"/>
  <c r="O202"/>
  <c r="L202"/>
  <c r="M202"/>
  <c r="J202"/>
  <c r="K202"/>
  <c r="H202"/>
  <c r="I202"/>
  <c r="F202"/>
  <c r="G202"/>
  <c r="P201"/>
  <c r="E201"/>
  <c r="Q201"/>
  <c r="N201"/>
  <c r="O201"/>
  <c r="L201"/>
  <c r="M201"/>
  <c r="J201"/>
  <c r="K201"/>
  <c r="H201"/>
  <c r="I201"/>
  <c r="F201"/>
  <c r="G201"/>
  <c r="P200"/>
  <c r="E200"/>
  <c r="Q200"/>
  <c r="N200"/>
  <c r="O200"/>
  <c r="L200"/>
  <c r="M200"/>
  <c r="J200"/>
  <c r="K200"/>
  <c r="H200"/>
  <c r="I200"/>
  <c r="F200"/>
  <c r="G200"/>
  <c r="P199"/>
  <c r="E199"/>
  <c r="Q199"/>
  <c r="N199"/>
  <c r="O199"/>
  <c r="L199"/>
  <c r="M199"/>
  <c r="J199"/>
  <c r="K199"/>
  <c r="H199"/>
  <c r="I199"/>
  <c r="F199"/>
  <c r="G199"/>
  <c r="P198"/>
  <c r="E198"/>
  <c r="Q198"/>
  <c r="N198"/>
  <c r="O198"/>
  <c r="L198"/>
  <c r="M198"/>
  <c r="J198"/>
  <c r="K198"/>
  <c r="H198"/>
  <c r="I198"/>
  <c r="F198"/>
  <c r="G198"/>
  <c r="P197"/>
  <c r="E197"/>
  <c r="Q197"/>
  <c r="N197"/>
  <c r="O197"/>
  <c r="L197"/>
  <c r="M197"/>
  <c r="J197"/>
  <c r="K197"/>
  <c r="H197"/>
  <c r="I197"/>
  <c r="F197"/>
  <c r="G197"/>
  <c r="P196"/>
  <c r="E196"/>
  <c r="Q196"/>
  <c r="N196"/>
  <c r="O196"/>
  <c r="L196"/>
  <c r="M196"/>
  <c r="J196"/>
  <c r="K196"/>
  <c r="H196"/>
  <c r="I196"/>
  <c r="F196"/>
  <c r="G196"/>
  <c r="P195"/>
  <c r="E195"/>
  <c r="Q195"/>
  <c r="N195"/>
  <c r="O195"/>
  <c r="L195"/>
  <c r="M195"/>
  <c r="J195"/>
  <c r="K195"/>
  <c r="H195"/>
  <c r="I195"/>
  <c r="F195"/>
  <c r="G195"/>
  <c r="P194"/>
  <c r="E194"/>
  <c r="Q194"/>
  <c r="N194"/>
  <c r="O194"/>
  <c r="L194"/>
  <c r="M194"/>
  <c r="J194"/>
  <c r="K194"/>
  <c r="H194"/>
  <c r="I194"/>
  <c r="F194"/>
  <c r="G194"/>
  <c r="P193"/>
  <c r="E193"/>
  <c r="Q193"/>
  <c r="N193"/>
  <c r="O193"/>
  <c r="L193"/>
  <c r="M193"/>
  <c r="J193"/>
  <c r="K193"/>
  <c r="H193"/>
  <c r="I193"/>
  <c r="F193"/>
  <c r="G193"/>
  <c r="P192"/>
  <c r="E192"/>
  <c r="Q192"/>
  <c r="N192"/>
  <c r="O192"/>
  <c r="L192"/>
  <c r="M192"/>
  <c r="J192"/>
  <c r="K192"/>
  <c r="H192"/>
  <c r="I192"/>
  <c r="F192"/>
  <c r="G192"/>
  <c r="P191"/>
  <c r="E191"/>
  <c r="Q191"/>
  <c r="N191"/>
  <c r="O191"/>
  <c r="L191"/>
  <c r="M191"/>
  <c r="J191"/>
  <c r="K191"/>
  <c r="H191"/>
  <c r="I191"/>
  <c r="F191"/>
  <c r="G191"/>
  <c r="P190"/>
  <c r="E190"/>
  <c r="Q190"/>
  <c r="N190"/>
  <c r="O190"/>
  <c r="L190"/>
  <c r="M190"/>
  <c r="J190"/>
  <c r="K190"/>
  <c r="H190"/>
  <c r="I190"/>
  <c r="F190"/>
  <c r="G190"/>
  <c r="P189"/>
  <c r="E189"/>
  <c r="Q189"/>
  <c r="N189"/>
  <c r="O189"/>
  <c r="L189"/>
  <c r="M189"/>
  <c r="J189"/>
  <c r="K189"/>
  <c r="H189"/>
  <c r="I189"/>
  <c r="F189"/>
  <c r="G189"/>
  <c r="P188"/>
  <c r="E188"/>
  <c r="Q188"/>
  <c r="N188"/>
  <c r="O188"/>
  <c r="L188"/>
  <c r="M188"/>
  <c r="J188"/>
  <c r="K188"/>
  <c r="H188"/>
  <c r="I188"/>
  <c r="F188"/>
  <c r="G188"/>
  <c r="P187"/>
  <c r="E187"/>
  <c r="Q187"/>
  <c r="N187"/>
  <c r="O187"/>
  <c r="L187"/>
  <c r="M187"/>
  <c r="J187"/>
  <c r="K187"/>
  <c r="H187"/>
  <c r="I187"/>
  <c r="F187"/>
  <c r="G187"/>
  <c r="P186"/>
  <c r="E186"/>
  <c r="Q186"/>
  <c r="N186"/>
  <c r="O186"/>
  <c r="L186"/>
  <c r="M186"/>
  <c r="J186"/>
  <c r="K186"/>
  <c r="H186"/>
  <c r="I186"/>
  <c r="F186"/>
  <c r="G186"/>
  <c r="P185"/>
  <c r="E185"/>
  <c r="Q185"/>
  <c r="N185"/>
  <c r="O185"/>
  <c r="L185"/>
  <c r="M185"/>
  <c r="J185"/>
  <c r="K185"/>
  <c r="H185"/>
  <c r="I185"/>
  <c r="F185"/>
  <c r="G185"/>
  <c r="P184"/>
  <c r="E184"/>
  <c r="Q184"/>
  <c r="N184"/>
  <c r="O184"/>
  <c r="L184"/>
  <c r="M184"/>
  <c r="J184"/>
  <c r="K184"/>
  <c r="H184"/>
  <c r="I184"/>
  <c r="F184"/>
  <c r="G184"/>
  <c r="P183"/>
  <c r="E183"/>
  <c r="Q183"/>
  <c r="N183"/>
  <c r="O183"/>
  <c r="L183"/>
  <c r="M183"/>
  <c r="J183"/>
  <c r="K183"/>
  <c r="H183"/>
  <c r="I183"/>
  <c r="F183"/>
  <c r="G183"/>
  <c r="P182"/>
  <c r="E182"/>
  <c r="Q182"/>
  <c r="N182"/>
  <c r="O182"/>
  <c r="L182"/>
  <c r="M182"/>
  <c r="J182"/>
  <c r="K182"/>
  <c r="H182"/>
  <c r="I182"/>
  <c r="F182"/>
  <c r="G182"/>
  <c r="P181"/>
  <c r="E181"/>
  <c r="Q181"/>
  <c r="N181"/>
  <c r="O181"/>
  <c r="L181"/>
  <c r="M181"/>
  <c r="J181"/>
  <c r="K181"/>
  <c r="H181"/>
  <c r="I181"/>
  <c r="F181"/>
  <c r="G181"/>
  <c r="P180"/>
  <c r="E180"/>
  <c r="Q180"/>
  <c r="N180"/>
  <c r="O180"/>
  <c r="L180"/>
  <c r="M180"/>
  <c r="J180"/>
  <c r="K180"/>
  <c r="H180"/>
  <c r="I180"/>
  <c r="F180"/>
  <c r="G180"/>
  <c r="P179"/>
  <c r="E179"/>
  <c r="Q179"/>
  <c r="N179"/>
  <c r="O179"/>
  <c r="L179"/>
  <c r="M179"/>
  <c r="J179"/>
  <c r="K179"/>
  <c r="H179"/>
  <c r="I179"/>
  <c r="F179"/>
  <c r="G179"/>
  <c r="P178"/>
  <c r="E178"/>
  <c r="Q178"/>
  <c r="N178"/>
  <c r="O178"/>
  <c r="L178"/>
  <c r="M178"/>
  <c r="J178"/>
  <c r="K178"/>
  <c r="H178"/>
  <c r="I178"/>
  <c r="F178"/>
  <c r="G178"/>
  <c r="P177"/>
  <c r="E177"/>
  <c r="Q177"/>
  <c r="N177"/>
  <c r="O177"/>
  <c r="L177"/>
  <c r="M177"/>
  <c r="J177"/>
  <c r="K177"/>
  <c r="H177"/>
  <c r="I177"/>
  <c r="F177"/>
  <c r="G177"/>
  <c r="P176"/>
  <c r="E176"/>
  <c r="Q176"/>
  <c r="N176"/>
  <c r="O176"/>
  <c r="L176"/>
  <c r="M176"/>
  <c r="J176"/>
  <c r="K176"/>
  <c r="H176"/>
  <c r="I176"/>
  <c r="F176"/>
  <c r="G176"/>
  <c r="P175"/>
  <c r="E175"/>
  <c r="Q175"/>
  <c r="N175"/>
  <c r="O175"/>
  <c r="L175"/>
  <c r="M175"/>
  <c r="J175"/>
  <c r="K175"/>
  <c r="H175"/>
  <c r="I175"/>
  <c r="F175"/>
  <c r="G175"/>
  <c r="P174"/>
  <c r="E174"/>
  <c r="Q174"/>
  <c r="N174"/>
  <c r="O174"/>
  <c r="L174"/>
  <c r="M174"/>
  <c r="J174"/>
  <c r="K174"/>
  <c r="H174"/>
  <c r="I174"/>
  <c r="F174"/>
  <c r="G174"/>
  <c r="P173"/>
  <c r="E173"/>
  <c r="Q173"/>
  <c r="N173"/>
  <c r="O173"/>
  <c r="L173"/>
  <c r="M173"/>
  <c r="J173"/>
  <c r="K173"/>
  <c r="H173"/>
  <c r="I173"/>
  <c r="F173"/>
  <c r="G173"/>
  <c r="P172"/>
  <c r="E172"/>
  <c r="Q172"/>
  <c r="N172"/>
  <c r="O172"/>
  <c r="L172"/>
  <c r="M172"/>
  <c r="J172"/>
  <c r="K172"/>
  <c r="H172"/>
  <c r="I172"/>
  <c r="F172"/>
  <c r="G172"/>
  <c r="P171"/>
  <c r="E171"/>
  <c r="Q171"/>
  <c r="N171"/>
  <c r="O171"/>
  <c r="L171"/>
  <c r="M171"/>
  <c r="J171"/>
  <c r="K171"/>
  <c r="H171"/>
  <c r="I171"/>
  <c r="F171"/>
  <c r="G171"/>
  <c r="P170"/>
  <c r="E170"/>
  <c r="Q170"/>
  <c r="N170"/>
  <c r="O170"/>
  <c r="L170"/>
  <c r="M170"/>
  <c r="J170"/>
  <c r="K170"/>
  <c r="H170"/>
  <c r="I170"/>
  <c r="F170"/>
  <c r="G170"/>
  <c r="P169"/>
  <c r="E169"/>
  <c r="Q169"/>
  <c r="N169"/>
  <c r="O169"/>
  <c r="L169"/>
  <c r="M169"/>
  <c r="J169"/>
  <c r="K169"/>
  <c r="H169"/>
  <c r="I169"/>
  <c r="F169"/>
  <c r="G169"/>
  <c r="P168"/>
  <c r="E168"/>
  <c r="Q168"/>
  <c r="N168"/>
  <c r="O168"/>
  <c r="L168"/>
  <c r="M168"/>
  <c r="J168"/>
  <c r="K168"/>
  <c r="H168"/>
  <c r="I168"/>
  <c r="F168"/>
  <c r="G168"/>
  <c r="P167"/>
  <c r="E167"/>
  <c r="Q167"/>
  <c r="N167"/>
  <c r="O167"/>
  <c r="L167"/>
  <c r="M167"/>
  <c r="J167"/>
  <c r="K167"/>
  <c r="H167"/>
  <c r="I167"/>
  <c r="F167"/>
  <c r="G167"/>
  <c r="P166"/>
  <c r="E166"/>
  <c r="Q166"/>
  <c r="N166"/>
  <c r="O166"/>
  <c r="L166"/>
  <c r="M166"/>
  <c r="J166"/>
  <c r="K166"/>
  <c r="H166"/>
  <c r="I166"/>
  <c r="F166"/>
  <c r="G166"/>
  <c r="P165"/>
  <c r="E165"/>
  <c r="Q165"/>
  <c r="N165"/>
  <c r="O165"/>
  <c r="L165"/>
  <c r="M165"/>
  <c r="J165"/>
  <c r="K165"/>
  <c r="H165"/>
  <c r="I165"/>
  <c r="F165"/>
  <c r="G165"/>
  <c r="P164"/>
  <c r="E164"/>
  <c r="Q164"/>
  <c r="N164"/>
  <c r="O164"/>
  <c r="L164"/>
  <c r="M164"/>
  <c r="J164"/>
  <c r="K164"/>
  <c r="H164"/>
  <c r="I164"/>
  <c r="F164"/>
  <c r="G164"/>
  <c r="P163"/>
  <c r="E163"/>
  <c r="Q163"/>
  <c r="N163"/>
  <c r="O163"/>
  <c r="L163"/>
  <c r="M163"/>
  <c r="J163"/>
  <c r="K163"/>
  <c r="H163"/>
  <c r="I163"/>
  <c r="F163"/>
  <c r="G163"/>
  <c r="P162"/>
  <c r="E162"/>
  <c r="Q162"/>
  <c r="N162"/>
  <c r="O162"/>
  <c r="L162"/>
  <c r="M162"/>
  <c r="J162"/>
  <c r="K162"/>
  <c r="H162"/>
  <c r="I162"/>
  <c r="F162"/>
  <c r="G162"/>
  <c r="P161"/>
  <c r="E161"/>
  <c r="Q161"/>
  <c r="N161"/>
  <c r="O161"/>
  <c r="L161"/>
  <c r="M161"/>
  <c r="J161"/>
  <c r="K161"/>
  <c r="H161"/>
  <c r="I161"/>
  <c r="F161"/>
  <c r="G161"/>
  <c r="P160"/>
  <c r="E160"/>
  <c r="Q160"/>
  <c r="N160"/>
  <c r="O160"/>
  <c r="L160"/>
  <c r="M160"/>
  <c r="J160"/>
  <c r="K160"/>
  <c r="H160"/>
  <c r="I160"/>
  <c r="F160"/>
  <c r="G160"/>
  <c r="P159"/>
  <c r="E159"/>
  <c r="Q159"/>
  <c r="N159"/>
  <c r="O159"/>
  <c r="L159"/>
  <c r="M159"/>
  <c r="J159"/>
  <c r="K159"/>
  <c r="H159"/>
  <c r="I159"/>
  <c r="F159"/>
  <c r="G159"/>
  <c r="P158"/>
  <c r="E158"/>
  <c r="Q158"/>
  <c r="N158"/>
  <c r="O158"/>
  <c r="L158"/>
  <c r="M158"/>
  <c r="J158"/>
  <c r="K158"/>
  <c r="H158"/>
  <c r="I158"/>
  <c r="F158"/>
  <c r="G158"/>
  <c r="P157"/>
  <c r="E157"/>
  <c r="Q157"/>
  <c r="N157"/>
  <c r="O157"/>
  <c r="L157"/>
  <c r="M157"/>
  <c r="J157"/>
  <c r="K157"/>
  <c r="H157"/>
  <c r="I157"/>
  <c r="F157"/>
  <c r="G157"/>
  <c r="P156"/>
  <c r="E156"/>
  <c r="Q156"/>
  <c r="N156"/>
  <c r="O156"/>
  <c r="L156"/>
  <c r="M156"/>
  <c r="J156"/>
  <c r="K156"/>
  <c r="H156"/>
  <c r="I156"/>
  <c r="F156"/>
  <c r="G156"/>
  <c r="P155"/>
  <c r="E155"/>
  <c r="Q155"/>
  <c r="N155"/>
  <c r="O155"/>
  <c r="L155"/>
  <c r="M155"/>
  <c r="J155"/>
  <c r="K155"/>
  <c r="H155"/>
  <c r="I155"/>
  <c r="F155"/>
  <c r="G155"/>
  <c r="P154"/>
  <c r="E154"/>
  <c r="Q154"/>
  <c r="N154"/>
  <c r="O154"/>
  <c r="L154"/>
  <c r="M154"/>
  <c r="J154"/>
  <c r="K154"/>
  <c r="H154"/>
  <c r="I154"/>
  <c r="F154"/>
  <c r="G154"/>
  <c r="P153"/>
  <c r="E153"/>
  <c r="Q153"/>
  <c r="N153"/>
  <c r="O153"/>
  <c r="L153"/>
  <c r="M153"/>
  <c r="J153"/>
  <c r="K153"/>
  <c r="H153"/>
  <c r="I153"/>
  <c r="F153"/>
  <c r="G153"/>
  <c r="P152"/>
  <c r="E152"/>
  <c r="Q152"/>
  <c r="N152"/>
  <c r="O152"/>
  <c r="L152"/>
  <c r="M152"/>
  <c r="J152"/>
  <c r="K152"/>
  <c r="H152"/>
  <c r="I152"/>
  <c r="F152"/>
  <c r="G152"/>
  <c r="P151"/>
  <c r="E151"/>
  <c r="Q151"/>
  <c r="N151"/>
  <c r="O151"/>
  <c r="L151"/>
  <c r="M151"/>
  <c r="J151"/>
  <c r="K151"/>
  <c r="H151"/>
  <c r="I151"/>
  <c r="F151"/>
  <c r="G151"/>
  <c r="P150"/>
  <c r="E150"/>
  <c r="Q150"/>
  <c r="N150"/>
  <c r="O150"/>
  <c r="L150"/>
  <c r="M150"/>
  <c r="J150"/>
  <c r="K150"/>
  <c r="H150"/>
  <c r="I150"/>
  <c r="F150"/>
  <c r="G150"/>
  <c r="P149"/>
  <c r="E149"/>
  <c r="Q149"/>
  <c r="N149"/>
  <c r="O149"/>
  <c r="L149"/>
  <c r="M149"/>
  <c r="J149"/>
  <c r="K149"/>
  <c r="H149"/>
  <c r="I149"/>
  <c r="F149"/>
  <c r="G149"/>
  <c r="P148"/>
  <c r="E148"/>
  <c r="Q148"/>
  <c r="N148"/>
  <c r="O148"/>
  <c r="L148"/>
  <c r="M148"/>
  <c r="J148"/>
  <c r="K148"/>
  <c r="H148"/>
  <c r="I148"/>
  <c r="F148"/>
  <c r="G148"/>
  <c r="P147"/>
  <c r="E147"/>
  <c r="Q147"/>
  <c r="N147"/>
  <c r="O147"/>
  <c r="L147"/>
  <c r="M147"/>
  <c r="J147"/>
  <c r="K147"/>
  <c r="H147"/>
  <c r="I147"/>
  <c r="F147"/>
  <c r="G147"/>
  <c r="P146"/>
  <c r="E146"/>
  <c r="Q146"/>
  <c r="N146"/>
  <c r="O146"/>
  <c r="L146"/>
  <c r="M146"/>
  <c r="J146"/>
  <c r="K146"/>
  <c r="H146"/>
  <c r="I146"/>
  <c r="F146"/>
  <c r="G146"/>
  <c r="P145"/>
  <c r="E145"/>
  <c r="Q145"/>
  <c r="N145"/>
  <c r="O145"/>
  <c r="L145"/>
  <c r="M145"/>
  <c r="J145"/>
  <c r="K145"/>
  <c r="H145"/>
  <c r="I145"/>
  <c r="F145"/>
  <c r="G145"/>
  <c r="P144"/>
  <c r="E144"/>
  <c r="Q144"/>
  <c r="N144"/>
  <c r="O144"/>
  <c r="L144"/>
  <c r="M144"/>
  <c r="J144"/>
  <c r="K144"/>
  <c r="H144"/>
  <c r="I144"/>
  <c r="F144"/>
  <c r="G144"/>
  <c r="P143"/>
  <c r="E143"/>
  <c r="Q143"/>
  <c r="N143"/>
  <c r="O143"/>
  <c r="L143"/>
  <c r="M143"/>
  <c r="J143"/>
  <c r="K143"/>
  <c r="H143"/>
  <c r="I143"/>
  <c r="F143"/>
  <c r="G143"/>
  <c r="P142"/>
  <c r="E142"/>
  <c r="Q142"/>
  <c r="N142"/>
  <c r="O142"/>
  <c r="L142"/>
  <c r="M142"/>
  <c r="J142"/>
  <c r="K142"/>
  <c r="H142"/>
  <c r="I142"/>
  <c r="F142"/>
  <c r="G142"/>
  <c r="P141"/>
  <c r="E141"/>
  <c r="Q141"/>
  <c r="N141"/>
  <c r="O141"/>
  <c r="L141"/>
  <c r="M141"/>
  <c r="J141"/>
  <c r="K141"/>
  <c r="H141"/>
  <c r="I141"/>
  <c r="F141"/>
  <c r="G141"/>
  <c r="P140"/>
  <c r="E140"/>
  <c r="Q140"/>
  <c r="N140"/>
  <c r="O140"/>
  <c r="L140"/>
  <c r="M140"/>
  <c r="J140"/>
  <c r="K140"/>
  <c r="H140"/>
  <c r="I140"/>
  <c r="F140"/>
  <c r="G140"/>
  <c r="P139"/>
  <c r="E139"/>
  <c r="Q139"/>
  <c r="N139"/>
  <c r="O139"/>
  <c r="L139"/>
  <c r="M139"/>
  <c r="J139"/>
  <c r="K139"/>
  <c r="H139"/>
  <c r="I139"/>
  <c r="F139"/>
  <c r="G139"/>
  <c r="P138"/>
  <c r="E138"/>
  <c r="Q138"/>
  <c r="N138"/>
  <c r="O138"/>
  <c r="L138"/>
  <c r="M138"/>
  <c r="J138"/>
  <c r="K138"/>
  <c r="H138"/>
  <c r="I138"/>
  <c r="F138"/>
  <c r="G138"/>
  <c r="P137"/>
  <c r="E137"/>
  <c r="Q137"/>
  <c r="N137"/>
  <c r="O137"/>
  <c r="L137"/>
  <c r="M137"/>
  <c r="J137"/>
  <c r="K137"/>
  <c r="H137"/>
  <c r="I137"/>
  <c r="F137"/>
  <c r="G137"/>
  <c r="P136"/>
  <c r="E136"/>
  <c r="Q136"/>
  <c r="N136"/>
  <c r="O136"/>
  <c r="L136"/>
  <c r="M136"/>
  <c r="J136"/>
  <c r="K136"/>
  <c r="H136"/>
  <c r="I136"/>
  <c r="F136"/>
  <c r="G136"/>
  <c r="P135"/>
  <c r="E135"/>
  <c r="Q135"/>
  <c r="N135"/>
  <c r="O135"/>
  <c r="L135"/>
  <c r="M135"/>
  <c r="J135"/>
  <c r="K135"/>
  <c r="H135"/>
  <c r="I135"/>
  <c r="F135"/>
  <c r="G135"/>
  <c r="P134"/>
  <c r="E134"/>
  <c r="Q134"/>
  <c r="N134"/>
  <c r="O134"/>
  <c r="L134"/>
  <c r="M134"/>
  <c r="J134"/>
  <c r="K134"/>
  <c r="H134"/>
  <c r="I134"/>
  <c r="F134"/>
  <c r="G134"/>
  <c r="P133"/>
  <c r="E133"/>
  <c r="Q133"/>
  <c r="N133"/>
  <c r="O133"/>
  <c r="L133"/>
  <c r="M133"/>
  <c r="J133"/>
  <c r="K133"/>
  <c r="H133"/>
  <c r="I133"/>
  <c r="F133"/>
  <c r="G133"/>
  <c r="P132"/>
  <c r="E132"/>
  <c r="Q132"/>
  <c r="N132"/>
  <c r="O132"/>
  <c r="L132"/>
  <c r="M132"/>
  <c r="J132"/>
  <c r="K132"/>
  <c r="H132"/>
  <c r="I132"/>
  <c r="F132"/>
  <c r="G132"/>
  <c r="P131"/>
  <c r="E131"/>
  <c r="Q131"/>
  <c r="N131"/>
  <c r="O131"/>
  <c r="L131"/>
  <c r="M131"/>
  <c r="J131"/>
  <c r="K131"/>
  <c r="H131"/>
  <c r="I131"/>
  <c r="F131"/>
  <c r="G131"/>
  <c r="P130"/>
  <c r="E130"/>
  <c r="Q130"/>
  <c r="N130"/>
  <c r="O130"/>
  <c r="L130"/>
  <c r="M130"/>
  <c r="J130"/>
  <c r="K130"/>
  <c r="H130"/>
  <c r="I130"/>
  <c r="F130"/>
  <c r="G130"/>
  <c r="P129"/>
  <c r="E129"/>
  <c r="Q129"/>
  <c r="N129"/>
  <c r="O129"/>
  <c r="L129"/>
  <c r="M129"/>
  <c r="J129"/>
  <c r="K129"/>
  <c r="H129"/>
  <c r="I129"/>
  <c r="F129"/>
  <c r="G129"/>
  <c r="P128"/>
  <c r="E128"/>
  <c r="Q128"/>
  <c r="N128"/>
  <c r="O128"/>
  <c r="L128"/>
  <c r="M128"/>
  <c r="J128"/>
  <c r="K128"/>
  <c r="H128"/>
  <c r="I128"/>
  <c r="F128"/>
  <c r="G128"/>
  <c r="P127"/>
  <c r="E127"/>
  <c r="Q127"/>
  <c r="N127"/>
  <c r="O127"/>
  <c r="L127"/>
  <c r="M127"/>
  <c r="J127"/>
  <c r="K127"/>
  <c r="H127"/>
  <c r="I127"/>
  <c r="F127"/>
  <c r="G127"/>
  <c r="P126"/>
  <c r="E126"/>
  <c r="Q126"/>
  <c r="N126"/>
  <c r="O126"/>
  <c r="L126"/>
  <c r="M126"/>
  <c r="J126"/>
  <c r="K126"/>
  <c r="H126"/>
  <c r="I126"/>
  <c r="F126"/>
  <c r="G126"/>
  <c r="P125"/>
  <c r="E125"/>
  <c r="Q125"/>
  <c r="N125"/>
  <c r="O125"/>
  <c r="L125"/>
  <c r="M125"/>
  <c r="J125"/>
  <c r="K125"/>
  <c r="H125"/>
  <c r="I125"/>
  <c r="F125"/>
  <c r="G125"/>
  <c r="P124"/>
  <c r="E124"/>
  <c r="Q124"/>
  <c r="N124"/>
  <c r="O124"/>
  <c r="L124"/>
  <c r="M124"/>
  <c r="J124"/>
  <c r="K124"/>
  <c r="H124"/>
  <c r="I124"/>
  <c r="F124"/>
  <c r="G124"/>
  <c r="P123"/>
  <c r="E123"/>
  <c r="Q123"/>
  <c r="N123"/>
  <c r="O123"/>
  <c r="L123"/>
  <c r="M123"/>
  <c r="J123"/>
  <c r="K123"/>
  <c r="H123"/>
  <c r="I123"/>
  <c r="F123"/>
  <c r="G123"/>
  <c r="P122"/>
  <c r="E122"/>
  <c r="Q122"/>
  <c r="N122"/>
  <c r="O122"/>
  <c r="L122"/>
  <c r="M122"/>
  <c r="J122"/>
  <c r="K122"/>
  <c r="H122"/>
  <c r="I122"/>
  <c r="F122"/>
  <c r="G122"/>
  <c r="P121"/>
  <c r="E121"/>
  <c r="Q121"/>
  <c r="N121"/>
  <c r="O121"/>
  <c r="L121"/>
  <c r="M121"/>
  <c r="J121"/>
  <c r="K121"/>
  <c r="H121"/>
  <c r="I121"/>
  <c r="F121"/>
  <c r="G121"/>
  <c r="P120"/>
  <c r="E120"/>
  <c r="Q120"/>
  <c r="N120"/>
  <c r="O120"/>
  <c r="L120"/>
  <c r="M120"/>
  <c r="J120"/>
  <c r="K120"/>
  <c r="H120"/>
  <c r="I120"/>
  <c r="F120"/>
  <c r="G120"/>
  <c r="P119"/>
  <c r="E119"/>
  <c r="Q119"/>
  <c r="N119"/>
  <c r="O119"/>
  <c r="L119"/>
  <c r="M119"/>
  <c r="J119"/>
  <c r="K119"/>
  <c r="H119"/>
  <c r="I119"/>
  <c r="F119"/>
  <c r="G119"/>
  <c r="P118"/>
  <c r="E118"/>
  <c r="Q118"/>
  <c r="N118"/>
  <c r="O118"/>
  <c r="L118"/>
  <c r="M118"/>
  <c r="J118"/>
  <c r="K118"/>
  <c r="H118"/>
  <c r="I118"/>
  <c r="F118"/>
  <c r="G118"/>
  <c r="P117"/>
  <c r="E117"/>
  <c r="Q117"/>
  <c r="N117"/>
  <c r="O117"/>
  <c r="L117"/>
  <c r="M117"/>
  <c r="J117"/>
  <c r="K117"/>
  <c r="H117"/>
  <c r="I117"/>
  <c r="F117"/>
  <c r="G117"/>
  <c r="P116"/>
  <c r="E116"/>
  <c r="Q116"/>
  <c r="N116"/>
  <c r="O116"/>
  <c r="L116"/>
  <c r="M116"/>
  <c r="J116"/>
  <c r="K116"/>
  <c r="H116"/>
  <c r="I116"/>
  <c r="F116"/>
  <c r="G116"/>
  <c r="P115"/>
  <c r="E115"/>
  <c r="Q115"/>
  <c r="N115"/>
  <c r="O115"/>
  <c r="L115"/>
  <c r="M115"/>
  <c r="J115"/>
  <c r="K115"/>
  <c r="H115"/>
  <c r="I115"/>
  <c r="F115"/>
  <c r="G115"/>
  <c r="P114"/>
  <c r="E114"/>
  <c r="Q114"/>
  <c r="N114"/>
  <c r="O114"/>
  <c r="L114"/>
  <c r="M114"/>
  <c r="J114"/>
  <c r="K114"/>
  <c r="H114"/>
  <c r="I114"/>
  <c r="F114"/>
  <c r="G114"/>
  <c r="P113"/>
  <c r="E113"/>
  <c r="Q113"/>
  <c r="N113"/>
  <c r="O113"/>
  <c r="L113"/>
  <c r="M113"/>
  <c r="J113"/>
  <c r="K113"/>
  <c r="H113"/>
  <c r="I113"/>
  <c r="F113"/>
  <c r="G113"/>
  <c r="P112"/>
  <c r="E112"/>
  <c r="Q112"/>
  <c r="N112"/>
  <c r="O112"/>
  <c r="L112"/>
  <c r="M112"/>
  <c r="J112"/>
  <c r="K112"/>
  <c r="H112"/>
  <c r="I112"/>
  <c r="F112"/>
  <c r="G112"/>
  <c r="P111"/>
  <c r="E111"/>
  <c r="Q111"/>
  <c r="N111"/>
  <c r="O111"/>
  <c r="L111"/>
  <c r="M111"/>
  <c r="J111"/>
  <c r="K111"/>
  <c r="H111"/>
  <c r="I111"/>
  <c r="F111"/>
  <c r="G111"/>
  <c r="P110"/>
  <c r="E110"/>
  <c r="Q110"/>
  <c r="N110"/>
  <c r="O110"/>
  <c r="L110"/>
  <c r="M110"/>
  <c r="J110"/>
  <c r="K110"/>
  <c r="H110"/>
  <c r="I110"/>
  <c r="F110"/>
  <c r="G110"/>
  <c r="P109"/>
  <c r="E109"/>
  <c r="Q109"/>
  <c r="N109"/>
  <c r="O109"/>
  <c r="L109"/>
  <c r="M109"/>
  <c r="J109"/>
  <c r="K109"/>
  <c r="H109"/>
  <c r="I109"/>
  <c r="F109"/>
  <c r="G109"/>
  <c r="P108"/>
  <c r="E108"/>
  <c r="Q108"/>
  <c r="N108"/>
  <c r="O108"/>
  <c r="L108"/>
  <c r="M108"/>
  <c r="J108"/>
  <c r="K108"/>
  <c r="H108"/>
  <c r="I108"/>
  <c r="F108"/>
  <c r="G108"/>
  <c r="P107"/>
  <c r="E107"/>
  <c r="Q107"/>
  <c r="N107"/>
  <c r="O107"/>
  <c r="L107"/>
  <c r="M107"/>
  <c r="J107"/>
  <c r="K107"/>
  <c r="H107"/>
  <c r="I107"/>
  <c r="F107"/>
  <c r="G107"/>
  <c r="P106"/>
  <c r="E106"/>
  <c r="Q106"/>
  <c r="N106"/>
  <c r="O106"/>
  <c r="L106"/>
  <c r="M106"/>
  <c r="J106"/>
  <c r="K106"/>
  <c r="H106"/>
  <c r="I106"/>
  <c r="F106"/>
  <c r="G106"/>
  <c r="P105"/>
  <c r="E105"/>
  <c r="Q105"/>
  <c r="N105"/>
  <c r="O105"/>
  <c r="L105"/>
  <c r="M105"/>
  <c r="J105"/>
  <c r="K105"/>
  <c r="H105"/>
  <c r="I105"/>
  <c r="F105"/>
  <c r="G105"/>
  <c r="P104"/>
  <c r="E104"/>
  <c r="Q104"/>
  <c r="N104"/>
  <c r="O104"/>
  <c r="L104"/>
  <c r="M104"/>
  <c r="J104"/>
  <c r="K104"/>
  <c r="H104"/>
  <c r="I104"/>
  <c r="F104"/>
  <c r="G104"/>
  <c r="P103"/>
  <c r="E103"/>
  <c r="Q103"/>
  <c r="N103"/>
  <c r="O103"/>
  <c r="L103"/>
  <c r="M103"/>
  <c r="J103"/>
  <c r="K103"/>
  <c r="H103"/>
  <c r="I103"/>
  <c r="F103"/>
  <c r="G103"/>
  <c r="P102"/>
  <c r="E102"/>
  <c r="Q102"/>
  <c r="N102"/>
  <c r="O102"/>
  <c r="L102"/>
  <c r="M102"/>
  <c r="J102"/>
  <c r="K102"/>
  <c r="H102"/>
  <c r="I102"/>
  <c r="F102"/>
  <c r="G102"/>
  <c r="P101"/>
  <c r="E101"/>
  <c r="Q101"/>
  <c r="N101"/>
  <c r="O101"/>
  <c r="L101"/>
  <c r="M101"/>
  <c r="J101"/>
  <c r="K101"/>
  <c r="H101"/>
  <c r="I101"/>
  <c r="F101"/>
  <c r="G101"/>
  <c r="P100"/>
  <c r="E100"/>
  <c r="Q100"/>
  <c r="N100"/>
  <c r="O100"/>
  <c r="L100"/>
  <c r="M100"/>
  <c r="J100"/>
  <c r="K100"/>
  <c r="H100"/>
  <c r="I100"/>
  <c r="F100"/>
  <c r="G100"/>
  <c r="P99"/>
  <c r="E99"/>
  <c r="Q99"/>
  <c r="N99"/>
  <c r="O99"/>
  <c r="L99"/>
  <c r="M99"/>
  <c r="J99"/>
  <c r="K99"/>
  <c r="H99"/>
  <c r="I99"/>
  <c r="F99"/>
  <c r="G99"/>
  <c r="P98"/>
  <c r="E98"/>
  <c r="Q98"/>
  <c r="N98"/>
  <c r="O98"/>
  <c r="L98"/>
  <c r="M98"/>
  <c r="J98"/>
  <c r="K98"/>
  <c r="H98"/>
  <c r="I98"/>
  <c r="F98"/>
  <c r="G98"/>
  <c r="P97"/>
  <c r="E97"/>
  <c r="Q97"/>
  <c r="N97"/>
  <c r="O97"/>
  <c r="L97"/>
  <c r="M97"/>
  <c r="J97"/>
  <c r="K97"/>
  <c r="H97"/>
  <c r="I97"/>
  <c r="F97"/>
  <c r="G97"/>
  <c r="P96"/>
  <c r="E96"/>
  <c r="Q96"/>
  <c r="N96"/>
  <c r="O96"/>
  <c r="L96"/>
  <c r="M96"/>
  <c r="J96"/>
  <c r="K96"/>
  <c r="H96"/>
  <c r="I96"/>
  <c r="F96"/>
  <c r="G96"/>
  <c r="P95"/>
  <c r="E95"/>
  <c r="Q95"/>
  <c r="N95"/>
  <c r="O95"/>
  <c r="L95"/>
  <c r="M95"/>
  <c r="J95"/>
  <c r="K95"/>
  <c r="H95"/>
  <c r="I95"/>
  <c r="F95"/>
  <c r="G95"/>
  <c r="P94"/>
  <c r="E94"/>
  <c r="Q94"/>
  <c r="N94"/>
  <c r="O94"/>
  <c r="L94"/>
  <c r="M94"/>
  <c r="J94"/>
  <c r="K94"/>
  <c r="H94"/>
  <c r="I94"/>
  <c r="F94"/>
  <c r="G94"/>
  <c r="P93"/>
  <c r="E93"/>
  <c r="Q93"/>
  <c r="N93"/>
  <c r="O93"/>
  <c r="L93"/>
  <c r="M93"/>
  <c r="J93"/>
  <c r="K93"/>
  <c r="H93"/>
  <c r="I93"/>
  <c r="F93"/>
  <c r="G93"/>
  <c r="P92"/>
  <c r="E92"/>
  <c r="Q92"/>
  <c r="N92"/>
  <c r="O92"/>
  <c r="L92"/>
  <c r="M92"/>
  <c r="J92"/>
  <c r="K92"/>
  <c r="H92"/>
  <c r="I92"/>
  <c r="F92"/>
  <c r="G92"/>
  <c r="P91"/>
  <c r="E91"/>
  <c r="Q91"/>
  <c r="N91"/>
  <c r="O91"/>
  <c r="L91"/>
  <c r="M91"/>
  <c r="J91"/>
  <c r="K91"/>
  <c r="H91"/>
  <c r="I91"/>
  <c r="F91"/>
  <c r="G91"/>
  <c r="P90"/>
  <c r="E90"/>
  <c r="Q90"/>
  <c r="N90"/>
  <c r="O90"/>
  <c r="L90"/>
  <c r="M90"/>
  <c r="J90"/>
  <c r="K90"/>
  <c r="H90"/>
  <c r="I90"/>
  <c r="F90"/>
  <c r="G90"/>
  <c r="P89"/>
  <c r="E89"/>
  <c r="Q89"/>
  <c r="N89"/>
  <c r="O89"/>
  <c r="L89"/>
  <c r="M89"/>
  <c r="J89"/>
  <c r="K89"/>
  <c r="H89"/>
  <c r="I89"/>
  <c r="F89"/>
  <c r="G89"/>
  <c r="P88"/>
  <c r="E88"/>
  <c r="Q88"/>
  <c r="N88"/>
  <c r="O88"/>
  <c r="L88"/>
  <c r="M88"/>
  <c r="J88"/>
  <c r="K88"/>
  <c r="H88"/>
  <c r="I88"/>
  <c r="F88"/>
  <c r="G88"/>
  <c r="P87"/>
  <c r="E87"/>
  <c r="Q87"/>
  <c r="N87"/>
  <c r="O87"/>
  <c r="L87"/>
  <c r="M87"/>
  <c r="J87"/>
  <c r="K87"/>
  <c r="H87"/>
  <c r="I87"/>
  <c r="F87"/>
  <c r="G87"/>
  <c r="P86"/>
  <c r="E86"/>
  <c r="Q86"/>
  <c r="N86"/>
  <c r="O86"/>
  <c r="L86"/>
  <c r="M86"/>
  <c r="J86"/>
  <c r="K86"/>
  <c r="H86"/>
  <c r="I86"/>
  <c r="F86"/>
  <c r="G86"/>
  <c r="P85"/>
  <c r="E85"/>
  <c r="Q85"/>
  <c r="N85"/>
  <c r="O85"/>
  <c r="L85"/>
  <c r="M85"/>
  <c r="J85"/>
  <c r="K85"/>
  <c r="H85"/>
  <c r="I85"/>
  <c r="F85"/>
  <c r="G85"/>
  <c r="P84"/>
  <c r="E84"/>
  <c r="Q84"/>
  <c r="N84"/>
  <c r="O84"/>
  <c r="L84"/>
  <c r="M84"/>
  <c r="J84"/>
  <c r="K84"/>
  <c r="H84"/>
  <c r="I84"/>
  <c r="F84"/>
  <c r="G84"/>
  <c r="P83"/>
  <c r="E83"/>
  <c r="Q83"/>
  <c r="N83"/>
  <c r="O83"/>
  <c r="L83"/>
  <c r="M83"/>
  <c r="J83"/>
  <c r="K83"/>
  <c r="H83"/>
  <c r="I83"/>
  <c r="F83"/>
  <c r="G83"/>
  <c r="P82"/>
  <c r="E82"/>
  <c r="Q82"/>
  <c r="N82"/>
  <c r="O82"/>
  <c r="L82"/>
  <c r="M82"/>
  <c r="J82"/>
  <c r="K82"/>
  <c r="H82"/>
  <c r="I82"/>
  <c r="F82"/>
  <c r="G82"/>
  <c r="P81"/>
  <c r="E81"/>
  <c r="Q81"/>
  <c r="N81"/>
  <c r="O81"/>
  <c r="L81"/>
  <c r="M81"/>
  <c r="J81"/>
  <c r="K81"/>
  <c r="H81"/>
  <c r="I81"/>
  <c r="F81"/>
  <c r="G81"/>
  <c r="P80"/>
  <c r="E80"/>
  <c r="Q80"/>
  <c r="N80"/>
  <c r="O80"/>
  <c r="L80"/>
  <c r="M80"/>
  <c r="J80"/>
  <c r="K80"/>
  <c r="H80"/>
  <c r="I80"/>
  <c r="F80"/>
  <c r="G80"/>
  <c r="P79"/>
  <c r="E79"/>
  <c r="Q79"/>
  <c r="N79"/>
  <c r="O79"/>
  <c r="L79"/>
  <c r="M79"/>
  <c r="J79"/>
  <c r="K79"/>
  <c r="H79"/>
  <c r="I79"/>
  <c r="F79"/>
  <c r="G79"/>
  <c r="P78"/>
  <c r="E78"/>
  <c r="Q78"/>
  <c r="N78"/>
  <c r="O78"/>
  <c r="L78"/>
  <c r="M78"/>
  <c r="J78"/>
  <c r="K78"/>
  <c r="H78"/>
  <c r="I78"/>
  <c r="F78"/>
  <c r="G78"/>
  <c r="P77"/>
  <c r="E77"/>
  <c r="Q77"/>
  <c r="N77"/>
  <c r="O77"/>
  <c r="L77"/>
  <c r="M77"/>
  <c r="J77"/>
  <c r="K77"/>
  <c r="H77"/>
  <c r="I77"/>
  <c r="F77"/>
  <c r="G77"/>
  <c r="P76"/>
  <c r="E76"/>
  <c r="Q76"/>
  <c r="N76"/>
  <c r="O76"/>
  <c r="L76"/>
  <c r="M76"/>
  <c r="J76"/>
  <c r="K76"/>
  <c r="H76"/>
  <c r="I76"/>
  <c r="F76"/>
  <c r="G76"/>
  <c r="P75"/>
  <c r="E75"/>
  <c r="Q75"/>
  <c r="N75"/>
  <c r="O75"/>
  <c r="L75"/>
  <c r="M75"/>
  <c r="J75"/>
  <c r="K75"/>
  <c r="H75"/>
  <c r="I75"/>
  <c r="F75"/>
  <c r="G75"/>
  <c r="P74"/>
  <c r="E74"/>
  <c r="Q74"/>
  <c r="N74"/>
  <c r="O74"/>
  <c r="L74"/>
  <c r="M74"/>
  <c r="J74"/>
  <c r="K74"/>
  <c r="H74"/>
  <c r="I74"/>
  <c r="F74"/>
  <c r="G74"/>
  <c r="P73"/>
  <c r="E73"/>
  <c r="Q73"/>
  <c r="N73"/>
  <c r="O73"/>
  <c r="L73"/>
  <c r="M73"/>
  <c r="J73"/>
  <c r="K73"/>
  <c r="H73"/>
  <c r="I73"/>
  <c r="F73"/>
  <c r="G73"/>
  <c r="P72"/>
  <c r="E72"/>
  <c r="Q72"/>
  <c r="N72"/>
  <c r="O72"/>
  <c r="L72"/>
  <c r="M72"/>
  <c r="J72"/>
  <c r="K72"/>
  <c r="H72"/>
  <c r="I72"/>
  <c r="F72"/>
  <c r="G72"/>
  <c r="P71"/>
  <c r="E71"/>
  <c r="Q71"/>
  <c r="N71"/>
  <c r="O71"/>
  <c r="L71"/>
  <c r="M71"/>
  <c r="J71"/>
  <c r="K71"/>
  <c r="H71"/>
  <c r="I71"/>
  <c r="F71"/>
  <c r="G71"/>
  <c r="P70"/>
  <c r="E70"/>
  <c r="Q70"/>
  <c r="N70"/>
  <c r="O70"/>
  <c r="L70"/>
  <c r="M70"/>
  <c r="J70"/>
  <c r="K70"/>
  <c r="H70"/>
  <c r="I70"/>
  <c r="F70"/>
  <c r="G70"/>
  <c r="P69"/>
  <c r="E69"/>
  <c r="Q69"/>
  <c r="N69"/>
  <c r="O69"/>
  <c r="L69"/>
  <c r="M69"/>
  <c r="J69"/>
  <c r="K69"/>
  <c r="H69"/>
  <c r="I69"/>
  <c r="F69"/>
  <c r="G69"/>
  <c r="P68"/>
  <c r="E68"/>
  <c r="Q68"/>
  <c r="N68"/>
  <c r="O68"/>
  <c r="L68"/>
  <c r="M68"/>
  <c r="J68"/>
  <c r="K68"/>
  <c r="H68"/>
  <c r="I68"/>
  <c r="F68"/>
  <c r="G68"/>
  <c r="P67"/>
  <c r="E67"/>
  <c r="Q67"/>
  <c r="N67"/>
  <c r="O67"/>
  <c r="L67"/>
  <c r="M67"/>
  <c r="J67"/>
  <c r="K67"/>
  <c r="H67"/>
  <c r="I67"/>
  <c r="F67"/>
  <c r="G67"/>
  <c r="P66"/>
  <c r="E66"/>
  <c r="Q66"/>
  <c r="N66"/>
  <c r="O66"/>
  <c r="L66"/>
  <c r="M66"/>
  <c r="J66"/>
  <c r="K66"/>
  <c r="H66"/>
  <c r="I66"/>
  <c r="F66"/>
  <c r="G66"/>
  <c r="P65"/>
  <c r="E65"/>
  <c r="Q65"/>
  <c r="N65"/>
  <c r="O65"/>
  <c r="L65"/>
  <c r="M65"/>
  <c r="J65"/>
  <c r="K65"/>
  <c r="H65"/>
  <c r="I65"/>
  <c r="F65"/>
  <c r="G65"/>
  <c r="P64"/>
  <c r="E64"/>
  <c r="Q64"/>
  <c r="N64"/>
  <c r="O64"/>
  <c r="L64"/>
  <c r="M64"/>
  <c r="J64"/>
  <c r="K64"/>
  <c r="H64"/>
  <c r="I64"/>
  <c r="F64"/>
  <c r="G64"/>
  <c r="P63"/>
  <c r="E63"/>
  <c r="Q63"/>
  <c r="N63"/>
  <c r="O63"/>
  <c r="L63"/>
  <c r="M63"/>
  <c r="J63"/>
  <c r="K63"/>
  <c r="H63"/>
  <c r="I63"/>
  <c r="F63"/>
  <c r="G63"/>
  <c r="P62"/>
  <c r="E62"/>
  <c r="Q62"/>
  <c r="N62"/>
  <c r="O62"/>
  <c r="L62"/>
  <c r="M62"/>
  <c r="J62"/>
  <c r="K62"/>
  <c r="H62"/>
  <c r="I62"/>
  <c r="F62"/>
  <c r="G62"/>
  <c r="P61"/>
  <c r="E61"/>
  <c r="Q61"/>
  <c r="N61"/>
  <c r="O61"/>
  <c r="L61"/>
  <c r="M61"/>
  <c r="J61"/>
  <c r="K61"/>
  <c r="H61"/>
  <c r="I61"/>
  <c r="F61"/>
  <c r="G61"/>
  <c r="P60"/>
  <c r="E60"/>
  <c r="Q60"/>
  <c r="N60"/>
  <c r="O60"/>
  <c r="L60"/>
  <c r="M60"/>
  <c r="J60"/>
  <c r="K60"/>
  <c r="H60"/>
  <c r="I60"/>
  <c r="F60"/>
  <c r="G60"/>
  <c r="P59"/>
  <c r="E59"/>
  <c r="Q59"/>
  <c r="N59"/>
  <c r="O59"/>
  <c r="L59"/>
  <c r="M59"/>
  <c r="J59"/>
  <c r="K59"/>
  <c r="H59"/>
  <c r="I59"/>
  <c r="F59"/>
  <c r="G59"/>
  <c r="P58"/>
  <c r="E58"/>
  <c r="Q58"/>
  <c r="N58"/>
  <c r="O58"/>
  <c r="L58"/>
  <c r="M58"/>
  <c r="J58"/>
  <c r="K58"/>
  <c r="H58"/>
  <c r="I58"/>
  <c r="F58"/>
  <c r="G58"/>
  <c r="P57"/>
  <c r="E57"/>
  <c r="Q57"/>
  <c r="N57"/>
  <c r="O57"/>
  <c r="L57"/>
  <c r="M57"/>
  <c r="J57"/>
  <c r="K57"/>
  <c r="H57"/>
  <c r="I57"/>
  <c r="F57"/>
  <c r="G57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P56"/>
  <c r="E56"/>
  <c r="Q56"/>
  <c r="N56"/>
  <c r="O56"/>
  <c r="L56"/>
  <c r="M56"/>
  <c r="J56"/>
  <c r="K56"/>
  <c r="H56"/>
  <c r="I56"/>
  <c r="F56"/>
  <c r="G56"/>
  <c r="P55"/>
  <c r="E55"/>
  <c r="Q55"/>
  <c r="N55"/>
  <c r="O55"/>
  <c r="L55"/>
  <c r="M55"/>
  <c r="J55"/>
  <c r="K55"/>
  <c r="H55"/>
  <c r="I55"/>
  <c r="F55"/>
  <c r="G55"/>
  <c r="P54"/>
  <c r="E54"/>
  <c r="Q54"/>
  <c r="N54"/>
  <c r="O54"/>
  <c r="L54"/>
  <c r="M54"/>
  <c r="J54"/>
  <c r="K54"/>
  <c r="H54"/>
  <c r="I54"/>
  <c r="F54"/>
  <c r="G54"/>
  <c r="P53"/>
  <c r="E53"/>
  <c r="Q53"/>
  <c r="N53"/>
  <c r="O53"/>
  <c r="L53"/>
  <c r="M53"/>
  <c r="J53"/>
  <c r="K53"/>
  <c r="H53"/>
  <c r="I53"/>
  <c r="F53"/>
  <c r="G53"/>
  <c r="P52"/>
  <c r="E52"/>
  <c r="Q52"/>
  <c r="N52"/>
  <c r="O52"/>
  <c r="L52"/>
  <c r="M52"/>
  <c r="J52"/>
  <c r="K52"/>
  <c r="H52"/>
  <c r="I52"/>
  <c r="F52"/>
  <c r="G52"/>
  <c r="P51"/>
  <c r="E51"/>
  <c r="Q51"/>
  <c r="N51"/>
  <c r="O51"/>
  <c r="L51"/>
  <c r="M51"/>
  <c r="J51"/>
  <c r="K51"/>
  <c r="H51"/>
  <c r="I51"/>
  <c r="F51"/>
  <c r="G51"/>
  <c r="P50"/>
  <c r="E50"/>
  <c r="Q50"/>
  <c r="N50"/>
  <c r="O50"/>
  <c r="L50"/>
  <c r="M50"/>
  <c r="J50"/>
  <c r="K50"/>
  <c r="H50"/>
  <c r="I50"/>
  <c r="F50"/>
  <c r="G50"/>
  <c r="P49"/>
  <c r="E49"/>
  <c r="Q49"/>
  <c r="N49"/>
  <c r="O49"/>
  <c r="L49"/>
  <c r="M49"/>
  <c r="J49"/>
  <c r="K49"/>
  <c r="H49"/>
  <c r="I49"/>
  <c r="F49"/>
  <c r="G49"/>
  <c r="P48"/>
  <c r="E48"/>
  <c r="Q48"/>
  <c r="N48"/>
  <c r="O48"/>
  <c r="L48"/>
  <c r="M48"/>
  <c r="J48"/>
  <c r="K48"/>
  <c r="H48"/>
  <c r="I48"/>
  <c r="F48"/>
  <c r="G48"/>
  <c r="P47"/>
  <c r="E47"/>
  <c r="Q47"/>
  <c r="N47"/>
  <c r="O47"/>
  <c r="L47"/>
  <c r="M47"/>
  <c r="J47"/>
  <c r="K47"/>
  <c r="H47"/>
  <c r="I47"/>
  <c r="F47"/>
  <c r="G47"/>
  <c r="P46"/>
  <c r="E46"/>
  <c r="Q46"/>
  <c r="N46"/>
  <c r="O46"/>
  <c r="L46"/>
  <c r="M46"/>
  <c r="J46"/>
  <c r="K46"/>
  <c r="H46"/>
  <c r="I46"/>
  <c r="F46"/>
  <c r="G46"/>
  <c r="P45"/>
  <c r="E45"/>
  <c r="Q45"/>
  <c r="N45"/>
  <c r="O45"/>
  <c r="L45"/>
  <c r="M45"/>
  <c r="J45"/>
  <c r="K45"/>
  <c r="H45"/>
  <c r="I45"/>
  <c r="F45"/>
  <c r="G45"/>
  <c r="P44"/>
  <c r="E44"/>
  <c r="Q44"/>
  <c r="N44"/>
  <c r="O44"/>
  <c r="L44"/>
  <c r="M44"/>
  <c r="J44"/>
  <c r="K44"/>
  <c r="H44"/>
  <c r="I44"/>
  <c r="F44"/>
  <c r="G44"/>
  <c r="P43"/>
  <c r="E43"/>
  <c r="Q43"/>
  <c r="N43"/>
  <c r="O43"/>
  <c r="L43"/>
  <c r="M43"/>
  <c r="J43"/>
  <c r="K43"/>
  <c r="H43"/>
  <c r="I43"/>
  <c r="F43"/>
  <c r="G43"/>
  <c r="P42"/>
  <c r="E42"/>
  <c r="Q42"/>
  <c r="N42"/>
  <c r="O42"/>
  <c r="L42"/>
  <c r="M42"/>
  <c r="J42"/>
  <c r="K42"/>
  <c r="H42"/>
  <c r="I42"/>
  <c r="F42"/>
  <c r="G42"/>
  <c r="P41"/>
  <c r="E41"/>
  <c r="Q41"/>
  <c r="N41"/>
  <c r="O41"/>
  <c r="L41"/>
  <c r="M41"/>
  <c r="J41"/>
  <c r="K41"/>
  <c r="H41"/>
  <c r="I41"/>
  <c r="F41"/>
  <c r="G41"/>
  <c r="P40"/>
  <c r="E40"/>
  <c r="Q40"/>
  <c r="N40"/>
  <c r="O40"/>
  <c r="L40"/>
  <c r="M40"/>
  <c r="J40"/>
  <c r="K40"/>
  <c r="H40"/>
  <c r="I40"/>
  <c r="F40"/>
  <c r="G40"/>
  <c r="P39"/>
  <c r="E39"/>
  <c r="Q39"/>
  <c r="N39"/>
  <c r="O39"/>
  <c r="L39"/>
  <c r="M39"/>
  <c r="J39"/>
  <c r="K39"/>
  <c r="H39"/>
  <c r="I39"/>
  <c r="F39"/>
  <c r="G39"/>
  <c r="P38"/>
  <c r="E38"/>
  <c r="Q38"/>
  <c r="N38"/>
  <c r="O38"/>
  <c r="L38"/>
  <c r="M38"/>
  <c r="J38"/>
  <c r="K38"/>
  <c r="H38"/>
  <c r="I38"/>
  <c r="F38"/>
  <c r="G38"/>
  <c r="P37"/>
  <c r="E37"/>
  <c r="Q37"/>
  <c r="N37"/>
  <c r="O37"/>
  <c r="L37"/>
  <c r="M37"/>
  <c r="J37"/>
  <c r="K37"/>
  <c r="H37"/>
  <c r="I37"/>
  <c r="F37"/>
  <c r="G37"/>
  <c r="P36"/>
  <c r="E36"/>
  <c r="Q36"/>
  <c r="N36"/>
  <c r="O36"/>
  <c r="L36"/>
  <c r="M36"/>
  <c r="J36"/>
  <c r="K36"/>
  <c r="H36"/>
  <c r="I36"/>
  <c r="F36"/>
  <c r="G36"/>
  <c r="P35"/>
  <c r="E35"/>
  <c r="Q35"/>
  <c r="N35"/>
  <c r="O35"/>
  <c r="L35"/>
  <c r="M35"/>
  <c r="J35"/>
  <c r="K35"/>
  <c r="H35"/>
  <c r="I35"/>
  <c r="F35"/>
  <c r="G35"/>
  <c r="P34"/>
  <c r="E34"/>
  <c r="Q34"/>
  <c r="N34"/>
  <c r="O34"/>
  <c r="L34"/>
  <c r="M34"/>
  <c r="J34"/>
  <c r="K34"/>
  <c r="H34"/>
  <c r="I34"/>
  <c r="F34"/>
  <c r="G34"/>
  <c r="P33"/>
  <c r="E33"/>
  <c r="Q33"/>
  <c r="N33"/>
  <c r="O33"/>
  <c r="L33"/>
  <c r="M33"/>
  <c r="J33"/>
  <c r="K33"/>
  <c r="H33"/>
  <c r="I33"/>
  <c r="F33"/>
  <c r="G33"/>
  <c r="P32"/>
  <c r="E32"/>
  <c r="Q32"/>
  <c r="N32"/>
  <c r="O32"/>
  <c r="L32"/>
  <c r="M32"/>
  <c r="J32"/>
  <c r="K32"/>
  <c r="H32"/>
  <c r="I32"/>
  <c r="F32"/>
  <c r="G32"/>
  <c r="P31"/>
  <c r="E31"/>
  <c r="Q31"/>
  <c r="N31"/>
  <c r="O31"/>
  <c r="L31"/>
  <c r="M31"/>
  <c r="J31"/>
  <c r="K31"/>
  <c r="H31"/>
  <c r="I31"/>
  <c r="F31"/>
  <c r="G31"/>
  <c r="P30"/>
  <c r="E30"/>
  <c r="Q30"/>
  <c r="N30"/>
  <c r="O30"/>
  <c r="L30"/>
  <c r="M30"/>
  <c r="J30"/>
  <c r="K30"/>
  <c r="H30"/>
  <c r="I30"/>
  <c r="F30"/>
  <c r="G30"/>
  <c r="P29"/>
  <c r="E29"/>
  <c r="Q29"/>
  <c r="N29"/>
  <c r="O29"/>
  <c r="L29"/>
  <c r="M29"/>
  <c r="J29"/>
  <c r="K29"/>
  <c r="H29"/>
  <c r="I29"/>
  <c r="F29"/>
  <c r="G29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P28"/>
  <c r="E28"/>
  <c r="Q28"/>
  <c r="N28"/>
  <c r="O28"/>
  <c r="L28"/>
  <c r="M28"/>
  <c r="J28"/>
  <c r="K28"/>
  <c r="H28"/>
  <c r="I28"/>
  <c r="F28"/>
  <c r="G28"/>
  <c r="P27"/>
  <c r="E27"/>
  <c r="Q27"/>
  <c r="N27"/>
  <c r="O27"/>
  <c r="L27"/>
  <c r="M27"/>
  <c r="J27"/>
  <c r="K27"/>
  <c r="H27"/>
  <c r="I27"/>
  <c r="F27"/>
  <c r="G27"/>
  <c r="P26"/>
  <c r="E26"/>
  <c r="Q26"/>
  <c r="N26"/>
  <c r="O26"/>
  <c r="L26"/>
  <c r="M26"/>
  <c r="J26"/>
  <c r="K26"/>
  <c r="H26"/>
  <c r="I26"/>
  <c r="F26"/>
  <c r="G26"/>
  <c r="P25"/>
  <c r="E25"/>
  <c r="Q25"/>
  <c r="N25"/>
  <c r="O25"/>
  <c r="L25"/>
  <c r="M25"/>
  <c r="J25"/>
  <c r="K25"/>
  <c r="H25"/>
  <c r="I25"/>
  <c r="F25"/>
  <c r="G25"/>
  <c r="P24"/>
  <c r="E24"/>
  <c r="Q24"/>
  <c r="N24"/>
  <c r="O24"/>
  <c r="L24"/>
  <c r="M24"/>
  <c r="J24"/>
  <c r="K24"/>
  <c r="H24"/>
  <c r="I24"/>
  <c r="F24"/>
  <c r="G24"/>
  <c r="P23"/>
  <c r="E23"/>
  <c r="Q23"/>
  <c r="N23"/>
  <c r="O23"/>
  <c r="L23"/>
  <c r="M23"/>
  <c r="J23"/>
  <c r="K23"/>
  <c r="H23"/>
  <c r="I23"/>
  <c r="F23"/>
  <c r="G23"/>
  <c r="P22"/>
  <c r="E22"/>
  <c r="Q22"/>
  <c r="N22"/>
  <c r="O22"/>
  <c r="L22"/>
  <c r="M22"/>
  <c r="J22"/>
  <c r="K22"/>
  <c r="H22"/>
  <c r="I22"/>
  <c r="F22"/>
  <c r="G22"/>
  <c r="P21"/>
  <c r="E21"/>
  <c r="Q21"/>
  <c r="N21"/>
  <c r="O21"/>
  <c r="L21"/>
  <c r="M21"/>
  <c r="J21"/>
  <c r="K21"/>
  <c r="H21"/>
  <c r="I21"/>
  <c r="F21"/>
  <c r="G21"/>
  <c r="P20"/>
  <c r="E20"/>
  <c r="Q20"/>
  <c r="N20"/>
  <c r="O20"/>
  <c r="L20"/>
  <c r="M20"/>
  <c r="J20"/>
  <c r="K20"/>
  <c r="H20"/>
  <c r="I20"/>
  <c r="F20"/>
  <c r="G20"/>
  <c r="P19"/>
  <c r="E19"/>
  <c r="Q19"/>
  <c r="N19"/>
  <c r="O19"/>
  <c r="L19"/>
  <c r="M19"/>
  <c r="J19"/>
  <c r="K19"/>
  <c r="H19"/>
  <c r="I19"/>
  <c r="F19"/>
  <c r="G19"/>
  <c r="P18"/>
  <c r="E18"/>
  <c r="Q18"/>
  <c r="N18"/>
  <c r="O18"/>
  <c r="L18"/>
  <c r="M18"/>
  <c r="J18"/>
  <c r="K18"/>
  <c r="H18"/>
  <c r="I18"/>
  <c r="F18"/>
  <c r="G18"/>
  <c r="P17"/>
  <c r="E17"/>
  <c r="Q17"/>
  <c r="N17"/>
  <c r="O17"/>
  <c r="L17"/>
  <c r="M17"/>
  <c r="J17"/>
  <c r="K17"/>
  <c r="H17"/>
  <c r="I17"/>
  <c r="F17"/>
  <c r="G17"/>
  <c r="P16"/>
  <c r="E16"/>
  <c r="Q16"/>
  <c r="N16"/>
  <c r="O16"/>
  <c r="L16"/>
  <c r="M16"/>
  <c r="J16"/>
  <c r="K16"/>
  <c r="H16"/>
  <c r="I16"/>
  <c r="F16"/>
  <c r="G16"/>
  <c r="P15"/>
  <c r="E15"/>
  <c r="Q15"/>
  <c r="N15"/>
  <c r="O15"/>
  <c r="L15"/>
  <c r="M15"/>
  <c r="J15"/>
  <c r="K15"/>
  <c r="H15"/>
  <c r="I15"/>
  <c r="F15"/>
  <c r="G15"/>
  <c r="P14"/>
  <c r="E14"/>
  <c r="Q14"/>
  <c r="N14"/>
  <c r="O14"/>
  <c r="L14"/>
  <c r="M14"/>
  <c r="J14"/>
  <c r="K14"/>
  <c r="H14"/>
  <c r="I14"/>
  <c r="F14"/>
  <c r="G14"/>
  <c r="P13"/>
  <c r="E13"/>
  <c r="Q13"/>
  <c r="N13"/>
  <c r="O13"/>
  <c r="L13"/>
  <c r="M13"/>
  <c r="J13"/>
  <c r="K13"/>
  <c r="H13"/>
  <c r="I13"/>
  <c r="F13"/>
  <c r="G13"/>
  <c r="P12"/>
  <c r="E12"/>
  <c r="Q12"/>
  <c r="N12"/>
  <c r="O12"/>
  <c r="L12"/>
  <c r="M12"/>
  <c r="J12"/>
  <c r="K12"/>
  <c r="H12"/>
  <c r="I12"/>
  <c r="F12"/>
  <c r="G12"/>
  <c r="P11"/>
  <c r="E11"/>
  <c r="Q11"/>
  <c r="N11"/>
  <c r="O11"/>
  <c r="L11"/>
  <c r="M11"/>
  <c r="J11"/>
  <c r="K11"/>
  <c r="H11"/>
  <c r="I11"/>
  <c r="F11"/>
  <c r="G11"/>
  <c r="P10"/>
  <c r="E10"/>
  <c r="Q10"/>
  <c r="N10"/>
  <c r="O10"/>
  <c r="L10"/>
  <c r="M10"/>
  <c r="J10"/>
  <c r="K10"/>
  <c r="H10"/>
  <c r="I10"/>
  <c r="F10"/>
  <c r="G10"/>
  <c r="AI9"/>
  <c r="AH9"/>
  <c r="AG9"/>
  <c r="AF9"/>
  <c r="AE9"/>
  <c r="AD9"/>
  <c r="AC9"/>
  <c r="AB9"/>
  <c r="AA9"/>
  <c r="Z9"/>
  <c r="Y9"/>
  <c r="X9"/>
  <c r="W9"/>
  <c r="V9"/>
  <c r="U9"/>
  <c r="T9"/>
  <c r="S9"/>
  <c r="R9"/>
  <c r="P9"/>
  <c r="E9"/>
  <c r="Q9"/>
  <c r="N9"/>
  <c r="O9"/>
  <c r="L9"/>
  <c r="M9"/>
  <c r="J9"/>
  <c r="K9"/>
  <c r="H9"/>
  <c r="I9"/>
  <c r="F9"/>
  <c r="G9"/>
  <c r="AI8"/>
  <c r="AH8"/>
  <c r="AG8"/>
  <c r="AF8"/>
  <c r="AE8"/>
  <c r="AD8"/>
  <c r="AC8"/>
  <c r="AB8"/>
  <c r="AA8"/>
  <c r="Z8"/>
  <c r="Y8"/>
  <c r="X8"/>
  <c r="W8"/>
  <c r="V8"/>
  <c r="U8"/>
  <c r="T8"/>
  <c r="S8"/>
  <c r="R8"/>
  <c r="P8"/>
  <c r="E8"/>
  <c r="Q8"/>
  <c r="N8"/>
  <c r="O8"/>
  <c r="L8"/>
  <c r="M8"/>
  <c r="J8"/>
  <c r="K8"/>
  <c r="H8"/>
  <c r="I8"/>
  <c r="F8"/>
  <c r="G8"/>
  <c r="O994" i="8"/>
  <c r="D994"/>
  <c r="P994"/>
  <c r="M994"/>
  <c r="N994"/>
  <c r="K994"/>
  <c r="L994"/>
  <c r="I994"/>
  <c r="J994"/>
  <c r="G994"/>
  <c r="H994"/>
  <c r="E994"/>
  <c r="F994"/>
  <c r="O993"/>
  <c r="D993"/>
  <c r="P993"/>
  <c r="M993"/>
  <c r="N993"/>
  <c r="K993"/>
  <c r="L993"/>
  <c r="I993"/>
  <c r="J993"/>
  <c r="G993"/>
  <c r="H993"/>
  <c r="E993"/>
  <c r="F993"/>
  <c r="O992"/>
  <c r="D992"/>
  <c r="P992"/>
  <c r="M992"/>
  <c r="N992"/>
  <c r="K992"/>
  <c r="L992"/>
  <c r="I992"/>
  <c r="J992"/>
  <c r="G992"/>
  <c r="H992"/>
  <c r="E992"/>
  <c r="F992"/>
  <c r="O991"/>
  <c r="D991"/>
  <c r="P991"/>
  <c r="M991"/>
  <c r="N991"/>
  <c r="K991"/>
  <c r="L991"/>
  <c r="I991"/>
  <c r="J991"/>
  <c r="G991"/>
  <c r="H991"/>
  <c r="E991"/>
  <c r="F991"/>
  <c r="O990"/>
  <c r="D990"/>
  <c r="P990"/>
  <c r="M990"/>
  <c r="N990"/>
  <c r="K990"/>
  <c r="L990"/>
  <c r="I990"/>
  <c r="J990"/>
  <c r="G990"/>
  <c r="H990"/>
  <c r="E990"/>
  <c r="F990"/>
  <c r="O989"/>
  <c r="D989"/>
  <c r="P989"/>
  <c r="M989"/>
  <c r="N989"/>
  <c r="K989"/>
  <c r="L989"/>
  <c r="I989"/>
  <c r="J989"/>
  <c r="G989"/>
  <c r="H989"/>
  <c r="E989"/>
  <c r="F989"/>
  <c r="O988"/>
  <c r="D988"/>
  <c r="P988"/>
  <c r="M988"/>
  <c r="N988"/>
  <c r="K988"/>
  <c r="L988"/>
  <c r="I988"/>
  <c r="J988"/>
  <c r="G988"/>
  <c r="H988"/>
  <c r="E988"/>
  <c r="F988"/>
  <c r="O987"/>
  <c r="D987"/>
  <c r="P987"/>
  <c r="M987"/>
  <c r="N987"/>
  <c r="K987"/>
  <c r="L987"/>
  <c r="I987"/>
  <c r="J987"/>
  <c r="G987"/>
  <c r="H987"/>
  <c r="E987"/>
  <c r="F987"/>
  <c r="O986"/>
  <c r="D986"/>
  <c r="P986"/>
  <c r="M986"/>
  <c r="N986"/>
  <c r="K986"/>
  <c r="L986"/>
  <c r="I986"/>
  <c r="J986"/>
  <c r="G986"/>
  <c r="H986"/>
  <c r="E986"/>
  <c r="F986"/>
  <c r="O985"/>
  <c r="D985"/>
  <c r="P985"/>
  <c r="M985"/>
  <c r="N985"/>
  <c r="K985"/>
  <c r="L985"/>
  <c r="I985"/>
  <c r="J985"/>
  <c r="G985"/>
  <c r="H985"/>
  <c r="E985"/>
  <c r="F985"/>
  <c r="O984"/>
  <c r="D984"/>
  <c r="P984"/>
  <c r="M984"/>
  <c r="N984"/>
  <c r="K984"/>
  <c r="L984"/>
  <c r="I984"/>
  <c r="J984"/>
  <c r="G984"/>
  <c r="H984"/>
  <c r="E984"/>
  <c r="F984"/>
  <c r="O983"/>
  <c r="D983"/>
  <c r="P983"/>
  <c r="M983"/>
  <c r="N983"/>
  <c r="K983"/>
  <c r="L983"/>
  <c r="I983"/>
  <c r="J983"/>
  <c r="G983"/>
  <c r="H983"/>
  <c r="E983"/>
  <c r="F983"/>
  <c r="O982"/>
  <c r="D982"/>
  <c r="P982"/>
  <c r="M982"/>
  <c r="N982"/>
  <c r="K982"/>
  <c r="L982"/>
  <c r="I982"/>
  <c r="J982"/>
  <c r="G982"/>
  <c r="H982"/>
  <c r="E982"/>
  <c r="F982"/>
  <c r="O981"/>
  <c r="D981"/>
  <c r="P981"/>
  <c r="M981"/>
  <c r="N981"/>
  <c r="K981"/>
  <c r="L981"/>
  <c r="I981"/>
  <c r="J981"/>
  <c r="G981"/>
  <c r="H981"/>
  <c r="E981"/>
  <c r="F981"/>
  <c r="O980"/>
  <c r="D980"/>
  <c r="P980"/>
  <c r="M980"/>
  <c r="N980"/>
  <c r="K980"/>
  <c r="L980"/>
  <c r="I980"/>
  <c r="J980"/>
  <c r="G980"/>
  <c r="H980"/>
  <c r="E980"/>
  <c r="F980"/>
  <c r="O979"/>
  <c r="D979"/>
  <c r="P979"/>
  <c r="M979"/>
  <c r="N979"/>
  <c r="K979"/>
  <c r="L979"/>
  <c r="I979"/>
  <c r="J979"/>
  <c r="G979"/>
  <c r="H979"/>
  <c r="E979"/>
  <c r="F979"/>
  <c r="O978"/>
  <c r="D978"/>
  <c r="P978"/>
  <c r="M978"/>
  <c r="N978"/>
  <c r="K978"/>
  <c r="L978"/>
  <c r="I978"/>
  <c r="J978"/>
  <c r="G978"/>
  <c r="H978"/>
  <c r="E978"/>
  <c r="F978"/>
  <c r="O977"/>
  <c r="D977"/>
  <c r="P977"/>
  <c r="M977"/>
  <c r="N977"/>
  <c r="K977"/>
  <c r="L977"/>
  <c r="I977"/>
  <c r="J977"/>
  <c r="G977"/>
  <c r="H977"/>
  <c r="E977"/>
  <c r="F977"/>
  <c r="O976"/>
  <c r="D976"/>
  <c r="P976"/>
  <c r="M976"/>
  <c r="N976"/>
  <c r="K976"/>
  <c r="L976"/>
  <c r="I976"/>
  <c r="J976"/>
  <c r="G976"/>
  <c r="H976"/>
  <c r="E976"/>
  <c r="F976"/>
  <c r="O975"/>
  <c r="D975"/>
  <c r="P975"/>
  <c r="M975"/>
  <c r="N975"/>
  <c r="K975"/>
  <c r="L975"/>
  <c r="I975"/>
  <c r="J975"/>
  <c r="G975"/>
  <c r="H975"/>
  <c r="E975"/>
  <c r="F975"/>
  <c r="O974"/>
  <c r="D974"/>
  <c r="P974"/>
  <c r="M974"/>
  <c r="N974"/>
  <c r="K974"/>
  <c r="L974"/>
  <c r="I974"/>
  <c r="J974"/>
  <c r="G974"/>
  <c r="H974"/>
  <c r="E974"/>
  <c r="F974"/>
  <c r="O973"/>
  <c r="D973"/>
  <c r="P973"/>
  <c r="M973"/>
  <c r="N973"/>
  <c r="K973"/>
  <c r="L973"/>
  <c r="I973"/>
  <c r="J973"/>
  <c r="G973"/>
  <c r="H973"/>
  <c r="E973"/>
  <c r="F973"/>
  <c r="O972"/>
  <c r="D972"/>
  <c r="P972"/>
  <c r="M972"/>
  <c r="N972"/>
  <c r="K972"/>
  <c r="L972"/>
  <c r="I972"/>
  <c r="J972"/>
  <c r="G972"/>
  <c r="H972"/>
  <c r="E972"/>
  <c r="F972"/>
  <c r="O971"/>
  <c r="D971"/>
  <c r="P971"/>
  <c r="M971"/>
  <c r="N971"/>
  <c r="K971"/>
  <c r="L971"/>
  <c r="I971"/>
  <c r="J971"/>
  <c r="G971"/>
  <c r="H971"/>
  <c r="E971"/>
  <c r="F971"/>
  <c r="O970"/>
  <c r="D970"/>
  <c r="P970"/>
  <c r="M970"/>
  <c r="N970"/>
  <c r="K970"/>
  <c r="L970"/>
  <c r="I970"/>
  <c r="J970"/>
  <c r="G970"/>
  <c r="H970"/>
  <c r="E970"/>
  <c r="F970"/>
  <c r="O969"/>
  <c r="D969"/>
  <c r="P969"/>
  <c r="M969"/>
  <c r="N969"/>
  <c r="K969"/>
  <c r="L969"/>
  <c r="I969"/>
  <c r="J969"/>
  <c r="G969"/>
  <c r="H969"/>
  <c r="E969"/>
  <c r="F969"/>
  <c r="O968"/>
  <c r="D968"/>
  <c r="P968"/>
  <c r="M968"/>
  <c r="N968"/>
  <c r="K968"/>
  <c r="L968"/>
  <c r="I968"/>
  <c r="J968"/>
  <c r="G968"/>
  <c r="H968"/>
  <c r="E968"/>
  <c r="F968"/>
  <c r="O967"/>
  <c r="D967"/>
  <c r="P967"/>
  <c r="M967"/>
  <c r="N967"/>
  <c r="K967"/>
  <c r="L967"/>
  <c r="I967"/>
  <c r="J967"/>
  <c r="G967"/>
  <c r="H967"/>
  <c r="E967"/>
  <c r="F967"/>
  <c r="O966"/>
  <c r="D966"/>
  <c r="P966"/>
  <c r="M966"/>
  <c r="N966"/>
  <c r="K966"/>
  <c r="L966"/>
  <c r="I966"/>
  <c r="J966"/>
  <c r="G966"/>
  <c r="H966"/>
  <c r="E966"/>
  <c r="F966"/>
  <c r="O965"/>
  <c r="D965"/>
  <c r="P965"/>
  <c r="M965"/>
  <c r="N965"/>
  <c r="K965"/>
  <c r="L965"/>
  <c r="I965"/>
  <c r="J965"/>
  <c r="G965"/>
  <c r="H965"/>
  <c r="E965"/>
  <c r="F965"/>
  <c r="O964"/>
  <c r="D964"/>
  <c r="P964"/>
  <c r="M964"/>
  <c r="N964"/>
  <c r="K964"/>
  <c r="L964"/>
  <c r="I964"/>
  <c r="J964"/>
  <c r="G964"/>
  <c r="H964"/>
  <c r="E964"/>
  <c r="F964"/>
  <c r="O963"/>
  <c r="D963"/>
  <c r="P963"/>
  <c r="M963"/>
  <c r="N963"/>
  <c r="K963"/>
  <c r="L963"/>
  <c r="I963"/>
  <c r="J963"/>
  <c r="G963"/>
  <c r="H963"/>
  <c r="E963"/>
  <c r="F963"/>
  <c r="O962"/>
  <c r="D962"/>
  <c r="P962"/>
  <c r="M962"/>
  <c r="N962"/>
  <c r="K962"/>
  <c r="L962"/>
  <c r="I962"/>
  <c r="J962"/>
  <c r="G962"/>
  <c r="H962"/>
  <c r="E962"/>
  <c r="F962"/>
  <c r="O961"/>
  <c r="D961"/>
  <c r="P961"/>
  <c r="M961"/>
  <c r="N961"/>
  <c r="K961"/>
  <c r="L961"/>
  <c r="I961"/>
  <c r="J961"/>
  <c r="G961"/>
  <c r="H961"/>
  <c r="E961"/>
  <c r="F961"/>
  <c r="O960"/>
  <c r="D960"/>
  <c r="P960"/>
  <c r="M960"/>
  <c r="N960"/>
  <c r="K960"/>
  <c r="L960"/>
  <c r="I960"/>
  <c r="J960"/>
  <c r="G960"/>
  <c r="H960"/>
  <c r="E960"/>
  <c r="F960"/>
  <c r="O959"/>
  <c r="D959"/>
  <c r="P959"/>
  <c r="M959"/>
  <c r="N959"/>
  <c r="K959"/>
  <c r="L959"/>
  <c r="I959"/>
  <c r="J959"/>
  <c r="G959"/>
  <c r="H959"/>
  <c r="E959"/>
  <c r="F959"/>
  <c r="O958"/>
  <c r="D958"/>
  <c r="P958"/>
  <c r="M958"/>
  <c r="N958"/>
  <c r="K958"/>
  <c r="L958"/>
  <c r="I958"/>
  <c r="J958"/>
  <c r="G958"/>
  <c r="H958"/>
  <c r="E958"/>
  <c r="F958"/>
  <c r="O957"/>
  <c r="D957"/>
  <c r="P957"/>
  <c r="M957"/>
  <c r="N957"/>
  <c r="K957"/>
  <c r="L957"/>
  <c r="I957"/>
  <c r="J957"/>
  <c r="G957"/>
  <c r="H957"/>
  <c r="E957"/>
  <c r="F957"/>
  <c r="O956"/>
  <c r="D956"/>
  <c r="P956"/>
  <c r="M956"/>
  <c r="N956"/>
  <c r="K956"/>
  <c r="L956"/>
  <c r="I956"/>
  <c r="J956"/>
  <c r="G956"/>
  <c r="H956"/>
  <c r="E956"/>
  <c r="F956"/>
  <c r="O955"/>
  <c r="D955"/>
  <c r="P955"/>
  <c r="M955"/>
  <c r="N955"/>
  <c r="K955"/>
  <c r="L955"/>
  <c r="I955"/>
  <c r="J955"/>
  <c r="G955"/>
  <c r="H955"/>
  <c r="E955"/>
  <c r="F955"/>
  <c r="O954"/>
  <c r="D954"/>
  <c r="P954"/>
  <c r="M954"/>
  <c r="N954"/>
  <c r="K954"/>
  <c r="L954"/>
  <c r="I954"/>
  <c r="J954"/>
  <c r="G954"/>
  <c r="H954"/>
  <c r="E954"/>
  <c r="F954"/>
  <c r="O953"/>
  <c r="D953"/>
  <c r="P953"/>
  <c r="M953"/>
  <c r="N953"/>
  <c r="K953"/>
  <c r="L953"/>
  <c r="I953"/>
  <c r="J953"/>
  <c r="G953"/>
  <c r="H953"/>
  <c r="E953"/>
  <c r="F953"/>
  <c r="O952"/>
  <c r="D952"/>
  <c r="P952"/>
  <c r="M952"/>
  <c r="N952"/>
  <c r="K952"/>
  <c r="L952"/>
  <c r="I952"/>
  <c r="J952"/>
  <c r="G952"/>
  <c r="H952"/>
  <c r="E952"/>
  <c r="F952"/>
  <c r="O951"/>
  <c r="D951"/>
  <c r="P951"/>
  <c r="M951"/>
  <c r="N951"/>
  <c r="K951"/>
  <c r="L951"/>
  <c r="I951"/>
  <c r="J951"/>
  <c r="G951"/>
  <c r="H951"/>
  <c r="E951"/>
  <c r="F951"/>
  <c r="O950"/>
  <c r="D950"/>
  <c r="P950"/>
  <c r="M950"/>
  <c r="N950"/>
  <c r="K950"/>
  <c r="L950"/>
  <c r="I950"/>
  <c r="J950"/>
  <c r="G950"/>
  <c r="H950"/>
  <c r="E950"/>
  <c r="F950"/>
  <c r="O949"/>
  <c r="D949"/>
  <c r="P949"/>
  <c r="M949"/>
  <c r="N949"/>
  <c r="K949"/>
  <c r="L949"/>
  <c r="I949"/>
  <c r="J949"/>
  <c r="G949"/>
  <c r="H949"/>
  <c r="E949"/>
  <c r="F949"/>
  <c r="O948"/>
  <c r="D948"/>
  <c r="P948"/>
  <c r="M948"/>
  <c r="N948"/>
  <c r="K948"/>
  <c r="L948"/>
  <c r="I948"/>
  <c r="J948"/>
  <c r="G948"/>
  <c r="H948"/>
  <c r="E948"/>
  <c r="F948"/>
  <c r="O947"/>
  <c r="D947"/>
  <c r="P947"/>
  <c r="M947"/>
  <c r="N947"/>
  <c r="K947"/>
  <c r="L947"/>
  <c r="I947"/>
  <c r="J947"/>
  <c r="G947"/>
  <c r="H947"/>
  <c r="E947"/>
  <c r="F947"/>
  <c r="O946"/>
  <c r="D946"/>
  <c r="P946"/>
  <c r="M946"/>
  <c r="N946"/>
  <c r="K946"/>
  <c r="L946"/>
  <c r="I946"/>
  <c r="J946"/>
  <c r="G946"/>
  <c r="H946"/>
  <c r="E946"/>
  <c r="F946"/>
  <c r="O945"/>
  <c r="D945"/>
  <c r="P945"/>
  <c r="M945"/>
  <c r="N945"/>
  <c r="K945"/>
  <c r="L945"/>
  <c r="I945"/>
  <c r="J945"/>
  <c r="G945"/>
  <c r="H945"/>
  <c r="E945"/>
  <c r="F945"/>
  <c r="O944"/>
  <c r="D944"/>
  <c r="P944"/>
  <c r="M944"/>
  <c r="N944"/>
  <c r="K944"/>
  <c r="L944"/>
  <c r="I944"/>
  <c r="J944"/>
  <c r="G944"/>
  <c r="H944"/>
  <c r="E944"/>
  <c r="F944"/>
  <c r="O943"/>
  <c r="D943"/>
  <c r="P943"/>
  <c r="M943"/>
  <c r="N943"/>
  <c r="K943"/>
  <c r="L943"/>
  <c r="I943"/>
  <c r="J943"/>
  <c r="G943"/>
  <c r="H943"/>
  <c r="E943"/>
  <c r="F943"/>
  <c r="O942"/>
  <c r="D942"/>
  <c r="P942"/>
  <c r="M942"/>
  <c r="N942"/>
  <c r="K942"/>
  <c r="L942"/>
  <c r="I942"/>
  <c r="J942"/>
  <c r="G942"/>
  <c r="H942"/>
  <c r="E942"/>
  <c r="F942"/>
  <c r="O941"/>
  <c r="D941"/>
  <c r="P941"/>
  <c r="M941"/>
  <c r="N941"/>
  <c r="K941"/>
  <c r="L941"/>
  <c r="I941"/>
  <c r="J941"/>
  <c r="G941"/>
  <c r="H941"/>
  <c r="E941"/>
  <c r="F941"/>
  <c r="O940"/>
  <c r="D940"/>
  <c r="P940"/>
  <c r="M940"/>
  <c r="N940"/>
  <c r="K940"/>
  <c r="L940"/>
  <c r="I940"/>
  <c r="J940"/>
  <c r="G940"/>
  <c r="H940"/>
  <c r="E940"/>
  <c r="F940"/>
  <c r="O939"/>
  <c r="D939"/>
  <c r="P939"/>
  <c r="M939"/>
  <c r="N939"/>
  <c r="K939"/>
  <c r="L939"/>
  <c r="I939"/>
  <c r="J939"/>
  <c r="G939"/>
  <c r="H939"/>
  <c r="E939"/>
  <c r="F939"/>
  <c r="O938"/>
  <c r="D938"/>
  <c r="P938"/>
  <c r="M938"/>
  <c r="N938"/>
  <c r="K938"/>
  <c r="L938"/>
  <c r="I938"/>
  <c r="J938"/>
  <c r="G938"/>
  <c r="H938"/>
  <c r="E938"/>
  <c r="F938"/>
  <c r="O937"/>
  <c r="D937"/>
  <c r="P937"/>
  <c r="M937"/>
  <c r="N937"/>
  <c r="K937"/>
  <c r="L937"/>
  <c r="I937"/>
  <c r="J937"/>
  <c r="G937"/>
  <c r="H937"/>
  <c r="E937"/>
  <c r="F937"/>
  <c r="O936"/>
  <c r="D936"/>
  <c r="P936"/>
  <c r="M936"/>
  <c r="N936"/>
  <c r="K936"/>
  <c r="L936"/>
  <c r="I936"/>
  <c r="J936"/>
  <c r="G936"/>
  <c r="H936"/>
  <c r="E936"/>
  <c r="F936"/>
  <c r="O935"/>
  <c r="D935"/>
  <c r="P935"/>
  <c r="M935"/>
  <c r="N935"/>
  <c r="K935"/>
  <c r="L935"/>
  <c r="I935"/>
  <c r="J935"/>
  <c r="G935"/>
  <c r="H935"/>
  <c r="E935"/>
  <c r="F935"/>
  <c r="O934"/>
  <c r="D934"/>
  <c r="P934"/>
  <c r="M934"/>
  <c r="N934"/>
  <c r="K934"/>
  <c r="L934"/>
  <c r="I934"/>
  <c r="J934"/>
  <c r="G934"/>
  <c r="H934"/>
  <c r="E934"/>
  <c r="F934"/>
  <c r="O933"/>
  <c r="D933"/>
  <c r="P933"/>
  <c r="M933"/>
  <c r="N933"/>
  <c r="K933"/>
  <c r="L933"/>
  <c r="I933"/>
  <c r="J933"/>
  <c r="G933"/>
  <c r="H933"/>
  <c r="E933"/>
  <c r="F933"/>
  <c r="O932"/>
  <c r="D932"/>
  <c r="P932"/>
  <c r="M932"/>
  <c r="N932"/>
  <c r="K932"/>
  <c r="L932"/>
  <c r="I932"/>
  <c r="J932"/>
  <c r="G932"/>
  <c r="H932"/>
  <c r="E932"/>
  <c r="F932"/>
  <c r="O931"/>
  <c r="D931"/>
  <c r="P931"/>
  <c r="M931"/>
  <c r="N931"/>
  <c r="K931"/>
  <c r="L931"/>
  <c r="I931"/>
  <c r="J931"/>
  <c r="G931"/>
  <c r="H931"/>
  <c r="E931"/>
  <c r="F931"/>
  <c r="O930"/>
  <c r="D930"/>
  <c r="P930"/>
  <c r="M930"/>
  <c r="N930"/>
  <c r="K930"/>
  <c r="L930"/>
  <c r="I930"/>
  <c r="J930"/>
  <c r="G930"/>
  <c r="H930"/>
  <c r="E930"/>
  <c r="F930"/>
  <c r="O929"/>
  <c r="D929"/>
  <c r="P929"/>
  <c r="M929"/>
  <c r="N929"/>
  <c r="K929"/>
  <c r="L929"/>
  <c r="I929"/>
  <c r="J929"/>
  <c r="G929"/>
  <c r="H929"/>
  <c r="E929"/>
  <c r="F929"/>
  <c r="O928"/>
  <c r="D928"/>
  <c r="P928"/>
  <c r="M928"/>
  <c r="N928"/>
  <c r="K928"/>
  <c r="L928"/>
  <c r="I928"/>
  <c r="J928"/>
  <c r="G928"/>
  <c r="H928"/>
  <c r="E928"/>
  <c r="F928"/>
  <c r="O927"/>
  <c r="D927"/>
  <c r="P927"/>
  <c r="M927"/>
  <c r="N927"/>
  <c r="K927"/>
  <c r="L927"/>
  <c r="I927"/>
  <c r="J927"/>
  <c r="G927"/>
  <c r="H927"/>
  <c r="E927"/>
  <c r="F927"/>
  <c r="O926"/>
  <c r="D926"/>
  <c r="P926"/>
  <c r="M926"/>
  <c r="N926"/>
  <c r="K926"/>
  <c r="L926"/>
  <c r="I926"/>
  <c r="J926"/>
  <c r="G926"/>
  <c r="H926"/>
  <c r="E926"/>
  <c r="F926"/>
  <c r="O925"/>
  <c r="D925"/>
  <c r="P925"/>
  <c r="M925"/>
  <c r="N925"/>
  <c r="K925"/>
  <c r="L925"/>
  <c r="I925"/>
  <c r="J925"/>
  <c r="G925"/>
  <c r="H925"/>
  <c r="E925"/>
  <c r="F925"/>
  <c r="O924"/>
  <c r="D924"/>
  <c r="P924"/>
  <c r="M924"/>
  <c r="N924"/>
  <c r="K924"/>
  <c r="L924"/>
  <c r="I924"/>
  <c r="J924"/>
  <c r="G924"/>
  <c r="H924"/>
  <c r="E924"/>
  <c r="F924"/>
  <c r="O923"/>
  <c r="D923"/>
  <c r="P923"/>
  <c r="M923"/>
  <c r="N923"/>
  <c r="K923"/>
  <c r="L923"/>
  <c r="I923"/>
  <c r="J923"/>
  <c r="G923"/>
  <c r="H923"/>
  <c r="E923"/>
  <c r="F923"/>
  <c r="O922"/>
  <c r="D922"/>
  <c r="P922"/>
  <c r="M922"/>
  <c r="N922"/>
  <c r="K922"/>
  <c r="L922"/>
  <c r="I922"/>
  <c r="J922"/>
  <c r="G922"/>
  <c r="H922"/>
  <c r="E922"/>
  <c r="F922"/>
  <c r="O921"/>
  <c r="D921"/>
  <c r="P921"/>
  <c r="M921"/>
  <c r="N921"/>
  <c r="K921"/>
  <c r="L921"/>
  <c r="I921"/>
  <c r="J921"/>
  <c r="G921"/>
  <c r="H921"/>
  <c r="E921"/>
  <c r="F921"/>
  <c r="O920"/>
  <c r="D920"/>
  <c r="P920"/>
  <c r="M920"/>
  <c r="N920"/>
  <c r="K920"/>
  <c r="L920"/>
  <c r="I920"/>
  <c r="J920"/>
  <c r="G920"/>
  <c r="H920"/>
  <c r="E920"/>
  <c r="F920"/>
  <c r="O919"/>
  <c r="D919"/>
  <c r="P919"/>
  <c r="M919"/>
  <c r="N919"/>
  <c r="K919"/>
  <c r="L919"/>
  <c r="I919"/>
  <c r="J919"/>
  <c r="G919"/>
  <c r="H919"/>
  <c r="E919"/>
  <c r="F919"/>
  <c r="O918"/>
  <c r="D918"/>
  <c r="P918"/>
  <c r="M918"/>
  <c r="N918"/>
  <c r="K918"/>
  <c r="L918"/>
  <c r="I918"/>
  <c r="J918"/>
  <c r="G918"/>
  <c r="H918"/>
  <c r="E918"/>
  <c r="F918"/>
  <c r="O917"/>
  <c r="D917"/>
  <c r="P917"/>
  <c r="M917"/>
  <c r="N917"/>
  <c r="K917"/>
  <c r="L917"/>
  <c r="I917"/>
  <c r="J917"/>
  <c r="G917"/>
  <c r="H917"/>
  <c r="E917"/>
  <c r="F917"/>
  <c r="O916"/>
  <c r="D916"/>
  <c r="P916"/>
  <c r="M916"/>
  <c r="N916"/>
  <c r="K916"/>
  <c r="L916"/>
  <c r="I916"/>
  <c r="J916"/>
  <c r="G916"/>
  <c r="H916"/>
  <c r="E916"/>
  <c r="F916"/>
  <c r="O915"/>
  <c r="D915"/>
  <c r="P915"/>
  <c r="M915"/>
  <c r="N915"/>
  <c r="K915"/>
  <c r="L915"/>
  <c r="I915"/>
  <c r="J915"/>
  <c r="G915"/>
  <c r="H915"/>
  <c r="E915"/>
  <c r="F915"/>
  <c r="O914"/>
  <c r="D914"/>
  <c r="P914"/>
  <c r="M914"/>
  <c r="N914"/>
  <c r="K914"/>
  <c r="L914"/>
  <c r="I914"/>
  <c r="J914"/>
  <c r="G914"/>
  <c r="H914"/>
  <c r="E914"/>
  <c r="F914"/>
  <c r="O913"/>
  <c r="D913"/>
  <c r="P913"/>
  <c r="M913"/>
  <c r="N913"/>
  <c r="K913"/>
  <c r="L913"/>
  <c r="I913"/>
  <c r="J913"/>
  <c r="G913"/>
  <c r="H913"/>
  <c r="E913"/>
  <c r="F913"/>
  <c r="O912"/>
  <c r="D912"/>
  <c r="P912"/>
  <c r="M912"/>
  <c r="N912"/>
  <c r="K912"/>
  <c r="L912"/>
  <c r="I912"/>
  <c r="J912"/>
  <c r="G912"/>
  <c r="H912"/>
  <c r="E912"/>
  <c r="F912"/>
  <c r="O911"/>
  <c r="D911"/>
  <c r="P911"/>
  <c r="M911"/>
  <c r="N911"/>
  <c r="K911"/>
  <c r="L911"/>
  <c r="I911"/>
  <c r="J911"/>
  <c r="G911"/>
  <c r="H911"/>
  <c r="E911"/>
  <c r="F911"/>
  <c r="O910"/>
  <c r="D910"/>
  <c r="P910"/>
  <c r="M910"/>
  <c r="N910"/>
  <c r="K910"/>
  <c r="L910"/>
  <c r="I910"/>
  <c r="J910"/>
  <c r="G910"/>
  <c r="H910"/>
  <c r="E910"/>
  <c r="F910"/>
  <c r="O909"/>
  <c r="D909"/>
  <c r="P909"/>
  <c r="M909"/>
  <c r="N909"/>
  <c r="K909"/>
  <c r="L909"/>
  <c r="I909"/>
  <c r="J909"/>
  <c r="G909"/>
  <c r="H909"/>
  <c r="E909"/>
  <c r="F909"/>
  <c r="O908"/>
  <c r="D908"/>
  <c r="P908"/>
  <c r="M908"/>
  <c r="N908"/>
  <c r="K908"/>
  <c r="L908"/>
  <c r="I908"/>
  <c r="J908"/>
  <c r="G908"/>
  <c r="H908"/>
  <c r="E908"/>
  <c r="F908"/>
  <c r="O907"/>
  <c r="D907"/>
  <c r="P907"/>
  <c r="M907"/>
  <c r="N907"/>
  <c r="K907"/>
  <c r="L907"/>
  <c r="I907"/>
  <c r="J907"/>
  <c r="G907"/>
  <c r="H907"/>
  <c r="E907"/>
  <c r="F907"/>
  <c r="O906"/>
  <c r="D906"/>
  <c r="P906"/>
  <c r="M906"/>
  <c r="N906"/>
  <c r="K906"/>
  <c r="L906"/>
  <c r="I906"/>
  <c r="J906"/>
  <c r="G906"/>
  <c r="H906"/>
  <c r="E906"/>
  <c r="F906"/>
  <c r="O905"/>
  <c r="D905"/>
  <c r="P905"/>
  <c r="M905"/>
  <c r="N905"/>
  <c r="K905"/>
  <c r="L905"/>
  <c r="I905"/>
  <c r="J905"/>
  <c r="G905"/>
  <c r="H905"/>
  <c r="E905"/>
  <c r="F905"/>
  <c r="O904"/>
  <c r="D904"/>
  <c r="P904"/>
  <c r="M904"/>
  <c r="N904"/>
  <c r="K904"/>
  <c r="L904"/>
  <c r="I904"/>
  <c r="J904"/>
  <c r="G904"/>
  <c r="H904"/>
  <c r="E904"/>
  <c r="F904"/>
  <c r="O903"/>
  <c r="D903"/>
  <c r="P903"/>
  <c r="M903"/>
  <c r="N903"/>
  <c r="K903"/>
  <c r="L903"/>
  <c r="I903"/>
  <c r="J903"/>
  <c r="G903"/>
  <c r="H903"/>
  <c r="E903"/>
  <c r="F903"/>
  <c r="O902"/>
  <c r="D902"/>
  <c r="P902"/>
  <c r="M902"/>
  <c r="N902"/>
  <c r="K902"/>
  <c r="L902"/>
  <c r="I902"/>
  <c r="J902"/>
  <c r="G902"/>
  <c r="H902"/>
  <c r="E902"/>
  <c r="F902"/>
  <c r="O901"/>
  <c r="D901"/>
  <c r="P901"/>
  <c r="M901"/>
  <c r="N901"/>
  <c r="K901"/>
  <c r="L901"/>
  <c r="I901"/>
  <c r="J901"/>
  <c r="G901"/>
  <c r="H901"/>
  <c r="E901"/>
  <c r="F901"/>
  <c r="O900"/>
  <c r="D900"/>
  <c r="P900"/>
  <c r="M900"/>
  <c r="N900"/>
  <c r="K900"/>
  <c r="L900"/>
  <c r="I900"/>
  <c r="J900"/>
  <c r="G900"/>
  <c r="H900"/>
  <c r="E900"/>
  <c r="F900"/>
  <c r="O899"/>
  <c r="D899"/>
  <c r="P899"/>
  <c r="M899"/>
  <c r="N899"/>
  <c r="K899"/>
  <c r="L899"/>
  <c r="I899"/>
  <c r="J899"/>
  <c r="G899"/>
  <c r="H899"/>
  <c r="E899"/>
  <c r="F899"/>
  <c r="O898"/>
  <c r="D898"/>
  <c r="P898"/>
  <c r="M898"/>
  <c r="N898"/>
  <c r="K898"/>
  <c r="L898"/>
  <c r="I898"/>
  <c r="J898"/>
  <c r="G898"/>
  <c r="H898"/>
  <c r="E898"/>
  <c r="F898"/>
  <c r="O897"/>
  <c r="D897"/>
  <c r="P897"/>
  <c r="M897"/>
  <c r="N897"/>
  <c r="K897"/>
  <c r="L897"/>
  <c r="I897"/>
  <c r="J897"/>
  <c r="G897"/>
  <c r="H897"/>
  <c r="E897"/>
  <c r="F897"/>
  <c r="O896"/>
  <c r="D896"/>
  <c r="P896"/>
  <c r="M896"/>
  <c r="N896"/>
  <c r="K896"/>
  <c r="L896"/>
  <c r="I896"/>
  <c r="J896"/>
  <c r="G896"/>
  <c r="H896"/>
  <c r="E896"/>
  <c r="F896"/>
  <c r="O895"/>
  <c r="D895"/>
  <c r="P895"/>
  <c r="M895"/>
  <c r="N895"/>
  <c r="K895"/>
  <c r="L895"/>
  <c r="I895"/>
  <c r="J895"/>
  <c r="G895"/>
  <c r="H895"/>
  <c r="E895"/>
  <c r="F895"/>
  <c r="O894"/>
  <c r="D894"/>
  <c r="P894"/>
  <c r="M894"/>
  <c r="N894"/>
  <c r="K894"/>
  <c r="L894"/>
  <c r="I894"/>
  <c r="J894"/>
  <c r="G894"/>
  <c r="H894"/>
  <c r="E894"/>
  <c r="F894"/>
  <c r="O893"/>
  <c r="D893"/>
  <c r="P893"/>
  <c r="M893"/>
  <c r="N893"/>
  <c r="K893"/>
  <c r="L893"/>
  <c r="I893"/>
  <c r="J893"/>
  <c r="G893"/>
  <c r="H893"/>
  <c r="E893"/>
  <c r="F893"/>
  <c r="O892"/>
  <c r="D892"/>
  <c r="P892"/>
  <c r="M892"/>
  <c r="N892"/>
  <c r="K892"/>
  <c r="L892"/>
  <c r="I892"/>
  <c r="J892"/>
  <c r="G892"/>
  <c r="H892"/>
  <c r="E892"/>
  <c r="F892"/>
  <c r="O891"/>
  <c r="D891"/>
  <c r="P891"/>
  <c r="M891"/>
  <c r="N891"/>
  <c r="K891"/>
  <c r="L891"/>
  <c r="I891"/>
  <c r="J891"/>
  <c r="G891"/>
  <c r="H891"/>
  <c r="E891"/>
  <c r="F891"/>
  <c r="O890"/>
  <c r="D890"/>
  <c r="P890"/>
  <c r="M890"/>
  <c r="N890"/>
  <c r="K890"/>
  <c r="L890"/>
  <c r="I890"/>
  <c r="J890"/>
  <c r="G890"/>
  <c r="H890"/>
  <c r="E890"/>
  <c r="F890"/>
  <c r="O889"/>
  <c r="D889"/>
  <c r="P889"/>
  <c r="M889"/>
  <c r="N889"/>
  <c r="K889"/>
  <c r="L889"/>
  <c r="I889"/>
  <c r="J889"/>
  <c r="G889"/>
  <c r="H889"/>
  <c r="E889"/>
  <c r="F889"/>
  <c r="O888"/>
  <c r="D888"/>
  <c r="P888"/>
  <c r="M888"/>
  <c r="N888"/>
  <c r="K888"/>
  <c r="L888"/>
  <c r="I888"/>
  <c r="J888"/>
  <c r="G888"/>
  <c r="H888"/>
  <c r="E888"/>
  <c r="F888"/>
  <c r="O887"/>
  <c r="D887"/>
  <c r="P887"/>
  <c r="M887"/>
  <c r="N887"/>
  <c r="K887"/>
  <c r="L887"/>
  <c r="I887"/>
  <c r="J887"/>
  <c r="G887"/>
  <c r="H887"/>
  <c r="E887"/>
  <c r="F887"/>
  <c r="O886"/>
  <c r="D886"/>
  <c r="P886"/>
  <c r="M886"/>
  <c r="N886"/>
  <c r="K886"/>
  <c r="L886"/>
  <c r="I886"/>
  <c r="J886"/>
  <c r="G886"/>
  <c r="H886"/>
  <c r="E886"/>
  <c r="F886"/>
  <c r="O885"/>
  <c r="D885"/>
  <c r="P885"/>
  <c r="M885"/>
  <c r="N885"/>
  <c r="K885"/>
  <c r="L885"/>
  <c r="I885"/>
  <c r="J885"/>
  <c r="G885"/>
  <c r="H885"/>
  <c r="E885"/>
  <c r="F885"/>
  <c r="O884"/>
  <c r="D884"/>
  <c r="P884"/>
  <c r="M884"/>
  <c r="N884"/>
  <c r="K884"/>
  <c r="L884"/>
  <c r="I884"/>
  <c r="J884"/>
  <c r="G884"/>
  <c r="H884"/>
  <c r="E884"/>
  <c r="F884"/>
  <c r="O883"/>
  <c r="D883"/>
  <c r="P883"/>
  <c r="M883"/>
  <c r="N883"/>
  <c r="K883"/>
  <c r="L883"/>
  <c r="I883"/>
  <c r="J883"/>
  <c r="G883"/>
  <c r="H883"/>
  <c r="E883"/>
  <c r="F883"/>
  <c r="O882"/>
  <c r="D882"/>
  <c r="P882"/>
  <c r="M882"/>
  <c r="N882"/>
  <c r="K882"/>
  <c r="L882"/>
  <c r="I882"/>
  <c r="J882"/>
  <c r="G882"/>
  <c r="H882"/>
  <c r="E882"/>
  <c r="F882"/>
  <c r="O881"/>
  <c r="D881"/>
  <c r="P881"/>
  <c r="M881"/>
  <c r="N881"/>
  <c r="K881"/>
  <c r="L881"/>
  <c r="I881"/>
  <c r="J881"/>
  <c r="G881"/>
  <c r="H881"/>
  <c r="E881"/>
  <c r="F881"/>
  <c r="O880"/>
  <c r="D880"/>
  <c r="P880"/>
  <c r="M880"/>
  <c r="N880"/>
  <c r="K880"/>
  <c r="L880"/>
  <c r="I880"/>
  <c r="J880"/>
  <c r="G880"/>
  <c r="H880"/>
  <c r="E880"/>
  <c r="F880"/>
  <c r="O879"/>
  <c r="D879"/>
  <c r="P879"/>
  <c r="M879"/>
  <c r="N879"/>
  <c r="K879"/>
  <c r="L879"/>
  <c r="I879"/>
  <c r="J879"/>
  <c r="G879"/>
  <c r="H879"/>
  <c r="E879"/>
  <c r="F879"/>
  <c r="O878"/>
  <c r="D878"/>
  <c r="P878"/>
  <c r="M878"/>
  <c r="N878"/>
  <c r="K878"/>
  <c r="L878"/>
  <c r="I878"/>
  <c r="J878"/>
  <c r="G878"/>
  <c r="H878"/>
  <c r="E878"/>
  <c r="F878"/>
  <c r="O877"/>
  <c r="D877"/>
  <c r="P877"/>
  <c r="M877"/>
  <c r="N877"/>
  <c r="K877"/>
  <c r="L877"/>
  <c r="I877"/>
  <c r="J877"/>
  <c r="G877"/>
  <c r="H877"/>
  <c r="E877"/>
  <c r="F877"/>
  <c r="O876"/>
  <c r="D876"/>
  <c r="P876"/>
  <c r="M876"/>
  <c r="N876"/>
  <c r="K876"/>
  <c r="L876"/>
  <c r="I876"/>
  <c r="J876"/>
  <c r="G876"/>
  <c r="H876"/>
  <c r="E876"/>
  <c r="F876"/>
  <c r="O875"/>
  <c r="D875"/>
  <c r="P875"/>
  <c r="M875"/>
  <c r="N875"/>
  <c r="K875"/>
  <c r="L875"/>
  <c r="I875"/>
  <c r="J875"/>
  <c r="G875"/>
  <c r="H875"/>
  <c r="E875"/>
  <c r="F875"/>
  <c r="O874"/>
  <c r="D874"/>
  <c r="P874"/>
  <c r="M874"/>
  <c r="N874"/>
  <c r="K874"/>
  <c r="L874"/>
  <c r="I874"/>
  <c r="J874"/>
  <c r="G874"/>
  <c r="H874"/>
  <c r="E874"/>
  <c r="F874"/>
  <c r="O873"/>
  <c r="D873"/>
  <c r="P873"/>
  <c r="M873"/>
  <c r="N873"/>
  <c r="K873"/>
  <c r="L873"/>
  <c r="I873"/>
  <c r="J873"/>
  <c r="G873"/>
  <c r="H873"/>
  <c r="E873"/>
  <c r="F873"/>
  <c r="O872"/>
  <c r="D872"/>
  <c r="P872"/>
  <c r="M872"/>
  <c r="N872"/>
  <c r="K872"/>
  <c r="L872"/>
  <c r="I872"/>
  <c r="J872"/>
  <c r="G872"/>
  <c r="H872"/>
  <c r="E872"/>
  <c r="F872"/>
  <c r="O871"/>
  <c r="D871"/>
  <c r="P871"/>
  <c r="M871"/>
  <c r="N871"/>
  <c r="K871"/>
  <c r="L871"/>
  <c r="I871"/>
  <c r="J871"/>
  <c r="G871"/>
  <c r="H871"/>
  <c r="E871"/>
  <c r="F871"/>
  <c r="O870"/>
  <c r="D870"/>
  <c r="P870"/>
  <c r="M870"/>
  <c r="N870"/>
  <c r="K870"/>
  <c r="L870"/>
  <c r="I870"/>
  <c r="J870"/>
  <c r="G870"/>
  <c r="H870"/>
  <c r="E870"/>
  <c r="F870"/>
  <c r="O869"/>
  <c r="D869"/>
  <c r="P869"/>
  <c r="M869"/>
  <c r="N869"/>
  <c r="K869"/>
  <c r="L869"/>
  <c r="I869"/>
  <c r="J869"/>
  <c r="G869"/>
  <c r="H869"/>
  <c r="E869"/>
  <c r="F869"/>
  <c r="O868"/>
  <c r="D868"/>
  <c r="P868"/>
  <c r="M868"/>
  <c r="N868"/>
  <c r="K868"/>
  <c r="L868"/>
  <c r="I868"/>
  <c r="J868"/>
  <c r="G868"/>
  <c r="H868"/>
  <c r="E868"/>
  <c r="F868"/>
  <c r="O867"/>
  <c r="D867"/>
  <c r="P867"/>
  <c r="M867"/>
  <c r="N867"/>
  <c r="K867"/>
  <c r="L867"/>
  <c r="I867"/>
  <c r="J867"/>
  <c r="G867"/>
  <c r="H867"/>
  <c r="E867"/>
  <c r="F867"/>
  <c r="O866"/>
  <c r="D866"/>
  <c r="P866"/>
  <c r="M866"/>
  <c r="N866"/>
  <c r="K866"/>
  <c r="L866"/>
  <c r="I866"/>
  <c r="J866"/>
  <c r="G866"/>
  <c r="H866"/>
  <c r="E866"/>
  <c r="F866"/>
  <c r="O865"/>
  <c r="D865"/>
  <c r="P865"/>
  <c r="M865"/>
  <c r="N865"/>
  <c r="K865"/>
  <c r="L865"/>
  <c r="I865"/>
  <c r="J865"/>
  <c r="G865"/>
  <c r="H865"/>
  <c r="E865"/>
  <c r="F865"/>
  <c r="O864"/>
  <c r="D864"/>
  <c r="P864"/>
  <c r="M864"/>
  <c r="N864"/>
  <c r="K864"/>
  <c r="L864"/>
  <c r="I864"/>
  <c r="J864"/>
  <c r="G864"/>
  <c r="H864"/>
  <c r="E864"/>
  <c r="F864"/>
  <c r="O863"/>
  <c r="D863"/>
  <c r="P863"/>
  <c r="M863"/>
  <c r="N863"/>
  <c r="K863"/>
  <c r="L863"/>
  <c r="I863"/>
  <c r="J863"/>
  <c r="G863"/>
  <c r="H863"/>
  <c r="E863"/>
  <c r="F863"/>
  <c r="O862"/>
  <c r="D862"/>
  <c r="P862"/>
  <c r="M862"/>
  <c r="N862"/>
  <c r="K862"/>
  <c r="L862"/>
  <c r="I862"/>
  <c r="J862"/>
  <c r="G862"/>
  <c r="H862"/>
  <c r="E862"/>
  <c r="F862"/>
  <c r="O861"/>
  <c r="D861"/>
  <c r="P861"/>
  <c r="M861"/>
  <c r="N861"/>
  <c r="K861"/>
  <c r="L861"/>
  <c r="I861"/>
  <c r="J861"/>
  <c r="G861"/>
  <c r="H861"/>
  <c r="E861"/>
  <c r="F861"/>
  <c r="O860"/>
  <c r="D860"/>
  <c r="P860"/>
  <c r="M860"/>
  <c r="N860"/>
  <c r="K860"/>
  <c r="L860"/>
  <c r="I860"/>
  <c r="J860"/>
  <c r="G860"/>
  <c r="H860"/>
  <c r="E860"/>
  <c r="F860"/>
  <c r="O859"/>
  <c r="D859"/>
  <c r="P859"/>
  <c r="M859"/>
  <c r="N859"/>
  <c r="K859"/>
  <c r="L859"/>
  <c r="I859"/>
  <c r="J859"/>
  <c r="G859"/>
  <c r="H859"/>
  <c r="E859"/>
  <c r="F859"/>
  <c r="O858"/>
  <c r="D858"/>
  <c r="P858"/>
  <c r="M858"/>
  <c r="N858"/>
  <c r="K858"/>
  <c r="L858"/>
  <c r="I858"/>
  <c r="J858"/>
  <c r="G858"/>
  <c r="H858"/>
  <c r="E858"/>
  <c r="F858"/>
  <c r="O857"/>
  <c r="D857"/>
  <c r="P857"/>
  <c r="M857"/>
  <c r="N857"/>
  <c r="K857"/>
  <c r="L857"/>
  <c r="I857"/>
  <c r="J857"/>
  <c r="G857"/>
  <c r="H857"/>
  <c r="E857"/>
  <c r="F857"/>
  <c r="O856"/>
  <c r="D856"/>
  <c r="P856"/>
  <c r="M856"/>
  <c r="N856"/>
  <c r="K856"/>
  <c r="L856"/>
  <c r="I856"/>
  <c r="J856"/>
  <c r="G856"/>
  <c r="H856"/>
  <c r="E856"/>
  <c r="F856"/>
  <c r="O855"/>
  <c r="D855"/>
  <c r="P855"/>
  <c r="M855"/>
  <c r="N855"/>
  <c r="K855"/>
  <c r="L855"/>
  <c r="I855"/>
  <c r="J855"/>
  <c r="G855"/>
  <c r="H855"/>
  <c r="E855"/>
  <c r="F855"/>
  <c r="O854"/>
  <c r="D854"/>
  <c r="P854"/>
  <c r="M854"/>
  <c r="N854"/>
  <c r="K854"/>
  <c r="L854"/>
  <c r="I854"/>
  <c r="J854"/>
  <c r="G854"/>
  <c r="H854"/>
  <c r="E854"/>
  <c r="F854"/>
  <c r="O853"/>
  <c r="D853"/>
  <c r="P853"/>
  <c r="M853"/>
  <c r="N853"/>
  <c r="K853"/>
  <c r="L853"/>
  <c r="I853"/>
  <c r="J853"/>
  <c r="G853"/>
  <c r="H853"/>
  <c r="E853"/>
  <c r="F853"/>
  <c r="O852"/>
  <c r="D852"/>
  <c r="P852"/>
  <c r="M852"/>
  <c r="N852"/>
  <c r="K852"/>
  <c r="L852"/>
  <c r="I852"/>
  <c r="J852"/>
  <c r="G852"/>
  <c r="H852"/>
  <c r="E852"/>
  <c r="F852"/>
  <c r="O851"/>
  <c r="D851"/>
  <c r="P851"/>
  <c r="M851"/>
  <c r="N851"/>
  <c r="K851"/>
  <c r="L851"/>
  <c r="I851"/>
  <c r="J851"/>
  <c r="G851"/>
  <c r="H851"/>
  <c r="E851"/>
  <c r="F851"/>
  <c r="O850"/>
  <c r="D850"/>
  <c r="P850"/>
  <c r="M850"/>
  <c r="N850"/>
  <c r="K850"/>
  <c r="L850"/>
  <c r="I850"/>
  <c r="J850"/>
  <c r="G850"/>
  <c r="H850"/>
  <c r="E850"/>
  <c r="F850"/>
  <c r="O849"/>
  <c r="D849"/>
  <c r="P849"/>
  <c r="M849"/>
  <c r="N849"/>
  <c r="K849"/>
  <c r="L849"/>
  <c r="I849"/>
  <c r="J849"/>
  <c r="G849"/>
  <c r="H849"/>
  <c r="E849"/>
  <c r="F849"/>
  <c r="O848"/>
  <c r="D848"/>
  <c r="P848"/>
  <c r="M848"/>
  <c r="N848"/>
  <c r="K848"/>
  <c r="L848"/>
  <c r="I848"/>
  <c r="J848"/>
  <c r="G848"/>
  <c r="H848"/>
  <c r="E848"/>
  <c r="F848"/>
  <c r="O847"/>
  <c r="D847"/>
  <c r="P847"/>
  <c r="M847"/>
  <c r="N847"/>
  <c r="K847"/>
  <c r="L847"/>
  <c r="I847"/>
  <c r="J847"/>
  <c r="G847"/>
  <c r="H847"/>
  <c r="E847"/>
  <c r="F847"/>
  <c r="O846"/>
  <c r="D846"/>
  <c r="P846"/>
  <c r="M846"/>
  <c r="N846"/>
  <c r="K846"/>
  <c r="L846"/>
  <c r="I846"/>
  <c r="J846"/>
  <c r="G846"/>
  <c r="H846"/>
  <c r="E846"/>
  <c r="F846"/>
  <c r="O845"/>
  <c r="D845"/>
  <c r="P845"/>
  <c r="M845"/>
  <c r="N845"/>
  <c r="K845"/>
  <c r="L845"/>
  <c r="I845"/>
  <c r="J845"/>
  <c r="G845"/>
  <c r="H845"/>
  <c r="E845"/>
  <c r="F845"/>
  <c r="O844"/>
  <c r="D844"/>
  <c r="P844"/>
  <c r="M844"/>
  <c r="N844"/>
  <c r="K844"/>
  <c r="L844"/>
  <c r="I844"/>
  <c r="J844"/>
  <c r="G844"/>
  <c r="H844"/>
  <c r="E844"/>
  <c r="F844"/>
  <c r="O843"/>
  <c r="D843"/>
  <c r="P843"/>
  <c r="M843"/>
  <c r="N843"/>
  <c r="K843"/>
  <c r="L843"/>
  <c r="I843"/>
  <c r="J843"/>
  <c r="G843"/>
  <c r="H843"/>
  <c r="E843"/>
  <c r="F843"/>
  <c r="O842"/>
  <c r="D842"/>
  <c r="P842"/>
  <c r="M842"/>
  <c r="N842"/>
  <c r="K842"/>
  <c r="L842"/>
  <c r="I842"/>
  <c r="J842"/>
  <c r="G842"/>
  <c r="H842"/>
  <c r="E842"/>
  <c r="F842"/>
  <c r="O841"/>
  <c r="D841"/>
  <c r="P841"/>
  <c r="M841"/>
  <c r="N841"/>
  <c r="K841"/>
  <c r="L841"/>
  <c r="I841"/>
  <c r="J841"/>
  <c r="G841"/>
  <c r="H841"/>
  <c r="E841"/>
  <c r="F841"/>
  <c r="O840"/>
  <c r="D840"/>
  <c r="P840"/>
  <c r="M840"/>
  <c r="N840"/>
  <c r="K840"/>
  <c r="L840"/>
  <c r="I840"/>
  <c r="J840"/>
  <c r="G840"/>
  <c r="H840"/>
  <c r="E840"/>
  <c r="F840"/>
  <c r="O839"/>
  <c r="D839"/>
  <c r="P839"/>
  <c r="M839"/>
  <c r="N839"/>
  <c r="K839"/>
  <c r="L839"/>
  <c r="I839"/>
  <c r="J839"/>
  <c r="G839"/>
  <c r="H839"/>
  <c r="E839"/>
  <c r="F839"/>
  <c r="O838"/>
  <c r="D838"/>
  <c r="P838"/>
  <c r="M838"/>
  <c r="N838"/>
  <c r="K838"/>
  <c r="L838"/>
  <c r="I838"/>
  <c r="J838"/>
  <c r="G838"/>
  <c r="H838"/>
  <c r="E838"/>
  <c r="F838"/>
  <c r="O837"/>
  <c r="D837"/>
  <c r="P837"/>
  <c r="M837"/>
  <c r="N837"/>
  <c r="K837"/>
  <c r="L837"/>
  <c r="I837"/>
  <c r="J837"/>
  <c r="G837"/>
  <c r="H837"/>
  <c r="E837"/>
  <c r="F837"/>
  <c r="O836"/>
  <c r="D836"/>
  <c r="P836"/>
  <c r="M836"/>
  <c r="N836"/>
  <c r="K836"/>
  <c r="L836"/>
  <c r="I836"/>
  <c r="J836"/>
  <c r="G836"/>
  <c r="H836"/>
  <c r="E836"/>
  <c r="F836"/>
  <c r="O835"/>
  <c r="D835"/>
  <c r="P835"/>
  <c r="M835"/>
  <c r="N835"/>
  <c r="K835"/>
  <c r="L835"/>
  <c r="I835"/>
  <c r="J835"/>
  <c r="G835"/>
  <c r="H835"/>
  <c r="E835"/>
  <c r="F835"/>
  <c r="O834"/>
  <c r="D834"/>
  <c r="P834"/>
  <c r="M834"/>
  <c r="N834"/>
  <c r="K834"/>
  <c r="L834"/>
  <c r="I834"/>
  <c r="J834"/>
  <c r="G834"/>
  <c r="H834"/>
  <c r="E834"/>
  <c r="F834"/>
  <c r="O833"/>
  <c r="D833"/>
  <c r="P833"/>
  <c r="M833"/>
  <c r="N833"/>
  <c r="K833"/>
  <c r="L833"/>
  <c r="I833"/>
  <c r="J833"/>
  <c r="G833"/>
  <c r="H833"/>
  <c r="E833"/>
  <c r="F833"/>
  <c r="O832"/>
  <c r="D832"/>
  <c r="P832"/>
  <c r="M832"/>
  <c r="N832"/>
  <c r="K832"/>
  <c r="L832"/>
  <c r="I832"/>
  <c r="J832"/>
  <c r="G832"/>
  <c r="H832"/>
  <c r="E832"/>
  <c r="F832"/>
  <c r="O831"/>
  <c r="D831"/>
  <c r="P831"/>
  <c r="M831"/>
  <c r="N831"/>
  <c r="K831"/>
  <c r="L831"/>
  <c r="I831"/>
  <c r="J831"/>
  <c r="G831"/>
  <c r="H831"/>
  <c r="E831"/>
  <c r="F831"/>
  <c r="O830"/>
  <c r="D830"/>
  <c r="P830"/>
  <c r="M830"/>
  <c r="N830"/>
  <c r="K830"/>
  <c r="L830"/>
  <c r="I830"/>
  <c r="J830"/>
  <c r="G830"/>
  <c r="H830"/>
  <c r="E830"/>
  <c r="F830"/>
  <c r="O829"/>
  <c r="D829"/>
  <c r="P829"/>
  <c r="M829"/>
  <c r="N829"/>
  <c r="K829"/>
  <c r="L829"/>
  <c r="I829"/>
  <c r="J829"/>
  <c r="G829"/>
  <c r="H829"/>
  <c r="E829"/>
  <c r="F829"/>
  <c r="O828"/>
  <c r="D828"/>
  <c r="P828"/>
  <c r="M828"/>
  <c r="N828"/>
  <c r="K828"/>
  <c r="L828"/>
  <c r="I828"/>
  <c r="J828"/>
  <c r="G828"/>
  <c r="H828"/>
  <c r="E828"/>
  <c r="F828"/>
  <c r="O827"/>
  <c r="D827"/>
  <c r="P827"/>
  <c r="M827"/>
  <c r="N827"/>
  <c r="K827"/>
  <c r="L827"/>
  <c r="I827"/>
  <c r="J827"/>
  <c r="G827"/>
  <c r="H827"/>
  <c r="E827"/>
  <c r="F827"/>
  <c r="O826"/>
  <c r="D826"/>
  <c r="P826"/>
  <c r="M826"/>
  <c r="N826"/>
  <c r="K826"/>
  <c r="L826"/>
  <c r="I826"/>
  <c r="J826"/>
  <c r="G826"/>
  <c r="H826"/>
  <c r="E826"/>
  <c r="F826"/>
  <c r="O825"/>
  <c r="D825"/>
  <c r="P825"/>
  <c r="M825"/>
  <c r="N825"/>
  <c r="K825"/>
  <c r="L825"/>
  <c r="I825"/>
  <c r="J825"/>
  <c r="G825"/>
  <c r="H825"/>
  <c r="E825"/>
  <c r="F825"/>
  <c r="O824"/>
  <c r="D824"/>
  <c r="P824"/>
  <c r="M824"/>
  <c r="N824"/>
  <c r="K824"/>
  <c r="L824"/>
  <c r="I824"/>
  <c r="J824"/>
  <c r="G824"/>
  <c r="H824"/>
  <c r="E824"/>
  <c r="F824"/>
  <c r="O823"/>
  <c r="D823"/>
  <c r="P823"/>
  <c r="M823"/>
  <c r="N823"/>
  <c r="K823"/>
  <c r="L823"/>
  <c r="I823"/>
  <c r="J823"/>
  <c r="G823"/>
  <c r="H823"/>
  <c r="E823"/>
  <c r="F823"/>
  <c r="O822"/>
  <c r="D822"/>
  <c r="P822"/>
  <c r="M822"/>
  <c r="N822"/>
  <c r="K822"/>
  <c r="L822"/>
  <c r="I822"/>
  <c r="J822"/>
  <c r="G822"/>
  <c r="H822"/>
  <c r="E822"/>
  <c r="F822"/>
  <c r="O821"/>
  <c r="D821"/>
  <c r="P821"/>
  <c r="M821"/>
  <c r="N821"/>
  <c r="K821"/>
  <c r="L821"/>
  <c r="I821"/>
  <c r="J821"/>
  <c r="G821"/>
  <c r="H821"/>
  <c r="E821"/>
  <c r="F821"/>
  <c r="O820"/>
  <c r="D820"/>
  <c r="P820"/>
  <c r="M820"/>
  <c r="N820"/>
  <c r="K820"/>
  <c r="L820"/>
  <c r="I820"/>
  <c r="J820"/>
  <c r="G820"/>
  <c r="H820"/>
  <c r="E820"/>
  <c r="F820"/>
  <c r="O819"/>
  <c r="D819"/>
  <c r="P819"/>
  <c r="M819"/>
  <c r="N819"/>
  <c r="K819"/>
  <c r="L819"/>
  <c r="I819"/>
  <c r="J819"/>
  <c r="G819"/>
  <c r="H819"/>
  <c r="E819"/>
  <c r="F819"/>
  <c r="O818"/>
  <c r="D818"/>
  <c r="P818"/>
  <c r="M818"/>
  <c r="N818"/>
  <c r="K818"/>
  <c r="L818"/>
  <c r="I818"/>
  <c r="J818"/>
  <c r="G818"/>
  <c r="H818"/>
  <c r="E818"/>
  <c r="F818"/>
  <c r="O817"/>
  <c r="D817"/>
  <c r="P817"/>
  <c r="M817"/>
  <c r="N817"/>
  <c r="K817"/>
  <c r="L817"/>
  <c r="I817"/>
  <c r="J817"/>
  <c r="G817"/>
  <c r="H817"/>
  <c r="E817"/>
  <c r="F817"/>
  <c r="O816"/>
  <c r="D816"/>
  <c r="P816"/>
  <c r="M816"/>
  <c r="N816"/>
  <c r="K816"/>
  <c r="L816"/>
  <c r="I816"/>
  <c r="J816"/>
  <c r="G816"/>
  <c r="H816"/>
  <c r="E816"/>
  <c r="F816"/>
  <c r="O815"/>
  <c r="D815"/>
  <c r="P815"/>
  <c r="M815"/>
  <c r="N815"/>
  <c r="K815"/>
  <c r="L815"/>
  <c r="I815"/>
  <c r="J815"/>
  <c r="G815"/>
  <c r="H815"/>
  <c r="E815"/>
  <c r="F815"/>
  <c r="O814"/>
  <c r="D814"/>
  <c r="P814"/>
  <c r="M814"/>
  <c r="N814"/>
  <c r="K814"/>
  <c r="L814"/>
  <c r="I814"/>
  <c r="J814"/>
  <c r="G814"/>
  <c r="H814"/>
  <c r="E814"/>
  <c r="F814"/>
  <c r="O813"/>
  <c r="D813"/>
  <c r="P813"/>
  <c r="M813"/>
  <c r="N813"/>
  <c r="K813"/>
  <c r="L813"/>
  <c r="I813"/>
  <c r="J813"/>
  <c r="G813"/>
  <c r="H813"/>
  <c r="E813"/>
  <c r="F813"/>
  <c r="O812"/>
  <c r="D812"/>
  <c r="P812"/>
  <c r="M812"/>
  <c r="N812"/>
  <c r="K812"/>
  <c r="L812"/>
  <c r="I812"/>
  <c r="J812"/>
  <c r="G812"/>
  <c r="H812"/>
  <c r="E812"/>
  <c r="F812"/>
  <c r="O811"/>
  <c r="D811"/>
  <c r="P811"/>
  <c r="M811"/>
  <c r="N811"/>
  <c r="K811"/>
  <c r="L811"/>
  <c r="I811"/>
  <c r="J811"/>
  <c r="G811"/>
  <c r="H811"/>
  <c r="E811"/>
  <c r="F811"/>
  <c r="O810"/>
  <c r="D810"/>
  <c r="P810"/>
  <c r="M810"/>
  <c r="N810"/>
  <c r="K810"/>
  <c r="L810"/>
  <c r="I810"/>
  <c r="J810"/>
  <c r="G810"/>
  <c r="H810"/>
  <c r="E810"/>
  <c r="F810"/>
  <c r="O809"/>
  <c r="D809"/>
  <c r="P809"/>
  <c r="M809"/>
  <c r="N809"/>
  <c r="K809"/>
  <c r="L809"/>
  <c r="I809"/>
  <c r="J809"/>
  <c r="G809"/>
  <c r="H809"/>
  <c r="E809"/>
  <c r="F809"/>
  <c r="O808"/>
  <c r="D808"/>
  <c r="P808"/>
  <c r="M808"/>
  <c r="N808"/>
  <c r="K808"/>
  <c r="L808"/>
  <c r="I808"/>
  <c r="J808"/>
  <c r="G808"/>
  <c r="H808"/>
  <c r="E808"/>
  <c r="F808"/>
  <c r="O807"/>
  <c r="D807"/>
  <c r="P807"/>
  <c r="M807"/>
  <c r="N807"/>
  <c r="K807"/>
  <c r="L807"/>
  <c r="I807"/>
  <c r="J807"/>
  <c r="G807"/>
  <c r="H807"/>
  <c r="E807"/>
  <c r="F807"/>
  <c r="O806"/>
  <c r="D806"/>
  <c r="P806"/>
  <c r="M806"/>
  <c r="N806"/>
  <c r="K806"/>
  <c r="L806"/>
  <c r="I806"/>
  <c r="J806"/>
  <c r="G806"/>
  <c r="H806"/>
  <c r="E806"/>
  <c r="F806"/>
  <c r="O805"/>
  <c r="D805"/>
  <c r="P805"/>
  <c r="M805"/>
  <c r="N805"/>
  <c r="K805"/>
  <c r="L805"/>
  <c r="I805"/>
  <c r="J805"/>
  <c r="G805"/>
  <c r="H805"/>
  <c r="E805"/>
  <c r="F805"/>
  <c r="O804"/>
  <c r="D804"/>
  <c r="P804"/>
  <c r="M804"/>
  <c r="N804"/>
  <c r="K804"/>
  <c r="L804"/>
  <c r="I804"/>
  <c r="J804"/>
  <c r="G804"/>
  <c r="H804"/>
  <c r="E804"/>
  <c r="F804"/>
  <c r="O803"/>
  <c r="D803"/>
  <c r="P803"/>
  <c r="M803"/>
  <c r="N803"/>
  <c r="K803"/>
  <c r="L803"/>
  <c r="I803"/>
  <c r="J803"/>
  <c r="G803"/>
  <c r="H803"/>
  <c r="E803"/>
  <c r="F803"/>
  <c r="O802"/>
  <c r="D802"/>
  <c r="P802"/>
  <c r="M802"/>
  <c r="N802"/>
  <c r="K802"/>
  <c r="L802"/>
  <c r="I802"/>
  <c r="J802"/>
  <c r="G802"/>
  <c r="H802"/>
  <c r="E802"/>
  <c r="F802"/>
  <c r="O801"/>
  <c r="D801"/>
  <c r="P801"/>
  <c r="M801"/>
  <c r="N801"/>
  <c r="K801"/>
  <c r="L801"/>
  <c r="I801"/>
  <c r="J801"/>
  <c r="G801"/>
  <c r="H801"/>
  <c r="E801"/>
  <c r="F801"/>
  <c r="O800"/>
  <c r="D800"/>
  <c r="P800"/>
  <c r="M800"/>
  <c r="N800"/>
  <c r="K800"/>
  <c r="L800"/>
  <c r="I800"/>
  <c r="J800"/>
  <c r="G800"/>
  <c r="H800"/>
  <c r="E800"/>
  <c r="F800"/>
  <c r="O799"/>
  <c r="D799"/>
  <c r="P799"/>
  <c r="M799"/>
  <c r="N799"/>
  <c r="K799"/>
  <c r="L799"/>
  <c r="I799"/>
  <c r="J799"/>
  <c r="G799"/>
  <c r="H799"/>
  <c r="E799"/>
  <c r="F799"/>
  <c r="O798"/>
  <c r="D798"/>
  <c r="P798"/>
  <c r="M798"/>
  <c r="N798"/>
  <c r="K798"/>
  <c r="L798"/>
  <c r="I798"/>
  <c r="J798"/>
  <c r="G798"/>
  <c r="H798"/>
  <c r="E798"/>
  <c r="F798"/>
  <c r="O797"/>
  <c r="D797"/>
  <c r="P797"/>
  <c r="M797"/>
  <c r="N797"/>
  <c r="K797"/>
  <c r="L797"/>
  <c r="I797"/>
  <c r="J797"/>
  <c r="G797"/>
  <c r="H797"/>
  <c r="E797"/>
  <c r="F797"/>
  <c r="O796"/>
  <c r="D796"/>
  <c r="P796"/>
  <c r="M796"/>
  <c r="N796"/>
  <c r="K796"/>
  <c r="L796"/>
  <c r="I796"/>
  <c r="J796"/>
  <c r="G796"/>
  <c r="H796"/>
  <c r="E796"/>
  <c r="F796"/>
  <c r="O795"/>
  <c r="D795"/>
  <c r="P795"/>
  <c r="M795"/>
  <c r="N795"/>
  <c r="K795"/>
  <c r="L795"/>
  <c r="I795"/>
  <c r="J795"/>
  <c r="G795"/>
  <c r="H795"/>
  <c r="E795"/>
  <c r="F795"/>
  <c r="O794"/>
  <c r="D794"/>
  <c r="P794"/>
  <c r="M794"/>
  <c r="N794"/>
  <c r="K794"/>
  <c r="L794"/>
  <c r="I794"/>
  <c r="J794"/>
  <c r="G794"/>
  <c r="H794"/>
  <c r="E794"/>
  <c r="F794"/>
  <c r="O793"/>
  <c r="D793"/>
  <c r="P793"/>
  <c r="M793"/>
  <c r="N793"/>
  <c r="K793"/>
  <c r="L793"/>
  <c r="I793"/>
  <c r="J793"/>
  <c r="G793"/>
  <c r="H793"/>
  <c r="E793"/>
  <c r="F793"/>
  <c r="O792"/>
  <c r="D792"/>
  <c r="P792"/>
  <c r="M792"/>
  <c r="N792"/>
  <c r="K792"/>
  <c r="L792"/>
  <c r="I792"/>
  <c r="J792"/>
  <c r="G792"/>
  <c r="H792"/>
  <c r="E792"/>
  <c r="F792"/>
  <c r="O791"/>
  <c r="D791"/>
  <c r="P791"/>
  <c r="M791"/>
  <c r="N791"/>
  <c r="K791"/>
  <c r="L791"/>
  <c r="I791"/>
  <c r="J791"/>
  <c r="G791"/>
  <c r="H791"/>
  <c r="E791"/>
  <c r="F791"/>
  <c r="O790"/>
  <c r="D790"/>
  <c r="P790"/>
  <c r="M790"/>
  <c r="N790"/>
  <c r="K790"/>
  <c r="L790"/>
  <c r="I790"/>
  <c r="J790"/>
  <c r="G790"/>
  <c r="H790"/>
  <c r="E790"/>
  <c r="F790"/>
  <c r="O789"/>
  <c r="D789"/>
  <c r="P789"/>
  <c r="M789"/>
  <c r="N789"/>
  <c r="K789"/>
  <c r="L789"/>
  <c r="I789"/>
  <c r="J789"/>
  <c r="G789"/>
  <c r="H789"/>
  <c r="E789"/>
  <c r="F789"/>
  <c r="O788"/>
  <c r="D788"/>
  <c r="P788"/>
  <c r="M788"/>
  <c r="N788"/>
  <c r="K788"/>
  <c r="L788"/>
  <c r="I788"/>
  <c r="J788"/>
  <c r="G788"/>
  <c r="H788"/>
  <c r="E788"/>
  <c r="F788"/>
  <c r="O787"/>
  <c r="D787"/>
  <c r="P787"/>
  <c r="M787"/>
  <c r="N787"/>
  <c r="K787"/>
  <c r="L787"/>
  <c r="I787"/>
  <c r="J787"/>
  <c r="G787"/>
  <c r="H787"/>
  <c r="E787"/>
  <c r="F787"/>
  <c r="O786"/>
  <c r="D786"/>
  <c r="P786"/>
  <c r="M786"/>
  <c r="N786"/>
  <c r="K786"/>
  <c r="L786"/>
  <c r="I786"/>
  <c r="J786"/>
  <c r="G786"/>
  <c r="H786"/>
  <c r="E786"/>
  <c r="F786"/>
  <c r="O785"/>
  <c r="D785"/>
  <c r="P785"/>
  <c r="M785"/>
  <c r="N785"/>
  <c r="K785"/>
  <c r="L785"/>
  <c r="I785"/>
  <c r="J785"/>
  <c r="G785"/>
  <c r="H785"/>
  <c r="E785"/>
  <c r="F785"/>
  <c r="O784"/>
  <c r="D784"/>
  <c r="P784"/>
  <c r="M784"/>
  <c r="N784"/>
  <c r="K784"/>
  <c r="L784"/>
  <c r="I784"/>
  <c r="J784"/>
  <c r="G784"/>
  <c r="H784"/>
  <c r="E784"/>
  <c r="F784"/>
  <c r="O783"/>
  <c r="D783"/>
  <c r="P783"/>
  <c r="M783"/>
  <c r="N783"/>
  <c r="K783"/>
  <c r="L783"/>
  <c r="I783"/>
  <c r="J783"/>
  <c r="G783"/>
  <c r="H783"/>
  <c r="E783"/>
  <c r="F783"/>
  <c r="O782"/>
  <c r="D782"/>
  <c r="P782"/>
  <c r="M782"/>
  <c r="N782"/>
  <c r="K782"/>
  <c r="L782"/>
  <c r="I782"/>
  <c r="J782"/>
  <c r="G782"/>
  <c r="H782"/>
  <c r="E782"/>
  <c r="F782"/>
  <c r="O781"/>
  <c r="D781"/>
  <c r="P781"/>
  <c r="M781"/>
  <c r="N781"/>
  <c r="K781"/>
  <c r="L781"/>
  <c r="I781"/>
  <c r="J781"/>
  <c r="G781"/>
  <c r="H781"/>
  <c r="E781"/>
  <c r="F781"/>
  <c r="O780"/>
  <c r="D780"/>
  <c r="P780"/>
  <c r="M780"/>
  <c r="N780"/>
  <c r="K780"/>
  <c r="L780"/>
  <c r="I780"/>
  <c r="J780"/>
  <c r="G780"/>
  <c r="H780"/>
  <c r="E780"/>
  <c r="F780"/>
  <c r="O779"/>
  <c r="D779"/>
  <c r="P779"/>
  <c r="M779"/>
  <c r="N779"/>
  <c r="K779"/>
  <c r="L779"/>
  <c r="I779"/>
  <c r="J779"/>
  <c r="G779"/>
  <c r="H779"/>
  <c r="E779"/>
  <c r="F779"/>
  <c r="O778"/>
  <c r="D778"/>
  <c r="P778"/>
  <c r="M778"/>
  <c r="N778"/>
  <c r="K778"/>
  <c r="L778"/>
  <c r="I778"/>
  <c r="J778"/>
  <c r="G778"/>
  <c r="H778"/>
  <c r="E778"/>
  <c r="F778"/>
  <c r="O777"/>
  <c r="D777"/>
  <c r="P777"/>
  <c r="M777"/>
  <c r="N777"/>
  <c r="K777"/>
  <c r="L777"/>
  <c r="I777"/>
  <c r="J777"/>
  <c r="G777"/>
  <c r="H777"/>
  <c r="E777"/>
  <c r="F777"/>
  <c r="O776"/>
  <c r="D776"/>
  <c r="P776"/>
  <c r="M776"/>
  <c r="N776"/>
  <c r="K776"/>
  <c r="L776"/>
  <c r="I776"/>
  <c r="J776"/>
  <c r="G776"/>
  <c r="H776"/>
  <c r="E776"/>
  <c r="F776"/>
  <c r="O775"/>
  <c r="D775"/>
  <c r="P775"/>
  <c r="M775"/>
  <c r="N775"/>
  <c r="K775"/>
  <c r="L775"/>
  <c r="I775"/>
  <c r="J775"/>
  <c r="G775"/>
  <c r="H775"/>
  <c r="E775"/>
  <c r="F775"/>
  <c r="O774"/>
  <c r="D774"/>
  <c r="P774"/>
  <c r="M774"/>
  <c r="N774"/>
  <c r="K774"/>
  <c r="L774"/>
  <c r="I774"/>
  <c r="J774"/>
  <c r="G774"/>
  <c r="H774"/>
  <c r="E774"/>
  <c r="F774"/>
  <c r="O773"/>
  <c r="D773"/>
  <c r="P773"/>
  <c r="M773"/>
  <c r="N773"/>
  <c r="K773"/>
  <c r="L773"/>
  <c r="I773"/>
  <c r="J773"/>
  <c r="G773"/>
  <c r="H773"/>
  <c r="E773"/>
  <c r="F773"/>
  <c r="O772"/>
  <c r="D772"/>
  <c r="P772"/>
  <c r="M772"/>
  <c r="N772"/>
  <c r="K772"/>
  <c r="L772"/>
  <c r="I772"/>
  <c r="J772"/>
  <c r="G772"/>
  <c r="H772"/>
  <c r="E772"/>
  <c r="F772"/>
  <c r="O771"/>
  <c r="D771"/>
  <c r="P771"/>
  <c r="M771"/>
  <c r="N771"/>
  <c r="K771"/>
  <c r="L771"/>
  <c r="I771"/>
  <c r="J771"/>
  <c r="G771"/>
  <c r="H771"/>
  <c r="E771"/>
  <c r="F771"/>
  <c r="O770"/>
  <c r="D770"/>
  <c r="P770"/>
  <c r="M770"/>
  <c r="N770"/>
  <c r="K770"/>
  <c r="L770"/>
  <c r="I770"/>
  <c r="J770"/>
  <c r="G770"/>
  <c r="H770"/>
  <c r="E770"/>
  <c r="F770"/>
  <c r="O769"/>
  <c r="D769"/>
  <c r="P769"/>
  <c r="M769"/>
  <c r="N769"/>
  <c r="K769"/>
  <c r="L769"/>
  <c r="I769"/>
  <c r="J769"/>
  <c r="G769"/>
  <c r="H769"/>
  <c r="E769"/>
  <c r="F769"/>
  <c r="O768"/>
  <c r="D768"/>
  <c r="P768"/>
  <c r="M768"/>
  <c r="N768"/>
  <c r="K768"/>
  <c r="L768"/>
  <c r="I768"/>
  <c r="J768"/>
  <c r="G768"/>
  <c r="H768"/>
  <c r="E768"/>
  <c r="F768"/>
  <c r="O767"/>
  <c r="D767"/>
  <c r="P767"/>
  <c r="M767"/>
  <c r="N767"/>
  <c r="K767"/>
  <c r="L767"/>
  <c r="I767"/>
  <c r="J767"/>
  <c r="G767"/>
  <c r="H767"/>
  <c r="E767"/>
  <c r="F767"/>
  <c r="O766"/>
  <c r="D766"/>
  <c r="P766"/>
  <c r="M766"/>
  <c r="N766"/>
  <c r="K766"/>
  <c r="L766"/>
  <c r="I766"/>
  <c r="J766"/>
  <c r="G766"/>
  <c r="H766"/>
  <c r="E766"/>
  <c r="F766"/>
  <c r="O765"/>
  <c r="D765"/>
  <c r="P765"/>
  <c r="M765"/>
  <c r="N765"/>
  <c r="K765"/>
  <c r="L765"/>
  <c r="I765"/>
  <c r="J765"/>
  <c r="G765"/>
  <c r="H765"/>
  <c r="E765"/>
  <c r="F765"/>
  <c r="O764"/>
  <c r="D764"/>
  <c r="P764"/>
  <c r="M764"/>
  <c r="N764"/>
  <c r="K764"/>
  <c r="L764"/>
  <c r="I764"/>
  <c r="J764"/>
  <c r="G764"/>
  <c r="H764"/>
  <c r="E764"/>
  <c r="F764"/>
  <c r="O763"/>
  <c r="D763"/>
  <c r="P763"/>
  <c r="M763"/>
  <c r="N763"/>
  <c r="K763"/>
  <c r="L763"/>
  <c r="I763"/>
  <c r="J763"/>
  <c r="G763"/>
  <c r="H763"/>
  <c r="E763"/>
  <c r="F763"/>
  <c r="O762"/>
  <c r="D762"/>
  <c r="P762"/>
  <c r="M762"/>
  <c r="N762"/>
  <c r="K762"/>
  <c r="L762"/>
  <c r="I762"/>
  <c r="J762"/>
  <c r="G762"/>
  <c r="H762"/>
  <c r="E762"/>
  <c r="F762"/>
  <c r="O761"/>
  <c r="D761"/>
  <c r="P761"/>
  <c r="M761"/>
  <c r="N761"/>
  <c r="K761"/>
  <c r="L761"/>
  <c r="I761"/>
  <c r="J761"/>
  <c r="G761"/>
  <c r="H761"/>
  <c r="E761"/>
  <c r="F761"/>
  <c r="O760"/>
  <c r="D760"/>
  <c r="P760"/>
  <c r="M760"/>
  <c r="N760"/>
  <c r="K760"/>
  <c r="L760"/>
  <c r="I760"/>
  <c r="J760"/>
  <c r="G760"/>
  <c r="H760"/>
  <c r="E760"/>
  <c r="F760"/>
  <c r="O759"/>
  <c r="D759"/>
  <c r="P759"/>
  <c r="M759"/>
  <c r="N759"/>
  <c r="K759"/>
  <c r="L759"/>
  <c r="I759"/>
  <c r="J759"/>
  <c r="G759"/>
  <c r="H759"/>
  <c r="E759"/>
  <c r="F759"/>
  <c r="O758"/>
  <c r="D758"/>
  <c r="P758"/>
  <c r="M758"/>
  <c r="N758"/>
  <c r="K758"/>
  <c r="L758"/>
  <c r="I758"/>
  <c r="J758"/>
  <c r="G758"/>
  <c r="H758"/>
  <c r="E758"/>
  <c r="F758"/>
  <c r="O757"/>
  <c r="D757"/>
  <c r="P757"/>
  <c r="M757"/>
  <c r="N757"/>
  <c r="K757"/>
  <c r="L757"/>
  <c r="I757"/>
  <c r="J757"/>
  <c r="G757"/>
  <c r="H757"/>
  <c r="E757"/>
  <c r="F757"/>
  <c r="O756"/>
  <c r="D756"/>
  <c r="P756"/>
  <c r="M756"/>
  <c r="N756"/>
  <c r="K756"/>
  <c r="L756"/>
  <c r="I756"/>
  <c r="J756"/>
  <c r="G756"/>
  <c r="H756"/>
  <c r="E756"/>
  <c r="F756"/>
  <c r="O755"/>
  <c r="D755"/>
  <c r="P755"/>
  <c r="M755"/>
  <c r="N755"/>
  <c r="K755"/>
  <c r="L755"/>
  <c r="I755"/>
  <c r="J755"/>
  <c r="G755"/>
  <c r="H755"/>
  <c r="E755"/>
  <c r="F755"/>
  <c r="O754"/>
  <c r="D754"/>
  <c r="P754"/>
  <c r="M754"/>
  <c r="N754"/>
  <c r="K754"/>
  <c r="L754"/>
  <c r="I754"/>
  <c r="J754"/>
  <c r="G754"/>
  <c r="H754"/>
  <c r="E754"/>
  <c r="F754"/>
  <c r="O753"/>
  <c r="D753"/>
  <c r="P753"/>
  <c r="M753"/>
  <c r="N753"/>
  <c r="K753"/>
  <c r="L753"/>
  <c r="I753"/>
  <c r="J753"/>
  <c r="G753"/>
  <c r="H753"/>
  <c r="E753"/>
  <c r="F753"/>
  <c r="O752"/>
  <c r="D752"/>
  <c r="P752"/>
  <c r="M752"/>
  <c r="N752"/>
  <c r="K752"/>
  <c r="L752"/>
  <c r="I752"/>
  <c r="J752"/>
  <c r="G752"/>
  <c r="H752"/>
  <c r="E752"/>
  <c r="F752"/>
  <c r="O751"/>
  <c r="D751"/>
  <c r="P751"/>
  <c r="M751"/>
  <c r="N751"/>
  <c r="K751"/>
  <c r="L751"/>
  <c r="I751"/>
  <c r="J751"/>
  <c r="G751"/>
  <c r="H751"/>
  <c r="E751"/>
  <c r="F751"/>
  <c r="O750"/>
  <c r="D750"/>
  <c r="P750"/>
  <c r="M750"/>
  <c r="N750"/>
  <c r="K750"/>
  <c r="L750"/>
  <c r="I750"/>
  <c r="J750"/>
  <c r="G750"/>
  <c r="H750"/>
  <c r="E750"/>
  <c r="F750"/>
  <c r="O749"/>
  <c r="D749"/>
  <c r="P749"/>
  <c r="M749"/>
  <c r="N749"/>
  <c r="K749"/>
  <c r="L749"/>
  <c r="I749"/>
  <c r="J749"/>
  <c r="G749"/>
  <c r="H749"/>
  <c r="E749"/>
  <c r="F749"/>
  <c r="O748"/>
  <c r="D748"/>
  <c r="P748"/>
  <c r="M748"/>
  <c r="N748"/>
  <c r="K748"/>
  <c r="L748"/>
  <c r="I748"/>
  <c r="J748"/>
  <c r="G748"/>
  <c r="H748"/>
  <c r="E748"/>
  <c r="F748"/>
  <c r="O747"/>
  <c r="D747"/>
  <c r="P747"/>
  <c r="M747"/>
  <c r="N747"/>
  <c r="K747"/>
  <c r="L747"/>
  <c r="I747"/>
  <c r="J747"/>
  <c r="G747"/>
  <c r="H747"/>
  <c r="E747"/>
  <c r="F747"/>
  <c r="O746"/>
  <c r="D746"/>
  <c r="P746"/>
  <c r="M746"/>
  <c r="N746"/>
  <c r="K746"/>
  <c r="L746"/>
  <c r="I746"/>
  <c r="J746"/>
  <c r="G746"/>
  <c r="H746"/>
  <c r="E746"/>
  <c r="F746"/>
  <c r="O745"/>
  <c r="D745"/>
  <c r="P745"/>
  <c r="M745"/>
  <c r="N745"/>
  <c r="K745"/>
  <c r="L745"/>
  <c r="I745"/>
  <c r="J745"/>
  <c r="G745"/>
  <c r="H745"/>
  <c r="E745"/>
  <c r="F745"/>
  <c r="O744"/>
  <c r="D744"/>
  <c r="P744"/>
  <c r="M744"/>
  <c r="N744"/>
  <c r="K744"/>
  <c r="L744"/>
  <c r="I744"/>
  <c r="J744"/>
  <c r="G744"/>
  <c r="H744"/>
  <c r="E744"/>
  <c r="F744"/>
  <c r="O743"/>
  <c r="D743"/>
  <c r="P743"/>
  <c r="M743"/>
  <c r="N743"/>
  <c r="K743"/>
  <c r="L743"/>
  <c r="I743"/>
  <c r="J743"/>
  <c r="G743"/>
  <c r="H743"/>
  <c r="E743"/>
  <c r="F743"/>
  <c r="O742"/>
  <c r="D742"/>
  <c r="P742"/>
  <c r="M742"/>
  <c r="N742"/>
  <c r="K742"/>
  <c r="L742"/>
  <c r="I742"/>
  <c r="J742"/>
  <c r="G742"/>
  <c r="H742"/>
  <c r="E742"/>
  <c r="F742"/>
  <c r="O741"/>
  <c r="D741"/>
  <c r="P741"/>
  <c r="M741"/>
  <c r="N741"/>
  <c r="K741"/>
  <c r="L741"/>
  <c r="I741"/>
  <c r="J741"/>
  <c r="G741"/>
  <c r="H741"/>
  <c r="E741"/>
  <c r="F741"/>
  <c r="O740"/>
  <c r="D740"/>
  <c r="P740"/>
  <c r="M740"/>
  <c r="N740"/>
  <c r="K740"/>
  <c r="L740"/>
  <c r="I740"/>
  <c r="J740"/>
  <c r="G740"/>
  <c r="H740"/>
  <c r="E740"/>
  <c r="F740"/>
  <c r="O739"/>
  <c r="D739"/>
  <c r="P739"/>
  <c r="M739"/>
  <c r="N739"/>
  <c r="K739"/>
  <c r="L739"/>
  <c r="I739"/>
  <c r="J739"/>
  <c r="G739"/>
  <c r="H739"/>
  <c r="E739"/>
  <c r="F739"/>
  <c r="O738"/>
  <c r="D738"/>
  <c r="P738"/>
  <c r="M738"/>
  <c r="N738"/>
  <c r="K738"/>
  <c r="L738"/>
  <c r="I738"/>
  <c r="J738"/>
  <c r="G738"/>
  <c r="H738"/>
  <c r="E738"/>
  <c r="F738"/>
  <c r="O737"/>
  <c r="D737"/>
  <c r="P737"/>
  <c r="M737"/>
  <c r="N737"/>
  <c r="K737"/>
  <c r="L737"/>
  <c r="I737"/>
  <c r="J737"/>
  <c r="G737"/>
  <c r="H737"/>
  <c r="E737"/>
  <c r="F737"/>
  <c r="O736"/>
  <c r="D736"/>
  <c r="P736"/>
  <c r="M736"/>
  <c r="N736"/>
  <c r="K736"/>
  <c r="L736"/>
  <c r="I736"/>
  <c r="J736"/>
  <c r="G736"/>
  <c r="H736"/>
  <c r="E736"/>
  <c r="F736"/>
  <c r="O735"/>
  <c r="D735"/>
  <c r="P735"/>
  <c r="M735"/>
  <c r="N735"/>
  <c r="K735"/>
  <c r="L735"/>
  <c r="I735"/>
  <c r="J735"/>
  <c r="G735"/>
  <c r="H735"/>
  <c r="E735"/>
  <c r="F735"/>
  <c r="O734"/>
  <c r="D734"/>
  <c r="P734"/>
  <c r="M734"/>
  <c r="N734"/>
  <c r="K734"/>
  <c r="L734"/>
  <c r="I734"/>
  <c r="J734"/>
  <c r="G734"/>
  <c r="H734"/>
  <c r="E734"/>
  <c r="F734"/>
  <c r="O733"/>
  <c r="D733"/>
  <c r="P733"/>
  <c r="M733"/>
  <c r="N733"/>
  <c r="K733"/>
  <c r="L733"/>
  <c r="I733"/>
  <c r="J733"/>
  <c r="G733"/>
  <c r="H733"/>
  <c r="E733"/>
  <c r="F733"/>
  <c r="O732"/>
  <c r="D732"/>
  <c r="P732"/>
  <c r="M732"/>
  <c r="N732"/>
  <c r="K732"/>
  <c r="L732"/>
  <c r="I732"/>
  <c r="J732"/>
  <c r="G732"/>
  <c r="H732"/>
  <c r="E732"/>
  <c r="F732"/>
  <c r="O731"/>
  <c r="D731"/>
  <c r="P731"/>
  <c r="M731"/>
  <c r="N731"/>
  <c r="K731"/>
  <c r="L731"/>
  <c r="I731"/>
  <c r="J731"/>
  <c r="G731"/>
  <c r="H731"/>
  <c r="E731"/>
  <c r="F731"/>
  <c r="O730"/>
  <c r="D730"/>
  <c r="P730"/>
  <c r="M730"/>
  <c r="N730"/>
  <c r="K730"/>
  <c r="L730"/>
  <c r="I730"/>
  <c r="J730"/>
  <c r="G730"/>
  <c r="H730"/>
  <c r="E730"/>
  <c r="F730"/>
  <c r="O729"/>
  <c r="D729"/>
  <c r="P729"/>
  <c r="M729"/>
  <c r="N729"/>
  <c r="K729"/>
  <c r="L729"/>
  <c r="I729"/>
  <c r="J729"/>
  <c r="G729"/>
  <c r="H729"/>
  <c r="E729"/>
  <c r="F729"/>
  <c r="O728"/>
  <c r="D728"/>
  <c r="P728"/>
  <c r="M728"/>
  <c r="N728"/>
  <c r="K728"/>
  <c r="L728"/>
  <c r="I728"/>
  <c r="J728"/>
  <c r="G728"/>
  <c r="H728"/>
  <c r="E728"/>
  <c r="F728"/>
  <c r="O727"/>
  <c r="D727"/>
  <c r="P727"/>
  <c r="M727"/>
  <c r="N727"/>
  <c r="K727"/>
  <c r="L727"/>
  <c r="I727"/>
  <c r="J727"/>
  <c r="G727"/>
  <c r="H727"/>
  <c r="E727"/>
  <c r="F727"/>
  <c r="O726"/>
  <c r="D726"/>
  <c r="P726"/>
  <c r="M726"/>
  <c r="N726"/>
  <c r="K726"/>
  <c r="L726"/>
  <c r="I726"/>
  <c r="J726"/>
  <c r="G726"/>
  <c r="H726"/>
  <c r="E726"/>
  <c r="F726"/>
  <c r="O725"/>
  <c r="D725"/>
  <c r="P725"/>
  <c r="M725"/>
  <c r="N725"/>
  <c r="K725"/>
  <c r="L725"/>
  <c r="I725"/>
  <c r="J725"/>
  <c r="G725"/>
  <c r="H725"/>
  <c r="E725"/>
  <c r="F725"/>
  <c r="O724"/>
  <c r="D724"/>
  <c r="P724"/>
  <c r="M724"/>
  <c r="N724"/>
  <c r="K724"/>
  <c r="L724"/>
  <c r="I724"/>
  <c r="J724"/>
  <c r="G724"/>
  <c r="H724"/>
  <c r="E724"/>
  <c r="F724"/>
  <c r="O723"/>
  <c r="D723"/>
  <c r="P723"/>
  <c r="M723"/>
  <c r="N723"/>
  <c r="K723"/>
  <c r="L723"/>
  <c r="I723"/>
  <c r="J723"/>
  <c r="G723"/>
  <c r="H723"/>
  <c r="E723"/>
  <c r="F723"/>
  <c r="O722"/>
  <c r="D722"/>
  <c r="P722"/>
  <c r="M722"/>
  <c r="N722"/>
  <c r="K722"/>
  <c r="L722"/>
  <c r="I722"/>
  <c r="J722"/>
  <c r="G722"/>
  <c r="H722"/>
  <c r="E722"/>
  <c r="F722"/>
  <c r="O721"/>
  <c r="D721"/>
  <c r="P721"/>
  <c r="M721"/>
  <c r="N721"/>
  <c r="K721"/>
  <c r="L721"/>
  <c r="I721"/>
  <c r="J721"/>
  <c r="G721"/>
  <c r="H721"/>
  <c r="E721"/>
  <c r="F721"/>
  <c r="O720"/>
  <c r="D720"/>
  <c r="P720"/>
  <c r="M720"/>
  <c r="N720"/>
  <c r="K720"/>
  <c r="L720"/>
  <c r="I720"/>
  <c r="J720"/>
  <c r="G720"/>
  <c r="H720"/>
  <c r="E720"/>
  <c r="F720"/>
  <c r="O719"/>
  <c r="D719"/>
  <c r="P719"/>
  <c r="M719"/>
  <c r="N719"/>
  <c r="K719"/>
  <c r="L719"/>
  <c r="I719"/>
  <c r="J719"/>
  <c r="G719"/>
  <c r="H719"/>
  <c r="E719"/>
  <c r="F719"/>
  <c r="O718"/>
  <c r="D718"/>
  <c r="P718"/>
  <c r="M718"/>
  <c r="N718"/>
  <c r="K718"/>
  <c r="L718"/>
  <c r="I718"/>
  <c r="J718"/>
  <c r="G718"/>
  <c r="H718"/>
  <c r="E718"/>
  <c r="F718"/>
  <c r="O717"/>
  <c r="D717"/>
  <c r="P717"/>
  <c r="M717"/>
  <c r="N717"/>
  <c r="K717"/>
  <c r="L717"/>
  <c r="I717"/>
  <c r="J717"/>
  <c r="G717"/>
  <c r="H717"/>
  <c r="E717"/>
  <c r="F717"/>
  <c r="O716"/>
  <c r="D716"/>
  <c r="P716"/>
  <c r="M716"/>
  <c r="N716"/>
  <c r="K716"/>
  <c r="L716"/>
  <c r="I716"/>
  <c r="J716"/>
  <c r="G716"/>
  <c r="H716"/>
  <c r="E716"/>
  <c r="F716"/>
  <c r="O715"/>
  <c r="D715"/>
  <c r="P715"/>
  <c r="M715"/>
  <c r="N715"/>
  <c r="K715"/>
  <c r="L715"/>
  <c r="I715"/>
  <c r="J715"/>
  <c r="G715"/>
  <c r="H715"/>
  <c r="E715"/>
  <c r="F715"/>
  <c r="O714"/>
  <c r="D714"/>
  <c r="P714"/>
  <c r="M714"/>
  <c r="N714"/>
  <c r="K714"/>
  <c r="L714"/>
  <c r="I714"/>
  <c r="J714"/>
  <c r="G714"/>
  <c r="H714"/>
  <c r="E714"/>
  <c r="F714"/>
  <c r="O713"/>
  <c r="D713"/>
  <c r="P713"/>
  <c r="M713"/>
  <c r="N713"/>
  <c r="K713"/>
  <c r="L713"/>
  <c r="I713"/>
  <c r="J713"/>
  <c r="G713"/>
  <c r="H713"/>
  <c r="E713"/>
  <c r="F713"/>
  <c r="O712"/>
  <c r="D712"/>
  <c r="P712"/>
  <c r="M712"/>
  <c r="N712"/>
  <c r="K712"/>
  <c r="L712"/>
  <c r="I712"/>
  <c r="J712"/>
  <c r="G712"/>
  <c r="H712"/>
  <c r="E712"/>
  <c r="F712"/>
  <c r="O711"/>
  <c r="D711"/>
  <c r="P711"/>
  <c r="M711"/>
  <c r="N711"/>
  <c r="K711"/>
  <c r="L711"/>
  <c r="I711"/>
  <c r="J711"/>
  <c r="G711"/>
  <c r="H711"/>
  <c r="E711"/>
  <c r="F711"/>
  <c r="O710"/>
  <c r="D710"/>
  <c r="P710"/>
  <c r="M710"/>
  <c r="N710"/>
  <c r="K710"/>
  <c r="L710"/>
  <c r="I710"/>
  <c r="J710"/>
  <c r="G710"/>
  <c r="H710"/>
  <c r="E710"/>
  <c r="F710"/>
  <c r="O709"/>
  <c r="D709"/>
  <c r="P709"/>
  <c r="M709"/>
  <c r="N709"/>
  <c r="K709"/>
  <c r="L709"/>
  <c r="I709"/>
  <c r="J709"/>
  <c r="G709"/>
  <c r="H709"/>
  <c r="E709"/>
  <c r="F709"/>
  <c r="O708"/>
  <c r="D708"/>
  <c r="P708"/>
  <c r="M708"/>
  <c r="N708"/>
  <c r="K708"/>
  <c r="L708"/>
  <c r="I708"/>
  <c r="J708"/>
  <c r="G708"/>
  <c r="H708"/>
  <c r="E708"/>
  <c r="F708"/>
  <c r="O707"/>
  <c r="D707"/>
  <c r="P707"/>
  <c r="M707"/>
  <c r="N707"/>
  <c r="K707"/>
  <c r="L707"/>
  <c r="I707"/>
  <c r="J707"/>
  <c r="G707"/>
  <c r="H707"/>
  <c r="E707"/>
  <c r="F707"/>
  <c r="O706"/>
  <c r="D706"/>
  <c r="P706"/>
  <c r="M706"/>
  <c r="N706"/>
  <c r="K706"/>
  <c r="L706"/>
  <c r="I706"/>
  <c r="J706"/>
  <c r="G706"/>
  <c r="H706"/>
  <c r="E706"/>
  <c r="F706"/>
  <c r="AH705"/>
  <c r="AG705"/>
  <c r="AF705"/>
  <c r="AE705"/>
  <c r="AD705"/>
  <c r="AC705"/>
  <c r="AB705"/>
  <c r="AA705"/>
  <c r="Z705"/>
  <c r="Y705"/>
  <c r="X705"/>
  <c r="W705"/>
  <c r="V705"/>
  <c r="U705"/>
  <c r="T705"/>
  <c r="S705"/>
  <c r="R705"/>
  <c r="Q705"/>
  <c r="O705"/>
  <c r="D705"/>
  <c r="P705"/>
  <c r="M705"/>
  <c r="N705"/>
  <c r="K705"/>
  <c r="L705"/>
  <c r="I705"/>
  <c r="J705"/>
  <c r="G705"/>
  <c r="H705"/>
  <c r="E705"/>
  <c r="F705"/>
  <c r="O704"/>
  <c r="D704"/>
  <c r="P704"/>
  <c r="M704"/>
  <c r="N704"/>
  <c r="K704"/>
  <c r="L704"/>
  <c r="I704"/>
  <c r="J704"/>
  <c r="G704"/>
  <c r="H704"/>
  <c r="E704"/>
  <c r="F704"/>
  <c r="O703"/>
  <c r="D703"/>
  <c r="P703"/>
  <c r="M703"/>
  <c r="N703"/>
  <c r="K703"/>
  <c r="L703"/>
  <c r="I703"/>
  <c r="J703"/>
  <c r="G703"/>
  <c r="H703"/>
  <c r="E703"/>
  <c r="F703"/>
  <c r="O702"/>
  <c r="D702"/>
  <c r="P702"/>
  <c r="M702"/>
  <c r="N702"/>
  <c r="K702"/>
  <c r="L702"/>
  <c r="I702"/>
  <c r="J702"/>
  <c r="G702"/>
  <c r="H702"/>
  <c r="E702"/>
  <c r="F702"/>
  <c r="O701"/>
  <c r="D701"/>
  <c r="P701"/>
  <c r="M701"/>
  <c r="N701"/>
  <c r="K701"/>
  <c r="L701"/>
  <c r="I701"/>
  <c r="J701"/>
  <c r="G701"/>
  <c r="H701"/>
  <c r="E701"/>
  <c r="F701"/>
  <c r="O700"/>
  <c r="D700"/>
  <c r="P700"/>
  <c r="M700"/>
  <c r="N700"/>
  <c r="K700"/>
  <c r="L700"/>
  <c r="I700"/>
  <c r="J700"/>
  <c r="G700"/>
  <c r="H700"/>
  <c r="E700"/>
  <c r="F700"/>
  <c r="O699"/>
  <c r="D699"/>
  <c r="P699"/>
  <c r="M699"/>
  <c r="N699"/>
  <c r="K699"/>
  <c r="L699"/>
  <c r="I699"/>
  <c r="J699"/>
  <c r="G699"/>
  <c r="H699"/>
  <c r="E699"/>
  <c r="F699"/>
  <c r="O698"/>
  <c r="D698"/>
  <c r="P698"/>
  <c r="M698"/>
  <c r="N698"/>
  <c r="K698"/>
  <c r="L698"/>
  <c r="I698"/>
  <c r="J698"/>
  <c r="G698"/>
  <c r="H698"/>
  <c r="E698"/>
  <c r="F698"/>
  <c r="O697"/>
  <c r="D697"/>
  <c r="P697"/>
  <c r="M697"/>
  <c r="N697"/>
  <c r="K697"/>
  <c r="L697"/>
  <c r="I697"/>
  <c r="J697"/>
  <c r="G697"/>
  <c r="H697"/>
  <c r="E697"/>
  <c r="F697"/>
  <c r="O696"/>
  <c r="D696"/>
  <c r="P696"/>
  <c r="M696"/>
  <c r="N696"/>
  <c r="K696"/>
  <c r="L696"/>
  <c r="I696"/>
  <c r="J696"/>
  <c r="G696"/>
  <c r="H696"/>
  <c r="E696"/>
  <c r="F696"/>
  <c r="O695"/>
  <c r="D695"/>
  <c r="P695"/>
  <c r="M695"/>
  <c r="N695"/>
  <c r="K695"/>
  <c r="L695"/>
  <c r="I695"/>
  <c r="J695"/>
  <c r="G695"/>
  <c r="H695"/>
  <c r="E695"/>
  <c r="F695"/>
  <c r="O694"/>
  <c r="D694"/>
  <c r="P694"/>
  <c r="M694"/>
  <c r="N694"/>
  <c r="K694"/>
  <c r="L694"/>
  <c r="I694"/>
  <c r="J694"/>
  <c r="G694"/>
  <c r="H694"/>
  <c r="E694"/>
  <c r="F694"/>
  <c r="O693"/>
  <c r="D693"/>
  <c r="P693"/>
  <c r="M693"/>
  <c r="N693"/>
  <c r="K693"/>
  <c r="L693"/>
  <c r="I693"/>
  <c r="J693"/>
  <c r="G693"/>
  <c r="H693"/>
  <c r="E693"/>
  <c r="F693"/>
  <c r="O692"/>
  <c r="D692"/>
  <c r="P692"/>
  <c r="M692"/>
  <c r="N692"/>
  <c r="K692"/>
  <c r="L692"/>
  <c r="I692"/>
  <c r="J692"/>
  <c r="G692"/>
  <c r="H692"/>
  <c r="E692"/>
  <c r="F692"/>
  <c r="O691"/>
  <c r="D691"/>
  <c r="P691"/>
  <c r="M691"/>
  <c r="N691"/>
  <c r="K691"/>
  <c r="L691"/>
  <c r="I691"/>
  <c r="J691"/>
  <c r="G691"/>
  <c r="H691"/>
  <c r="E691"/>
  <c r="F691"/>
  <c r="O690"/>
  <c r="D690"/>
  <c r="P690"/>
  <c r="M690"/>
  <c r="N690"/>
  <c r="K690"/>
  <c r="L690"/>
  <c r="I690"/>
  <c r="J690"/>
  <c r="G690"/>
  <c r="H690"/>
  <c r="E690"/>
  <c r="F690"/>
  <c r="O689"/>
  <c r="D689"/>
  <c r="P689"/>
  <c r="M689"/>
  <c r="N689"/>
  <c r="K689"/>
  <c r="L689"/>
  <c r="I689"/>
  <c r="J689"/>
  <c r="G689"/>
  <c r="H689"/>
  <c r="E689"/>
  <c r="F689"/>
  <c r="O688"/>
  <c r="D688"/>
  <c r="P688"/>
  <c r="M688"/>
  <c r="N688"/>
  <c r="K688"/>
  <c r="L688"/>
  <c r="I688"/>
  <c r="J688"/>
  <c r="G688"/>
  <c r="H688"/>
  <c r="E688"/>
  <c r="F688"/>
  <c r="O687"/>
  <c r="D687"/>
  <c r="P687"/>
  <c r="M687"/>
  <c r="N687"/>
  <c r="K687"/>
  <c r="L687"/>
  <c r="I687"/>
  <c r="J687"/>
  <c r="G687"/>
  <c r="H687"/>
  <c r="E687"/>
  <c r="F687"/>
  <c r="O686"/>
  <c r="D686"/>
  <c r="P686"/>
  <c r="M686"/>
  <c r="N686"/>
  <c r="K686"/>
  <c r="L686"/>
  <c r="I686"/>
  <c r="J686"/>
  <c r="G686"/>
  <c r="H686"/>
  <c r="E686"/>
  <c r="F686"/>
  <c r="O685"/>
  <c r="D685"/>
  <c r="P685"/>
  <c r="M685"/>
  <c r="N685"/>
  <c r="K685"/>
  <c r="L685"/>
  <c r="I685"/>
  <c r="J685"/>
  <c r="G685"/>
  <c r="H685"/>
  <c r="E685"/>
  <c r="F685"/>
  <c r="O684"/>
  <c r="D684"/>
  <c r="P684"/>
  <c r="M684"/>
  <c r="N684"/>
  <c r="K684"/>
  <c r="L684"/>
  <c r="I684"/>
  <c r="J684"/>
  <c r="G684"/>
  <c r="H684"/>
  <c r="E684"/>
  <c r="F684"/>
  <c r="O683"/>
  <c r="D683"/>
  <c r="P683"/>
  <c r="M683"/>
  <c r="N683"/>
  <c r="K683"/>
  <c r="L683"/>
  <c r="I683"/>
  <c r="J683"/>
  <c r="G683"/>
  <c r="H683"/>
  <c r="E683"/>
  <c r="F683"/>
  <c r="O682"/>
  <c r="D682"/>
  <c r="P682"/>
  <c r="M682"/>
  <c r="N682"/>
  <c r="K682"/>
  <c r="L682"/>
  <c r="I682"/>
  <c r="J682"/>
  <c r="G682"/>
  <c r="H682"/>
  <c r="E682"/>
  <c r="F682"/>
  <c r="O681"/>
  <c r="D681"/>
  <c r="P681"/>
  <c r="M681"/>
  <c r="N681"/>
  <c r="K681"/>
  <c r="L681"/>
  <c r="I681"/>
  <c r="J681"/>
  <c r="G681"/>
  <c r="H681"/>
  <c r="E681"/>
  <c r="F681"/>
  <c r="O680"/>
  <c r="D680"/>
  <c r="P680"/>
  <c r="M680"/>
  <c r="N680"/>
  <c r="K680"/>
  <c r="L680"/>
  <c r="I680"/>
  <c r="J680"/>
  <c r="G680"/>
  <c r="H680"/>
  <c r="E680"/>
  <c r="F680"/>
  <c r="O679"/>
  <c r="D679"/>
  <c r="P679"/>
  <c r="M679"/>
  <c r="N679"/>
  <c r="K679"/>
  <c r="L679"/>
  <c r="I679"/>
  <c r="J679"/>
  <c r="G679"/>
  <c r="H679"/>
  <c r="E679"/>
  <c r="F679"/>
  <c r="O678"/>
  <c r="D678"/>
  <c r="P678"/>
  <c r="M678"/>
  <c r="N678"/>
  <c r="K678"/>
  <c r="L678"/>
  <c r="I678"/>
  <c r="J678"/>
  <c r="G678"/>
  <c r="H678"/>
  <c r="E678"/>
  <c r="F678"/>
  <c r="O677"/>
  <c r="D677"/>
  <c r="P677"/>
  <c r="M677"/>
  <c r="N677"/>
  <c r="K677"/>
  <c r="L677"/>
  <c r="I677"/>
  <c r="J677"/>
  <c r="G677"/>
  <c r="H677"/>
  <c r="E677"/>
  <c r="F677"/>
  <c r="O676"/>
  <c r="D676"/>
  <c r="P676"/>
  <c r="M676"/>
  <c r="N676"/>
  <c r="K676"/>
  <c r="L676"/>
  <c r="I676"/>
  <c r="J676"/>
  <c r="G676"/>
  <c r="H676"/>
  <c r="E676"/>
  <c r="F676"/>
  <c r="O675"/>
  <c r="D675"/>
  <c r="P675"/>
  <c r="M675"/>
  <c r="N675"/>
  <c r="K675"/>
  <c r="L675"/>
  <c r="I675"/>
  <c r="J675"/>
  <c r="G675"/>
  <c r="H675"/>
  <c r="E675"/>
  <c r="F675"/>
  <c r="O674"/>
  <c r="D674"/>
  <c r="P674"/>
  <c r="M674"/>
  <c r="N674"/>
  <c r="K674"/>
  <c r="L674"/>
  <c r="I674"/>
  <c r="J674"/>
  <c r="G674"/>
  <c r="H674"/>
  <c r="E674"/>
  <c r="F674"/>
  <c r="O673"/>
  <c r="D673"/>
  <c r="P673"/>
  <c r="M673"/>
  <c r="N673"/>
  <c r="K673"/>
  <c r="L673"/>
  <c r="I673"/>
  <c r="J673"/>
  <c r="G673"/>
  <c r="H673"/>
  <c r="E673"/>
  <c r="F673"/>
  <c r="O672"/>
  <c r="D672"/>
  <c r="P672"/>
  <c r="M672"/>
  <c r="N672"/>
  <c r="K672"/>
  <c r="L672"/>
  <c r="I672"/>
  <c r="J672"/>
  <c r="G672"/>
  <c r="H672"/>
  <c r="E672"/>
  <c r="F672"/>
  <c r="O671"/>
  <c r="D671"/>
  <c r="P671"/>
  <c r="M671"/>
  <c r="N671"/>
  <c r="K671"/>
  <c r="L671"/>
  <c r="I671"/>
  <c r="J671"/>
  <c r="G671"/>
  <c r="H671"/>
  <c r="E671"/>
  <c r="F671"/>
  <c r="O670"/>
  <c r="D670"/>
  <c r="P670"/>
  <c r="M670"/>
  <c r="N670"/>
  <c r="K670"/>
  <c r="L670"/>
  <c r="I670"/>
  <c r="J670"/>
  <c r="G670"/>
  <c r="H670"/>
  <c r="E670"/>
  <c r="F670"/>
  <c r="O669"/>
  <c r="D669"/>
  <c r="P669"/>
  <c r="M669"/>
  <c r="N669"/>
  <c r="K669"/>
  <c r="L669"/>
  <c r="I669"/>
  <c r="J669"/>
  <c r="G669"/>
  <c r="H669"/>
  <c r="E669"/>
  <c r="F669"/>
  <c r="O668"/>
  <c r="D668"/>
  <c r="P668"/>
  <c r="M668"/>
  <c r="N668"/>
  <c r="K668"/>
  <c r="L668"/>
  <c r="I668"/>
  <c r="J668"/>
  <c r="G668"/>
  <c r="H668"/>
  <c r="E668"/>
  <c r="F668"/>
  <c r="O667"/>
  <c r="D667"/>
  <c r="P667"/>
  <c r="M667"/>
  <c r="N667"/>
  <c r="K667"/>
  <c r="L667"/>
  <c r="I667"/>
  <c r="J667"/>
  <c r="G667"/>
  <c r="H667"/>
  <c r="E667"/>
  <c r="F667"/>
  <c r="O666"/>
  <c r="D666"/>
  <c r="P666"/>
  <c r="M666"/>
  <c r="N666"/>
  <c r="K666"/>
  <c r="L666"/>
  <c r="I666"/>
  <c r="J666"/>
  <c r="G666"/>
  <c r="H666"/>
  <c r="E666"/>
  <c r="F666"/>
  <c r="O665"/>
  <c r="D665"/>
  <c r="P665"/>
  <c r="M665"/>
  <c r="N665"/>
  <c r="K665"/>
  <c r="L665"/>
  <c r="I665"/>
  <c r="J665"/>
  <c r="G665"/>
  <c r="H665"/>
  <c r="E665"/>
  <c r="F665"/>
  <c r="O664"/>
  <c r="D664"/>
  <c r="P664"/>
  <c r="M664"/>
  <c r="N664"/>
  <c r="K664"/>
  <c r="L664"/>
  <c r="I664"/>
  <c r="J664"/>
  <c r="G664"/>
  <c r="H664"/>
  <c r="E664"/>
  <c r="F664"/>
  <c r="O663"/>
  <c r="D663"/>
  <c r="P663"/>
  <c r="M663"/>
  <c r="N663"/>
  <c r="K663"/>
  <c r="L663"/>
  <c r="I663"/>
  <c r="J663"/>
  <c r="G663"/>
  <c r="H663"/>
  <c r="E663"/>
  <c r="F663"/>
  <c r="O662"/>
  <c r="D662"/>
  <c r="P662"/>
  <c r="M662"/>
  <c r="N662"/>
  <c r="K662"/>
  <c r="L662"/>
  <c r="I662"/>
  <c r="J662"/>
  <c r="G662"/>
  <c r="H662"/>
  <c r="E662"/>
  <c r="F662"/>
  <c r="O661"/>
  <c r="D661"/>
  <c r="P661"/>
  <c r="M661"/>
  <c r="N661"/>
  <c r="K661"/>
  <c r="L661"/>
  <c r="I661"/>
  <c r="J661"/>
  <c r="G661"/>
  <c r="H661"/>
  <c r="E661"/>
  <c r="F661"/>
  <c r="O660"/>
  <c r="D660"/>
  <c r="P660"/>
  <c r="M660"/>
  <c r="N660"/>
  <c r="K660"/>
  <c r="L660"/>
  <c r="I660"/>
  <c r="J660"/>
  <c r="G660"/>
  <c r="H660"/>
  <c r="E660"/>
  <c r="F660"/>
  <c r="O659"/>
  <c r="D659"/>
  <c r="P659"/>
  <c r="M659"/>
  <c r="N659"/>
  <c r="K659"/>
  <c r="L659"/>
  <c r="I659"/>
  <c r="J659"/>
  <c r="G659"/>
  <c r="H659"/>
  <c r="E659"/>
  <c r="F659"/>
  <c r="O658"/>
  <c r="D658"/>
  <c r="P658"/>
  <c r="M658"/>
  <c r="N658"/>
  <c r="K658"/>
  <c r="L658"/>
  <c r="I658"/>
  <c r="J658"/>
  <c r="G658"/>
  <c r="H658"/>
  <c r="E658"/>
  <c r="F658"/>
  <c r="O657"/>
  <c r="D657"/>
  <c r="P657"/>
  <c r="M657"/>
  <c r="N657"/>
  <c r="K657"/>
  <c r="L657"/>
  <c r="I657"/>
  <c r="J657"/>
  <c r="G657"/>
  <c r="H657"/>
  <c r="E657"/>
  <c r="F657"/>
  <c r="O656"/>
  <c r="D656"/>
  <c r="P656"/>
  <c r="M656"/>
  <c r="N656"/>
  <c r="K656"/>
  <c r="L656"/>
  <c r="I656"/>
  <c r="J656"/>
  <c r="G656"/>
  <c r="H656"/>
  <c r="E656"/>
  <c r="F656"/>
  <c r="O655"/>
  <c r="D655"/>
  <c r="P655"/>
  <c r="M655"/>
  <c r="N655"/>
  <c r="K655"/>
  <c r="L655"/>
  <c r="I655"/>
  <c r="J655"/>
  <c r="G655"/>
  <c r="H655"/>
  <c r="E655"/>
  <c r="F655"/>
  <c r="O654"/>
  <c r="D654"/>
  <c r="P654"/>
  <c r="M654"/>
  <c r="N654"/>
  <c r="K654"/>
  <c r="L654"/>
  <c r="I654"/>
  <c r="J654"/>
  <c r="G654"/>
  <c r="H654"/>
  <c r="E654"/>
  <c r="F654"/>
  <c r="O653"/>
  <c r="D653"/>
  <c r="P653"/>
  <c r="M653"/>
  <c r="N653"/>
  <c r="K653"/>
  <c r="L653"/>
  <c r="I653"/>
  <c r="J653"/>
  <c r="G653"/>
  <c r="H653"/>
  <c r="E653"/>
  <c r="F653"/>
  <c r="O652"/>
  <c r="D652"/>
  <c r="P652"/>
  <c r="M652"/>
  <c r="N652"/>
  <c r="K652"/>
  <c r="L652"/>
  <c r="I652"/>
  <c r="J652"/>
  <c r="G652"/>
  <c r="H652"/>
  <c r="E652"/>
  <c r="F652"/>
  <c r="O651"/>
  <c r="D651"/>
  <c r="P651"/>
  <c r="M651"/>
  <c r="N651"/>
  <c r="K651"/>
  <c r="L651"/>
  <c r="I651"/>
  <c r="J651"/>
  <c r="G651"/>
  <c r="H651"/>
  <c r="E651"/>
  <c r="F651"/>
  <c r="O650"/>
  <c r="D650"/>
  <c r="P650"/>
  <c r="M650"/>
  <c r="N650"/>
  <c r="K650"/>
  <c r="L650"/>
  <c r="I650"/>
  <c r="J650"/>
  <c r="G650"/>
  <c r="H650"/>
  <c r="E650"/>
  <c r="F650"/>
  <c r="O649"/>
  <c r="D649"/>
  <c r="P649"/>
  <c r="M649"/>
  <c r="N649"/>
  <c r="K649"/>
  <c r="L649"/>
  <c r="I649"/>
  <c r="J649"/>
  <c r="G649"/>
  <c r="H649"/>
  <c r="E649"/>
  <c r="F649"/>
  <c r="O648"/>
  <c r="D648"/>
  <c r="P648"/>
  <c r="M648"/>
  <c r="N648"/>
  <c r="K648"/>
  <c r="L648"/>
  <c r="I648"/>
  <c r="J648"/>
  <c r="G648"/>
  <c r="H648"/>
  <c r="E648"/>
  <c r="F648"/>
  <c r="O647"/>
  <c r="D647"/>
  <c r="P647"/>
  <c r="M647"/>
  <c r="N647"/>
  <c r="K647"/>
  <c r="L647"/>
  <c r="I647"/>
  <c r="J647"/>
  <c r="G647"/>
  <c r="H647"/>
  <c r="E647"/>
  <c r="F647"/>
  <c r="O646"/>
  <c r="D646"/>
  <c r="P646"/>
  <c r="M646"/>
  <c r="N646"/>
  <c r="K646"/>
  <c r="L646"/>
  <c r="I646"/>
  <c r="J646"/>
  <c r="G646"/>
  <c r="H646"/>
  <c r="E646"/>
  <c r="F646"/>
  <c r="O645"/>
  <c r="D645"/>
  <c r="P645"/>
  <c r="M645"/>
  <c r="N645"/>
  <c r="K645"/>
  <c r="L645"/>
  <c r="I645"/>
  <c r="J645"/>
  <c r="G645"/>
  <c r="H645"/>
  <c r="E645"/>
  <c r="F645"/>
  <c r="O644"/>
  <c r="D644"/>
  <c r="P644"/>
  <c r="M644"/>
  <c r="N644"/>
  <c r="K644"/>
  <c r="L644"/>
  <c r="I644"/>
  <c r="J644"/>
  <c r="G644"/>
  <c r="H644"/>
  <c r="E644"/>
  <c r="F644"/>
  <c r="O643"/>
  <c r="D643"/>
  <c r="P643"/>
  <c r="M643"/>
  <c r="N643"/>
  <c r="K643"/>
  <c r="L643"/>
  <c r="I643"/>
  <c r="J643"/>
  <c r="G643"/>
  <c r="H643"/>
  <c r="E643"/>
  <c r="F643"/>
  <c r="O642"/>
  <c r="D642"/>
  <c r="P642"/>
  <c r="M642"/>
  <c r="N642"/>
  <c r="K642"/>
  <c r="L642"/>
  <c r="I642"/>
  <c r="J642"/>
  <c r="G642"/>
  <c r="H642"/>
  <c r="E642"/>
  <c r="F642"/>
  <c r="O641"/>
  <c r="D641"/>
  <c r="P641"/>
  <c r="M641"/>
  <c r="N641"/>
  <c r="K641"/>
  <c r="L641"/>
  <c r="I641"/>
  <c r="J641"/>
  <c r="G641"/>
  <c r="H641"/>
  <c r="E641"/>
  <c r="F641"/>
  <c r="O640"/>
  <c r="D640"/>
  <c r="P640"/>
  <c r="M640"/>
  <c r="N640"/>
  <c r="K640"/>
  <c r="L640"/>
  <c r="I640"/>
  <c r="J640"/>
  <c r="G640"/>
  <c r="H640"/>
  <c r="E640"/>
  <c r="F640"/>
  <c r="O639"/>
  <c r="D639"/>
  <c r="P639"/>
  <c r="M639"/>
  <c r="N639"/>
  <c r="K639"/>
  <c r="L639"/>
  <c r="I639"/>
  <c r="J639"/>
  <c r="G639"/>
  <c r="H639"/>
  <c r="E639"/>
  <c r="F639"/>
  <c r="O638"/>
  <c r="D638"/>
  <c r="P638"/>
  <c r="M638"/>
  <c r="N638"/>
  <c r="K638"/>
  <c r="L638"/>
  <c r="I638"/>
  <c r="J638"/>
  <c r="G638"/>
  <c r="H638"/>
  <c r="E638"/>
  <c r="F638"/>
  <c r="O637"/>
  <c r="D637"/>
  <c r="P637"/>
  <c r="M637"/>
  <c r="N637"/>
  <c r="K637"/>
  <c r="L637"/>
  <c r="I637"/>
  <c r="J637"/>
  <c r="G637"/>
  <c r="H637"/>
  <c r="E637"/>
  <c r="F637"/>
  <c r="O636"/>
  <c r="D636"/>
  <c r="P636"/>
  <c r="M636"/>
  <c r="N636"/>
  <c r="K636"/>
  <c r="L636"/>
  <c r="I636"/>
  <c r="J636"/>
  <c r="G636"/>
  <c r="H636"/>
  <c r="E636"/>
  <c r="F636"/>
  <c r="O635"/>
  <c r="D635"/>
  <c r="P635"/>
  <c r="M635"/>
  <c r="N635"/>
  <c r="K635"/>
  <c r="L635"/>
  <c r="I635"/>
  <c r="J635"/>
  <c r="G635"/>
  <c r="H635"/>
  <c r="E635"/>
  <c r="F635"/>
  <c r="O634"/>
  <c r="D634"/>
  <c r="P634"/>
  <c r="M634"/>
  <c r="N634"/>
  <c r="K634"/>
  <c r="L634"/>
  <c r="I634"/>
  <c r="J634"/>
  <c r="G634"/>
  <c r="H634"/>
  <c r="E634"/>
  <c r="F634"/>
  <c r="O633"/>
  <c r="D633"/>
  <c r="P633"/>
  <c r="M633"/>
  <c r="N633"/>
  <c r="K633"/>
  <c r="L633"/>
  <c r="I633"/>
  <c r="J633"/>
  <c r="G633"/>
  <c r="H633"/>
  <c r="E633"/>
  <c r="F633"/>
  <c r="O632"/>
  <c r="D632"/>
  <c r="P632"/>
  <c r="M632"/>
  <c r="N632"/>
  <c r="K632"/>
  <c r="L632"/>
  <c r="I632"/>
  <c r="J632"/>
  <c r="G632"/>
  <c r="H632"/>
  <c r="E632"/>
  <c r="F632"/>
  <c r="O631"/>
  <c r="D631"/>
  <c r="P631"/>
  <c r="M631"/>
  <c r="N631"/>
  <c r="K631"/>
  <c r="L631"/>
  <c r="I631"/>
  <c r="J631"/>
  <c r="G631"/>
  <c r="H631"/>
  <c r="E631"/>
  <c r="F631"/>
  <c r="O630"/>
  <c r="D630"/>
  <c r="P630"/>
  <c r="M630"/>
  <c r="N630"/>
  <c r="K630"/>
  <c r="L630"/>
  <c r="I630"/>
  <c r="J630"/>
  <c r="G630"/>
  <c r="H630"/>
  <c r="E630"/>
  <c r="F630"/>
  <c r="O629"/>
  <c r="D629"/>
  <c r="P629"/>
  <c r="M629"/>
  <c r="N629"/>
  <c r="K629"/>
  <c r="L629"/>
  <c r="I629"/>
  <c r="J629"/>
  <c r="G629"/>
  <c r="H629"/>
  <c r="E629"/>
  <c r="F629"/>
  <c r="O628"/>
  <c r="D628"/>
  <c r="P628"/>
  <c r="M628"/>
  <c r="N628"/>
  <c r="K628"/>
  <c r="L628"/>
  <c r="I628"/>
  <c r="J628"/>
  <c r="G628"/>
  <c r="H628"/>
  <c r="E628"/>
  <c r="F628"/>
  <c r="O627"/>
  <c r="D627"/>
  <c r="P627"/>
  <c r="M627"/>
  <c r="N627"/>
  <c r="K627"/>
  <c r="L627"/>
  <c r="I627"/>
  <c r="J627"/>
  <c r="G627"/>
  <c r="H627"/>
  <c r="E627"/>
  <c r="F627"/>
  <c r="O626"/>
  <c r="D626"/>
  <c r="P626"/>
  <c r="M626"/>
  <c r="N626"/>
  <c r="K626"/>
  <c r="L626"/>
  <c r="I626"/>
  <c r="J626"/>
  <c r="G626"/>
  <c r="H626"/>
  <c r="E626"/>
  <c r="F626"/>
  <c r="O625"/>
  <c r="D625"/>
  <c r="P625"/>
  <c r="M625"/>
  <c r="N625"/>
  <c r="K625"/>
  <c r="L625"/>
  <c r="I625"/>
  <c r="J625"/>
  <c r="G625"/>
  <c r="H625"/>
  <c r="E625"/>
  <c r="F625"/>
  <c r="O624"/>
  <c r="D624"/>
  <c r="P624"/>
  <c r="M624"/>
  <c r="N624"/>
  <c r="K624"/>
  <c r="L624"/>
  <c r="I624"/>
  <c r="J624"/>
  <c r="G624"/>
  <c r="H624"/>
  <c r="E624"/>
  <c r="F624"/>
  <c r="O623"/>
  <c r="D623"/>
  <c r="P623"/>
  <c r="M623"/>
  <c r="N623"/>
  <c r="K623"/>
  <c r="L623"/>
  <c r="I623"/>
  <c r="J623"/>
  <c r="G623"/>
  <c r="H623"/>
  <c r="E623"/>
  <c r="F623"/>
  <c r="O622"/>
  <c r="D622"/>
  <c r="P622"/>
  <c r="M622"/>
  <c r="N622"/>
  <c r="K622"/>
  <c r="L622"/>
  <c r="I622"/>
  <c r="J622"/>
  <c r="G622"/>
  <c r="H622"/>
  <c r="E622"/>
  <c r="F622"/>
  <c r="O621"/>
  <c r="D621"/>
  <c r="P621"/>
  <c r="M621"/>
  <c r="N621"/>
  <c r="K621"/>
  <c r="L621"/>
  <c r="I621"/>
  <c r="J621"/>
  <c r="G621"/>
  <c r="H621"/>
  <c r="E621"/>
  <c r="F621"/>
  <c r="O620"/>
  <c r="D620"/>
  <c r="P620"/>
  <c r="M620"/>
  <c r="N620"/>
  <c r="K620"/>
  <c r="L620"/>
  <c r="I620"/>
  <c r="J620"/>
  <c r="G620"/>
  <c r="H620"/>
  <c r="E620"/>
  <c r="F620"/>
  <c r="O619"/>
  <c r="D619"/>
  <c r="P619"/>
  <c r="M619"/>
  <c r="N619"/>
  <c r="K619"/>
  <c r="L619"/>
  <c r="I619"/>
  <c r="J619"/>
  <c r="G619"/>
  <c r="H619"/>
  <c r="E619"/>
  <c r="F619"/>
  <c r="O618"/>
  <c r="D618"/>
  <c r="P618"/>
  <c r="M618"/>
  <c r="N618"/>
  <c r="K618"/>
  <c r="L618"/>
  <c r="I618"/>
  <c r="J618"/>
  <c r="G618"/>
  <c r="H618"/>
  <c r="E618"/>
  <c r="F618"/>
  <c r="O617"/>
  <c r="D617"/>
  <c r="P617"/>
  <c r="M617"/>
  <c r="N617"/>
  <c r="K617"/>
  <c r="L617"/>
  <c r="I617"/>
  <c r="J617"/>
  <c r="G617"/>
  <c r="H617"/>
  <c r="E617"/>
  <c r="F617"/>
  <c r="O616"/>
  <c r="D616"/>
  <c r="P616"/>
  <c r="M616"/>
  <c r="N616"/>
  <c r="K616"/>
  <c r="L616"/>
  <c r="I616"/>
  <c r="J616"/>
  <c r="G616"/>
  <c r="H616"/>
  <c r="E616"/>
  <c r="F616"/>
  <c r="O615"/>
  <c r="D615"/>
  <c r="P615"/>
  <c r="M615"/>
  <c r="N615"/>
  <c r="K615"/>
  <c r="L615"/>
  <c r="I615"/>
  <c r="J615"/>
  <c r="G615"/>
  <c r="H615"/>
  <c r="E615"/>
  <c r="F615"/>
  <c r="O614"/>
  <c r="D614"/>
  <c r="P614"/>
  <c r="M614"/>
  <c r="N614"/>
  <c r="K614"/>
  <c r="L614"/>
  <c r="I614"/>
  <c r="J614"/>
  <c r="G614"/>
  <c r="H614"/>
  <c r="E614"/>
  <c r="F614"/>
  <c r="O613"/>
  <c r="D613"/>
  <c r="P613"/>
  <c r="M613"/>
  <c r="N613"/>
  <c r="K613"/>
  <c r="L613"/>
  <c r="I613"/>
  <c r="J613"/>
  <c r="G613"/>
  <c r="H613"/>
  <c r="E613"/>
  <c r="F613"/>
  <c r="O612"/>
  <c r="D612"/>
  <c r="P612"/>
  <c r="M612"/>
  <c r="N612"/>
  <c r="K612"/>
  <c r="L612"/>
  <c r="I612"/>
  <c r="J612"/>
  <c r="G612"/>
  <c r="H612"/>
  <c r="E612"/>
  <c r="F612"/>
  <c r="O611"/>
  <c r="D611"/>
  <c r="P611"/>
  <c r="M611"/>
  <c r="N611"/>
  <c r="K611"/>
  <c r="L611"/>
  <c r="I611"/>
  <c r="J611"/>
  <c r="G611"/>
  <c r="H611"/>
  <c r="E611"/>
  <c r="F611"/>
  <c r="O610"/>
  <c r="D610"/>
  <c r="P610"/>
  <c r="M610"/>
  <c r="N610"/>
  <c r="K610"/>
  <c r="L610"/>
  <c r="I610"/>
  <c r="J610"/>
  <c r="G610"/>
  <c r="H610"/>
  <c r="E610"/>
  <c r="F610"/>
  <c r="O609"/>
  <c r="D609"/>
  <c r="P609"/>
  <c r="M609"/>
  <c r="N609"/>
  <c r="K609"/>
  <c r="L609"/>
  <c r="I609"/>
  <c r="J609"/>
  <c r="G609"/>
  <c r="H609"/>
  <c r="E609"/>
  <c r="F609"/>
  <c r="O608"/>
  <c r="D608"/>
  <c r="P608"/>
  <c r="M608"/>
  <c r="N608"/>
  <c r="K608"/>
  <c r="L608"/>
  <c r="I608"/>
  <c r="J608"/>
  <c r="G608"/>
  <c r="H608"/>
  <c r="E608"/>
  <c r="F608"/>
  <c r="O607"/>
  <c r="D607"/>
  <c r="P607"/>
  <c r="M607"/>
  <c r="N607"/>
  <c r="K607"/>
  <c r="L607"/>
  <c r="I607"/>
  <c r="J607"/>
  <c r="G607"/>
  <c r="H607"/>
  <c r="E607"/>
  <c r="F607"/>
  <c r="O606"/>
  <c r="D606"/>
  <c r="P606"/>
  <c r="M606"/>
  <c r="N606"/>
  <c r="K606"/>
  <c r="L606"/>
  <c r="I606"/>
  <c r="J606"/>
  <c r="G606"/>
  <c r="H606"/>
  <c r="E606"/>
  <c r="F606"/>
  <c r="O605"/>
  <c r="D605"/>
  <c r="P605"/>
  <c r="M605"/>
  <c r="N605"/>
  <c r="K605"/>
  <c r="L605"/>
  <c r="I605"/>
  <c r="J605"/>
  <c r="G605"/>
  <c r="H605"/>
  <c r="E605"/>
  <c r="F605"/>
  <c r="O604"/>
  <c r="D604"/>
  <c r="P604"/>
  <c r="M604"/>
  <c r="N604"/>
  <c r="K604"/>
  <c r="L604"/>
  <c r="I604"/>
  <c r="J604"/>
  <c r="G604"/>
  <c r="H604"/>
  <c r="E604"/>
  <c r="F604"/>
  <c r="O603"/>
  <c r="D603"/>
  <c r="P603"/>
  <c r="M603"/>
  <c r="N603"/>
  <c r="K603"/>
  <c r="L603"/>
  <c r="I603"/>
  <c r="J603"/>
  <c r="G603"/>
  <c r="H603"/>
  <c r="E603"/>
  <c r="F603"/>
  <c r="O602"/>
  <c r="D602"/>
  <c r="P602"/>
  <c r="M602"/>
  <c r="N602"/>
  <c r="K602"/>
  <c r="L602"/>
  <c r="I602"/>
  <c r="J602"/>
  <c r="G602"/>
  <c r="H602"/>
  <c r="E602"/>
  <c r="F602"/>
  <c r="O601"/>
  <c r="D601"/>
  <c r="P601"/>
  <c r="M601"/>
  <c r="N601"/>
  <c r="K601"/>
  <c r="L601"/>
  <c r="I601"/>
  <c r="J601"/>
  <c r="G601"/>
  <c r="H601"/>
  <c r="E601"/>
  <c r="F601"/>
  <c r="O600"/>
  <c r="D600"/>
  <c r="P600"/>
  <c r="M600"/>
  <c r="N600"/>
  <c r="K600"/>
  <c r="L600"/>
  <c r="I600"/>
  <c r="J600"/>
  <c r="G600"/>
  <c r="H600"/>
  <c r="E600"/>
  <c r="F600"/>
  <c r="O599"/>
  <c r="D599"/>
  <c r="P599"/>
  <c r="M599"/>
  <c r="N599"/>
  <c r="K599"/>
  <c r="L599"/>
  <c r="I599"/>
  <c r="J599"/>
  <c r="G599"/>
  <c r="H599"/>
  <c r="E599"/>
  <c r="F599"/>
  <c r="O598"/>
  <c r="D598"/>
  <c r="P598"/>
  <c r="M598"/>
  <c r="N598"/>
  <c r="K598"/>
  <c r="L598"/>
  <c r="I598"/>
  <c r="J598"/>
  <c r="G598"/>
  <c r="H598"/>
  <c r="E598"/>
  <c r="F598"/>
  <c r="O597"/>
  <c r="D597"/>
  <c r="P597"/>
  <c r="M597"/>
  <c r="N597"/>
  <c r="K597"/>
  <c r="L597"/>
  <c r="I597"/>
  <c r="J597"/>
  <c r="G597"/>
  <c r="H597"/>
  <c r="E597"/>
  <c r="F597"/>
  <c r="O596"/>
  <c r="D596"/>
  <c r="P596"/>
  <c r="M596"/>
  <c r="N596"/>
  <c r="K596"/>
  <c r="L596"/>
  <c r="I596"/>
  <c r="J596"/>
  <c r="G596"/>
  <c r="H596"/>
  <c r="E596"/>
  <c r="F596"/>
  <c r="O595"/>
  <c r="D595"/>
  <c r="P595"/>
  <c r="M595"/>
  <c r="N595"/>
  <c r="K595"/>
  <c r="L595"/>
  <c r="I595"/>
  <c r="J595"/>
  <c r="G595"/>
  <c r="H595"/>
  <c r="E595"/>
  <c r="F595"/>
  <c r="O594"/>
  <c r="D594"/>
  <c r="P594"/>
  <c r="M594"/>
  <c r="N594"/>
  <c r="K594"/>
  <c r="L594"/>
  <c r="I594"/>
  <c r="J594"/>
  <c r="G594"/>
  <c r="H594"/>
  <c r="E594"/>
  <c r="F594"/>
  <c r="O593"/>
  <c r="D593"/>
  <c r="P593"/>
  <c r="M593"/>
  <c r="N593"/>
  <c r="K593"/>
  <c r="L593"/>
  <c r="I593"/>
  <c r="J593"/>
  <c r="G593"/>
  <c r="H593"/>
  <c r="E593"/>
  <c r="F593"/>
  <c r="O592"/>
  <c r="D592"/>
  <c r="P592"/>
  <c r="M592"/>
  <c r="N592"/>
  <c r="K592"/>
  <c r="L592"/>
  <c r="I592"/>
  <c r="J592"/>
  <c r="G592"/>
  <c r="H592"/>
  <c r="E592"/>
  <c r="F592"/>
  <c r="O591"/>
  <c r="D591"/>
  <c r="P591"/>
  <c r="M591"/>
  <c r="N591"/>
  <c r="K591"/>
  <c r="L591"/>
  <c r="I591"/>
  <c r="J591"/>
  <c r="G591"/>
  <c r="H591"/>
  <c r="E591"/>
  <c r="F591"/>
  <c r="O590"/>
  <c r="D590"/>
  <c r="P590"/>
  <c r="M590"/>
  <c r="N590"/>
  <c r="K590"/>
  <c r="L590"/>
  <c r="I590"/>
  <c r="J590"/>
  <c r="G590"/>
  <c r="H590"/>
  <c r="E590"/>
  <c r="F590"/>
  <c r="O589"/>
  <c r="D589"/>
  <c r="P589"/>
  <c r="M589"/>
  <c r="N589"/>
  <c r="K589"/>
  <c r="L589"/>
  <c r="I589"/>
  <c r="J589"/>
  <c r="G589"/>
  <c r="H589"/>
  <c r="E589"/>
  <c r="F589"/>
  <c r="O588"/>
  <c r="D588"/>
  <c r="P588"/>
  <c r="M588"/>
  <c r="N588"/>
  <c r="K588"/>
  <c r="L588"/>
  <c r="I588"/>
  <c r="J588"/>
  <c r="G588"/>
  <c r="H588"/>
  <c r="E588"/>
  <c r="F588"/>
  <c r="O587"/>
  <c r="D587"/>
  <c r="P587"/>
  <c r="M587"/>
  <c r="N587"/>
  <c r="K587"/>
  <c r="L587"/>
  <c r="I587"/>
  <c r="J587"/>
  <c r="G587"/>
  <c r="H587"/>
  <c r="E587"/>
  <c r="F587"/>
  <c r="O586"/>
  <c r="D586"/>
  <c r="P586"/>
  <c r="M586"/>
  <c r="N586"/>
  <c r="K586"/>
  <c r="L586"/>
  <c r="I586"/>
  <c r="J586"/>
  <c r="G586"/>
  <c r="H586"/>
  <c r="E586"/>
  <c r="F586"/>
  <c r="O585"/>
  <c r="D585"/>
  <c r="P585"/>
  <c r="M585"/>
  <c r="N585"/>
  <c r="K585"/>
  <c r="L585"/>
  <c r="I585"/>
  <c r="J585"/>
  <c r="G585"/>
  <c r="H585"/>
  <c r="E585"/>
  <c r="F585"/>
  <c r="O584"/>
  <c r="D584"/>
  <c r="P584"/>
  <c r="M584"/>
  <c r="N584"/>
  <c r="K584"/>
  <c r="L584"/>
  <c r="I584"/>
  <c r="J584"/>
  <c r="G584"/>
  <c r="H584"/>
  <c r="E584"/>
  <c r="F584"/>
  <c r="O583"/>
  <c r="D583"/>
  <c r="P583"/>
  <c r="M583"/>
  <c r="N583"/>
  <c r="K583"/>
  <c r="L583"/>
  <c r="I583"/>
  <c r="J583"/>
  <c r="G583"/>
  <c r="H583"/>
  <c r="E583"/>
  <c r="F583"/>
  <c r="O582"/>
  <c r="D582"/>
  <c r="P582"/>
  <c r="M582"/>
  <c r="N582"/>
  <c r="K582"/>
  <c r="L582"/>
  <c r="I582"/>
  <c r="J582"/>
  <c r="G582"/>
  <c r="H582"/>
  <c r="E582"/>
  <c r="F582"/>
  <c r="O581"/>
  <c r="D581"/>
  <c r="P581"/>
  <c r="M581"/>
  <c r="N581"/>
  <c r="K581"/>
  <c r="L581"/>
  <c r="I581"/>
  <c r="J581"/>
  <c r="G581"/>
  <c r="H581"/>
  <c r="E581"/>
  <c r="F581"/>
  <c r="O580"/>
  <c r="D580"/>
  <c r="P580"/>
  <c r="M580"/>
  <c r="N580"/>
  <c r="K580"/>
  <c r="L580"/>
  <c r="I580"/>
  <c r="J580"/>
  <c r="G580"/>
  <c r="H580"/>
  <c r="E580"/>
  <c r="F580"/>
  <c r="O579"/>
  <c r="D579"/>
  <c r="P579"/>
  <c r="M579"/>
  <c r="N579"/>
  <c r="K579"/>
  <c r="L579"/>
  <c r="I579"/>
  <c r="J579"/>
  <c r="G579"/>
  <c r="H579"/>
  <c r="E579"/>
  <c r="F579"/>
  <c r="O578"/>
  <c r="D578"/>
  <c r="P578"/>
  <c r="M578"/>
  <c r="N578"/>
  <c r="K578"/>
  <c r="L578"/>
  <c r="I578"/>
  <c r="J578"/>
  <c r="G578"/>
  <c r="H578"/>
  <c r="E578"/>
  <c r="F578"/>
  <c r="O577"/>
  <c r="D577"/>
  <c r="P577"/>
  <c r="M577"/>
  <c r="N577"/>
  <c r="K577"/>
  <c r="L577"/>
  <c r="I577"/>
  <c r="J577"/>
  <c r="G577"/>
  <c r="H577"/>
  <c r="E577"/>
  <c r="F577"/>
  <c r="O576"/>
  <c r="D576"/>
  <c r="P576"/>
  <c r="M576"/>
  <c r="N576"/>
  <c r="K576"/>
  <c r="L576"/>
  <c r="I576"/>
  <c r="J576"/>
  <c r="G576"/>
  <c r="H576"/>
  <c r="E576"/>
  <c r="F576"/>
  <c r="O575"/>
  <c r="D575"/>
  <c r="P575"/>
  <c r="M575"/>
  <c r="N575"/>
  <c r="K575"/>
  <c r="L575"/>
  <c r="I575"/>
  <c r="J575"/>
  <c r="G575"/>
  <c r="H575"/>
  <c r="E575"/>
  <c r="F575"/>
  <c r="O574"/>
  <c r="D574"/>
  <c r="P574"/>
  <c r="M574"/>
  <c r="N574"/>
  <c r="K574"/>
  <c r="L574"/>
  <c r="I574"/>
  <c r="J574"/>
  <c r="G574"/>
  <c r="H574"/>
  <c r="E574"/>
  <c r="F574"/>
  <c r="O573"/>
  <c r="D573"/>
  <c r="P573"/>
  <c r="M573"/>
  <c r="N573"/>
  <c r="K573"/>
  <c r="L573"/>
  <c r="I573"/>
  <c r="J573"/>
  <c r="G573"/>
  <c r="H573"/>
  <c r="E573"/>
  <c r="F573"/>
  <c r="O572"/>
  <c r="D572"/>
  <c r="P572"/>
  <c r="M572"/>
  <c r="N572"/>
  <c r="K572"/>
  <c r="L572"/>
  <c r="I572"/>
  <c r="J572"/>
  <c r="G572"/>
  <c r="H572"/>
  <c r="E572"/>
  <c r="F572"/>
  <c r="O571"/>
  <c r="D571"/>
  <c r="P571"/>
  <c r="M571"/>
  <c r="N571"/>
  <c r="K571"/>
  <c r="L571"/>
  <c r="I571"/>
  <c r="J571"/>
  <c r="G571"/>
  <c r="H571"/>
  <c r="E571"/>
  <c r="F571"/>
  <c r="O570"/>
  <c r="D570"/>
  <c r="P570"/>
  <c r="M570"/>
  <c r="N570"/>
  <c r="K570"/>
  <c r="L570"/>
  <c r="I570"/>
  <c r="J570"/>
  <c r="G570"/>
  <c r="H570"/>
  <c r="E570"/>
  <c r="F570"/>
  <c r="O569"/>
  <c r="D569"/>
  <c r="P569"/>
  <c r="M569"/>
  <c r="N569"/>
  <c r="K569"/>
  <c r="L569"/>
  <c r="I569"/>
  <c r="J569"/>
  <c r="G569"/>
  <c r="H569"/>
  <c r="E569"/>
  <c r="F569"/>
  <c r="O568"/>
  <c r="D568"/>
  <c r="P568"/>
  <c r="M568"/>
  <c r="N568"/>
  <c r="K568"/>
  <c r="L568"/>
  <c r="I568"/>
  <c r="J568"/>
  <c r="G568"/>
  <c r="H568"/>
  <c r="E568"/>
  <c r="F568"/>
  <c r="O567"/>
  <c r="D567"/>
  <c r="P567"/>
  <c r="M567"/>
  <c r="N567"/>
  <c r="K567"/>
  <c r="L567"/>
  <c r="I567"/>
  <c r="J567"/>
  <c r="G567"/>
  <c r="H567"/>
  <c r="E567"/>
  <c r="F567"/>
  <c r="O566"/>
  <c r="D566"/>
  <c r="P566"/>
  <c r="M566"/>
  <c r="N566"/>
  <c r="K566"/>
  <c r="L566"/>
  <c r="I566"/>
  <c r="J566"/>
  <c r="G566"/>
  <c r="H566"/>
  <c r="E566"/>
  <c r="F566"/>
  <c r="O565"/>
  <c r="D565"/>
  <c r="P565"/>
  <c r="M565"/>
  <c r="N565"/>
  <c r="K565"/>
  <c r="L565"/>
  <c r="I565"/>
  <c r="J565"/>
  <c r="G565"/>
  <c r="H565"/>
  <c r="E565"/>
  <c r="F565"/>
  <c r="O564"/>
  <c r="D564"/>
  <c r="P564"/>
  <c r="M564"/>
  <c r="N564"/>
  <c r="K564"/>
  <c r="L564"/>
  <c r="I564"/>
  <c r="J564"/>
  <c r="G564"/>
  <c r="H564"/>
  <c r="E564"/>
  <c r="F564"/>
  <c r="O563"/>
  <c r="D563"/>
  <c r="P563"/>
  <c r="M563"/>
  <c r="N563"/>
  <c r="K563"/>
  <c r="L563"/>
  <c r="I563"/>
  <c r="J563"/>
  <c r="G563"/>
  <c r="H563"/>
  <c r="E563"/>
  <c r="F563"/>
  <c r="O562"/>
  <c r="D562"/>
  <c r="P562"/>
  <c r="M562"/>
  <c r="N562"/>
  <c r="K562"/>
  <c r="L562"/>
  <c r="I562"/>
  <c r="J562"/>
  <c r="G562"/>
  <c r="H562"/>
  <c r="E562"/>
  <c r="F562"/>
  <c r="O561"/>
  <c r="D561"/>
  <c r="P561"/>
  <c r="M561"/>
  <c r="N561"/>
  <c r="K561"/>
  <c r="L561"/>
  <c r="I561"/>
  <c r="J561"/>
  <c r="G561"/>
  <c r="H561"/>
  <c r="E561"/>
  <c r="F561"/>
  <c r="O560"/>
  <c r="D560"/>
  <c r="P560"/>
  <c r="M560"/>
  <c r="N560"/>
  <c r="K560"/>
  <c r="L560"/>
  <c r="I560"/>
  <c r="J560"/>
  <c r="G560"/>
  <c r="H560"/>
  <c r="E560"/>
  <c r="F560"/>
  <c r="O559"/>
  <c r="D559"/>
  <c r="P559"/>
  <c r="M559"/>
  <c r="N559"/>
  <c r="K559"/>
  <c r="L559"/>
  <c r="I559"/>
  <c r="J559"/>
  <c r="G559"/>
  <c r="H559"/>
  <c r="E559"/>
  <c r="F559"/>
  <c r="O558"/>
  <c r="D558"/>
  <c r="P558"/>
  <c r="M558"/>
  <c r="N558"/>
  <c r="K558"/>
  <c r="L558"/>
  <c r="I558"/>
  <c r="J558"/>
  <c r="G558"/>
  <c r="H558"/>
  <c r="E558"/>
  <c r="F558"/>
  <c r="O557"/>
  <c r="D557"/>
  <c r="P557"/>
  <c r="M557"/>
  <c r="N557"/>
  <c r="K557"/>
  <c r="L557"/>
  <c r="I557"/>
  <c r="J557"/>
  <c r="G557"/>
  <c r="H557"/>
  <c r="E557"/>
  <c r="F557"/>
  <c r="O556"/>
  <c r="D556"/>
  <c r="P556"/>
  <c r="M556"/>
  <c r="N556"/>
  <c r="K556"/>
  <c r="L556"/>
  <c r="I556"/>
  <c r="J556"/>
  <c r="G556"/>
  <c r="H556"/>
  <c r="E556"/>
  <c r="F556"/>
  <c r="O555"/>
  <c r="D555"/>
  <c r="P555"/>
  <c r="M555"/>
  <c r="N555"/>
  <c r="K555"/>
  <c r="L555"/>
  <c r="I555"/>
  <c r="J555"/>
  <c r="G555"/>
  <c r="H555"/>
  <c r="E555"/>
  <c r="F555"/>
  <c r="O554"/>
  <c r="D554"/>
  <c r="P554"/>
  <c r="M554"/>
  <c r="N554"/>
  <c r="K554"/>
  <c r="L554"/>
  <c r="I554"/>
  <c r="J554"/>
  <c r="G554"/>
  <c r="H554"/>
  <c r="E554"/>
  <c r="F554"/>
  <c r="O553"/>
  <c r="D553"/>
  <c r="P553"/>
  <c r="M553"/>
  <c r="N553"/>
  <c r="K553"/>
  <c r="L553"/>
  <c r="I553"/>
  <c r="J553"/>
  <c r="G553"/>
  <c r="H553"/>
  <c r="E553"/>
  <c r="F553"/>
  <c r="O552"/>
  <c r="D552"/>
  <c r="P552"/>
  <c r="M552"/>
  <c r="N552"/>
  <c r="K552"/>
  <c r="L552"/>
  <c r="I552"/>
  <c r="J552"/>
  <c r="G552"/>
  <c r="H552"/>
  <c r="E552"/>
  <c r="F552"/>
  <c r="O551"/>
  <c r="D551"/>
  <c r="P551"/>
  <c r="M551"/>
  <c r="N551"/>
  <c r="K551"/>
  <c r="L551"/>
  <c r="I551"/>
  <c r="J551"/>
  <c r="G551"/>
  <c r="H551"/>
  <c r="E551"/>
  <c r="F551"/>
  <c r="O550"/>
  <c r="D550"/>
  <c r="P550"/>
  <c r="M550"/>
  <c r="N550"/>
  <c r="K550"/>
  <c r="L550"/>
  <c r="I550"/>
  <c r="J550"/>
  <c r="G550"/>
  <c r="H550"/>
  <c r="E550"/>
  <c r="F550"/>
  <c r="O549"/>
  <c r="D549"/>
  <c r="P549"/>
  <c r="M549"/>
  <c r="N549"/>
  <c r="K549"/>
  <c r="L549"/>
  <c r="I549"/>
  <c r="J549"/>
  <c r="G549"/>
  <c r="H549"/>
  <c r="E549"/>
  <c r="F549"/>
  <c r="O548"/>
  <c r="D548"/>
  <c r="P548"/>
  <c r="M548"/>
  <c r="N548"/>
  <c r="K548"/>
  <c r="L548"/>
  <c r="I548"/>
  <c r="J548"/>
  <c r="G548"/>
  <c r="H548"/>
  <c r="E548"/>
  <c r="F548"/>
  <c r="O547"/>
  <c r="D547"/>
  <c r="P547"/>
  <c r="M547"/>
  <c r="N547"/>
  <c r="K547"/>
  <c r="L547"/>
  <c r="I547"/>
  <c r="J547"/>
  <c r="G547"/>
  <c r="H547"/>
  <c r="E547"/>
  <c r="F547"/>
  <c r="O546"/>
  <c r="D546"/>
  <c r="P546"/>
  <c r="M546"/>
  <c r="N546"/>
  <c r="K546"/>
  <c r="L546"/>
  <c r="I546"/>
  <c r="J546"/>
  <c r="G546"/>
  <c r="H546"/>
  <c r="E546"/>
  <c r="F546"/>
  <c r="O545"/>
  <c r="D545"/>
  <c r="P545"/>
  <c r="M545"/>
  <c r="N545"/>
  <c r="K545"/>
  <c r="L545"/>
  <c r="I545"/>
  <c r="J545"/>
  <c r="G545"/>
  <c r="H545"/>
  <c r="E545"/>
  <c r="F545"/>
  <c r="O544"/>
  <c r="D544"/>
  <c r="P544"/>
  <c r="M544"/>
  <c r="N544"/>
  <c r="K544"/>
  <c r="L544"/>
  <c r="I544"/>
  <c r="J544"/>
  <c r="G544"/>
  <c r="H544"/>
  <c r="E544"/>
  <c r="F544"/>
  <c r="O543"/>
  <c r="D543"/>
  <c r="P543"/>
  <c r="M543"/>
  <c r="N543"/>
  <c r="K543"/>
  <c r="L543"/>
  <c r="I543"/>
  <c r="J543"/>
  <c r="G543"/>
  <c r="H543"/>
  <c r="E543"/>
  <c r="F543"/>
  <c r="O542"/>
  <c r="D542"/>
  <c r="P542"/>
  <c r="M542"/>
  <c r="N542"/>
  <c r="K542"/>
  <c r="L542"/>
  <c r="I542"/>
  <c r="J542"/>
  <c r="G542"/>
  <c r="H542"/>
  <c r="E542"/>
  <c r="F542"/>
  <c r="O541"/>
  <c r="D541"/>
  <c r="P541"/>
  <c r="M541"/>
  <c r="N541"/>
  <c r="K541"/>
  <c r="L541"/>
  <c r="I541"/>
  <c r="J541"/>
  <c r="G541"/>
  <c r="H541"/>
  <c r="E541"/>
  <c r="F541"/>
  <c r="O540"/>
  <c r="D540"/>
  <c r="P540"/>
  <c r="M540"/>
  <c r="N540"/>
  <c r="K540"/>
  <c r="L540"/>
  <c r="I540"/>
  <c r="J540"/>
  <c r="G540"/>
  <c r="H540"/>
  <c r="E540"/>
  <c r="F540"/>
  <c r="O539"/>
  <c r="D539"/>
  <c r="P539"/>
  <c r="M539"/>
  <c r="N539"/>
  <c r="K539"/>
  <c r="L539"/>
  <c r="I539"/>
  <c r="J539"/>
  <c r="G539"/>
  <c r="H539"/>
  <c r="E539"/>
  <c r="F539"/>
  <c r="O538"/>
  <c r="D538"/>
  <c r="P538"/>
  <c r="M538"/>
  <c r="N538"/>
  <c r="K538"/>
  <c r="L538"/>
  <c r="I538"/>
  <c r="J538"/>
  <c r="G538"/>
  <c r="H538"/>
  <c r="E538"/>
  <c r="F538"/>
  <c r="O537"/>
  <c r="D537"/>
  <c r="P537"/>
  <c r="M537"/>
  <c r="N537"/>
  <c r="K537"/>
  <c r="L537"/>
  <c r="I537"/>
  <c r="J537"/>
  <c r="G537"/>
  <c r="H537"/>
  <c r="E537"/>
  <c r="F537"/>
  <c r="O536"/>
  <c r="D536"/>
  <c r="P536"/>
  <c r="M536"/>
  <c r="N536"/>
  <c r="K536"/>
  <c r="L536"/>
  <c r="I536"/>
  <c r="J536"/>
  <c r="G536"/>
  <c r="H536"/>
  <c r="E536"/>
  <c r="F536"/>
  <c r="O535"/>
  <c r="D535"/>
  <c r="P535"/>
  <c r="M535"/>
  <c r="N535"/>
  <c r="K535"/>
  <c r="L535"/>
  <c r="I535"/>
  <c r="J535"/>
  <c r="G535"/>
  <c r="H535"/>
  <c r="E535"/>
  <c r="F535"/>
  <c r="O534"/>
  <c r="D534"/>
  <c r="P534"/>
  <c r="M534"/>
  <c r="N534"/>
  <c r="K534"/>
  <c r="L534"/>
  <c r="I534"/>
  <c r="J534"/>
  <c r="G534"/>
  <c r="H534"/>
  <c r="E534"/>
  <c r="F534"/>
  <c r="O533"/>
  <c r="D533"/>
  <c r="P533"/>
  <c r="M533"/>
  <c r="N533"/>
  <c r="K533"/>
  <c r="L533"/>
  <c r="I533"/>
  <c r="J533"/>
  <c r="G533"/>
  <c r="H533"/>
  <c r="E533"/>
  <c r="F533"/>
  <c r="O532"/>
  <c r="D532"/>
  <c r="P532"/>
  <c r="M532"/>
  <c r="N532"/>
  <c r="K532"/>
  <c r="L532"/>
  <c r="I532"/>
  <c r="J532"/>
  <c r="G532"/>
  <c r="H532"/>
  <c r="E532"/>
  <c r="F532"/>
  <c r="O531"/>
  <c r="D531"/>
  <c r="P531"/>
  <c r="M531"/>
  <c r="N531"/>
  <c r="K531"/>
  <c r="L531"/>
  <c r="I531"/>
  <c r="J531"/>
  <c r="G531"/>
  <c r="H531"/>
  <c r="E531"/>
  <c r="F531"/>
  <c r="O530"/>
  <c r="D530"/>
  <c r="P530"/>
  <c r="M530"/>
  <c r="N530"/>
  <c r="K530"/>
  <c r="L530"/>
  <c r="I530"/>
  <c r="J530"/>
  <c r="G530"/>
  <c r="H530"/>
  <c r="E530"/>
  <c r="F530"/>
  <c r="O529"/>
  <c r="D529"/>
  <c r="P529"/>
  <c r="M529"/>
  <c r="N529"/>
  <c r="K529"/>
  <c r="L529"/>
  <c r="I529"/>
  <c r="J529"/>
  <c r="G529"/>
  <c r="H529"/>
  <c r="E529"/>
  <c r="F529"/>
  <c r="O528"/>
  <c r="D528"/>
  <c r="P528"/>
  <c r="M528"/>
  <c r="N528"/>
  <c r="K528"/>
  <c r="L528"/>
  <c r="I528"/>
  <c r="J528"/>
  <c r="G528"/>
  <c r="H528"/>
  <c r="E528"/>
  <c r="F528"/>
  <c r="O527"/>
  <c r="D527"/>
  <c r="P527"/>
  <c r="M527"/>
  <c r="N527"/>
  <c r="K527"/>
  <c r="L527"/>
  <c r="I527"/>
  <c r="J527"/>
  <c r="G527"/>
  <c r="H527"/>
  <c r="E527"/>
  <c r="F527"/>
  <c r="O526"/>
  <c r="D526"/>
  <c r="P526"/>
  <c r="M526"/>
  <c r="N526"/>
  <c r="K526"/>
  <c r="L526"/>
  <c r="I526"/>
  <c r="J526"/>
  <c r="G526"/>
  <c r="H526"/>
  <c r="E526"/>
  <c r="F526"/>
  <c r="O525"/>
  <c r="D525"/>
  <c r="P525"/>
  <c r="M525"/>
  <c r="N525"/>
  <c r="K525"/>
  <c r="L525"/>
  <c r="I525"/>
  <c r="J525"/>
  <c r="G525"/>
  <c r="H525"/>
  <c r="E525"/>
  <c r="F525"/>
  <c r="O524"/>
  <c r="D524"/>
  <c r="P524"/>
  <c r="M524"/>
  <c r="N524"/>
  <c r="K524"/>
  <c r="L524"/>
  <c r="I524"/>
  <c r="J524"/>
  <c r="G524"/>
  <c r="H524"/>
  <c r="E524"/>
  <c r="F524"/>
  <c r="O523"/>
  <c r="D523"/>
  <c r="P523"/>
  <c r="M523"/>
  <c r="N523"/>
  <c r="K523"/>
  <c r="L523"/>
  <c r="I523"/>
  <c r="J523"/>
  <c r="G523"/>
  <c r="H523"/>
  <c r="E523"/>
  <c r="F523"/>
  <c r="O522"/>
  <c r="D522"/>
  <c r="P522"/>
  <c r="M522"/>
  <c r="N522"/>
  <c r="K522"/>
  <c r="L522"/>
  <c r="I522"/>
  <c r="J522"/>
  <c r="G522"/>
  <c r="H522"/>
  <c r="E522"/>
  <c r="F522"/>
  <c r="O521"/>
  <c r="D521"/>
  <c r="P521"/>
  <c r="M521"/>
  <c r="N521"/>
  <c r="K521"/>
  <c r="L521"/>
  <c r="I521"/>
  <c r="J521"/>
  <c r="G521"/>
  <c r="H521"/>
  <c r="E521"/>
  <c r="F521"/>
  <c r="O520"/>
  <c r="D520"/>
  <c r="P520"/>
  <c r="M520"/>
  <c r="N520"/>
  <c r="K520"/>
  <c r="L520"/>
  <c r="I520"/>
  <c r="J520"/>
  <c r="G520"/>
  <c r="H520"/>
  <c r="E520"/>
  <c r="F520"/>
  <c r="O519"/>
  <c r="D519"/>
  <c r="P519"/>
  <c r="M519"/>
  <c r="N519"/>
  <c r="K519"/>
  <c r="L519"/>
  <c r="I519"/>
  <c r="J519"/>
  <c r="G519"/>
  <c r="H519"/>
  <c r="E519"/>
  <c r="F519"/>
  <c r="O518"/>
  <c r="D518"/>
  <c r="P518"/>
  <c r="M518"/>
  <c r="N518"/>
  <c r="K518"/>
  <c r="L518"/>
  <c r="I518"/>
  <c r="J518"/>
  <c r="G518"/>
  <c r="H518"/>
  <c r="E518"/>
  <c r="F518"/>
  <c r="O517"/>
  <c r="D517"/>
  <c r="P517"/>
  <c r="M517"/>
  <c r="N517"/>
  <c r="K517"/>
  <c r="L517"/>
  <c r="I517"/>
  <c r="J517"/>
  <c r="G517"/>
  <c r="H517"/>
  <c r="E517"/>
  <c r="F517"/>
  <c r="O516"/>
  <c r="D516"/>
  <c r="P516"/>
  <c r="M516"/>
  <c r="N516"/>
  <c r="K516"/>
  <c r="L516"/>
  <c r="I516"/>
  <c r="J516"/>
  <c r="G516"/>
  <c r="H516"/>
  <c r="E516"/>
  <c r="F516"/>
  <c r="O515"/>
  <c r="D515"/>
  <c r="P515"/>
  <c r="M515"/>
  <c r="N515"/>
  <c r="K515"/>
  <c r="L515"/>
  <c r="I515"/>
  <c r="J515"/>
  <c r="G515"/>
  <c r="H515"/>
  <c r="E515"/>
  <c r="F515"/>
  <c r="O514"/>
  <c r="D514"/>
  <c r="P514"/>
  <c r="M514"/>
  <c r="N514"/>
  <c r="K514"/>
  <c r="L514"/>
  <c r="I514"/>
  <c r="J514"/>
  <c r="G514"/>
  <c r="H514"/>
  <c r="E514"/>
  <c r="F514"/>
  <c r="O513"/>
  <c r="D513"/>
  <c r="P513"/>
  <c r="M513"/>
  <c r="N513"/>
  <c r="K513"/>
  <c r="L513"/>
  <c r="I513"/>
  <c r="J513"/>
  <c r="G513"/>
  <c r="H513"/>
  <c r="E513"/>
  <c r="F513"/>
  <c r="O512"/>
  <c r="D512"/>
  <c r="P512"/>
  <c r="M512"/>
  <c r="N512"/>
  <c r="K512"/>
  <c r="L512"/>
  <c r="I512"/>
  <c r="J512"/>
  <c r="G512"/>
  <c r="H512"/>
  <c r="E512"/>
  <c r="F512"/>
  <c r="O511"/>
  <c r="D511"/>
  <c r="P511"/>
  <c r="M511"/>
  <c r="N511"/>
  <c r="K511"/>
  <c r="L511"/>
  <c r="I511"/>
  <c r="J511"/>
  <c r="G511"/>
  <c r="H511"/>
  <c r="E511"/>
  <c r="F511"/>
  <c r="O510"/>
  <c r="D510"/>
  <c r="P510"/>
  <c r="M510"/>
  <c r="N510"/>
  <c r="K510"/>
  <c r="L510"/>
  <c r="I510"/>
  <c r="J510"/>
  <c r="G510"/>
  <c r="H510"/>
  <c r="E510"/>
  <c r="F510"/>
  <c r="O509"/>
  <c r="D509"/>
  <c r="P509"/>
  <c r="M509"/>
  <c r="N509"/>
  <c r="K509"/>
  <c r="L509"/>
  <c r="I509"/>
  <c r="J509"/>
  <c r="G509"/>
  <c r="H509"/>
  <c r="E509"/>
  <c r="F509"/>
  <c r="O508"/>
  <c r="D508"/>
  <c r="P508"/>
  <c r="M508"/>
  <c r="N508"/>
  <c r="K508"/>
  <c r="L508"/>
  <c r="I508"/>
  <c r="J508"/>
  <c r="G508"/>
  <c r="H508"/>
  <c r="E508"/>
  <c r="F508"/>
  <c r="O507"/>
  <c r="D507"/>
  <c r="P507"/>
  <c r="M507"/>
  <c r="N507"/>
  <c r="K507"/>
  <c r="L507"/>
  <c r="I507"/>
  <c r="J507"/>
  <c r="G507"/>
  <c r="H507"/>
  <c r="E507"/>
  <c r="F507"/>
  <c r="O506"/>
  <c r="D506"/>
  <c r="P506"/>
  <c r="M506"/>
  <c r="N506"/>
  <c r="K506"/>
  <c r="L506"/>
  <c r="I506"/>
  <c r="J506"/>
  <c r="G506"/>
  <c r="H506"/>
  <c r="E506"/>
  <c r="F506"/>
  <c r="O505"/>
  <c r="D505"/>
  <c r="P505"/>
  <c r="M505"/>
  <c r="N505"/>
  <c r="K505"/>
  <c r="L505"/>
  <c r="I505"/>
  <c r="J505"/>
  <c r="G505"/>
  <c r="H505"/>
  <c r="E505"/>
  <c r="F505"/>
  <c r="O504"/>
  <c r="D504"/>
  <c r="P504"/>
  <c r="M504"/>
  <c r="N504"/>
  <c r="K504"/>
  <c r="L504"/>
  <c r="I504"/>
  <c r="J504"/>
  <c r="G504"/>
  <c r="H504"/>
  <c r="E504"/>
  <c r="F504"/>
  <c r="O503"/>
  <c r="D503"/>
  <c r="P503"/>
  <c r="M503"/>
  <c r="N503"/>
  <c r="K503"/>
  <c r="L503"/>
  <c r="I503"/>
  <c r="J503"/>
  <c r="G503"/>
  <c r="H503"/>
  <c r="E503"/>
  <c r="F503"/>
  <c r="O502"/>
  <c r="D502"/>
  <c r="P502"/>
  <c r="M502"/>
  <c r="N502"/>
  <c r="K502"/>
  <c r="L502"/>
  <c r="I502"/>
  <c r="J502"/>
  <c r="G502"/>
  <c r="H502"/>
  <c r="E502"/>
  <c r="F502"/>
  <c r="O501"/>
  <c r="D501"/>
  <c r="P501"/>
  <c r="M501"/>
  <c r="N501"/>
  <c r="K501"/>
  <c r="L501"/>
  <c r="I501"/>
  <c r="J501"/>
  <c r="G501"/>
  <c r="H501"/>
  <c r="E501"/>
  <c r="F501"/>
  <c r="O500"/>
  <c r="D500"/>
  <c r="P500"/>
  <c r="M500"/>
  <c r="N500"/>
  <c r="K500"/>
  <c r="L500"/>
  <c r="I500"/>
  <c r="J500"/>
  <c r="G500"/>
  <c r="H500"/>
  <c r="E500"/>
  <c r="F500"/>
  <c r="O499"/>
  <c r="D499"/>
  <c r="P499"/>
  <c r="M499"/>
  <c r="N499"/>
  <c r="K499"/>
  <c r="L499"/>
  <c r="I499"/>
  <c r="J499"/>
  <c r="G499"/>
  <c r="H499"/>
  <c r="E499"/>
  <c r="F499"/>
  <c r="O498"/>
  <c r="D498"/>
  <c r="P498"/>
  <c r="M498"/>
  <c r="N498"/>
  <c r="K498"/>
  <c r="L498"/>
  <c r="I498"/>
  <c r="J498"/>
  <c r="G498"/>
  <c r="H498"/>
  <c r="E498"/>
  <c r="F498"/>
  <c r="O497"/>
  <c r="D497"/>
  <c r="P497"/>
  <c r="M497"/>
  <c r="N497"/>
  <c r="K497"/>
  <c r="L497"/>
  <c r="I497"/>
  <c r="J497"/>
  <c r="G497"/>
  <c r="H497"/>
  <c r="E497"/>
  <c r="F497"/>
  <c r="O496"/>
  <c r="D496"/>
  <c r="P496"/>
  <c r="M496"/>
  <c r="N496"/>
  <c r="K496"/>
  <c r="L496"/>
  <c r="I496"/>
  <c r="J496"/>
  <c r="G496"/>
  <c r="H496"/>
  <c r="E496"/>
  <c r="F496"/>
  <c r="O495"/>
  <c r="D495"/>
  <c r="P495"/>
  <c r="M495"/>
  <c r="N495"/>
  <c r="K495"/>
  <c r="L495"/>
  <c r="I495"/>
  <c r="J495"/>
  <c r="G495"/>
  <c r="H495"/>
  <c r="E495"/>
  <c r="F495"/>
  <c r="O494"/>
  <c r="D494"/>
  <c r="P494"/>
  <c r="M494"/>
  <c r="N494"/>
  <c r="K494"/>
  <c r="L494"/>
  <c r="I494"/>
  <c r="J494"/>
  <c r="G494"/>
  <c r="H494"/>
  <c r="E494"/>
  <c r="F494"/>
  <c r="O493"/>
  <c r="D493"/>
  <c r="P493"/>
  <c r="M493"/>
  <c r="N493"/>
  <c r="K493"/>
  <c r="L493"/>
  <c r="I493"/>
  <c r="J493"/>
  <c r="G493"/>
  <c r="H493"/>
  <c r="E493"/>
  <c r="F493"/>
  <c r="O492"/>
  <c r="D492"/>
  <c r="P492"/>
  <c r="M492"/>
  <c r="N492"/>
  <c r="K492"/>
  <c r="L492"/>
  <c r="I492"/>
  <c r="J492"/>
  <c r="G492"/>
  <c r="H492"/>
  <c r="E492"/>
  <c r="F492"/>
  <c r="O491"/>
  <c r="D491"/>
  <c r="P491"/>
  <c r="M491"/>
  <c r="N491"/>
  <c r="K491"/>
  <c r="L491"/>
  <c r="I491"/>
  <c r="J491"/>
  <c r="G491"/>
  <c r="H491"/>
  <c r="E491"/>
  <c r="F491"/>
  <c r="O490"/>
  <c r="D490"/>
  <c r="P490"/>
  <c r="M490"/>
  <c r="N490"/>
  <c r="K490"/>
  <c r="L490"/>
  <c r="I490"/>
  <c r="J490"/>
  <c r="G490"/>
  <c r="H490"/>
  <c r="E490"/>
  <c r="F490"/>
  <c r="O489"/>
  <c r="D489"/>
  <c r="P489"/>
  <c r="M489"/>
  <c r="N489"/>
  <c r="K489"/>
  <c r="L489"/>
  <c r="I489"/>
  <c r="J489"/>
  <c r="G489"/>
  <c r="H489"/>
  <c r="E489"/>
  <c r="F489"/>
  <c r="O488"/>
  <c r="D488"/>
  <c r="P488"/>
  <c r="M488"/>
  <c r="N488"/>
  <c r="K488"/>
  <c r="L488"/>
  <c r="I488"/>
  <c r="J488"/>
  <c r="G488"/>
  <c r="H488"/>
  <c r="E488"/>
  <c r="F488"/>
  <c r="O487"/>
  <c r="D487"/>
  <c r="P487"/>
  <c r="M487"/>
  <c r="N487"/>
  <c r="K487"/>
  <c r="L487"/>
  <c r="I487"/>
  <c r="J487"/>
  <c r="G487"/>
  <c r="H487"/>
  <c r="E487"/>
  <c r="F487"/>
  <c r="O486"/>
  <c r="D486"/>
  <c r="P486"/>
  <c r="M486"/>
  <c r="N486"/>
  <c r="K486"/>
  <c r="L486"/>
  <c r="I486"/>
  <c r="J486"/>
  <c r="G486"/>
  <c r="H486"/>
  <c r="E486"/>
  <c r="F486"/>
  <c r="O485"/>
  <c r="D485"/>
  <c r="P485"/>
  <c r="M485"/>
  <c r="N485"/>
  <c r="K485"/>
  <c r="L485"/>
  <c r="I485"/>
  <c r="J485"/>
  <c r="G485"/>
  <c r="H485"/>
  <c r="E485"/>
  <c r="F485"/>
  <c r="O484"/>
  <c r="D484"/>
  <c r="P484"/>
  <c r="M484"/>
  <c r="N484"/>
  <c r="K484"/>
  <c r="L484"/>
  <c r="I484"/>
  <c r="J484"/>
  <c r="G484"/>
  <c r="H484"/>
  <c r="E484"/>
  <c r="F484"/>
  <c r="O483"/>
  <c r="D483"/>
  <c r="P483"/>
  <c r="M483"/>
  <c r="N483"/>
  <c r="K483"/>
  <c r="L483"/>
  <c r="I483"/>
  <c r="J483"/>
  <c r="G483"/>
  <c r="H483"/>
  <c r="E483"/>
  <c r="F483"/>
  <c r="O482"/>
  <c r="D482"/>
  <c r="P482"/>
  <c r="M482"/>
  <c r="N482"/>
  <c r="K482"/>
  <c r="L482"/>
  <c r="I482"/>
  <c r="J482"/>
  <c r="G482"/>
  <c r="H482"/>
  <c r="E482"/>
  <c r="F482"/>
  <c r="O481"/>
  <c r="D481"/>
  <c r="P481"/>
  <c r="M481"/>
  <c r="N481"/>
  <c r="K481"/>
  <c r="L481"/>
  <c r="I481"/>
  <c r="J481"/>
  <c r="G481"/>
  <c r="H481"/>
  <c r="E481"/>
  <c r="F481"/>
  <c r="O480"/>
  <c r="D480"/>
  <c r="P480"/>
  <c r="M480"/>
  <c r="N480"/>
  <c r="K480"/>
  <c r="L480"/>
  <c r="I480"/>
  <c r="J480"/>
  <c r="G480"/>
  <c r="H480"/>
  <c r="E480"/>
  <c r="F480"/>
  <c r="O479"/>
  <c r="D479"/>
  <c r="P479"/>
  <c r="M479"/>
  <c r="N479"/>
  <c r="K479"/>
  <c r="L479"/>
  <c r="I479"/>
  <c r="J479"/>
  <c r="G479"/>
  <c r="H479"/>
  <c r="E479"/>
  <c r="F479"/>
  <c r="O478"/>
  <c r="D478"/>
  <c r="P478"/>
  <c r="M478"/>
  <c r="N478"/>
  <c r="K478"/>
  <c r="L478"/>
  <c r="I478"/>
  <c r="J478"/>
  <c r="G478"/>
  <c r="H478"/>
  <c r="E478"/>
  <c r="F478"/>
  <c r="O477"/>
  <c r="D477"/>
  <c r="P477"/>
  <c r="M477"/>
  <c r="N477"/>
  <c r="K477"/>
  <c r="L477"/>
  <c r="I477"/>
  <c r="J477"/>
  <c r="G477"/>
  <c r="H477"/>
  <c r="E477"/>
  <c r="F477"/>
  <c r="O476"/>
  <c r="D476"/>
  <c r="P476"/>
  <c r="M476"/>
  <c r="N476"/>
  <c r="K476"/>
  <c r="L476"/>
  <c r="I476"/>
  <c r="J476"/>
  <c r="G476"/>
  <c r="H476"/>
  <c r="E476"/>
  <c r="F476"/>
  <c r="O475"/>
  <c r="D475"/>
  <c r="P475"/>
  <c r="M475"/>
  <c r="N475"/>
  <c r="K475"/>
  <c r="L475"/>
  <c r="I475"/>
  <c r="J475"/>
  <c r="G475"/>
  <c r="H475"/>
  <c r="E475"/>
  <c r="F475"/>
  <c r="O474"/>
  <c r="D474"/>
  <c r="P474"/>
  <c r="M474"/>
  <c r="N474"/>
  <c r="K474"/>
  <c r="L474"/>
  <c r="I474"/>
  <c r="J474"/>
  <c r="G474"/>
  <c r="H474"/>
  <c r="E474"/>
  <c r="F474"/>
  <c r="O473"/>
  <c r="D473"/>
  <c r="P473"/>
  <c r="M473"/>
  <c r="N473"/>
  <c r="K473"/>
  <c r="L473"/>
  <c r="I473"/>
  <c r="J473"/>
  <c r="G473"/>
  <c r="H473"/>
  <c r="E473"/>
  <c r="F473"/>
  <c r="O472"/>
  <c r="D472"/>
  <c r="P472"/>
  <c r="M472"/>
  <c r="N472"/>
  <c r="K472"/>
  <c r="L472"/>
  <c r="I472"/>
  <c r="J472"/>
  <c r="G472"/>
  <c r="H472"/>
  <c r="E472"/>
  <c r="F472"/>
  <c r="O471"/>
  <c r="D471"/>
  <c r="P471"/>
  <c r="M471"/>
  <c r="N471"/>
  <c r="K471"/>
  <c r="L471"/>
  <c r="I471"/>
  <c r="J471"/>
  <c r="G471"/>
  <c r="H471"/>
  <c r="E471"/>
  <c r="F471"/>
  <c r="O470"/>
  <c r="D470"/>
  <c r="P470"/>
  <c r="M470"/>
  <c r="N470"/>
  <c r="K470"/>
  <c r="L470"/>
  <c r="I470"/>
  <c r="J470"/>
  <c r="G470"/>
  <c r="H470"/>
  <c r="E470"/>
  <c r="F470"/>
  <c r="O469"/>
  <c r="D469"/>
  <c r="P469"/>
  <c r="M469"/>
  <c r="N469"/>
  <c r="K469"/>
  <c r="L469"/>
  <c r="I469"/>
  <c r="J469"/>
  <c r="G469"/>
  <c r="H469"/>
  <c r="E469"/>
  <c r="F469"/>
  <c r="O468"/>
  <c r="D468"/>
  <c r="P468"/>
  <c r="M468"/>
  <c r="N468"/>
  <c r="K468"/>
  <c r="L468"/>
  <c r="I468"/>
  <c r="J468"/>
  <c r="G468"/>
  <c r="H468"/>
  <c r="E468"/>
  <c r="F468"/>
  <c r="O467"/>
  <c r="D467"/>
  <c r="P467"/>
  <c r="M467"/>
  <c r="N467"/>
  <c r="K467"/>
  <c r="L467"/>
  <c r="I467"/>
  <c r="J467"/>
  <c r="G467"/>
  <c r="H467"/>
  <c r="E467"/>
  <c r="F467"/>
  <c r="O466"/>
  <c r="D466"/>
  <c r="P466"/>
  <c r="M466"/>
  <c r="N466"/>
  <c r="K466"/>
  <c r="L466"/>
  <c r="I466"/>
  <c r="J466"/>
  <c r="G466"/>
  <c r="H466"/>
  <c r="E466"/>
  <c r="F466"/>
  <c r="O465"/>
  <c r="D465"/>
  <c r="P465"/>
  <c r="M465"/>
  <c r="N465"/>
  <c r="K465"/>
  <c r="L465"/>
  <c r="I465"/>
  <c r="J465"/>
  <c r="G465"/>
  <c r="H465"/>
  <c r="E465"/>
  <c r="F465"/>
  <c r="O464"/>
  <c r="D464"/>
  <c r="P464"/>
  <c r="M464"/>
  <c r="N464"/>
  <c r="K464"/>
  <c r="L464"/>
  <c r="I464"/>
  <c r="J464"/>
  <c r="G464"/>
  <c r="H464"/>
  <c r="E464"/>
  <c r="F464"/>
  <c r="O463"/>
  <c r="D463"/>
  <c r="P463"/>
  <c r="M463"/>
  <c r="N463"/>
  <c r="K463"/>
  <c r="L463"/>
  <c r="I463"/>
  <c r="J463"/>
  <c r="G463"/>
  <c r="H463"/>
  <c r="E463"/>
  <c r="F463"/>
  <c r="O462"/>
  <c r="D462"/>
  <c r="P462"/>
  <c r="M462"/>
  <c r="N462"/>
  <c r="K462"/>
  <c r="L462"/>
  <c r="I462"/>
  <c r="J462"/>
  <c r="G462"/>
  <c r="H462"/>
  <c r="E462"/>
  <c r="F462"/>
  <c r="O461"/>
  <c r="D461"/>
  <c r="P461"/>
  <c r="M461"/>
  <c r="N461"/>
  <c r="K461"/>
  <c r="L461"/>
  <c r="I461"/>
  <c r="J461"/>
  <c r="G461"/>
  <c r="H461"/>
  <c r="E461"/>
  <c r="F461"/>
  <c r="O460"/>
  <c r="D460"/>
  <c r="P460"/>
  <c r="M460"/>
  <c r="N460"/>
  <c r="K460"/>
  <c r="L460"/>
  <c r="I460"/>
  <c r="J460"/>
  <c r="G460"/>
  <c r="H460"/>
  <c r="E460"/>
  <c r="F460"/>
  <c r="O459"/>
  <c r="D459"/>
  <c r="P459"/>
  <c r="M459"/>
  <c r="N459"/>
  <c r="K459"/>
  <c r="L459"/>
  <c r="I459"/>
  <c r="J459"/>
  <c r="G459"/>
  <c r="H459"/>
  <c r="E459"/>
  <c r="F459"/>
  <c r="O458"/>
  <c r="D458"/>
  <c r="P458"/>
  <c r="M458"/>
  <c r="N458"/>
  <c r="K458"/>
  <c r="L458"/>
  <c r="I458"/>
  <c r="J458"/>
  <c r="G458"/>
  <c r="H458"/>
  <c r="E458"/>
  <c r="F458"/>
  <c r="O457"/>
  <c r="D457"/>
  <c r="P457"/>
  <c r="M457"/>
  <c r="N457"/>
  <c r="K457"/>
  <c r="L457"/>
  <c r="I457"/>
  <c r="J457"/>
  <c r="G457"/>
  <c r="H457"/>
  <c r="E457"/>
  <c r="F457"/>
  <c r="O456"/>
  <c r="D456"/>
  <c r="P456"/>
  <c r="M456"/>
  <c r="N456"/>
  <c r="K456"/>
  <c r="L456"/>
  <c r="I456"/>
  <c r="J456"/>
  <c r="G456"/>
  <c r="H456"/>
  <c r="E456"/>
  <c r="F456"/>
  <c r="O455"/>
  <c r="D455"/>
  <c r="P455"/>
  <c r="M455"/>
  <c r="N455"/>
  <c r="K455"/>
  <c r="L455"/>
  <c r="I455"/>
  <c r="J455"/>
  <c r="G455"/>
  <c r="H455"/>
  <c r="E455"/>
  <c r="F455"/>
  <c r="O454"/>
  <c r="D454"/>
  <c r="P454"/>
  <c r="M454"/>
  <c r="N454"/>
  <c r="K454"/>
  <c r="L454"/>
  <c r="I454"/>
  <c r="J454"/>
  <c r="G454"/>
  <c r="H454"/>
  <c r="E454"/>
  <c r="F454"/>
  <c r="O453"/>
  <c r="D453"/>
  <c r="P453"/>
  <c r="M453"/>
  <c r="N453"/>
  <c r="K453"/>
  <c r="L453"/>
  <c r="I453"/>
  <c r="J453"/>
  <c r="G453"/>
  <c r="H453"/>
  <c r="E453"/>
  <c r="F453"/>
  <c r="O452"/>
  <c r="D452"/>
  <c r="P452"/>
  <c r="M452"/>
  <c r="N452"/>
  <c r="K452"/>
  <c r="L452"/>
  <c r="I452"/>
  <c r="J452"/>
  <c r="G452"/>
  <c r="H452"/>
  <c r="E452"/>
  <c r="F452"/>
  <c r="O451"/>
  <c r="D451"/>
  <c r="P451"/>
  <c r="M451"/>
  <c r="N451"/>
  <c r="K451"/>
  <c r="L451"/>
  <c r="I451"/>
  <c r="J451"/>
  <c r="G451"/>
  <c r="H451"/>
  <c r="E451"/>
  <c r="F451"/>
  <c r="O450"/>
  <c r="D450"/>
  <c r="P450"/>
  <c r="M450"/>
  <c r="N450"/>
  <c r="K450"/>
  <c r="L450"/>
  <c r="I450"/>
  <c r="J450"/>
  <c r="G450"/>
  <c r="H450"/>
  <c r="E450"/>
  <c r="F450"/>
  <c r="O449"/>
  <c r="D449"/>
  <c r="P449"/>
  <c r="M449"/>
  <c r="N449"/>
  <c r="K449"/>
  <c r="L449"/>
  <c r="I449"/>
  <c r="J449"/>
  <c r="G449"/>
  <c r="H449"/>
  <c r="E449"/>
  <c r="F449"/>
  <c r="O448"/>
  <c r="D448"/>
  <c r="P448"/>
  <c r="M448"/>
  <c r="N448"/>
  <c r="K448"/>
  <c r="L448"/>
  <c r="I448"/>
  <c r="J448"/>
  <c r="G448"/>
  <c r="H448"/>
  <c r="E448"/>
  <c r="F448"/>
  <c r="O447"/>
  <c r="D447"/>
  <c r="P447"/>
  <c r="M447"/>
  <c r="N447"/>
  <c r="K447"/>
  <c r="L447"/>
  <c r="I447"/>
  <c r="J447"/>
  <c r="G447"/>
  <c r="H447"/>
  <c r="E447"/>
  <c r="F447"/>
  <c r="O446"/>
  <c r="D446"/>
  <c r="P446"/>
  <c r="M446"/>
  <c r="N446"/>
  <c r="K446"/>
  <c r="L446"/>
  <c r="I446"/>
  <c r="J446"/>
  <c r="G446"/>
  <c r="H446"/>
  <c r="E446"/>
  <c r="F446"/>
  <c r="O445"/>
  <c r="D445"/>
  <c r="P445"/>
  <c r="M445"/>
  <c r="N445"/>
  <c r="K445"/>
  <c r="L445"/>
  <c r="I445"/>
  <c r="J445"/>
  <c r="G445"/>
  <c r="H445"/>
  <c r="E445"/>
  <c r="F445"/>
  <c r="O444"/>
  <c r="D444"/>
  <c r="P444"/>
  <c r="M444"/>
  <c r="N444"/>
  <c r="K444"/>
  <c r="L444"/>
  <c r="I444"/>
  <c r="J444"/>
  <c r="G444"/>
  <c r="H444"/>
  <c r="E444"/>
  <c r="F444"/>
  <c r="O443"/>
  <c r="D443"/>
  <c r="P443"/>
  <c r="M443"/>
  <c r="N443"/>
  <c r="K443"/>
  <c r="L443"/>
  <c r="I443"/>
  <c r="J443"/>
  <c r="G443"/>
  <c r="H443"/>
  <c r="E443"/>
  <c r="F443"/>
  <c r="O442"/>
  <c r="D442"/>
  <c r="P442"/>
  <c r="M442"/>
  <c r="N442"/>
  <c r="K442"/>
  <c r="L442"/>
  <c r="I442"/>
  <c r="J442"/>
  <c r="G442"/>
  <c r="H442"/>
  <c r="E442"/>
  <c r="F442"/>
  <c r="O441"/>
  <c r="D441"/>
  <c r="P441"/>
  <c r="M441"/>
  <c r="N441"/>
  <c r="K441"/>
  <c r="L441"/>
  <c r="I441"/>
  <c r="J441"/>
  <c r="G441"/>
  <c r="H441"/>
  <c r="E441"/>
  <c r="F441"/>
  <c r="O440"/>
  <c r="D440"/>
  <c r="P440"/>
  <c r="M440"/>
  <c r="N440"/>
  <c r="K440"/>
  <c r="L440"/>
  <c r="I440"/>
  <c r="J440"/>
  <c r="G440"/>
  <c r="H440"/>
  <c r="E440"/>
  <c r="F440"/>
  <c r="O439"/>
  <c r="D439"/>
  <c r="P439"/>
  <c r="M439"/>
  <c r="N439"/>
  <c r="K439"/>
  <c r="L439"/>
  <c r="I439"/>
  <c r="J439"/>
  <c r="G439"/>
  <c r="H439"/>
  <c r="E439"/>
  <c r="F439"/>
  <c r="O438"/>
  <c r="D438"/>
  <c r="P438"/>
  <c r="M438"/>
  <c r="N438"/>
  <c r="K438"/>
  <c r="L438"/>
  <c r="I438"/>
  <c r="J438"/>
  <c r="G438"/>
  <c r="H438"/>
  <c r="E438"/>
  <c r="F438"/>
  <c r="O437"/>
  <c r="D437"/>
  <c r="P437"/>
  <c r="M437"/>
  <c r="N437"/>
  <c r="K437"/>
  <c r="L437"/>
  <c r="I437"/>
  <c r="J437"/>
  <c r="G437"/>
  <c r="H437"/>
  <c r="E437"/>
  <c r="F437"/>
  <c r="O436"/>
  <c r="D436"/>
  <c r="P436"/>
  <c r="M436"/>
  <c r="N436"/>
  <c r="K436"/>
  <c r="L436"/>
  <c r="I436"/>
  <c r="J436"/>
  <c r="G436"/>
  <c r="H436"/>
  <c r="E436"/>
  <c r="F436"/>
  <c r="O435"/>
  <c r="D435"/>
  <c r="P435"/>
  <c r="M435"/>
  <c r="N435"/>
  <c r="K435"/>
  <c r="L435"/>
  <c r="I435"/>
  <c r="J435"/>
  <c r="G435"/>
  <c r="H435"/>
  <c r="E435"/>
  <c r="F435"/>
  <c r="O434"/>
  <c r="D434"/>
  <c r="P434"/>
  <c r="M434"/>
  <c r="N434"/>
  <c r="K434"/>
  <c r="L434"/>
  <c r="I434"/>
  <c r="J434"/>
  <c r="G434"/>
  <c r="H434"/>
  <c r="E434"/>
  <c r="F434"/>
  <c r="O433"/>
  <c r="D433"/>
  <c r="P433"/>
  <c r="M433"/>
  <c r="N433"/>
  <c r="K433"/>
  <c r="L433"/>
  <c r="I433"/>
  <c r="J433"/>
  <c r="G433"/>
  <c r="H433"/>
  <c r="E433"/>
  <c r="F433"/>
  <c r="O432"/>
  <c r="D432"/>
  <c r="P432"/>
  <c r="M432"/>
  <c r="N432"/>
  <c r="K432"/>
  <c r="L432"/>
  <c r="I432"/>
  <c r="J432"/>
  <c r="G432"/>
  <c r="H432"/>
  <c r="E432"/>
  <c r="F432"/>
  <c r="O431"/>
  <c r="D431"/>
  <c r="P431"/>
  <c r="M431"/>
  <c r="N431"/>
  <c r="K431"/>
  <c r="L431"/>
  <c r="I431"/>
  <c r="J431"/>
  <c r="G431"/>
  <c r="H431"/>
  <c r="E431"/>
  <c r="F431"/>
  <c r="O430"/>
  <c r="D430"/>
  <c r="P430"/>
  <c r="M430"/>
  <c r="N430"/>
  <c r="K430"/>
  <c r="L430"/>
  <c r="I430"/>
  <c r="J430"/>
  <c r="G430"/>
  <c r="H430"/>
  <c r="E430"/>
  <c r="F430"/>
  <c r="O429"/>
  <c r="D429"/>
  <c r="P429"/>
  <c r="M429"/>
  <c r="N429"/>
  <c r="K429"/>
  <c r="L429"/>
  <c r="I429"/>
  <c r="J429"/>
  <c r="G429"/>
  <c r="H429"/>
  <c r="E429"/>
  <c r="F429"/>
  <c r="O428"/>
  <c r="D428"/>
  <c r="P428"/>
  <c r="M428"/>
  <c r="N428"/>
  <c r="K428"/>
  <c r="L428"/>
  <c r="I428"/>
  <c r="J428"/>
  <c r="G428"/>
  <c r="H428"/>
  <c r="E428"/>
  <c r="F428"/>
  <c r="O427"/>
  <c r="D427"/>
  <c r="P427"/>
  <c r="M427"/>
  <c r="N427"/>
  <c r="K427"/>
  <c r="L427"/>
  <c r="I427"/>
  <c r="J427"/>
  <c r="G427"/>
  <c r="H427"/>
  <c r="E427"/>
  <c r="F427"/>
  <c r="O426"/>
  <c r="D426"/>
  <c r="P426"/>
  <c r="M426"/>
  <c r="N426"/>
  <c r="K426"/>
  <c r="L426"/>
  <c r="I426"/>
  <c r="J426"/>
  <c r="G426"/>
  <c r="H426"/>
  <c r="E426"/>
  <c r="F426"/>
  <c r="O425"/>
  <c r="D425"/>
  <c r="P425"/>
  <c r="M425"/>
  <c r="N425"/>
  <c r="K425"/>
  <c r="L425"/>
  <c r="I425"/>
  <c r="J425"/>
  <c r="G425"/>
  <c r="H425"/>
  <c r="E425"/>
  <c r="F425"/>
  <c r="O424"/>
  <c r="D424"/>
  <c r="P424"/>
  <c r="M424"/>
  <c r="N424"/>
  <c r="K424"/>
  <c r="L424"/>
  <c r="I424"/>
  <c r="J424"/>
  <c r="G424"/>
  <c r="H424"/>
  <c r="E424"/>
  <c r="F424"/>
  <c r="O423"/>
  <c r="D423"/>
  <c r="P423"/>
  <c r="M423"/>
  <c r="N423"/>
  <c r="K423"/>
  <c r="L423"/>
  <c r="I423"/>
  <c r="J423"/>
  <c r="G423"/>
  <c r="H423"/>
  <c r="E423"/>
  <c r="F423"/>
  <c r="O422"/>
  <c r="D422"/>
  <c r="P422"/>
  <c r="M422"/>
  <c r="N422"/>
  <c r="K422"/>
  <c r="L422"/>
  <c r="I422"/>
  <c r="J422"/>
  <c r="G422"/>
  <c r="H422"/>
  <c r="E422"/>
  <c r="F422"/>
  <c r="O421"/>
  <c r="D421"/>
  <c r="P421"/>
  <c r="M421"/>
  <c r="N421"/>
  <c r="K421"/>
  <c r="L421"/>
  <c r="I421"/>
  <c r="J421"/>
  <c r="G421"/>
  <c r="H421"/>
  <c r="E421"/>
  <c r="F421"/>
  <c r="O420"/>
  <c r="D420"/>
  <c r="P420"/>
  <c r="M420"/>
  <c r="N420"/>
  <c r="K420"/>
  <c r="L420"/>
  <c r="I420"/>
  <c r="J420"/>
  <c r="G420"/>
  <c r="H420"/>
  <c r="E420"/>
  <c r="F420"/>
  <c r="O419"/>
  <c r="D419"/>
  <c r="P419"/>
  <c r="M419"/>
  <c r="N419"/>
  <c r="K419"/>
  <c r="L419"/>
  <c r="I419"/>
  <c r="J419"/>
  <c r="G419"/>
  <c r="H419"/>
  <c r="E419"/>
  <c r="F419"/>
  <c r="O418"/>
  <c r="D418"/>
  <c r="P418"/>
  <c r="M418"/>
  <c r="N418"/>
  <c r="K418"/>
  <c r="L418"/>
  <c r="I418"/>
  <c r="J418"/>
  <c r="G418"/>
  <c r="H418"/>
  <c r="E418"/>
  <c r="F418"/>
  <c r="O417"/>
  <c r="D417"/>
  <c r="P417"/>
  <c r="M417"/>
  <c r="N417"/>
  <c r="K417"/>
  <c r="L417"/>
  <c r="I417"/>
  <c r="J417"/>
  <c r="G417"/>
  <c r="H417"/>
  <c r="E417"/>
  <c r="F417"/>
  <c r="O416"/>
  <c r="D416"/>
  <c r="P416"/>
  <c r="M416"/>
  <c r="N416"/>
  <c r="K416"/>
  <c r="L416"/>
  <c r="I416"/>
  <c r="J416"/>
  <c r="G416"/>
  <c r="H416"/>
  <c r="E416"/>
  <c r="F416"/>
  <c r="O415"/>
  <c r="D415"/>
  <c r="P415"/>
  <c r="M415"/>
  <c r="N415"/>
  <c r="K415"/>
  <c r="L415"/>
  <c r="I415"/>
  <c r="J415"/>
  <c r="G415"/>
  <c r="H415"/>
  <c r="E415"/>
  <c r="F415"/>
  <c r="O414"/>
  <c r="D414"/>
  <c r="P414"/>
  <c r="M414"/>
  <c r="N414"/>
  <c r="K414"/>
  <c r="L414"/>
  <c r="I414"/>
  <c r="J414"/>
  <c r="G414"/>
  <c r="H414"/>
  <c r="E414"/>
  <c r="F414"/>
  <c r="O413"/>
  <c r="D413"/>
  <c r="P413"/>
  <c r="M413"/>
  <c r="N413"/>
  <c r="K413"/>
  <c r="L413"/>
  <c r="I413"/>
  <c r="J413"/>
  <c r="G413"/>
  <c r="H413"/>
  <c r="E413"/>
  <c r="F413"/>
  <c r="O412"/>
  <c r="D412"/>
  <c r="P412"/>
  <c r="M412"/>
  <c r="N412"/>
  <c r="K412"/>
  <c r="L412"/>
  <c r="I412"/>
  <c r="J412"/>
  <c r="G412"/>
  <c r="H412"/>
  <c r="E412"/>
  <c r="F412"/>
  <c r="O411"/>
  <c r="D411"/>
  <c r="P411"/>
  <c r="M411"/>
  <c r="N411"/>
  <c r="K411"/>
  <c r="L411"/>
  <c r="I411"/>
  <c r="J411"/>
  <c r="G411"/>
  <c r="H411"/>
  <c r="E411"/>
  <c r="F411"/>
  <c r="O410"/>
  <c r="D410"/>
  <c r="P410"/>
  <c r="M410"/>
  <c r="N410"/>
  <c r="K410"/>
  <c r="L410"/>
  <c r="I410"/>
  <c r="J410"/>
  <c r="G410"/>
  <c r="H410"/>
  <c r="E410"/>
  <c r="F410"/>
  <c r="O409"/>
  <c r="D409"/>
  <c r="P409"/>
  <c r="M409"/>
  <c r="N409"/>
  <c r="K409"/>
  <c r="L409"/>
  <c r="I409"/>
  <c r="J409"/>
  <c r="G409"/>
  <c r="H409"/>
  <c r="E409"/>
  <c r="F409"/>
  <c r="O408"/>
  <c r="D408"/>
  <c r="P408"/>
  <c r="M408"/>
  <c r="N408"/>
  <c r="K408"/>
  <c r="L408"/>
  <c r="I408"/>
  <c r="J408"/>
  <c r="G408"/>
  <c r="H408"/>
  <c r="E408"/>
  <c r="F408"/>
  <c r="O407"/>
  <c r="D407"/>
  <c r="P407"/>
  <c r="M407"/>
  <c r="N407"/>
  <c r="K407"/>
  <c r="L407"/>
  <c r="I407"/>
  <c r="J407"/>
  <c r="G407"/>
  <c r="H407"/>
  <c r="E407"/>
  <c r="F407"/>
  <c r="O406"/>
  <c r="D406"/>
  <c r="P406"/>
  <c r="M406"/>
  <c r="N406"/>
  <c r="K406"/>
  <c r="L406"/>
  <c r="I406"/>
  <c r="J406"/>
  <c r="G406"/>
  <c r="H406"/>
  <c r="E406"/>
  <c r="F406"/>
  <c r="O405"/>
  <c r="D405"/>
  <c r="P405"/>
  <c r="M405"/>
  <c r="N405"/>
  <c r="K405"/>
  <c r="L405"/>
  <c r="I405"/>
  <c r="J405"/>
  <c r="G405"/>
  <c r="H405"/>
  <c r="E405"/>
  <c r="F405"/>
  <c r="O404"/>
  <c r="D404"/>
  <c r="P404"/>
  <c r="M404"/>
  <c r="N404"/>
  <c r="K404"/>
  <c r="L404"/>
  <c r="I404"/>
  <c r="J404"/>
  <c r="G404"/>
  <c r="H404"/>
  <c r="E404"/>
  <c r="F404"/>
  <c r="O403"/>
  <c r="D403"/>
  <c r="P403"/>
  <c r="M403"/>
  <c r="N403"/>
  <c r="K403"/>
  <c r="L403"/>
  <c r="I403"/>
  <c r="J403"/>
  <c r="G403"/>
  <c r="H403"/>
  <c r="E403"/>
  <c r="F403"/>
  <c r="O402"/>
  <c r="D402"/>
  <c r="P402"/>
  <c r="M402"/>
  <c r="N402"/>
  <c r="K402"/>
  <c r="L402"/>
  <c r="I402"/>
  <c r="J402"/>
  <c r="G402"/>
  <c r="H402"/>
  <c r="E402"/>
  <c r="F402"/>
  <c r="O401"/>
  <c r="D401"/>
  <c r="P401"/>
  <c r="M401"/>
  <c r="N401"/>
  <c r="K401"/>
  <c r="L401"/>
  <c r="I401"/>
  <c r="J401"/>
  <c r="G401"/>
  <c r="H401"/>
  <c r="E401"/>
  <c r="F401"/>
  <c r="O400"/>
  <c r="D400"/>
  <c r="P400"/>
  <c r="M400"/>
  <c r="N400"/>
  <c r="K400"/>
  <c r="L400"/>
  <c r="I400"/>
  <c r="J400"/>
  <c r="G400"/>
  <c r="H400"/>
  <c r="E400"/>
  <c r="F400"/>
  <c r="O399"/>
  <c r="D399"/>
  <c r="P399"/>
  <c r="M399"/>
  <c r="N399"/>
  <c r="K399"/>
  <c r="L399"/>
  <c r="I399"/>
  <c r="J399"/>
  <c r="G399"/>
  <c r="H399"/>
  <c r="E399"/>
  <c r="F399"/>
  <c r="O398"/>
  <c r="D398"/>
  <c r="P398"/>
  <c r="M398"/>
  <c r="N398"/>
  <c r="K398"/>
  <c r="L398"/>
  <c r="I398"/>
  <c r="J398"/>
  <c r="G398"/>
  <c r="H398"/>
  <c r="E398"/>
  <c r="F398"/>
  <c r="O397"/>
  <c r="D397"/>
  <c r="P397"/>
  <c r="M397"/>
  <c r="N397"/>
  <c r="K397"/>
  <c r="L397"/>
  <c r="I397"/>
  <c r="J397"/>
  <c r="G397"/>
  <c r="H397"/>
  <c r="E397"/>
  <c r="F397"/>
  <c r="O396"/>
  <c r="D396"/>
  <c r="P396"/>
  <c r="M396"/>
  <c r="N396"/>
  <c r="K396"/>
  <c r="L396"/>
  <c r="I396"/>
  <c r="J396"/>
  <c r="G396"/>
  <c r="H396"/>
  <c r="E396"/>
  <c r="F396"/>
  <c r="O395"/>
  <c r="D395"/>
  <c r="P395"/>
  <c r="M395"/>
  <c r="N395"/>
  <c r="K395"/>
  <c r="L395"/>
  <c r="I395"/>
  <c r="J395"/>
  <c r="G395"/>
  <c r="H395"/>
  <c r="E395"/>
  <c r="F395"/>
  <c r="O394"/>
  <c r="D394"/>
  <c r="P394"/>
  <c r="M394"/>
  <c r="N394"/>
  <c r="K394"/>
  <c r="L394"/>
  <c r="I394"/>
  <c r="J394"/>
  <c r="G394"/>
  <c r="H394"/>
  <c r="E394"/>
  <c r="F394"/>
  <c r="O393"/>
  <c r="D393"/>
  <c r="P393"/>
  <c r="M393"/>
  <c r="N393"/>
  <c r="K393"/>
  <c r="L393"/>
  <c r="I393"/>
  <c r="J393"/>
  <c r="G393"/>
  <c r="H393"/>
  <c r="E393"/>
  <c r="F393"/>
  <c r="O392"/>
  <c r="D392"/>
  <c r="P392"/>
  <c r="M392"/>
  <c r="N392"/>
  <c r="K392"/>
  <c r="L392"/>
  <c r="I392"/>
  <c r="J392"/>
  <c r="G392"/>
  <c r="H392"/>
  <c r="E392"/>
  <c r="F392"/>
  <c r="O391"/>
  <c r="D391"/>
  <c r="P391"/>
  <c r="M391"/>
  <c r="N391"/>
  <c r="K391"/>
  <c r="L391"/>
  <c r="I391"/>
  <c r="J391"/>
  <c r="G391"/>
  <c r="H391"/>
  <c r="E391"/>
  <c r="F391"/>
  <c r="O390"/>
  <c r="D390"/>
  <c r="P390"/>
  <c r="M390"/>
  <c r="N390"/>
  <c r="K390"/>
  <c r="L390"/>
  <c r="I390"/>
  <c r="J390"/>
  <c r="G390"/>
  <c r="H390"/>
  <c r="E390"/>
  <c r="F390"/>
  <c r="O389"/>
  <c r="D389"/>
  <c r="P389"/>
  <c r="M389"/>
  <c r="N389"/>
  <c r="K389"/>
  <c r="L389"/>
  <c r="I389"/>
  <c r="J389"/>
  <c r="G389"/>
  <c r="H389"/>
  <c r="E389"/>
  <c r="F389"/>
  <c r="O388"/>
  <c r="D388"/>
  <c r="P388"/>
  <c r="M388"/>
  <c r="N388"/>
  <c r="K388"/>
  <c r="L388"/>
  <c r="I388"/>
  <c r="J388"/>
  <c r="G388"/>
  <c r="H388"/>
  <c r="E388"/>
  <c r="F388"/>
  <c r="O387"/>
  <c r="D387"/>
  <c r="P387"/>
  <c r="M387"/>
  <c r="N387"/>
  <c r="K387"/>
  <c r="L387"/>
  <c r="I387"/>
  <c r="J387"/>
  <c r="G387"/>
  <c r="H387"/>
  <c r="E387"/>
  <c r="F387"/>
  <c r="O386"/>
  <c r="D386"/>
  <c r="P386"/>
  <c r="M386"/>
  <c r="N386"/>
  <c r="K386"/>
  <c r="L386"/>
  <c r="I386"/>
  <c r="J386"/>
  <c r="G386"/>
  <c r="H386"/>
  <c r="E386"/>
  <c r="F386"/>
  <c r="O385"/>
  <c r="D385"/>
  <c r="P385"/>
  <c r="M385"/>
  <c r="N385"/>
  <c r="K385"/>
  <c r="L385"/>
  <c r="I385"/>
  <c r="J385"/>
  <c r="G385"/>
  <c r="H385"/>
  <c r="E385"/>
  <c r="F385"/>
  <c r="O384"/>
  <c r="D384"/>
  <c r="P384"/>
  <c r="M384"/>
  <c r="N384"/>
  <c r="K384"/>
  <c r="L384"/>
  <c r="I384"/>
  <c r="J384"/>
  <c r="G384"/>
  <c r="H384"/>
  <c r="E384"/>
  <c r="F384"/>
  <c r="O383"/>
  <c r="D383"/>
  <c r="P383"/>
  <c r="M383"/>
  <c r="N383"/>
  <c r="K383"/>
  <c r="L383"/>
  <c r="I383"/>
  <c r="J383"/>
  <c r="G383"/>
  <c r="H383"/>
  <c r="E383"/>
  <c r="F383"/>
  <c r="O382"/>
  <c r="D382"/>
  <c r="P382"/>
  <c r="M382"/>
  <c r="N382"/>
  <c r="K382"/>
  <c r="L382"/>
  <c r="I382"/>
  <c r="J382"/>
  <c r="G382"/>
  <c r="H382"/>
  <c r="E382"/>
  <c r="F382"/>
  <c r="O381"/>
  <c r="D381"/>
  <c r="P381"/>
  <c r="M381"/>
  <c r="N381"/>
  <c r="K381"/>
  <c r="L381"/>
  <c r="I381"/>
  <c r="J381"/>
  <c r="G381"/>
  <c r="H381"/>
  <c r="E381"/>
  <c r="F381"/>
  <c r="O380"/>
  <c r="D380"/>
  <c r="P380"/>
  <c r="M380"/>
  <c r="N380"/>
  <c r="K380"/>
  <c r="L380"/>
  <c r="I380"/>
  <c r="J380"/>
  <c r="G380"/>
  <c r="H380"/>
  <c r="E380"/>
  <c r="F380"/>
  <c r="O379"/>
  <c r="D379"/>
  <c r="P379"/>
  <c r="M379"/>
  <c r="N379"/>
  <c r="K379"/>
  <c r="L379"/>
  <c r="I379"/>
  <c r="J379"/>
  <c r="G379"/>
  <c r="H379"/>
  <c r="E379"/>
  <c r="F379"/>
  <c r="O378"/>
  <c r="D378"/>
  <c r="P378"/>
  <c r="M378"/>
  <c r="N378"/>
  <c r="K378"/>
  <c r="L378"/>
  <c r="I378"/>
  <c r="J378"/>
  <c r="G378"/>
  <c r="H378"/>
  <c r="E378"/>
  <c r="F378"/>
  <c r="O377"/>
  <c r="D377"/>
  <c r="P377"/>
  <c r="M377"/>
  <c r="N377"/>
  <c r="K377"/>
  <c r="L377"/>
  <c r="I377"/>
  <c r="J377"/>
  <c r="G377"/>
  <c r="H377"/>
  <c r="E377"/>
  <c r="F377"/>
  <c r="O376"/>
  <c r="D376"/>
  <c r="P376"/>
  <c r="M376"/>
  <c r="N376"/>
  <c r="K376"/>
  <c r="L376"/>
  <c r="I376"/>
  <c r="J376"/>
  <c r="G376"/>
  <c r="H376"/>
  <c r="E376"/>
  <c r="F376"/>
  <c r="O375"/>
  <c r="D375"/>
  <c r="P375"/>
  <c r="M375"/>
  <c r="N375"/>
  <c r="K375"/>
  <c r="L375"/>
  <c r="I375"/>
  <c r="J375"/>
  <c r="G375"/>
  <c r="H375"/>
  <c r="E375"/>
  <c r="F375"/>
  <c r="O374"/>
  <c r="D374"/>
  <c r="P374"/>
  <c r="M374"/>
  <c r="N374"/>
  <c r="K374"/>
  <c r="L374"/>
  <c r="I374"/>
  <c r="J374"/>
  <c r="G374"/>
  <c r="H374"/>
  <c r="E374"/>
  <c r="F374"/>
  <c r="O373"/>
  <c r="D373"/>
  <c r="P373"/>
  <c r="M373"/>
  <c r="N373"/>
  <c r="K373"/>
  <c r="L373"/>
  <c r="I373"/>
  <c r="J373"/>
  <c r="G373"/>
  <c r="H373"/>
  <c r="E373"/>
  <c r="F373"/>
  <c r="O372"/>
  <c r="D372"/>
  <c r="P372"/>
  <c r="M372"/>
  <c r="N372"/>
  <c r="K372"/>
  <c r="L372"/>
  <c r="I372"/>
  <c r="J372"/>
  <c r="G372"/>
  <c r="H372"/>
  <c r="E372"/>
  <c r="F372"/>
  <c r="O371"/>
  <c r="D371"/>
  <c r="P371"/>
  <c r="M371"/>
  <c r="N371"/>
  <c r="K371"/>
  <c r="L371"/>
  <c r="I371"/>
  <c r="J371"/>
  <c r="G371"/>
  <c r="H371"/>
  <c r="E371"/>
  <c r="F371"/>
  <c r="O370"/>
  <c r="D370"/>
  <c r="P370"/>
  <c r="M370"/>
  <c r="N370"/>
  <c r="K370"/>
  <c r="L370"/>
  <c r="I370"/>
  <c r="J370"/>
  <c r="G370"/>
  <c r="H370"/>
  <c r="E370"/>
  <c r="F370"/>
  <c r="O369"/>
  <c r="D369"/>
  <c r="P369"/>
  <c r="M369"/>
  <c r="N369"/>
  <c r="K369"/>
  <c r="L369"/>
  <c r="I369"/>
  <c r="J369"/>
  <c r="G369"/>
  <c r="H369"/>
  <c r="E369"/>
  <c r="F369"/>
  <c r="O368"/>
  <c r="D368"/>
  <c r="P368"/>
  <c r="M368"/>
  <c r="N368"/>
  <c r="K368"/>
  <c r="L368"/>
  <c r="I368"/>
  <c r="J368"/>
  <c r="G368"/>
  <c r="H368"/>
  <c r="E368"/>
  <c r="F368"/>
  <c r="O367"/>
  <c r="D367"/>
  <c r="P367"/>
  <c r="M367"/>
  <c r="N367"/>
  <c r="K367"/>
  <c r="L367"/>
  <c r="I367"/>
  <c r="J367"/>
  <c r="G367"/>
  <c r="H367"/>
  <c r="E367"/>
  <c r="F367"/>
  <c r="O366"/>
  <c r="D366"/>
  <c r="P366"/>
  <c r="M366"/>
  <c r="N366"/>
  <c r="K366"/>
  <c r="L366"/>
  <c r="I366"/>
  <c r="J366"/>
  <c r="G366"/>
  <c r="H366"/>
  <c r="E366"/>
  <c r="F366"/>
  <c r="O365"/>
  <c r="D365"/>
  <c r="P365"/>
  <c r="M365"/>
  <c r="N365"/>
  <c r="K365"/>
  <c r="L365"/>
  <c r="I365"/>
  <c r="J365"/>
  <c r="G365"/>
  <c r="H365"/>
  <c r="E365"/>
  <c r="F365"/>
  <c r="O364"/>
  <c r="D364"/>
  <c r="P364"/>
  <c r="M364"/>
  <c r="N364"/>
  <c r="K364"/>
  <c r="L364"/>
  <c r="I364"/>
  <c r="J364"/>
  <c r="G364"/>
  <c r="H364"/>
  <c r="E364"/>
  <c r="F364"/>
  <c r="O363"/>
  <c r="D363"/>
  <c r="P363"/>
  <c r="M363"/>
  <c r="N363"/>
  <c r="K363"/>
  <c r="L363"/>
  <c r="I363"/>
  <c r="J363"/>
  <c r="G363"/>
  <c r="H363"/>
  <c r="E363"/>
  <c r="F363"/>
  <c r="O362"/>
  <c r="D362"/>
  <c r="P362"/>
  <c r="M362"/>
  <c r="N362"/>
  <c r="K362"/>
  <c r="L362"/>
  <c r="I362"/>
  <c r="J362"/>
  <c r="G362"/>
  <c r="H362"/>
  <c r="E362"/>
  <c r="F362"/>
  <c r="O361"/>
  <c r="D361"/>
  <c r="P361"/>
  <c r="M361"/>
  <c r="N361"/>
  <c r="K361"/>
  <c r="L361"/>
  <c r="I361"/>
  <c r="J361"/>
  <c r="G361"/>
  <c r="H361"/>
  <c r="E361"/>
  <c r="F361"/>
  <c r="O360"/>
  <c r="D360"/>
  <c r="P360"/>
  <c r="M360"/>
  <c r="N360"/>
  <c r="K360"/>
  <c r="L360"/>
  <c r="I360"/>
  <c r="J360"/>
  <c r="G360"/>
  <c r="H360"/>
  <c r="E360"/>
  <c r="F360"/>
  <c r="O359"/>
  <c r="D359"/>
  <c r="P359"/>
  <c r="M359"/>
  <c r="N359"/>
  <c r="K359"/>
  <c r="L359"/>
  <c r="I359"/>
  <c r="J359"/>
  <c r="G359"/>
  <c r="H359"/>
  <c r="E359"/>
  <c r="F359"/>
  <c r="O358"/>
  <c r="D358"/>
  <c r="P358"/>
  <c r="M358"/>
  <c r="N358"/>
  <c r="K358"/>
  <c r="L358"/>
  <c r="I358"/>
  <c r="J358"/>
  <c r="G358"/>
  <c r="H358"/>
  <c r="E358"/>
  <c r="F358"/>
  <c r="O357"/>
  <c r="D357"/>
  <c r="P357"/>
  <c r="M357"/>
  <c r="N357"/>
  <c r="K357"/>
  <c r="L357"/>
  <c r="I357"/>
  <c r="J357"/>
  <c r="G357"/>
  <c r="H357"/>
  <c r="E357"/>
  <c r="F357"/>
  <c r="O356"/>
  <c r="D356"/>
  <c r="P356"/>
  <c r="M356"/>
  <c r="N356"/>
  <c r="K356"/>
  <c r="L356"/>
  <c r="I356"/>
  <c r="J356"/>
  <c r="G356"/>
  <c r="H356"/>
  <c r="E356"/>
  <c r="F356"/>
  <c r="O355"/>
  <c r="D355"/>
  <c r="P355"/>
  <c r="M355"/>
  <c r="N355"/>
  <c r="K355"/>
  <c r="L355"/>
  <c r="I355"/>
  <c r="J355"/>
  <c r="G355"/>
  <c r="H355"/>
  <c r="E355"/>
  <c r="F355"/>
  <c r="O354"/>
  <c r="D354"/>
  <c r="P354"/>
  <c r="M354"/>
  <c r="N354"/>
  <c r="K354"/>
  <c r="L354"/>
  <c r="I354"/>
  <c r="J354"/>
  <c r="G354"/>
  <c r="H354"/>
  <c r="E354"/>
  <c r="F354"/>
  <c r="O353"/>
  <c r="D353"/>
  <c r="P353"/>
  <c r="M353"/>
  <c r="N353"/>
  <c r="K353"/>
  <c r="L353"/>
  <c r="I353"/>
  <c r="J353"/>
  <c r="G353"/>
  <c r="H353"/>
  <c r="E353"/>
  <c r="F353"/>
  <c r="O352"/>
  <c r="D352"/>
  <c r="P352"/>
  <c r="M352"/>
  <c r="N352"/>
  <c r="K352"/>
  <c r="L352"/>
  <c r="I352"/>
  <c r="J352"/>
  <c r="G352"/>
  <c r="H352"/>
  <c r="E352"/>
  <c r="F352"/>
  <c r="O351"/>
  <c r="D351"/>
  <c r="P351"/>
  <c r="M351"/>
  <c r="N351"/>
  <c r="K351"/>
  <c r="L351"/>
  <c r="I351"/>
  <c r="J351"/>
  <c r="G351"/>
  <c r="H351"/>
  <c r="E351"/>
  <c r="F351"/>
  <c r="O350"/>
  <c r="D350"/>
  <c r="P350"/>
  <c r="M350"/>
  <c r="N350"/>
  <c r="K350"/>
  <c r="L350"/>
  <c r="I350"/>
  <c r="J350"/>
  <c r="G350"/>
  <c r="H350"/>
  <c r="E350"/>
  <c r="F350"/>
  <c r="O349"/>
  <c r="D349"/>
  <c r="P349"/>
  <c r="M349"/>
  <c r="N349"/>
  <c r="K349"/>
  <c r="L349"/>
  <c r="I349"/>
  <c r="J349"/>
  <c r="G349"/>
  <c r="H349"/>
  <c r="E349"/>
  <c r="F349"/>
  <c r="O348"/>
  <c r="D348"/>
  <c r="P348"/>
  <c r="M348"/>
  <c r="N348"/>
  <c r="K348"/>
  <c r="L348"/>
  <c r="I348"/>
  <c r="J348"/>
  <c r="G348"/>
  <c r="H348"/>
  <c r="E348"/>
  <c r="F348"/>
  <c r="O347"/>
  <c r="D347"/>
  <c r="P347"/>
  <c r="M347"/>
  <c r="N347"/>
  <c r="K347"/>
  <c r="L347"/>
  <c r="I347"/>
  <c r="J347"/>
  <c r="G347"/>
  <c r="H347"/>
  <c r="E347"/>
  <c r="F347"/>
  <c r="O346"/>
  <c r="D346"/>
  <c r="P346"/>
  <c r="M346"/>
  <c r="N346"/>
  <c r="K346"/>
  <c r="L346"/>
  <c r="I346"/>
  <c r="J346"/>
  <c r="G346"/>
  <c r="H346"/>
  <c r="E346"/>
  <c r="F346"/>
  <c r="O345"/>
  <c r="D345"/>
  <c r="P345"/>
  <c r="M345"/>
  <c r="N345"/>
  <c r="K345"/>
  <c r="L345"/>
  <c r="I345"/>
  <c r="J345"/>
  <c r="G345"/>
  <c r="H345"/>
  <c r="E345"/>
  <c r="F345"/>
  <c r="O344"/>
  <c r="D344"/>
  <c r="P344"/>
  <c r="M344"/>
  <c r="N344"/>
  <c r="K344"/>
  <c r="L344"/>
  <c r="I344"/>
  <c r="J344"/>
  <c r="G344"/>
  <c r="H344"/>
  <c r="E344"/>
  <c r="F344"/>
  <c r="O343"/>
  <c r="D343"/>
  <c r="P343"/>
  <c r="M343"/>
  <c r="N343"/>
  <c r="K343"/>
  <c r="L343"/>
  <c r="I343"/>
  <c r="J343"/>
  <c r="G343"/>
  <c r="H343"/>
  <c r="E343"/>
  <c r="F343"/>
  <c r="O342"/>
  <c r="D342"/>
  <c r="P342"/>
  <c r="M342"/>
  <c r="N342"/>
  <c r="K342"/>
  <c r="L342"/>
  <c r="I342"/>
  <c r="J342"/>
  <c r="G342"/>
  <c r="H342"/>
  <c r="E342"/>
  <c r="F342"/>
  <c r="O341"/>
  <c r="D341"/>
  <c r="P341"/>
  <c r="M341"/>
  <c r="N341"/>
  <c r="K341"/>
  <c r="L341"/>
  <c r="I341"/>
  <c r="J341"/>
  <c r="G341"/>
  <c r="H341"/>
  <c r="E341"/>
  <c r="F341"/>
  <c r="O340"/>
  <c r="D340"/>
  <c r="P340"/>
  <c r="M340"/>
  <c r="N340"/>
  <c r="K340"/>
  <c r="L340"/>
  <c r="I340"/>
  <c r="J340"/>
  <c r="G340"/>
  <c r="H340"/>
  <c r="E340"/>
  <c r="F340"/>
  <c r="O339"/>
  <c r="D339"/>
  <c r="P339"/>
  <c r="M339"/>
  <c r="N339"/>
  <c r="K339"/>
  <c r="L339"/>
  <c r="I339"/>
  <c r="J339"/>
  <c r="G339"/>
  <c r="H339"/>
  <c r="E339"/>
  <c r="F339"/>
  <c r="O338"/>
  <c r="D338"/>
  <c r="P338"/>
  <c r="M338"/>
  <c r="N338"/>
  <c r="K338"/>
  <c r="L338"/>
  <c r="I338"/>
  <c r="J338"/>
  <c r="G338"/>
  <c r="H338"/>
  <c r="E338"/>
  <c r="F338"/>
  <c r="O337"/>
  <c r="D337"/>
  <c r="P337"/>
  <c r="M337"/>
  <c r="N337"/>
  <c r="K337"/>
  <c r="L337"/>
  <c r="I337"/>
  <c r="J337"/>
  <c r="G337"/>
  <c r="H337"/>
  <c r="E337"/>
  <c r="F337"/>
  <c r="O336"/>
  <c r="D336"/>
  <c r="P336"/>
  <c r="M336"/>
  <c r="N336"/>
  <c r="K336"/>
  <c r="L336"/>
  <c r="I336"/>
  <c r="J336"/>
  <c r="G336"/>
  <c r="H336"/>
  <c r="E336"/>
  <c r="F336"/>
  <c r="O335"/>
  <c r="D335"/>
  <c r="P335"/>
  <c r="M335"/>
  <c r="N335"/>
  <c r="K335"/>
  <c r="L335"/>
  <c r="I335"/>
  <c r="J335"/>
  <c r="G335"/>
  <c r="H335"/>
  <c r="E335"/>
  <c r="F335"/>
  <c r="O334"/>
  <c r="D334"/>
  <c r="P334"/>
  <c r="M334"/>
  <c r="N334"/>
  <c r="K334"/>
  <c r="L334"/>
  <c r="I334"/>
  <c r="J334"/>
  <c r="G334"/>
  <c r="H334"/>
  <c r="E334"/>
  <c r="F334"/>
  <c r="O333"/>
  <c r="D333"/>
  <c r="P333"/>
  <c r="M333"/>
  <c r="N333"/>
  <c r="K333"/>
  <c r="L333"/>
  <c r="I333"/>
  <c r="J333"/>
  <c r="G333"/>
  <c r="H333"/>
  <c r="E333"/>
  <c r="F333"/>
  <c r="O332"/>
  <c r="D332"/>
  <c r="P332"/>
  <c r="M332"/>
  <c r="N332"/>
  <c r="K332"/>
  <c r="L332"/>
  <c r="I332"/>
  <c r="J332"/>
  <c r="G332"/>
  <c r="H332"/>
  <c r="E332"/>
  <c r="F332"/>
  <c r="O331"/>
  <c r="D331"/>
  <c r="P331"/>
  <c r="M331"/>
  <c r="N331"/>
  <c r="K331"/>
  <c r="L331"/>
  <c r="I331"/>
  <c r="J331"/>
  <c r="G331"/>
  <c r="H331"/>
  <c r="E331"/>
  <c r="F331"/>
  <c r="O330"/>
  <c r="D330"/>
  <c r="P330"/>
  <c r="M330"/>
  <c r="N330"/>
  <c r="K330"/>
  <c r="L330"/>
  <c r="I330"/>
  <c r="J330"/>
  <c r="G330"/>
  <c r="H330"/>
  <c r="E330"/>
  <c r="F330"/>
  <c r="O329"/>
  <c r="D329"/>
  <c r="P329"/>
  <c r="M329"/>
  <c r="N329"/>
  <c r="K329"/>
  <c r="L329"/>
  <c r="I329"/>
  <c r="J329"/>
  <c r="G329"/>
  <c r="H329"/>
  <c r="E329"/>
  <c r="F329"/>
  <c r="O328"/>
  <c r="D328"/>
  <c r="P328"/>
  <c r="M328"/>
  <c r="N328"/>
  <c r="K328"/>
  <c r="L328"/>
  <c r="I328"/>
  <c r="J328"/>
  <c r="G328"/>
  <c r="H328"/>
  <c r="E328"/>
  <c r="F328"/>
  <c r="O327"/>
  <c r="D327"/>
  <c r="P327"/>
  <c r="M327"/>
  <c r="N327"/>
  <c r="K327"/>
  <c r="L327"/>
  <c r="I327"/>
  <c r="J327"/>
  <c r="G327"/>
  <c r="H327"/>
  <c r="E327"/>
  <c r="F327"/>
  <c r="O326"/>
  <c r="D326"/>
  <c r="P326"/>
  <c r="M326"/>
  <c r="N326"/>
  <c r="K326"/>
  <c r="L326"/>
  <c r="I326"/>
  <c r="J326"/>
  <c r="G326"/>
  <c r="H326"/>
  <c r="E326"/>
  <c r="F326"/>
  <c r="O325"/>
  <c r="D325"/>
  <c r="P325"/>
  <c r="M325"/>
  <c r="N325"/>
  <c r="K325"/>
  <c r="L325"/>
  <c r="I325"/>
  <c r="J325"/>
  <c r="G325"/>
  <c r="H325"/>
  <c r="E325"/>
  <c r="F325"/>
  <c r="O324"/>
  <c r="D324"/>
  <c r="P324"/>
  <c r="M324"/>
  <c r="N324"/>
  <c r="K324"/>
  <c r="L324"/>
  <c r="I324"/>
  <c r="J324"/>
  <c r="G324"/>
  <c r="H324"/>
  <c r="E324"/>
  <c r="F324"/>
  <c r="O323"/>
  <c r="D323"/>
  <c r="P323"/>
  <c r="M323"/>
  <c r="N323"/>
  <c r="K323"/>
  <c r="L323"/>
  <c r="I323"/>
  <c r="J323"/>
  <c r="G323"/>
  <c r="H323"/>
  <c r="E323"/>
  <c r="F323"/>
  <c r="O322"/>
  <c r="D322"/>
  <c r="P322"/>
  <c r="M322"/>
  <c r="N322"/>
  <c r="K322"/>
  <c r="L322"/>
  <c r="I322"/>
  <c r="J322"/>
  <c r="G322"/>
  <c r="H322"/>
  <c r="E322"/>
  <c r="F322"/>
  <c r="O321"/>
  <c r="D321"/>
  <c r="P321"/>
  <c r="M321"/>
  <c r="N321"/>
  <c r="K321"/>
  <c r="L321"/>
  <c r="I321"/>
  <c r="J321"/>
  <c r="G321"/>
  <c r="H321"/>
  <c r="E321"/>
  <c r="F321"/>
  <c r="O320"/>
  <c r="D320"/>
  <c r="P320"/>
  <c r="M320"/>
  <c r="N320"/>
  <c r="K320"/>
  <c r="L320"/>
  <c r="I320"/>
  <c r="J320"/>
  <c r="G320"/>
  <c r="H320"/>
  <c r="E320"/>
  <c r="F320"/>
  <c r="O319"/>
  <c r="D319"/>
  <c r="P319"/>
  <c r="M319"/>
  <c r="N319"/>
  <c r="K319"/>
  <c r="L319"/>
  <c r="I319"/>
  <c r="J319"/>
  <c r="G319"/>
  <c r="H319"/>
  <c r="E319"/>
  <c r="F319"/>
  <c r="O318"/>
  <c r="D318"/>
  <c r="P318"/>
  <c r="M318"/>
  <c r="N318"/>
  <c r="K318"/>
  <c r="L318"/>
  <c r="I318"/>
  <c r="J318"/>
  <c r="G318"/>
  <c r="H318"/>
  <c r="E318"/>
  <c r="F318"/>
  <c r="O317"/>
  <c r="D317"/>
  <c r="P317"/>
  <c r="M317"/>
  <c r="N317"/>
  <c r="K317"/>
  <c r="L317"/>
  <c r="I317"/>
  <c r="J317"/>
  <c r="G317"/>
  <c r="H317"/>
  <c r="E317"/>
  <c r="F317"/>
  <c r="O316"/>
  <c r="D316"/>
  <c r="P316"/>
  <c r="M316"/>
  <c r="N316"/>
  <c r="K316"/>
  <c r="L316"/>
  <c r="I316"/>
  <c r="J316"/>
  <c r="G316"/>
  <c r="H316"/>
  <c r="E316"/>
  <c r="F316"/>
  <c r="O315"/>
  <c r="D315"/>
  <c r="P315"/>
  <c r="M315"/>
  <c r="N315"/>
  <c r="K315"/>
  <c r="L315"/>
  <c r="I315"/>
  <c r="J315"/>
  <c r="G315"/>
  <c r="H315"/>
  <c r="E315"/>
  <c r="F315"/>
  <c r="O314"/>
  <c r="D314"/>
  <c r="P314"/>
  <c r="M314"/>
  <c r="N314"/>
  <c r="K314"/>
  <c r="L314"/>
  <c r="I314"/>
  <c r="J314"/>
  <c r="G314"/>
  <c r="H314"/>
  <c r="E314"/>
  <c r="F314"/>
  <c r="O313"/>
  <c r="D313"/>
  <c r="P313"/>
  <c r="M313"/>
  <c r="N313"/>
  <c r="K313"/>
  <c r="L313"/>
  <c r="I313"/>
  <c r="J313"/>
  <c r="G313"/>
  <c r="H313"/>
  <c r="E313"/>
  <c r="F313"/>
  <c r="O312"/>
  <c r="D312"/>
  <c r="P312"/>
  <c r="M312"/>
  <c r="N312"/>
  <c r="K312"/>
  <c r="L312"/>
  <c r="I312"/>
  <c r="J312"/>
  <c r="G312"/>
  <c r="H312"/>
  <c r="E312"/>
  <c r="F312"/>
  <c r="O311"/>
  <c r="D311"/>
  <c r="P311"/>
  <c r="M311"/>
  <c r="N311"/>
  <c r="K311"/>
  <c r="L311"/>
  <c r="I311"/>
  <c r="J311"/>
  <c r="G311"/>
  <c r="H311"/>
  <c r="E311"/>
  <c r="F311"/>
  <c r="O310"/>
  <c r="D310"/>
  <c r="P310"/>
  <c r="M310"/>
  <c r="N310"/>
  <c r="K310"/>
  <c r="L310"/>
  <c r="I310"/>
  <c r="J310"/>
  <c r="G310"/>
  <c r="H310"/>
  <c r="E310"/>
  <c r="F310"/>
  <c r="O309"/>
  <c r="D309"/>
  <c r="P309"/>
  <c r="M309"/>
  <c r="N309"/>
  <c r="K309"/>
  <c r="L309"/>
  <c r="I309"/>
  <c r="J309"/>
  <c r="G309"/>
  <c r="H309"/>
  <c r="E309"/>
  <c r="F309"/>
  <c r="O308"/>
  <c r="D308"/>
  <c r="P308"/>
  <c r="M308"/>
  <c r="N308"/>
  <c r="K308"/>
  <c r="L308"/>
  <c r="I308"/>
  <c r="J308"/>
  <c r="G308"/>
  <c r="H308"/>
  <c r="E308"/>
  <c r="F308"/>
  <c r="O307"/>
  <c r="D307"/>
  <c r="P307"/>
  <c r="M307"/>
  <c r="N307"/>
  <c r="K307"/>
  <c r="L307"/>
  <c r="I307"/>
  <c r="J307"/>
  <c r="G307"/>
  <c r="H307"/>
  <c r="E307"/>
  <c r="F307"/>
  <c r="O306"/>
  <c r="D306"/>
  <c r="P306"/>
  <c r="M306"/>
  <c r="N306"/>
  <c r="K306"/>
  <c r="L306"/>
  <c r="I306"/>
  <c r="J306"/>
  <c r="G306"/>
  <c r="H306"/>
  <c r="E306"/>
  <c r="F306"/>
  <c r="O305"/>
  <c r="D305"/>
  <c r="P305"/>
  <c r="M305"/>
  <c r="N305"/>
  <c r="K305"/>
  <c r="L305"/>
  <c r="I305"/>
  <c r="J305"/>
  <c r="G305"/>
  <c r="H305"/>
  <c r="E305"/>
  <c r="F305"/>
  <c r="O304"/>
  <c r="D304"/>
  <c r="P304"/>
  <c r="M304"/>
  <c r="N304"/>
  <c r="K304"/>
  <c r="L304"/>
  <c r="I304"/>
  <c r="J304"/>
  <c r="G304"/>
  <c r="H304"/>
  <c r="E304"/>
  <c r="F304"/>
  <c r="O303"/>
  <c r="D303"/>
  <c r="P303"/>
  <c r="M303"/>
  <c r="N303"/>
  <c r="K303"/>
  <c r="L303"/>
  <c r="I303"/>
  <c r="J303"/>
  <c r="G303"/>
  <c r="H303"/>
  <c r="E303"/>
  <c r="F303"/>
  <c r="O302"/>
  <c r="D302"/>
  <c r="P302"/>
  <c r="M302"/>
  <c r="N302"/>
  <c r="K302"/>
  <c r="L302"/>
  <c r="I302"/>
  <c r="J302"/>
  <c r="G302"/>
  <c r="H302"/>
  <c r="E302"/>
  <c r="F302"/>
  <c r="O301"/>
  <c r="D301"/>
  <c r="P301"/>
  <c r="M301"/>
  <c r="N301"/>
  <c r="K301"/>
  <c r="L301"/>
  <c r="I301"/>
  <c r="J301"/>
  <c r="G301"/>
  <c r="H301"/>
  <c r="E301"/>
  <c r="F301"/>
  <c r="O300"/>
  <c r="D300"/>
  <c r="P300"/>
  <c r="M300"/>
  <c r="N300"/>
  <c r="K300"/>
  <c r="L300"/>
  <c r="I300"/>
  <c r="J300"/>
  <c r="G300"/>
  <c r="H300"/>
  <c r="E300"/>
  <c r="F300"/>
  <c r="O299"/>
  <c r="D299"/>
  <c r="P299"/>
  <c r="M299"/>
  <c r="N299"/>
  <c r="K299"/>
  <c r="L299"/>
  <c r="I299"/>
  <c r="J299"/>
  <c r="G299"/>
  <c r="H299"/>
  <c r="E299"/>
  <c r="F299"/>
  <c r="O298"/>
  <c r="D298"/>
  <c r="P298"/>
  <c r="M298"/>
  <c r="N298"/>
  <c r="K298"/>
  <c r="L298"/>
  <c r="I298"/>
  <c r="J298"/>
  <c r="G298"/>
  <c r="H298"/>
  <c r="E298"/>
  <c r="F298"/>
  <c r="O297"/>
  <c r="D297"/>
  <c r="P297"/>
  <c r="M297"/>
  <c r="N297"/>
  <c r="K297"/>
  <c r="L297"/>
  <c r="I297"/>
  <c r="J297"/>
  <c r="G297"/>
  <c r="H297"/>
  <c r="E297"/>
  <c r="F297"/>
  <c r="O296"/>
  <c r="D296"/>
  <c r="P296"/>
  <c r="M296"/>
  <c r="N296"/>
  <c r="K296"/>
  <c r="L296"/>
  <c r="I296"/>
  <c r="J296"/>
  <c r="G296"/>
  <c r="H296"/>
  <c r="E296"/>
  <c r="F296"/>
  <c r="O295"/>
  <c r="D295"/>
  <c r="P295"/>
  <c r="M295"/>
  <c r="N295"/>
  <c r="K295"/>
  <c r="L295"/>
  <c r="I295"/>
  <c r="J295"/>
  <c r="G295"/>
  <c r="H295"/>
  <c r="E295"/>
  <c r="F295"/>
  <c r="O294"/>
  <c r="D294"/>
  <c r="P294"/>
  <c r="M294"/>
  <c r="N294"/>
  <c r="K294"/>
  <c r="L294"/>
  <c r="I294"/>
  <c r="J294"/>
  <c r="G294"/>
  <c r="H294"/>
  <c r="E294"/>
  <c r="F294"/>
  <c r="O293"/>
  <c r="D293"/>
  <c r="P293"/>
  <c r="M293"/>
  <c r="N293"/>
  <c r="K293"/>
  <c r="L293"/>
  <c r="I293"/>
  <c r="J293"/>
  <c r="G293"/>
  <c r="H293"/>
  <c r="E293"/>
  <c r="F293"/>
  <c r="O292"/>
  <c r="D292"/>
  <c r="P292"/>
  <c r="M292"/>
  <c r="N292"/>
  <c r="K292"/>
  <c r="L292"/>
  <c r="I292"/>
  <c r="J292"/>
  <c r="G292"/>
  <c r="H292"/>
  <c r="E292"/>
  <c r="F292"/>
  <c r="O291"/>
  <c r="D291"/>
  <c r="P291"/>
  <c r="M291"/>
  <c r="N291"/>
  <c r="K291"/>
  <c r="L291"/>
  <c r="I291"/>
  <c r="J291"/>
  <c r="G291"/>
  <c r="H291"/>
  <c r="E291"/>
  <c r="F291"/>
  <c r="O290"/>
  <c r="D290"/>
  <c r="P290"/>
  <c r="M290"/>
  <c r="N290"/>
  <c r="K290"/>
  <c r="L290"/>
  <c r="I290"/>
  <c r="J290"/>
  <c r="G290"/>
  <c r="H290"/>
  <c r="E290"/>
  <c r="F290"/>
  <c r="O289"/>
  <c r="D289"/>
  <c r="P289"/>
  <c r="M289"/>
  <c r="N289"/>
  <c r="K289"/>
  <c r="L289"/>
  <c r="I289"/>
  <c r="J289"/>
  <c r="G289"/>
  <c r="H289"/>
  <c r="E289"/>
  <c r="F289"/>
  <c r="O288"/>
  <c r="D288"/>
  <c r="P288"/>
  <c r="M288"/>
  <c r="N288"/>
  <c r="K288"/>
  <c r="L288"/>
  <c r="I288"/>
  <c r="J288"/>
  <c r="G288"/>
  <c r="H288"/>
  <c r="E288"/>
  <c r="F288"/>
  <c r="O287"/>
  <c r="D287"/>
  <c r="P287"/>
  <c r="M287"/>
  <c r="N287"/>
  <c r="K287"/>
  <c r="L287"/>
  <c r="I287"/>
  <c r="J287"/>
  <c r="G287"/>
  <c r="H287"/>
  <c r="E287"/>
  <c r="F287"/>
  <c r="O286"/>
  <c r="D286"/>
  <c r="P286"/>
  <c r="M286"/>
  <c r="N286"/>
  <c r="K286"/>
  <c r="L286"/>
  <c r="I286"/>
  <c r="J286"/>
  <c r="G286"/>
  <c r="H286"/>
  <c r="E286"/>
  <c r="F286"/>
  <c r="O285"/>
  <c r="D285"/>
  <c r="P285"/>
  <c r="M285"/>
  <c r="N285"/>
  <c r="K285"/>
  <c r="L285"/>
  <c r="I285"/>
  <c r="J285"/>
  <c r="G285"/>
  <c r="H285"/>
  <c r="E285"/>
  <c r="F285"/>
  <c r="O284"/>
  <c r="D284"/>
  <c r="P284"/>
  <c r="M284"/>
  <c r="N284"/>
  <c r="K284"/>
  <c r="L284"/>
  <c r="I284"/>
  <c r="J284"/>
  <c r="G284"/>
  <c r="H284"/>
  <c r="E284"/>
  <c r="F284"/>
  <c r="O283"/>
  <c r="D283"/>
  <c r="P283"/>
  <c r="M283"/>
  <c r="N283"/>
  <c r="K283"/>
  <c r="L283"/>
  <c r="I283"/>
  <c r="J283"/>
  <c r="G283"/>
  <c r="H283"/>
  <c r="E283"/>
  <c r="F283"/>
  <c r="O282"/>
  <c r="D282"/>
  <c r="P282"/>
  <c r="M282"/>
  <c r="N282"/>
  <c r="K282"/>
  <c r="L282"/>
  <c r="I282"/>
  <c r="J282"/>
  <c r="G282"/>
  <c r="H282"/>
  <c r="E282"/>
  <c r="F282"/>
  <c r="O281"/>
  <c r="D281"/>
  <c r="P281"/>
  <c r="M281"/>
  <c r="N281"/>
  <c r="K281"/>
  <c r="L281"/>
  <c r="I281"/>
  <c r="J281"/>
  <c r="G281"/>
  <c r="H281"/>
  <c r="E281"/>
  <c r="F281"/>
  <c r="O280"/>
  <c r="D280"/>
  <c r="P280"/>
  <c r="M280"/>
  <c r="N280"/>
  <c r="K280"/>
  <c r="L280"/>
  <c r="I280"/>
  <c r="J280"/>
  <c r="G280"/>
  <c r="H280"/>
  <c r="E280"/>
  <c r="F280"/>
  <c r="O279"/>
  <c r="D279"/>
  <c r="P279"/>
  <c r="M279"/>
  <c r="N279"/>
  <c r="K279"/>
  <c r="L279"/>
  <c r="I279"/>
  <c r="J279"/>
  <c r="G279"/>
  <c r="H279"/>
  <c r="E279"/>
  <c r="F279"/>
  <c r="O278"/>
  <c r="D278"/>
  <c r="P278"/>
  <c r="M278"/>
  <c r="N278"/>
  <c r="K278"/>
  <c r="L278"/>
  <c r="I278"/>
  <c r="J278"/>
  <c r="G278"/>
  <c r="H278"/>
  <c r="E278"/>
  <c r="F278"/>
  <c r="O277"/>
  <c r="D277"/>
  <c r="P277"/>
  <c r="M277"/>
  <c r="N277"/>
  <c r="K277"/>
  <c r="L277"/>
  <c r="I277"/>
  <c r="J277"/>
  <c r="G277"/>
  <c r="H277"/>
  <c r="E277"/>
  <c r="F277"/>
  <c r="O276"/>
  <c r="D276"/>
  <c r="P276"/>
  <c r="M276"/>
  <c r="N276"/>
  <c r="K276"/>
  <c r="L276"/>
  <c r="I276"/>
  <c r="J276"/>
  <c r="G276"/>
  <c r="H276"/>
  <c r="E276"/>
  <c r="F276"/>
  <c r="O275"/>
  <c r="D275"/>
  <c r="P275"/>
  <c r="M275"/>
  <c r="N275"/>
  <c r="K275"/>
  <c r="L275"/>
  <c r="I275"/>
  <c r="J275"/>
  <c r="G275"/>
  <c r="H275"/>
  <c r="E275"/>
  <c r="F275"/>
  <c r="O274"/>
  <c r="D274"/>
  <c r="P274"/>
  <c r="M274"/>
  <c r="N274"/>
  <c r="K274"/>
  <c r="L274"/>
  <c r="I274"/>
  <c r="J274"/>
  <c r="G274"/>
  <c r="H274"/>
  <c r="E274"/>
  <c r="F274"/>
  <c r="O273"/>
  <c r="D273"/>
  <c r="P273"/>
  <c r="M273"/>
  <c r="N273"/>
  <c r="K273"/>
  <c r="L273"/>
  <c r="I273"/>
  <c r="J273"/>
  <c r="G273"/>
  <c r="H273"/>
  <c r="E273"/>
  <c r="F273"/>
  <c r="O272"/>
  <c r="D272"/>
  <c r="P272"/>
  <c r="M272"/>
  <c r="N272"/>
  <c r="K272"/>
  <c r="L272"/>
  <c r="I272"/>
  <c r="J272"/>
  <c r="G272"/>
  <c r="H272"/>
  <c r="E272"/>
  <c r="F272"/>
  <c r="O271"/>
  <c r="D271"/>
  <c r="P271"/>
  <c r="M271"/>
  <c r="N271"/>
  <c r="K271"/>
  <c r="L271"/>
  <c r="I271"/>
  <c r="J271"/>
  <c r="G271"/>
  <c r="H271"/>
  <c r="E271"/>
  <c r="F271"/>
  <c r="O270"/>
  <c r="D270"/>
  <c r="P270"/>
  <c r="M270"/>
  <c r="N270"/>
  <c r="K270"/>
  <c r="L270"/>
  <c r="I270"/>
  <c r="J270"/>
  <c r="G270"/>
  <c r="H270"/>
  <c r="E270"/>
  <c r="F270"/>
  <c r="AH269"/>
  <c r="AG269"/>
  <c r="AF269"/>
  <c r="AE269"/>
  <c r="AD269"/>
  <c r="AC269"/>
  <c r="AB269"/>
  <c r="AA269"/>
  <c r="Z269"/>
  <c r="Y269"/>
  <c r="X269"/>
  <c r="W269"/>
  <c r="V269"/>
  <c r="U269"/>
  <c r="T269"/>
  <c r="S269"/>
  <c r="R269"/>
  <c r="Q269"/>
  <c r="O269"/>
  <c r="D269"/>
  <c r="P269"/>
  <c r="M269"/>
  <c r="N269"/>
  <c r="K269"/>
  <c r="L269"/>
  <c r="I269"/>
  <c r="J269"/>
  <c r="G269"/>
  <c r="H269"/>
  <c r="E269"/>
  <c r="F269"/>
  <c r="O268"/>
  <c r="D268"/>
  <c r="P268"/>
  <c r="M268"/>
  <c r="N268"/>
  <c r="K268"/>
  <c r="L268"/>
  <c r="I268"/>
  <c r="J268"/>
  <c r="G268"/>
  <c r="H268"/>
  <c r="E268"/>
  <c r="F268"/>
  <c r="O267"/>
  <c r="D267"/>
  <c r="P267"/>
  <c r="M267"/>
  <c r="N267"/>
  <c r="K267"/>
  <c r="L267"/>
  <c r="I267"/>
  <c r="J267"/>
  <c r="G267"/>
  <c r="H267"/>
  <c r="E267"/>
  <c r="F267"/>
  <c r="O266"/>
  <c r="D266"/>
  <c r="P266"/>
  <c r="M266"/>
  <c r="N266"/>
  <c r="K266"/>
  <c r="L266"/>
  <c r="I266"/>
  <c r="J266"/>
  <c r="G266"/>
  <c r="H266"/>
  <c r="E266"/>
  <c r="F266"/>
  <c r="O265"/>
  <c r="D265"/>
  <c r="P265"/>
  <c r="M265"/>
  <c r="N265"/>
  <c r="K265"/>
  <c r="L265"/>
  <c r="I265"/>
  <c r="J265"/>
  <c r="G265"/>
  <c r="H265"/>
  <c r="E265"/>
  <c r="F265"/>
  <c r="O264"/>
  <c r="D264"/>
  <c r="P264"/>
  <c r="M264"/>
  <c r="N264"/>
  <c r="K264"/>
  <c r="L264"/>
  <c r="I264"/>
  <c r="J264"/>
  <c r="G264"/>
  <c r="H264"/>
  <c r="E264"/>
  <c r="F264"/>
  <c r="O263"/>
  <c r="D263"/>
  <c r="P263"/>
  <c r="M263"/>
  <c r="N263"/>
  <c r="K263"/>
  <c r="L263"/>
  <c r="I263"/>
  <c r="J263"/>
  <c r="G263"/>
  <c r="H263"/>
  <c r="E263"/>
  <c r="F263"/>
  <c r="O262"/>
  <c r="D262"/>
  <c r="P262"/>
  <c r="M262"/>
  <c r="N262"/>
  <c r="K262"/>
  <c r="L262"/>
  <c r="I262"/>
  <c r="J262"/>
  <c r="G262"/>
  <c r="H262"/>
  <c r="E262"/>
  <c r="F262"/>
  <c r="O261"/>
  <c r="D261"/>
  <c r="P261"/>
  <c r="M261"/>
  <c r="N261"/>
  <c r="K261"/>
  <c r="L261"/>
  <c r="I261"/>
  <c r="J261"/>
  <c r="G261"/>
  <c r="H261"/>
  <c r="E261"/>
  <c r="F261"/>
  <c r="O260"/>
  <c r="D260"/>
  <c r="P260"/>
  <c r="M260"/>
  <c r="N260"/>
  <c r="K260"/>
  <c r="L260"/>
  <c r="I260"/>
  <c r="J260"/>
  <c r="G260"/>
  <c r="H260"/>
  <c r="E260"/>
  <c r="F260"/>
  <c r="O259"/>
  <c r="D259"/>
  <c r="P259"/>
  <c r="M259"/>
  <c r="N259"/>
  <c r="K259"/>
  <c r="L259"/>
  <c r="I259"/>
  <c r="J259"/>
  <c r="G259"/>
  <c r="H259"/>
  <c r="E259"/>
  <c r="F259"/>
  <c r="O258"/>
  <c r="D258"/>
  <c r="P258"/>
  <c r="M258"/>
  <c r="N258"/>
  <c r="K258"/>
  <c r="L258"/>
  <c r="I258"/>
  <c r="J258"/>
  <c r="G258"/>
  <c r="H258"/>
  <c r="E258"/>
  <c r="F258"/>
  <c r="O257"/>
  <c r="D257"/>
  <c r="P257"/>
  <c r="M257"/>
  <c r="N257"/>
  <c r="K257"/>
  <c r="L257"/>
  <c r="I257"/>
  <c r="J257"/>
  <c r="G257"/>
  <c r="H257"/>
  <c r="E257"/>
  <c r="F257"/>
  <c r="O256"/>
  <c r="D256"/>
  <c r="P256"/>
  <c r="M256"/>
  <c r="N256"/>
  <c r="K256"/>
  <c r="L256"/>
  <c r="I256"/>
  <c r="J256"/>
  <c r="G256"/>
  <c r="H256"/>
  <c r="E256"/>
  <c r="F256"/>
  <c r="O255"/>
  <c r="D255"/>
  <c r="P255"/>
  <c r="M255"/>
  <c r="N255"/>
  <c r="K255"/>
  <c r="L255"/>
  <c r="I255"/>
  <c r="J255"/>
  <c r="G255"/>
  <c r="H255"/>
  <c r="E255"/>
  <c r="F255"/>
  <c r="O254"/>
  <c r="D254"/>
  <c r="P254"/>
  <c r="M254"/>
  <c r="N254"/>
  <c r="K254"/>
  <c r="L254"/>
  <c r="I254"/>
  <c r="J254"/>
  <c r="G254"/>
  <c r="H254"/>
  <c r="E254"/>
  <c r="F254"/>
  <c r="O253"/>
  <c r="D253"/>
  <c r="P253"/>
  <c r="M253"/>
  <c r="N253"/>
  <c r="K253"/>
  <c r="L253"/>
  <c r="I253"/>
  <c r="J253"/>
  <c r="G253"/>
  <c r="H253"/>
  <c r="E253"/>
  <c r="F253"/>
  <c r="O252"/>
  <c r="D252"/>
  <c r="P252"/>
  <c r="M252"/>
  <c r="N252"/>
  <c r="K252"/>
  <c r="L252"/>
  <c r="I252"/>
  <c r="J252"/>
  <c r="G252"/>
  <c r="H252"/>
  <c r="E252"/>
  <c r="F252"/>
  <c r="O251"/>
  <c r="D251"/>
  <c r="P251"/>
  <c r="M251"/>
  <c r="N251"/>
  <c r="K251"/>
  <c r="L251"/>
  <c r="I251"/>
  <c r="J251"/>
  <c r="G251"/>
  <c r="H251"/>
  <c r="E251"/>
  <c r="F251"/>
  <c r="O250"/>
  <c r="D250"/>
  <c r="P250"/>
  <c r="M250"/>
  <c r="N250"/>
  <c r="K250"/>
  <c r="L250"/>
  <c r="I250"/>
  <c r="J250"/>
  <c r="G250"/>
  <c r="H250"/>
  <c r="E250"/>
  <c r="F250"/>
  <c r="O249"/>
  <c r="D249"/>
  <c r="P249"/>
  <c r="M249"/>
  <c r="N249"/>
  <c r="K249"/>
  <c r="L249"/>
  <c r="I249"/>
  <c r="J249"/>
  <c r="G249"/>
  <c r="H249"/>
  <c r="E249"/>
  <c r="F249"/>
  <c r="O248"/>
  <c r="D248"/>
  <c r="P248"/>
  <c r="M248"/>
  <c r="N248"/>
  <c r="K248"/>
  <c r="L248"/>
  <c r="I248"/>
  <c r="J248"/>
  <c r="G248"/>
  <c r="H248"/>
  <c r="E248"/>
  <c r="F248"/>
  <c r="O247"/>
  <c r="D247"/>
  <c r="P247"/>
  <c r="M247"/>
  <c r="N247"/>
  <c r="K247"/>
  <c r="L247"/>
  <c r="I247"/>
  <c r="J247"/>
  <c r="G247"/>
  <c r="H247"/>
  <c r="E247"/>
  <c r="F247"/>
  <c r="O246"/>
  <c r="D246"/>
  <c r="P246"/>
  <c r="M246"/>
  <c r="N246"/>
  <c r="K246"/>
  <c r="L246"/>
  <c r="I246"/>
  <c r="J246"/>
  <c r="G246"/>
  <c r="H246"/>
  <c r="E246"/>
  <c r="F246"/>
  <c r="O245"/>
  <c r="D245"/>
  <c r="P245"/>
  <c r="M245"/>
  <c r="N245"/>
  <c r="K245"/>
  <c r="L245"/>
  <c r="I245"/>
  <c r="J245"/>
  <c r="G245"/>
  <c r="H245"/>
  <c r="E245"/>
  <c r="F245"/>
  <c r="O244"/>
  <c r="D244"/>
  <c r="P244"/>
  <c r="M244"/>
  <c r="N244"/>
  <c r="K244"/>
  <c r="L244"/>
  <c r="I244"/>
  <c r="J244"/>
  <c r="G244"/>
  <c r="H244"/>
  <c r="E244"/>
  <c r="F244"/>
  <c r="O243"/>
  <c r="D243"/>
  <c r="P243"/>
  <c r="M243"/>
  <c r="N243"/>
  <c r="K243"/>
  <c r="L243"/>
  <c r="I243"/>
  <c r="J243"/>
  <c r="G243"/>
  <c r="H243"/>
  <c r="E243"/>
  <c r="F243"/>
  <c r="O242"/>
  <c r="D242"/>
  <c r="P242"/>
  <c r="M242"/>
  <c r="N242"/>
  <c r="K242"/>
  <c r="L242"/>
  <c r="I242"/>
  <c r="J242"/>
  <c r="G242"/>
  <c r="H242"/>
  <c r="E242"/>
  <c r="F242"/>
  <c r="O241"/>
  <c r="D241"/>
  <c r="P241"/>
  <c r="M241"/>
  <c r="N241"/>
  <c r="K241"/>
  <c r="L241"/>
  <c r="I241"/>
  <c r="J241"/>
  <c r="G241"/>
  <c r="H241"/>
  <c r="E241"/>
  <c r="F241"/>
  <c r="O240"/>
  <c r="D240"/>
  <c r="P240"/>
  <c r="M240"/>
  <c r="N240"/>
  <c r="K240"/>
  <c r="L240"/>
  <c r="I240"/>
  <c r="J240"/>
  <c r="G240"/>
  <c r="H240"/>
  <c r="E240"/>
  <c r="F240"/>
  <c r="O239"/>
  <c r="D239"/>
  <c r="P239"/>
  <c r="M239"/>
  <c r="N239"/>
  <c r="K239"/>
  <c r="L239"/>
  <c r="I239"/>
  <c r="J239"/>
  <c r="G239"/>
  <c r="H239"/>
  <c r="E239"/>
  <c r="F239"/>
  <c r="O238"/>
  <c r="D238"/>
  <c r="P238"/>
  <c r="M238"/>
  <c r="N238"/>
  <c r="K238"/>
  <c r="L238"/>
  <c r="I238"/>
  <c r="J238"/>
  <c r="G238"/>
  <c r="H238"/>
  <c r="E238"/>
  <c r="F238"/>
  <c r="O237"/>
  <c r="D237"/>
  <c r="P237"/>
  <c r="M237"/>
  <c r="N237"/>
  <c r="K237"/>
  <c r="L237"/>
  <c r="I237"/>
  <c r="J237"/>
  <c r="G237"/>
  <c r="H237"/>
  <c r="E237"/>
  <c r="F237"/>
  <c r="O236"/>
  <c r="D236"/>
  <c r="P236"/>
  <c r="M236"/>
  <c r="N236"/>
  <c r="K236"/>
  <c r="L236"/>
  <c r="I236"/>
  <c r="J236"/>
  <c r="G236"/>
  <c r="H236"/>
  <c r="E236"/>
  <c r="F236"/>
  <c r="O235"/>
  <c r="D235"/>
  <c r="P235"/>
  <c r="M235"/>
  <c r="N235"/>
  <c r="K235"/>
  <c r="L235"/>
  <c r="I235"/>
  <c r="J235"/>
  <c r="G235"/>
  <c r="H235"/>
  <c r="E235"/>
  <c r="F235"/>
  <c r="O234"/>
  <c r="D234"/>
  <c r="P234"/>
  <c r="M234"/>
  <c r="N234"/>
  <c r="K234"/>
  <c r="L234"/>
  <c r="I234"/>
  <c r="J234"/>
  <c r="G234"/>
  <c r="H234"/>
  <c r="E234"/>
  <c r="F234"/>
  <c r="O233"/>
  <c r="D233"/>
  <c r="P233"/>
  <c r="M233"/>
  <c r="N233"/>
  <c r="K233"/>
  <c r="L233"/>
  <c r="I233"/>
  <c r="J233"/>
  <c r="G233"/>
  <c r="H233"/>
  <c r="E233"/>
  <c r="F233"/>
  <c r="O232"/>
  <c r="D232"/>
  <c r="P232"/>
  <c r="M232"/>
  <c r="N232"/>
  <c r="K232"/>
  <c r="L232"/>
  <c r="I232"/>
  <c r="J232"/>
  <c r="G232"/>
  <c r="H232"/>
  <c r="E232"/>
  <c r="F232"/>
  <c r="O231"/>
  <c r="D231"/>
  <c r="P231"/>
  <c r="M231"/>
  <c r="N231"/>
  <c r="K231"/>
  <c r="L231"/>
  <c r="I231"/>
  <c r="J231"/>
  <c r="G231"/>
  <c r="H231"/>
  <c r="E231"/>
  <c r="F231"/>
  <c r="O230"/>
  <c r="D230"/>
  <c r="P230"/>
  <c r="M230"/>
  <c r="N230"/>
  <c r="K230"/>
  <c r="L230"/>
  <c r="I230"/>
  <c r="J230"/>
  <c r="G230"/>
  <c r="H230"/>
  <c r="E230"/>
  <c r="F230"/>
  <c r="O229"/>
  <c r="D229"/>
  <c r="P229"/>
  <c r="M229"/>
  <c r="N229"/>
  <c r="K229"/>
  <c r="L229"/>
  <c r="I229"/>
  <c r="J229"/>
  <c r="G229"/>
  <c r="H229"/>
  <c r="E229"/>
  <c r="F229"/>
  <c r="O228"/>
  <c r="D228"/>
  <c r="P228"/>
  <c r="M228"/>
  <c r="N228"/>
  <c r="K228"/>
  <c r="L228"/>
  <c r="I228"/>
  <c r="J228"/>
  <c r="G228"/>
  <c r="H228"/>
  <c r="E228"/>
  <c r="F228"/>
  <c r="O227"/>
  <c r="D227"/>
  <c r="P227"/>
  <c r="M227"/>
  <c r="N227"/>
  <c r="K227"/>
  <c r="L227"/>
  <c r="I227"/>
  <c r="J227"/>
  <c r="G227"/>
  <c r="H227"/>
  <c r="E227"/>
  <c r="F227"/>
  <c r="O226"/>
  <c r="D226"/>
  <c r="P226"/>
  <c r="M226"/>
  <c r="N226"/>
  <c r="K226"/>
  <c r="L226"/>
  <c r="I226"/>
  <c r="J226"/>
  <c r="G226"/>
  <c r="H226"/>
  <c r="E226"/>
  <c r="F226"/>
  <c r="O225"/>
  <c r="D225"/>
  <c r="P225"/>
  <c r="M225"/>
  <c r="N225"/>
  <c r="K225"/>
  <c r="L225"/>
  <c r="I225"/>
  <c r="J225"/>
  <c r="G225"/>
  <c r="H225"/>
  <c r="E225"/>
  <c r="F225"/>
  <c r="O224"/>
  <c r="D224"/>
  <c r="P224"/>
  <c r="M224"/>
  <c r="N224"/>
  <c r="K224"/>
  <c r="L224"/>
  <c r="I224"/>
  <c r="J224"/>
  <c r="G224"/>
  <c r="H224"/>
  <c r="E224"/>
  <c r="F224"/>
  <c r="O223"/>
  <c r="D223"/>
  <c r="P223"/>
  <c r="M223"/>
  <c r="N223"/>
  <c r="K223"/>
  <c r="L223"/>
  <c r="I223"/>
  <c r="J223"/>
  <c r="G223"/>
  <c r="H223"/>
  <c r="E223"/>
  <c r="F223"/>
  <c r="O222"/>
  <c r="D222"/>
  <c r="P222"/>
  <c r="M222"/>
  <c r="N222"/>
  <c r="K222"/>
  <c r="L222"/>
  <c r="I222"/>
  <c r="J222"/>
  <c r="G222"/>
  <c r="H222"/>
  <c r="E222"/>
  <c r="F222"/>
  <c r="O221"/>
  <c r="D221"/>
  <c r="P221"/>
  <c r="M221"/>
  <c r="N221"/>
  <c r="K221"/>
  <c r="L221"/>
  <c r="I221"/>
  <c r="J221"/>
  <c r="G221"/>
  <c r="H221"/>
  <c r="E221"/>
  <c r="F221"/>
  <c r="O220"/>
  <c r="D220"/>
  <c r="P220"/>
  <c r="M220"/>
  <c r="N220"/>
  <c r="K220"/>
  <c r="L220"/>
  <c r="I220"/>
  <c r="J220"/>
  <c r="G220"/>
  <c r="H220"/>
  <c r="E220"/>
  <c r="F220"/>
  <c r="O219"/>
  <c r="D219"/>
  <c r="P219"/>
  <c r="M219"/>
  <c r="N219"/>
  <c r="K219"/>
  <c r="L219"/>
  <c r="I219"/>
  <c r="J219"/>
  <c r="G219"/>
  <c r="H219"/>
  <c r="E219"/>
  <c r="F219"/>
  <c r="O218"/>
  <c r="D218"/>
  <c r="P218"/>
  <c r="M218"/>
  <c r="N218"/>
  <c r="K218"/>
  <c r="L218"/>
  <c r="I218"/>
  <c r="J218"/>
  <c r="G218"/>
  <c r="H218"/>
  <c r="E218"/>
  <c r="F218"/>
  <c r="O217"/>
  <c r="D217"/>
  <c r="P217"/>
  <c r="M217"/>
  <c r="N217"/>
  <c r="K217"/>
  <c r="L217"/>
  <c r="I217"/>
  <c r="J217"/>
  <c r="G217"/>
  <c r="H217"/>
  <c r="E217"/>
  <c r="F217"/>
  <c r="O216"/>
  <c r="D216"/>
  <c r="P216"/>
  <c r="M216"/>
  <c r="N216"/>
  <c r="K216"/>
  <c r="L216"/>
  <c r="I216"/>
  <c r="J216"/>
  <c r="G216"/>
  <c r="H216"/>
  <c r="E216"/>
  <c r="F216"/>
  <c r="O215"/>
  <c r="D215"/>
  <c r="P215"/>
  <c r="M215"/>
  <c r="N215"/>
  <c r="K215"/>
  <c r="L215"/>
  <c r="I215"/>
  <c r="J215"/>
  <c r="G215"/>
  <c r="H215"/>
  <c r="E215"/>
  <c r="F215"/>
  <c r="O214"/>
  <c r="D214"/>
  <c r="P214"/>
  <c r="M214"/>
  <c r="N214"/>
  <c r="K214"/>
  <c r="L214"/>
  <c r="I214"/>
  <c r="J214"/>
  <c r="G214"/>
  <c r="H214"/>
  <c r="E214"/>
  <c r="F214"/>
  <c r="O213"/>
  <c r="D213"/>
  <c r="P213"/>
  <c r="M213"/>
  <c r="N213"/>
  <c r="K213"/>
  <c r="L213"/>
  <c r="I213"/>
  <c r="J213"/>
  <c r="G213"/>
  <c r="H213"/>
  <c r="E213"/>
  <c r="F213"/>
  <c r="O212"/>
  <c r="D212"/>
  <c r="P212"/>
  <c r="M212"/>
  <c r="N212"/>
  <c r="K212"/>
  <c r="L212"/>
  <c r="I212"/>
  <c r="J212"/>
  <c r="G212"/>
  <c r="H212"/>
  <c r="E212"/>
  <c r="F212"/>
  <c r="O211"/>
  <c r="D211"/>
  <c r="P211"/>
  <c r="M211"/>
  <c r="N211"/>
  <c r="K211"/>
  <c r="L211"/>
  <c r="I211"/>
  <c r="J211"/>
  <c r="G211"/>
  <c r="H211"/>
  <c r="E211"/>
  <c r="F211"/>
  <c r="O210"/>
  <c r="D210"/>
  <c r="P210"/>
  <c r="M210"/>
  <c r="N210"/>
  <c r="K210"/>
  <c r="L210"/>
  <c r="I210"/>
  <c r="J210"/>
  <c r="G210"/>
  <c r="H210"/>
  <c r="E210"/>
  <c r="F210"/>
  <c r="O209"/>
  <c r="D209"/>
  <c r="P209"/>
  <c r="M209"/>
  <c r="N209"/>
  <c r="K209"/>
  <c r="L209"/>
  <c r="I209"/>
  <c r="J209"/>
  <c r="G209"/>
  <c r="H209"/>
  <c r="E209"/>
  <c r="F209"/>
  <c r="O208"/>
  <c r="D208"/>
  <c r="P208"/>
  <c r="M208"/>
  <c r="N208"/>
  <c r="K208"/>
  <c r="L208"/>
  <c r="I208"/>
  <c r="J208"/>
  <c r="G208"/>
  <c r="H208"/>
  <c r="E208"/>
  <c r="F208"/>
  <c r="O207"/>
  <c r="D207"/>
  <c r="P207"/>
  <c r="M207"/>
  <c r="N207"/>
  <c r="K207"/>
  <c r="L207"/>
  <c r="I207"/>
  <c r="J207"/>
  <c r="G207"/>
  <c r="H207"/>
  <c r="E207"/>
  <c r="F207"/>
  <c r="O206"/>
  <c r="D206"/>
  <c r="P206"/>
  <c r="M206"/>
  <c r="N206"/>
  <c r="K206"/>
  <c r="L206"/>
  <c r="I206"/>
  <c r="J206"/>
  <c r="G206"/>
  <c r="H206"/>
  <c r="E206"/>
  <c r="F206"/>
  <c r="O205"/>
  <c r="D205"/>
  <c r="P205"/>
  <c r="M205"/>
  <c r="N205"/>
  <c r="K205"/>
  <c r="L205"/>
  <c r="I205"/>
  <c r="J205"/>
  <c r="G205"/>
  <c r="H205"/>
  <c r="E205"/>
  <c r="F205"/>
  <c r="O204"/>
  <c r="D204"/>
  <c r="P204"/>
  <c r="M204"/>
  <c r="N204"/>
  <c r="K204"/>
  <c r="L204"/>
  <c r="I204"/>
  <c r="J204"/>
  <c r="G204"/>
  <c r="H204"/>
  <c r="E204"/>
  <c r="F204"/>
  <c r="O203"/>
  <c r="D203"/>
  <c r="P203"/>
  <c r="M203"/>
  <c r="N203"/>
  <c r="K203"/>
  <c r="L203"/>
  <c r="I203"/>
  <c r="J203"/>
  <c r="G203"/>
  <c r="H203"/>
  <c r="E203"/>
  <c r="F203"/>
  <c r="O202"/>
  <c r="D202"/>
  <c r="P202"/>
  <c r="M202"/>
  <c r="N202"/>
  <c r="K202"/>
  <c r="L202"/>
  <c r="I202"/>
  <c r="J202"/>
  <c r="G202"/>
  <c r="H202"/>
  <c r="E202"/>
  <c r="F202"/>
  <c r="O201"/>
  <c r="D201"/>
  <c r="P201"/>
  <c r="M201"/>
  <c r="N201"/>
  <c r="K201"/>
  <c r="L201"/>
  <c r="I201"/>
  <c r="J201"/>
  <c r="G201"/>
  <c r="H201"/>
  <c r="E201"/>
  <c r="F201"/>
  <c r="O200"/>
  <c r="D200"/>
  <c r="P200"/>
  <c r="M200"/>
  <c r="N200"/>
  <c r="K200"/>
  <c r="L200"/>
  <c r="I200"/>
  <c r="J200"/>
  <c r="G200"/>
  <c r="H200"/>
  <c r="E200"/>
  <c r="F200"/>
  <c r="O199"/>
  <c r="D199"/>
  <c r="P199"/>
  <c r="M199"/>
  <c r="N199"/>
  <c r="K199"/>
  <c r="L199"/>
  <c r="I199"/>
  <c r="J199"/>
  <c r="G199"/>
  <c r="H199"/>
  <c r="E199"/>
  <c r="F199"/>
  <c r="O198"/>
  <c r="D198"/>
  <c r="P198"/>
  <c r="M198"/>
  <c r="N198"/>
  <c r="K198"/>
  <c r="L198"/>
  <c r="I198"/>
  <c r="J198"/>
  <c r="G198"/>
  <c r="H198"/>
  <c r="E198"/>
  <c r="F198"/>
  <c r="O197"/>
  <c r="D197"/>
  <c r="P197"/>
  <c r="M197"/>
  <c r="N197"/>
  <c r="K197"/>
  <c r="L197"/>
  <c r="I197"/>
  <c r="J197"/>
  <c r="G197"/>
  <c r="H197"/>
  <c r="E197"/>
  <c r="F197"/>
  <c r="O196"/>
  <c r="D196"/>
  <c r="P196"/>
  <c r="M196"/>
  <c r="N196"/>
  <c r="K196"/>
  <c r="L196"/>
  <c r="I196"/>
  <c r="J196"/>
  <c r="G196"/>
  <c r="H196"/>
  <c r="E196"/>
  <c r="F196"/>
  <c r="O195"/>
  <c r="D195"/>
  <c r="P195"/>
  <c r="M195"/>
  <c r="N195"/>
  <c r="K195"/>
  <c r="L195"/>
  <c r="I195"/>
  <c r="J195"/>
  <c r="G195"/>
  <c r="H195"/>
  <c r="E195"/>
  <c r="F195"/>
  <c r="O194"/>
  <c r="D194"/>
  <c r="P194"/>
  <c r="M194"/>
  <c r="N194"/>
  <c r="K194"/>
  <c r="L194"/>
  <c r="I194"/>
  <c r="J194"/>
  <c r="G194"/>
  <c r="H194"/>
  <c r="E194"/>
  <c r="F194"/>
  <c r="O193"/>
  <c r="D193"/>
  <c r="P193"/>
  <c r="M193"/>
  <c r="N193"/>
  <c r="K193"/>
  <c r="L193"/>
  <c r="I193"/>
  <c r="J193"/>
  <c r="G193"/>
  <c r="H193"/>
  <c r="E193"/>
  <c r="F193"/>
  <c r="O192"/>
  <c r="D192"/>
  <c r="P192"/>
  <c r="M192"/>
  <c r="N192"/>
  <c r="K192"/>
  <c r="L192"/>
  <c r="I192"/>
  <c r="J192"/>
  <c r="G192"/>
  <c r="H192"/>
  <c r="E192"/>
  <c r="F192"/>
  <c r="O191"/>
  <c r="D191"/>
  <c r="P191"/>
  <c r="M191"/>
  <c r="N191"/>
  <c r="K191"/>
  <c r="L191"/>
  <c r="I191"/>
  <c r="J191"/>
  <c r="G191"/>
  <c r="H191"/>
  <c r="E191"/>
  <c r="F191"/>
  <c r="O190"/>
  <c r="D190"/>
  <c r="P190"/>
  <c r="M190"/>
  <c r="N190"/>
  <c r="K190"/>
  <c r="L190"/>
  <c r="I190"/>
  <c r="J190"/>
  <c r="G190"/>
  <c r="H190"/>
  <c r="E190"/>
  <c r="F190"/>
  <c r="O189"/>
  <c r="D189"/>
  <c r="P189"/>
  <c r="M189"/>
  <c r="N189"/>
  <c r="K189"/>
  <c r="L189"/>
  <c r="I189"/>
  <c r="J189"/>
  <c r="G189"/>
  <c r="H189"/>
  <c r="E189"/>
  <c r="F189"/>
  <c r="O188"/>
  <c r="D188"/>
  <c r="P188"/>
  <c r="M188"/>
  <c r="N188"/>
  <c r="K188"/>
  <c r="L188"/>
  <c r="I188"/>
  <c r="J188"/>
  <c r="G188"/>
  <c r="H188"/>
  <c r="E188"/>
  <c r="F188"/>
  <c r="O187"/>
  <c r="D187"/>
  <c r="P187"/>
  <c r="M187"/>
  <c r="N187"/>
  <c r="K187"/>
  <c r="L187"/>
  <c r="I187"/>
  <c r="J187"/>
  <c r="G187"/>
  <c r="H187"/>
  <c r="E187"/>
  <c r="F187"/>
  <c r="O186"/>
  <c r="D186"/>
  <c r="P186"/>
  <c r="M186"/>
  <c r="N186"/>
  <c r="K186"/>
  <c r="L186"/>
  <c r="I186"/>
  <c r="J186"/>
  <c r="G186"/>
  <c r="H186"/>
  <c r="E186"/>
  <c r="F186"/>
  <c r="O185"/>
  <c r="D185"/>
  <c r="P185"/>
  <c r="M185"/>
  <c r="N185"/>
  <c r="K185"/>
  <c r="L185"/>
  <c r="I185"/>
  <c r="J185"/>
  <c r="G185"/>
  <c r="H185"/>
  <c r="E185"/>
  <c r="F185"/>
  <c r="O184"/>
  <c r="D184"/>
  <c r="P184"/>
  <c r="M184"/>
  <c r="N184"/>
  <c r="K184"/>
  <c r="L184"/>
  <c r="I184"/>
  <c r="J184"/>
  <c r="G184"/>
  <c r="H184"/>
  <c r="E184"/>
  <c r="F184"/>
  <c r="O183"/>
  <c r="D183"/>
  <c r="P183"/>
  <c r="M183"/>
  <c r="N183"/>
  <c r="K183"/>
  <c r="L183"/>
  <c r="I183"/>
  <c r="J183"/>
  <c r="G183"/>
  <c r="H183"/>
  <c r="E183"/>
  <c r="F183"/>
  <c r="O182"/>
  <c r="D182"/>
  <c r="P182"/>
  <c r="M182"/>
  <c r="N182"/>
  <c r="K182"/>
  <c r="L182"/>
  <c r="I182"/>
  <c r="J182"/>
  <c r="G182"/>
  <c r="H182"/>
  <c r="E182"/>
  <c r="F182"/>
  <c r="O181"/>
  <c r="D181"/>
  <c r="P181"/>
  <c r="M181"/>
  <c r="N181"/>
  <c r="K181"/>
  <c r="L181"/>
  <c r="I181"/>
  <c r="J181"/>
  <c r="G181"/>
  <c r="H181"/>
  <c r="E181"/>
  <c r="F181"/>
  <c r="O180"/>
  <c r="D180"/>
  <c r="P180"/>
  <c r="M180"/>
  <c r="N180"/>
  <c r="K180"/>
  <c r="L180"/>
  <c r="I180"/>
  <c r="J180"/>
  <c r="G180"/>
  <c r="H180"/>
  <c r="E180"/>
  <c r="F180"/>
  <c r="O179"/>
  <c r="D179"/>
  <c r="P179"/>
  <c r="M179"/>
  <c r="N179"/>
  <c r="K179"/>
  <c r="L179"/>
  <c r="I179"/>
  <c r="J179"/>
  <c r="G179"/>
  <c r="H179"/>
  <c r="E179"/>
  <c r="F179"/>
  <c r="O178"/>
  <c r="D178"/>
  <c r="P178"/>
  <c r="M178"/>
  <c r="N178"/>
  <c r="K178"/>
  <c r="L178"/>
  <c r="I178"/>
  <c r="J178"/>
  <c r="G178"/>
  <c r="H178"/>
  <c r="E178"/>
  <c r="F178"/>
  <c r="O177"/>
  <c r="D177"/>
  <c r="P177"/>
  <c r="M177"/>
  <c r="N177"/>
  <c r="K177"/>
  <c r="L177"/>
  <c r="I177"/>
  <c r="J177"/>
  <c r="G177"/>
  <c r="H177"/>
  <c r="E177"/>
  <c r="F177"/>
  <c r="O176"/>
  <c r="D176"/>
  <c r="P176"/>
  <c r="M176"/>
  <c r="N176"/>
  <c r="K176"/>
  <c r="L176"/>
  <c r="I176"/>
  <c r="J176"/>
  <c r="G176"/>
  <c r="H176"/>
  <c r="E176"/>
  <c r="F176"/>
  <c r="O175"/>
  <c r="D175"/>
  <c r="P175"/>
  <c r="M175"/>
  <c r="N175"/>
  <c r="K175"/>
  <c r="L175"/>
  <c r="I175"/>
  <c r="J175"/>
  <c r="G175"/>
  <c r="H175"/>
  <c r="E175"/>
  <c r="F175"/>
  <c r="O174"/>
  <c r="D174"/>
  <c r="P174"/>
  <c r="M174"/>
  <c r="N174"/>
  <c r="K174"/>
  <c r="L174"/>
  <c r="I174"/>
  <c r="J174"/>
  <c r="G174"/>
  <c r="H174"/>
  <c r="E174"/>
  <c r="F174"/>
  <c r="O173"/>
  <c r="D173"/>
  <c r="P173"/>
  <c r="M173"/>
  <c r="N173"/>
  <c r="K173"/>
  <c r="L173"/>
  <c r="I173"/>
  <c r="J173"/>
  <c r="G173"/>
  <c r="H173"/>
  <c r="E173"/>
  <c r="F173"/>
  <c r="O172"/>
  <c r="D172"/>
  <c r="P172"/>
  <c r="M172"/>
  <c r="N172"/>
  <c r="K172"/>
  <c r="L172"/>
  <c r="I172"/>
  <c r="J172"/>
  <c r="G172"/>
  <c r="H172"/>
  <c r="E172"/>
  <c r="F172"/>
  <c r="O171"/>
  <c r="D171"/>
  <c r="P171"/>
  <c r="M171"/>
  <c r="N171"/>
  <c r="K171"/>
  <c r="L171"/>
  <c r="I171"/>
  <c r="J171"/>
  <c r="G171"/>
  <c r="H171"/>
  <c r="E171"/>
  <c r="F171"/>
  <c r="O170"/>
  <c r="D170"/>
  <c r="P170"/>
  <c r="M170"/>
  <c r="N170"/>
  <c r="K170"/>
  <c r="L170"/>
  <c r="I170"/>
  <c r="J170"/>
  <c r="G170"/>
  <c r="H170"/>
  <c r="E170"/>
  <c r="F170"/>
  <c r="O169"/>
  <c r="D169"/>
  <c r="P169"/>
  <c r="M169"/>
  <c r="N169"/>
  <c r="K169"/>
  <c r="L169"/>
  <c r="I169"/>
  <c r="J169"/>
  <c r="G169"/>
  <c r="H169"/>
  <c r="E169"/>
  <c r="F169"/>
  <c r="O168"/>
  <c r="D168"/>
  <c r="P168"/>
  <c r="M168"/>
  <c r="N168"/>
  <c r="K168"/>
  <c r="L168"/>
  <c r="I168"/>
  <c r="J168"/>
  <c r="G168"/>
  <c r="H168"/>
  <c r="E168"/>
  <c r="F168"/>
  <c r="O167"/>
  <c r="D167"/>
  <c r="P167"/>
  <c r="M167"/>
  <c r="N167"/>
  <c r="K167"/>
  <c r="L167"/>
  <c r="I167"/>
  <c r="J167"/>
  <c r="G167"/>
  <c r="H167"/>
  <c r="E167"/>
  <c r="F167"/>
  <c r="O166"/>
  <c r="D166"/>
  <c r="P166"/>
  <c r="M166"/>
  <c r="N166"/>
  <c r="K166"/>
  <c r="L166"/>
  <c r="I166"/>
  <c r="J166"/>
  <c r="G166"/>
  <c r="H166"/>
  <c r="E166"/>
  <c r="F166"/>
  <c r="O165"/>
  <c r="D165"/>
  <c r="P165"/>
  <c r="M165"/>
  <c r="N165"/>
  <c r="K165"/>
  <c r="L165"/>
  <c r="I165"/>
  <c r="J165"/>
  <c r="G165"/>
  <c r="H165"/>
  <c r="E165"/>
  <c r="F165"/>
  <c r="O164"/>
  <c r="D164"/>
  <c r="P164"/>
  <c r="M164"/>
  <c r="N164"/>
  <c r="K164"/>
  <c r="L164"/>
  <c r="I164"/>
  <c r="J164"/>
  <c r="G164"/>
  <c r="H164"/>
  <c r="E164"/>
  <c r="F164"/>
  <c r="O163"/>
  <c r="D163"/>
  <c r="P163"/>
  <c r="M163"/>
  <c r="N163"/>
  <c r="K163"/>
  <c r="L163"/>
  <c r="I163"/>
  <c r="J163"/>
  <c r="G163"/>
  <c r="H163"/>
  <c r="E163"/>
  <c r="F163"/>
  <c r="O162"/>
  <c r="D162"/>
  <c r="P162"/>
  <c r="M162"/>
  <c r="N162"/>
  <c r="K162"/>
  <c r="L162"/>
  <c r="I162"/>
  <c r="J162"/>
  <c r="G162"/>
  <c r="H162"/>
  <c r="E162"/>
  <c r="F162"/>
  <c r="O161"/>
  <c r="D161"/>
  <c r="P161"/>
  <c r="M161"/>
  <c r="N161"/>
  <c r="K161"/>
  <c r="L161"/>
  <c r="I161"/>
  <c r="J161"/>
  <c r="G161"/>
  <c r="H161"/>
  <c r="E161"/>
  <c r="F161"/>
  <c r="O160"/>
  <c r="D160"/>
  <c r="P160"/>
  <c r="M160"/>
  <c r="N160"/>
  <c r="K160"/>
  <c r="L160"/>
  <c r="I160"/>
  <c r="J160"/>
  <c r="G160"/>
  <c r="H160"/>
  <c r="E160"/>
  <c r="F160"/>
  <c r="O159"/>
  <c r="D159"/>
  <c r="P159"/>
  <c r="M159"/>
  <c r="N159"/>
  <c r="K159"/>
  <c r="L159"/>
  <c r="I159"/>
  <c r="J159"/>
  <c r="G159"/>
  <c r="H159"/>
  <c r="E159"/>
  <c r="F159"/>
  <c r="O158"/>
  <c r="D158"/>
  <c r="P158"/>
  <c r="M158"/>
  <c r="N158"/>
  <c r="K158"/>
  <c r="L158"/>
  <c r="I158"/>
  <c r="J158"/>
  <c r="G158"/>
  <c r="H158"/>
  <c r="E158"/>
  <c r="F158"/>
  <c r="O157"/>
  <c r="D157"/>
  <c r="P157"/>
  <c r="M157"/>
  <c r="N157"/>
  <c r="K157"/>
  <c r="L157"/>
  <c r="I157"/>
  <c r="J157"/>
  <c r="G157"/>
  <c r="H157"/>
  <c r="E157"/>
  <c r="F157"/>
  <c r="O156"/>
  <c r="D156"/>
  <c r="P156"/>
  <c r="M156"/>
  <c r="N156"/>
  <c r="K156"/>
  <c r="L156"/>
  <c r="I156"/>
  <c r="J156"/>
  <c r="G156"/>
  <c r="H156"/>
  <c r="E156"/>
  <c r="F156"/>
  <c r="O155"/>
  <c r="D155"/>
  <c r="P155"/>
  <c r="M155"/>
  <c r="N155"/>
  <c r="K155"/>
  <c r="L155"/>
  <c r="I155"/>
  <c r="J155"/>
  <c r="G155"/>
  <c r="H155"/>
  <c r="E155"/>
  <c r="F155"/>
  <c r="O154"/>
  <c r="D154"/>
  <c r="P154"/>
  <c r="M154"/>
  <c r="N154"/>
  <c r="K154"/>
  <c r="L154"/>
  <c r="I154"/>
  <c r="J154"/>
  <c r="G154"/>
  <c r="H154"/>
  <c r="E154"/>
  <c r="F154"/>
  <c r="O153"/>
  <c r="D153"/>
  <c r="P153"/>
  <c r="M153"/>
  <c r="N153"/>
  <c r="K153"/>
  <c r="L153"/>
  <c r="I153"/>
  <c r="J153"/>
  <c r="G153"/>
  <c r="H153"/>
  <c r="E153"/>
  <c r="F153"/>
  <c r="O152"/>
  <c r="D152"/>
  <c r="P152"/>
  <c r="M152"/>
  <c r="N152"/>
  <c r="K152"/>
  <c r="L152"/>
  <c r="I152"/>
  <c r="J152"/>
  <c r="G152"/>
  <c r="H152"/>
  <c r="E152"/>
  <c r="F152"/>
  <c r="O151"/>
  <c r="D151"/>
  <c r="P151"/>
  <c r="M151"/>
  <c r="N151"/>
  <c r="K151"/>
  <c r="L151"/>
  <c r="I151"/>
  <c r="J151"/>
  <c r="G151"/>
  <c r="H151"/>
  <c r="E151"/>
  <c r="F151"/>
  <c r="O150"/>
  <c r="D150"/>
  <c r="P150"/>
  <c r="M150"/>
  <c r="N150"/>
  <c r="K150"/>
  <c r="L150"/>
  <c r="I150"/>
  <c r="J150"/>
  <c r="G150"/>
  <c r="H150"/>
  <c r="E150"/>
  <c r="F150"/>
  <c r="O149"/>
  <c r="D149"/>
  <c r="P149"/>
  <c r="M149"/>
  <c r="N149"/>
  <c r="K149"/>
  <c r="L149"/>
  <c r="I149"/>
  <c r="J149"/>
  <c r="G149"/>
  <c r="H149"/>
  <c r="E149"/>
  <c r="F149"/>
  <c r="O148"/>
  <c r="D148"/>
  <c r="P148"/>
  <c r="M148"/>
  <c r="N148"/>
  <c r="K148"/>
  <c r="L148"/>
  <c r="I148"/>
  <c r="J148"/>
  <c r="G148"/>
  <c r="H148"/>
  <c r="E148"/>
  <c r="F148"/>
  <c r="O147"/>
  <c r="D147"/>
  <c r="P147"/>
  <c r="M147"/>
  <c r="N147"/>
  <c r="K147"/>
  <c r="L147"/>
  <c r="I147"/>
  <c r="J147"/>
  <c r="G147"/>
  <c r="H147"/>
  <c r="E147"/>
  <c r="F147"/>
  <c r="O146"/>
  <c r="D146"/>
  <c r="P146"/>
  <c r="M146"/>
  <c r="N146"/>
  <c r="K146"/>
  <c r="L146"/>
  <c r="I146"/>
  <c r="J146"/>
  <c r="G146"/>
  <c r="H146"/>
  <c r="E146"/>
  <c r="F146"/>
  <c r="O145"/>
  <c r="D145"/>
  <c r="P145"/>
  <c r="M145"/>
  <c r="N145"/>
  <c r="K145"/>
  <c r="L145"/>
  <c r="I145"/>
  <c r="J145"/>
  <c r="G145"/>
  <c r="H145"/>
  <c r="E145"/>
  <c r="F145"/>
  <c r="O144"/>
  <c r="D144"/>
  <c r="P144"/>
  <c r="M144"/>
  <c r="N144"/>
  <c r="K144"/>
  <c r="L144"/>
  <c r="I144"/>
  <c r="J144"/>
  <c r="G144"/>
  <c r="H144"/>
  <c r="E144"/>
  <c r="F144"/>
  <c r="O143"/>
  <c r="D143"/>
  <c r="P143"/>
  <c r="M143"/>
  <c r="N143"/>
  <c r="K143"/>
  <c r="L143"/>
  <c r="I143"/>
  <c r="J143"/>
  <c r="G143"/>
  <c r="H143"/>
  <c r="E143"/>
  <c r="F143"/>
  <c r="O142"/>
  <c r="D142"/>
  <c r="P142"/>
  <c r="M142"/>
  <c r="N142"/>
  <c r="K142"/>
  <c r="L142"/>
  <c r="I142"/>
  <c r="J142"/>
  <c r="G142"/>
  <c r="H142"/>
  <c r="E142"/>
  <c r="F142"/>
  <c r="O141"/>
  <c r="D141"/>
  <c r="P141"/>
  <c r="M141"/>
  <c r="N141"/>
  <c r="K141"/>
  <c r="L141"/>
  <c r="I141"/>
  <c r="J141"/>
  <c r="G141"/>
  <c r="H141"/>
  <c r="E141"/>
  <c r="F141"/>
  <c r="O140"/>
  <c r="D140"/>
  <c r="P140"/>
  <c r="M140"/>
  <c r="N140"/>
  <c r="K140"/>
  <c r="L140"/>
  <c r="I140"/>
  <c r="J140"/>
  <c r="G140"/>
  <c r="H140"/>
  <c r="E140"/>
  <c r="F140"/>
  <c r="O139"/>
  <c r="D139"/>
  <c r="P139"/>
  <c r="M139"/>
  <c r="N139"/>
  <c r="K139"/>
  <c r="L139"/>
  <c r="I139"/>
  <c r="J139"/>
  <c r="G139"/>
  <c r="H139"/>
  <c r="E139"/>
  <c r="F139"/>
  <c r="O138"/>
  <c r="D138"/>
  <c r="P138"/>
  <c r="M138"/>
  <c r="N138"/>
  <c r="K138"/>
  <c r="L138"/>
  <c r="I138"/>
  <c r="J138"/>
  <c r="G138"/>
  <c r="H138"/>
  <c r="E138"/>
  <c r="F138"/>
  <c r="O137"/>
  <c r="D137"/>
  <c r="P137"/>
  <c r="M137"/>
  <c r="N137"/>
  <c r="K137"/>
  <c r="L137"/>
  <c r="I137"/>
  <c r="J137"/>
  <c r="G137"/>
  <c r="H137"/>
  <c r="E137"/>
  <c r="F137"/>
  <c r="O136"/>
  <c r="D136"/>
  <c r="P136"/>
  <c r="M136"/>
  <c r="N136"/>
  <c r="K136"/>
  <c r="L136"/>
  <c r="I136"/>
  <c r="J136"/>
  <c r="G136"/>
  <c r="H136"/>
  <c r="E136"/>
  <c r="F136"/>
  <c r="O135"/>
  <c r="D135"/>
  <c r="P135"/>
  <c r="M135"/>
  <c r="N135"/>
  <c r="K135"/>
  <c r="L135"/>
  <c r="I135"/>
  <c r="J135"/>
  <c r="G135"/>
  <c r="H135"/>
  <c r="E135"/>
  <c r="F135"/>
  <c r="O134"/>
  <c r="D134"/>
  <c r="P134"/>
  <c r="M134"/>
  <c r="N134"/>
  <c r="K134"/>
  <c r="L134"/>
  <c r="I134"/>
  <c r="J134"/>
  <c r="G134"/>
  <c r="H134"/>
  <c r="E134"/>
  <c r="F134"/>
  <c r="O133"/>
  <c r="D133"/>
  <c r="P133"/>
  <c r="M133"/>
  <c r="N133"/>
  <c r="K133"/>
  <c r="L133"/>
  <c r="I133"/>
  <c r="J133"/>
  <c r="G133"/>
  <c r="H133"/>
  <c r="E133"/>
  <c r="F133"/>
  <c r="O132"/>
  <c r="D132"/>
  <c r="P132"/>
  <c r="M132"/>
  <c r="N132"/>
  <c r="K132"/>
  <c r="L132"/>
  <c r="I132"/>
  <c r="J132"/>
  <c r="G132"/>
  <c r="H132"/>
  <c r="E132"/>
  <c r="F132"/>
  <c r="O131"/>
  <c r="D131"/>
  <c r="P131"/>
  <c r="M131"/>
  <c r="N131"/>
  <c r="K131"/>
  <c r="L131"/>
  <c r="I131"/>
  <c r="J131"/>
  <c r="G131"/>
  <c r="H131"/>
  <c r="E131"/>
  <c r="F131"/>
  <c r="O130"/>
  <c r="D130"/>
  <c r="P130"/>
  <c r="M130"/>
  <c r="N130"/>
  <c r="K130"/>
  <c r="L130"/>
  <c r="I130"/>
  <c r="J130"/>
  <c r="G130"/>
  <c r="H130"/>
  <c r="E130"/>
  <c r="F130"/>
  <c r="O129"/>
  <c r="D129"/>
  <c r="P129"/>
  <c r="M129"/>
  <c r="N129"/>
  <c r="K129"/>
  <c r="L129"/>
  <c r="I129"/>
  <c r="J129"/>
  <c r="G129"/>
  <c r="H129"/>
  <c r="E129"/>
  <c r="F129"/>
  <c r="O128"/>
  <c r="D128"/>
  <c r="P128"/>
  <c r="M128"/>
  <c r="N128"/>
  <c r="K128"/>
  <c r="L128"/>
  <c r="I128"/>
  <c r="J128"/>
  <c r="G128"/>
  <c r="H128"/>
  <c r="E128"/>
  <c r="F128"/>
  <c r="O127"/>
  <c r="D127"/>
  <c r="P127"/>
  <c r="M127"/>
  <c r="N127"/>
  <c r="K127"/>
  <c r="L127"/>
  <c r="I127"/>
  <c r="J127"/>
  <c r="G127"/>
  <c r="H127"/>
  <c r="E127"/>
  <c r="F127"/>
  <c r="O126"/>
  <c r="D126"/>
  <c r="P126"/>
  <c r="M126"/>
  <c r="N126"/>
  <c r="K126"/>
  <c r="L126"/>
  <c r="I126"/>
  <c r="J126"/>
  <c r="G126"/>
  <c r="H126"/>
  <c r="E126"/>
  <c r="F126"/>
  <c r="O125"/>
  <c r="D125"/>
  <c r="P125"/>
  <c r="M125"/>
  <c r="N125"/>
  <c r="K125"/>
  <c r="L125"/>
  <c r="I125"/>
  <c r="J125"/>
  <c r="G125"/>
  <c r="H125"/>
  <c r="E125"/>
  <c r="F125"/>
  <c r="O124"/>
  <c r="D124"/>
  <c r="P124"/>
  <c r="M124"/>
  <c r="N124"/>
  <c r="K124"/>
  <c r="L124"/>
  <c r="I124"/>
  <c r="J124"/>
  <c r="G124"/>
  <c r="H124"/>
  <c r="E124"/>
  <c r="F124"/>
  <c r="O123"/>
  <c r="D123"/>
  <c r="P123"/>
  <c r="M123"/>
  <c r="N123"/>
  <c r="K123"/>
  <c r="L123"/>
  <c r="I123"/>
  <c r="J123"/>
  <c r="G123"/>
  <c r="H123"/>
  <c r="E123"/>
  <c r="F123"/>
  <c r="O122"/>
  <c r="D122"/>
  <c r="P122"/>
  <c r="M122"/>
  <c r="N122"/>
  <c r="K122"/>
  <c r="L122"/>
  <c r="I122"/>
  <c r="J122"/>
  <c r="G122"/>
  <c r="H122"/>
  <c r="E122"/>
  <c r="F122"/>
  <c r="O121"/>
  <c r="D121"/>
  <c r="P121"/>
  <c r="M121"/>
  <c r="N121"/>
  <c r="K121"/>
  <c r="L121"/>
  <c r="I121"/>
  <c r="J121"/>
  <c r="G121"/>
  <c r="H121"/>
  <c r="E121"/>
  <c r="F121"/>
  <c r="O120"/>
  <c r="D120"/>
  <c r="P120"/>
  <c r="M120"/>
  <c r="N120"/>
  <c r="K120"/>
  <c r="L120"/>
  <c r="I120"/>
  <c r="J120"/>
  <c r="G120"/>
  <c r="H120"/>
  <c r="E120"/>
  <c r="F120"/>
  <c r="O119"/>
  <c r="D119"/>
  <c r="P119"/>
  <c r="M119"/>
  <c r="N119"/>
  <c r="K119"/>
  <c r="L119"/>
  <c r="I119"/>
  <c r="J119"/>
  <c r="G119"/>
  <c r="H119"/>
  <c r="E119"/>
  <c r="F119"/>
  <c r="O118"/>
  <c r="D118"/>
  <c r="P118"/>
  <c r="M118"/>
  <c r="N118"/>
  <c r="K118"/>
  <c r="L118"/>
  <c r="I118"/>
  <c r="J118"/>
  <c r="G118"/>
  <c r="H118"/>
  <c r="E118"/>
  <c r="F118"/>
  <c r="O117"/>
  <c r="D117"/>
  <c r="P117"/>
  <c r="M117"/>
  <c r="N117"/>
  <c r="K117"/>
  <c r="L117"/>
  <c r="I117"/>
  <c r="J117"/>
  <c r="G117"/>
  <c r="H117"/>
  <c r="E117"/>
  <c r="F117"/>
  <c r="O116"/>
  <c r="D116"/>
  <c r="P116"/>
  <c r="M116"/>
  <c r="N116"/>
  <c r="K116"/>
  <c r="L116"/>
  <c r="I116"/>
  <c r="J116"/>
  <c r="G116"/>
  <c r="H116"/>
  <c r="E116"/>
  <c r="F116"/>
  <c r="O115"/>
  <c r="D115"/>
  <c r="P115"/>
  <c r="M115"/>
  <c r="N115"/>
  <c r="K115"/>
  <c r="L115"/>
  <c r="I115"/>
  <c r="J115"/>
  <c r="G115"/>
  <c r="H115"/>
  <c r="E115"/>
  <c r="F115"/>
  <c r="O114"/>
  <c r="D114"/>
  <c r="P114"/>
  <c r="M114"/>
  <c r="N114"/>
  <c r="K114"/>
  <c r="L114"/>
  <c r="I114"/>
  <c r="J114"/>
  <c r="G114"/>
  <c r="H114"/>
  <c r="E114"/>
  <c r="F114"/>
  <c r="O113"/>
  <c r="D113"/>
  <c r="P113"/>
  <c r="M113"/>
  <c r="N113"/>
  <c r="K113"/>
  <c r="L113"/>
  <c r="I113"/>
  <c r="J113"/>
  <c r="G113"/>
  <c r="H113"/>
  <c r="E113"/>
  <c r="F113"/>
  <c r="O112"/>
  <c r="D112"/>
  <c r="P112"/>
  <c r="M112"/>
  <c r="N112"/>
  <c r="K112"/>
  <c r="L112"/>
  <c r="I112"/>
  <c r="J112"/>
  <c r="G112"/>
  <c r="H112"/>
  <c r="E112"/>
  <c r="F112"/>
  <c r="O111"/>
  <c r="D111"/>
  <c r="P111"/>
  <c r="M111"/>
  <c r="N111"/>
  <c r="K111"/>
  <c r="L111"/>
  <c r="I111"/>
  <c r="J111"/>
  <c r="G111"/>
  <c r="H111"/>
  <c r="E111"/>
  <c r="F111"/>
  <c r="O110"/>
  <c r="D110"/>
  <c r="P110"/>
  <c r="M110"/>
  <c r="N110"/>
  <c r="K110"/>
  <c r="L110"/>
  <c r="I110"/>
  <c r="J110"/>
  <c r="G110"/>
  <c r="H110"/>
  <c r="E110"/>
  <c r="F110"/>
  <c r="O109"/>
  <c r="D109"/>
  <c r="P109"/>
  <c r="M109"/>
  <c r="N109"/>
  <c r="K109"/>
  <c r="L109"/>
  <c r="I109"/>
  <c r="J109"/>
  <c r="G109"/>
  <c r="H109"/>
  <c r="E109"/>
  <c r="F109"/>
  <c r="O108"/>
  <c r="D108"/>
  <c r="P108"/>
  <c r="M108"/>
  <c r="N108"/>
  <c r="K108"/>
  <c r="L108"/>
  <c r="I108"/>
  <c r="J108"/>
  <c r="G108"/>
  <c r="H108"/>
  <c r="E108"/>
  <c r="F108"/>
  <c r="O107"/>
  <c r="D107"/>
  <c r="P107"/>
  <c r="M107"/>
  <c r="N107"/>
  <c r="K107"/>
  <c r="L107"/>
  <c r="I107"/>
  <c r="J107"/>
  <c r="G107"/>
  <c r="H107"/>
  <c r="E107"/>
  <c r="F107"/>
  <c r="O106"/>
  <c r="D106"/>
  <c r="P106"/>
  <c r="M106"/>
  <c r="N106"/>
  <c r="K106"/>
  <c r="L106"/>
  <c r="I106"/>
  <c r="J106"/>
  <c r="G106"/>
  <c r="H106"/>
  <c r="E106"/>
  <c r="F106"/>
  <c r="O105"/>
  <c r="D105"/>
  <c r="P105"/>
  <c r="M105"/>
  <c r="N105"/>
  <c r="K105"/>
  <c r="L105"/>
  <c r="I105"/>
  <c r="J105"/>
  <c r="G105"/>
  <c r="H105"/>
  <c r="E105"/>
  <c r="F105"/>
  <c r="O104"/>
  <c r="D104"/>
  <c r="P104"/>
  <c r="M104"/>
  <c r="N104"/>
  <c r="K104"/>
  <c r="L104"/>
  <c r="I104"/>
  <c r="J104"/>
  <c r="G104"/>
  <c r="H104"/>
  <c r="E104"/>
  <c r="F104"/>
  <c r="O103"/>
  <c r="D103"/>
  <c r="P103"/>
  <c r="M103"/>
  <c r="N103"/>
  <c r="K103"/>
  <c r="L103"/>
  <c r="I103"/>
  <c r="J103"/>
  <c r="G103"/>
  <c r="H103"/>
  <c r="E103"/>
  <c r="F103"/>
  <c r="O102"/>
  <c r="D102"/>
  <c r="P102"/>
  <c r="M102"/>
  <c r="N102"/>
  <c r="K102"/>
  <c r="L102"/>
  <c r="I102"/>
  <c r="J102"/>
  <c r="G102"/>
  <c r="H102"/>
  <c r="E102"/>
  <c r="F102"/>
  <c r="O101"/>
  <c r="D101"/>
  <c r="P101"/>
  <c r="M101"/>
  <c r="N101"/>
  <c r="K101"/>
  <c r="L101"/>
  <c r="I101"/>
  <c r="J101"/>
  <c r="G101"/>
  <c r="H101"/>
  <c r="E101"/>
  <c r="F101"/>
  <c r="O100"/>
  <c r="D100"/>
  <c r="P100"/>
  <c r="M100"/>
  <c r="N100"/>
  <c r="K100"/>
  <c r="L100"/>
  <c r="I100"/>
  <c r="J100"/>
  <c r="G100"/>
  <c r="H100"/>
  <c r="E100"/>
  <c r="F100"/>
  <c r="O99"/>
  <c r="D99"/>
  <c r="P99"/>
  <c r="M99"/>
  <c r="N99"/>
  <c r="K99"/>
  <c r="L99"/>
  <c r="I99"/>
  <c r="J99"/>
  <c r="G99"/>
  <c r="H99"/>
  <c r="E99"/>
  <c r="F99"/>
  <c r="O98"/>
  <c r="D98"/>
  <c r="P98"/>
  <c r="M98"/>
  <c r="N98"/>
  <c r="K98"/>
  <c r="L98"/>
  <c r="I98"/>
  <c r="J98"/>
  <c r="G98"/>
  <c r="H98"/>
  <c r="E98"/>
  <c r="F98"/>
  <c r="O97"/>
  <c r="D97"/>
  <c r="P97"/>
  <c r="M97"/>
  <c r="N97"/>
  <c r="K97"/>
  <c r="L97"/>
  <c r="I97"/>
  <c r="J97"/>
  <c r="G97"/>
  <c r="H97"/>
  <c r="E97"/>
  <c r="F97"/>
  <c r="O96"/>
  <c r="D96"/>
  <c r="P96"/>
  <c r="M96"/>
  <c r="N96"/>
  <c r="K96"/>
  <c r="L96"/>
  <c r="I96"/>
  <c r="J96"/>
  <c r="G96"/>
  <c r="H96"/>
  <c r="E96"/>
  <c r="F96"/>
  <c r="O95"/>
  <c r="D95"/>
  <c r="P95"/>
  <c r="M95"/>
  <c r="N95"/>
  <c r="K95"/>
  <c r="L95"/>
  <c r="I95"/>
  <c r="J95"/>
  <c r="G95"/>
  <c r="H95"/>
  <c r="E95"/>
  <c r="F95"/>
  <c r="O94"/>
  <c r="D94"/>
  <c r="P94"/>
  <c r="M94"/>
  <c r="N94"/>
  <c r="K94"/>
  <c r="L94"/>
  <c r="I94"/>
  <c r="J94"/>
  <c r="G94"/>
  <c r="H94"/>
  <c r="E94"/>
  <c r="F94"/>
  <c r="O93"/>
  <c r="D93"/>
  <c r="P93"/>
  <c r="M93"/>
  <c r="N93"/>
  <c r="K93"/>
  <c r="L93"/>
  <c r="I93"/>
  <c r="J93"/>
  <c r="G93"/>
  <c r="H93"/>
  <c r="E93"/>
  <c r="F93"/>
  <c r="O92"/>
  <c r="D92"/>
  <c r="P92"/>
  <c r="M92"/>
  <c r="N92"/>
  <c r="K92"/>
  <c r="L92"/>
  <c r="I92"/>
  <c r="J92"/>
  <c r="G92"/>
  <c r="H92"/>
  <c r="E92"/>
  <c r="F92"/>
  <c r="O91"/>
  <c r="D91"/>
  <c r="P91"/>
  <c r="M91"/>
  <c r="N91"/>
  <c r="K91"/>
  <c r="L91"/>
  <c r="I91"/>
  <c r="J91"/>
  <c r="G91"/>
  <c r="H91"/>
  <c r="E91"/>
  <c r="F91"/>
  <c r="O90"/>
  <c r="D90"/>
  <c r="P90"/>
  <c r="M90"/>
  <c r="N90"/>
  <c r="K90"/>
  <c r="L90"/>
  <c r="I90"/>
  <c r="J90"/>
  <c r="G90"/>
  <c r="H90"/>
  <c r="E90"/>
  <c r="F90"/>
  <c r="O89"/>
  <c r="D89"/>
  <c r="P89"/>
  <c r="M89"/>
  <c r="N89"/>
  <c r="K89"/>
  <c r="L89"/>
  <c r="I89"/>
  <c r="J89"/>
  <c r="G89"/>
  <c r="H89"/>
  <c r="E89"/>
  <c r="F89"/>
  <c r="O88"/>
  <c r="D88"/>
  <c r="P88"/>
  <c r="M88"/>
  <c r="N88"/>
  <c r="K88"/>
  <c r="L88"/>
  <c r="I88"/>
  <c r="J88"/>
  <c r="G88"/>
  <c r="H88"/>
  <c r="E88"/>
  <c r="F88"/>
  <c r="O87"/>
  <c r="D87"/>
  <c r="P87"/>
  <c r="M87"/>
  <c r="N87"/>
  <c r="K87"/>
  <c r="L87"/>
  <c r="I87"/>
  <c r="J87"/>
  <c r="G87"/>
  <c r="H87"/>
  <c r="E87"/>
  <c r="F87"/>
  <c r="O86"/>
  <c r="D86"/>
  <c r="P86"/>
  <c r="M86"/>
  <c r="N86"/>
  <c r="K86"/>
  <c r="L86"/>
  <c r="I86"/>
  <c r="J86"/>
  <c r="G86"/>
  <c r="H86"/>
  <c r="E86"/>
  <c r="F86"/>
  <c r="O85"/>
  <c r="D85"/>
  <c r="P85"/>
  <c r="M85"/>
  <c r="N85"/>
  <c r="K85"/>
  <c r="L85"/>
  <c r="I85"/>
  <c r="J85"/>
  <c r="G85"/>
  <c r="H85"/>
  <c r="E85"/>
  <c r="F85"/>
  <c r="O84"/>
  <c r="D84"/>
  <c r="P84"/>
  <c r="M84"/>
  <c r="N84"/>
  <c r="K84"/>
  <c r="L84"/>
  <c r="I84"/>
  <c r="J84"/>
  <c r="G84"/>
  <c r="H84"/>
  <c r="E84"/>
  <c r="F84"/>
  <c r="O83"/>
  <c r="D83"/>
  <c r="P83"/>
  <c r="M83"/>
  <c r="N83"/>
  <c r="K83"/>
  <c r="L83"/>
  <c r="I83"/>
  <c r="J83"/>
  <c r="G83"/>
  <c r="H83"/>
  <c r="E83"/>
  <c r="F83"/>
  <c r="O82"/>
  <c r="D82"/>
  <c r="P82"/>
  <c r="M82"/>
  <c r="N82"/>
  <c r="K82"/>
  <c r="L82"/>
  <c r="I82"/>
  <c r="J82"/>
  <c r="G82"/>
  <c r="H82"/>
  <c r="E82"/>
  <c r="F82"/>
  <c r="O81"/>
  <c r="D81"/>
  <c r="P81"/>
  <c r="M81"/>
  <c r="N81"/>
  <c r="K81"/>
  <c r="L81"/>
  <c r="I81"/>
  <c r="J81"/>
  <c r="G81"/>
  <c r="H81"/>
  <c r="E81"/>
  <c r="F81"/>
  <c r="O80"/>
  <c r="D80"/>
  <c r="P80"/>
  <c r="M80"/>
  <c r="N80"/>
  <c r="K80"/>
  <c r="L80"/>
  <c r="I80"/>
  <c r="J80"/>
  <c r="G80"/>
  <c r="H80"/>
  <c r="E80"/>
  <c r="F80"/>
  <c r="O79"/>
  <c r="D79"/>
  <c r="P79"/>
  <c r="M79"/>
  <c r="N79"/>
  <c r="K79"/>
  <c r="L79"/>
  <c r="I79"/>
  <c r="J79"/>
  <c r="G79"/>
  <c r="H79"/>
  <c r="E79"/>
  <c r="F79"/>
  <c r="O78"/>
  <c r="D78"/>
  <c r="P78"/>
  <c r="M78"/>
  <c r="N78"/>
  <c r="K78"/>
  <c r="L78"/>
  <c r="I78"/>
  <c r="J78"/>
  <c r="G78"/>
  <c r="H78"/>
  <c r="E78"/>
  <c r="F78"/>
  <c r="O77"/>
  <c r="D77"/>
  <c r="P77"/>
  <c r="M77"/>
  <c r="N77"/>
  <c r="K77"/>
  <c r="L77"/>
  <c r="I77"/>
  <c r="J77"/>
  <c r="G77"/>
  <c r="H77"/>
  <c r="E77"/>
  <c r="F77"/>
  <c r="O76"/>
  <c r="D76"/>
  <c r="P76"/>
  <c r="M76"/>
  <c r="N76"/>
  <c r="K76"/>
  <c r="L76"/>
  <c r="I76"/>
  <c r="J76"/>
  <c r="G76"/>
  <c r="H76"/>
  <c r="E76"/>
  <c r="F76"/>
  <c r="O75"/>
  <c r="D75"/>
  <c r="P75"/>
  <c r="M75"/>
  <c r="N75"/>
  <c r="K75"/>
  <c r="L75"/>
  <c r="I75"/>
  <c r="J75"/>
  <c r="G75"/>
  <c r="H75"/>
  <c r="E75"/>
  <c r="F75"/>
  <c r="O74"/>
  <c r="D74"/>
  <c r="P74"/>
  <c r="M74"/>
  <c r="N74"/>
  <c r="K74"/>
  <c r="L74"/>
  <c r="I74"/>
  <c r="J74"/>
  <c r="G74"/>
  <c r="H74"/>
  <c r="E74"/>
  <c r="F74"/>
  <c r="O73"/>
  <c r="D73"/>
  <c r="P73"/>
  <c r="M73"/>
  <c r="N73"/>
  <c r="K73"/>
  <c r="L73"/>
  <c r="I73"/>
  <c r="J73"/>
  <c r="G73"/>
  <c r="H73"/>
  <c r="E73"/>
  <c r="F73"/>
  <c r="O72"/>
  <c r="D72"/>
  <c r="P72"/>
  <c r="M72"/>
  <c r="N72"/>
  <c r="K72"/>
  <c r="L72"/>
  <c r="I72"/>
  <c r="J72"/>
  <c r="G72"/>
  <c r="H72"/>
  <c r="E72"/>
  <c r="F72"/>
  <c r="O71"/>
  <c r="D71"/>
  <c r="P71"/>
  <c r="M71"/>
  <c r="N71"/>
  <c r="K71"/>
  <c r="L71"/>
  <c r="I71"/>
  <c r="J71"/>
  <c r="G71"/>
  <c r="H71"/>
  <c r="E71"/>
  <c r="F71"/>
  <c r="O70"/>
  <c r="D70"/>
  <c r="P70"/>
  <c r="M70"/>
  <c r="N70"/>
  <c r="K70"/>
  <c r="L70"/>
  <c r="I70"/>
  <c r="J70"/>
  <c r="G70"/>
  <c r="H70"/>
  <c r="E70"/>
  <c r="F70"/>
  <c r="O69"/>
  <c r="D69"/>
  <c r="P69"/>
  <c r="M69"/>
  <c r="N69"/>
  <c r="K69"/>
  <c r="L69"/>
  <c r="I69"/>
  <c r="J69"/>
  <c r="G69"/>
  <c r="H69"/>
  <c r="E69"/>
  <c r="F69"/>
  <c r="O68"/>
  <c r="D68"/>
  <c r="P68"/>
  <c r="M68"/>
  <c r="N68"/>
  <c r="K68"/>
  <c r="L68"/>
  <c r="I68"/>
  <c r="J68"/>
  <c r="G68"/>
  <c r="H68"/>
  <c r="E68"/>
  <c r="F68"/>
  <c r="O67"/>
  <c r="D67"/>
  <c r="P67"/>
  <c r="M67"/>
  <c r="N67"/>
  <c r="K67"/>
  <c r="L67"/>
  <c r="I67"/>
  <c r="J67"/>
  <c r="G67"/>
  <c r="H67"/>
  <c r="E67"/>
  <c r="F67"/>
  <c r="O66"/>
  <c r="D66"/>
  <c r="P66"/>
  <c r="M66"/>
  <c r="N66"/>
  <c r="K66"/>
  <c r="L66"/>
  <c r="I66"/>
  <c r="J66"/>
  <c r="G66"/>
  <c r="H66"/>
  <c r="E66"/>
  <c r="F66"/>
  <c r="O65"/>
  <c r="D65"/>
  <c r="P65"/>
  <c r="M65"/>
  <c r="N65"/>
  <c r="K65"/>
  <c r="L65"/>
  <c r="I65"/>
  <c r="J65"/>
  <c r="G65"/>
  <c r="H65"/>
  <c r="E65"/>
  <c r="F65"/>
  <c r="O64"/>
  <c r="D64"/>
  <c r="P64"/>
  <c r="M64"/>
  <c r="N64"/>
  <c r="K64"/>
  <c r="L64"/>
  <c r="I64"/>
  <c r="J64"/>
  <c r="G64"/>
  <c r="H64"/>
  <c r="E64"/>
  <c r="F64"/>
  <c r="O63"/>
  <c r="D63"/>
  <c r="P63"/>
  <c r="M63"/>
  <c r="N63"/>
  <c r="K63"/>
  <c r="L63"/>
  <c r="I63"/>
  <c r="J63"/>
  <c r="G63"/>
  <c r="H63"/>
  <c r="E63"/>
  <c r="F63"/>
  <c r="O62"/>
  <c r="D62"/>
  <c r="P62"/>
  <c r="M62"/>
  <c r="N62"/>
  <c r="K62"/>
  <c r="L62"/>
  <c r="I62"/>
  <c r="J62"/>
  <c r="G62"/>
  <c r="H62"/>
  <c r="E62"/>
  <c r="F62"/>
  <c r="O61"/>
  <c r="D61"/>
  <c r="P61"/>
  <c r="M61"/>
  <c r="N61"/>
  <c r="K61"/>
  <c r="L61"/>
  <c r="I61"/>
  <c r="J61"/>
  <c r="G61"/>
  <c r="H61"/>
  <c r="E61"/>
  <c r="F61"/>
  <c r="O60"/>
  <c r="D60"/>
  <c r="P60"/>
  <c r="M60"/>
  <c r="N60"/>
  <c r="K60"/>
  <c r="L60"/>
  <c r="I60"/>
  <c r="J60"/>
  <c r="G60"/>
  <c r="H60"/>
  <c r="E60"/>
  <c r="F60"/>
  <c r="O59"/>
  <c r="D59"/>
  <c r="P59"/>
  <c r="M59"/>
  <c r="N59"/>
  <c r="K59"/>
  <c r="L59"/>
  <c r="I59"/>
  <c r="J59"/>
  <c r="G59"/>
  <c r="H59"/>
  <c r="E59"/>
  <c r="F59"/>
  <c r="O58"/>
  <c r="D58"/>
  <c r="P58"/>
  <c r="M58"/>
  <c r="N58"/>
  <c r="K58"/>
  <c r="L58"/>
  <c r="I58"/>
  <c r="J58"/>
  <c r="G58"/>
  <c r="H58"/>
  <c r="E58"/>
  <c r="F58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O57"/>
  <c r="D57"/>
  <c r="P57"/>
  <c r="M57"/>
  <c r="N57"/>
  <c r="K57"/>
  <c r="L57"/>
  <c r="I57"/>
  <c r="J57"/>
  <c r="G57"/>
  <c r="H57"/>
  <c r="E57"/>
  <c r="F57"/>
  <c r="O56"/>
  <c r="D56"/>
  <c r="P56"/>
  <c r="M56"/>
  <c r="N56"/>
  <c r="K56"/>
  <c r="L56"/>
  <c r="I56"/>
  <c r="J56"/>
  <c r="G56"/>
  <c r="H56"/>
  <c r="E56"/>
  <c r="F56"/>
  <c r="O55"/>
  <c r="D55"/>
  <c r="P55"/>
  <c r="M55"/>
  <c r="N55"/>
  <c r="K55"/>
  <c r="L55"/>
  <c r="I55"/>
  <c r="J55"/>
  <c r="G55"/>
  <c r="H55"/>
  <c r="E55"/>
  <c r="F55"/>
  <c r="O54"/>
  <c r="D54"/>
  <c r="P54"/>
  <c r="M54"/>
  <c r="N54"/>
  <c r="K54"/>
  <c r="L54"/>
  <c r="I54"/>
  <c r="J54"/>
  <c r="G54"/>
  <c r="H54"/>
  <c r="E54"/>
  <c r="F54"/>
  <c r="O53"/>
  <c r="D53"/>
  <c r="P53"/>
  <c r="M53"/>
  <c r="N53"/>
  <c r="K53"/>
  <c r="L53"/>
  <c r="I53"/>
  <c r="J53"/>
  <c r="G53"/>
  <c r="H53"/>
  <c r="E53"/>
  <c r="F53"/>
  <c r="O52"/>
  <c r="D52"/>
  <c r="P52"/>
  <c r="M52"/>
  <c r="N52"/>
  <c r="K52"/>
  <c r="L52"/>
  <c r="I52"/>
  <c r="J52"/>
  <c r="G52"/>
  <c r="H52"/>
  <c r="E52"/>
  <c r="F52"/>
  <c r="O51"/>
  <c r="D51"/>
  <c r="P51"/>
  <c r="M51"/>
  <c r="N51"/>
  <c r="K51"/>
  <c r="L51"/>
  <c r="I51"/>
  <c r="J51"/>
  <c r="G51"/>
  <c r="H51"/>
  <c r="E51"/>
  <c r="F51"/>
  <c r="O50"/>
  <c r="D50"/>
  <c r="P50"/>
  <c r="M50"/>
  <c r="N50"/>
  <c r="K50"/>
  <c r="L50"/>
  <c r="I50"/>
  <c r="J50"/>
  <c r="G50"/>
  <c r="H50"/>
  <c r="E50"/>
  <c r="F50"/>
  <c r="O49"/>
  <c r="D49"/>
  <c r="P49"/>
  <c r="M49"/>
  <c r="N49"/>
  <c r="K49"/>
  <c r="L49"/>
  <c r="I49"/>
  <c r="J49"/>
  <c r="G49"/>
  <c r="H49"/>
  <c r="E49"/>
  <c r="F49"/>
  <c r="O48"/>
  <c r="D48"/>
  <c r="P48"/>
  <c r="M48"/>
  <c r="N48"/>
  <c r="K48"/>
  <c r="L48"/>
  <c r="I48"/>
  <c r="J48"/>
  <c r="G48"/>
  <c r="H48"/>
  <c r="E48"/>
  <c r="F48"/>
  <c r="O47"/>
  <c r="D47"/>
  <c r="P47"/>
  <c r="M47"/>
  <c r="N47"/>
  <c r="K47"/>
  <c r="L47"/>
  <c r="I47"/>
  <c r="J47"/>
  <c r="G47"/>
  <c r="H47"/>
  <c r="E47"/>
  <c r="F47"/>
  <c r="O46"/>
  <c r="D46"/>
  <c r="P46"/>
  <c r="M46"/>
  <c r="N46"/>
  <c r="K46"/>
  <c r="L46"/>
  <c r="I46"/>
  <c r="J46"/>
  <c r="G46"/>
  <c r="H46"/>
  <c r="E46"/>
  <c r="F46"/>
  <c r="O45"/>
  <c r="D45"/>
  <c r="P45"/>
  <c r="M45"/>
  <c r="N45"/>
  <c r="K45"/>
  <c r="L45"/>
  <c r="I45"/>
  <c r="J45"/>
  <c r="G45"/>
  <c r="H45"/>
  <c r="E45"/>
  <c r="F45"/>
  <c r="O44"/>
  <c r="D44"/>
  <c r="P44"/>
  <c r="M44"/>
  <c r="N44"/>
  <c r="K44"/>
  <c r="L44"/>
  <c r="I44"/>
  <c r="J44"/>
  <c r="G44"/>
  <c r="H44"/>
  <c r="E44"/>
  <c r="F44"/>
  <c r="O43"/>
  <c r="D43"/>
  <c r="P43"/>
  <c r="M43"/>
  <c r="N43"/>
  <c r="K43"/>
  <c r="L43"/>
  <c r="I43"/>
  <c r="J43"/>
  <c r="G43"/>
  <c r="H43"/>
  <c r="E43"/>
  <c r="F43"/>
  <c r="O42"/>
  <c r="D42"/>
  <c r="P42"/>
  <c r="M42"/>
  <c r="N42"/>
  <c r="K42"/>
  <c r="L42"/>
  <c r="I42"/>
  <c r="J42"/>
  <c r="G42"/>
  <c r="H42"/>
  <c r="E42"/>
  <c r="F42"/>
  <c r="O41"/>
  <c r="D41"/>
  <c r="P41"/>
  <c r="M41"/>
  <c r="N41"/>
  <c r="K41"/>
  <c r="L41"/>
  <c r="I41"/>
  <c r="J41"/>
  <c r="G41"/>
  <c r="H41"/>
  <c r="E41"/>
  <c r="F41"/>
  <c r="O40"/>
  <c r="D40"/>
  <c r="P40"/>
  <c r="M40"/>
  <c r="N40"/>
  <c r="K40"/>
  <c r="L40"/>
  <c r="I40"/>
  <c r="J40"/>
  <c r="G40"/>
  <c r="H40"/>
  <c r="E40"/>
  <c r="F40"/>
  <c r="O39"/>
  <c r="D39"/>
  <c r="P39"/>
  <c r="M39"/>
  <c r="N39"/>
  <c r="K39"/>
  <c r="L39"/>
  <c r="I39"/>
  <c r="J39"/>
  <c r="G39"/>
  <c r="H39"/>
  <c r="E39"/>
  <c r="F39"/>
  <c r="O38"/>
  <c r="D38"/>
  <c r="P38"/>
  <c r="M38"/>
  <c r="N38"/>
  <c r="K38"/>
  <c r="L38"/>
  <c r="I38"/>
  <c r="J38"/>
  <c r="G38"/>
  <c r="H38"/>
  <c r="E38"/>
  <c r="F38"/>
  <c r="O37"/>
  <c r="D37"/>
  <c r="P37"/>
  <c r="M37"/>
  <c r="N37"/>
  <c r="K37"/>
  <c r="L37"/>
  <c r="I37"/>
  <c r="J37"/>
  <c r="G37"/>
  <c r="H37"/>
  <c r="E37"/>
  <c r="F37"/>
  <c r="O36"/>
  <c r="D36"/>
  <c r="P36"/>
  <c r="M36"/>
  <c r="N36"/>
  <c r="K36"/>
  <c r="L36"/>
  <c r="I36"/>
  <c r="J36"/>
  <c r="G36"/>
  <c r="H36"/>
  <c r="E36"/>
  <c r="F36"/>
  <c r="O35"/>
  <c r="D35"/>
  <c r="P35"/>
  <c r="M35"/>
  <c r="N35"/>
  <c r="K35"/>
  <c r="L35"/>
  <c r="I35"/>
  <c r="J35"/>
  <c r="G35"/>
  <c r="H35"/>
  <c r="E35"/>
  <c r="F35"/>
  <c r="O34"/>
  <c r="D34"/>
  <c r="P34"/>
  <c r="M34"/>
  <c r="N34"/>
  <c r="K34"/>
  <c r="L34"/>
  <c r="I34"/>
  <c r="J34"/>
  <c r="G34"/>
  <c r="H34"/>
  <c r="E34"/>
  <c r="F34"/>
  <c r="O33"/>
  <c r="D33"/>
  <c r="P33"/>
  <c r="M33"/>
  <c r="N33"/>
  <c r="K33"/>
  <c r="L33"/>
  <c r="I33"/>
  <c r="J33"/>
  <c r="G33"/>
  <c r="H33"/>
  <c r="E33"/>
  <c r="F33"/>
  <c r="O32"/>
  <c r="D32"/>
  <c r="P32"/>
  <c r="M32"/>
  <c r="N32"/>
  <c r="K32"/>
  <c r="L32"/>
  <c r="I32"/>
  <c r="J32"/>
  <c r="G32"/>
  <c r="H32"/>
  <c r="E32"/>
  <c r="F32"/>
  <c r="O31"/>
  <c r="D31"/>
  <c r="P31"/>
  <c r="M31"/>
  <c r="N31"/>
  <c r="K31"/>
  <c r="L31"/>
  <c r="I31"/>
  <c r="J31"/>
  <c r="G31"/>
  <c r="H31"/>
  <c r="E31"/>
  <c r="F31"/>
  <c r="O30"/>
  <c r="D30"/>
  <c r="P30"/>
  <c r="M30"/>
  <c r="N30"/>
  <c r="K30"/>
  <c r="L30"/>
  <c r="I30"/>
  <c r="J30"/>
  <c r="G30"/>
  <c r="H30"/>
  <c r="E30"/>
  <c r="F30"/>
  <c r="O29"/>
  <c r="D29"/>
  <c r="P29"/>
  <c r="M29"/>
  <c r="N29"/>
  <c r="K29"/>
  <c r="L29"/>
  <c r="I29"/>
  <c r="J29"/>
  <c r="G29"/>
  <c r="H29"/>
  <c r="E29"/>
  <c r="F29"/>
  <c r="O28"/>
  <c r="D28"/>
  <c r="P28"/>
  <c r="M28"/>
  <c r="N28"/>
  <c r="K28"/>
  <c r="L28"/>
  <c r="I28"/>
  <c r="J28"/>
  <c r="G28"/>
  <c r="H28"/>
  <c r="E28"/>
  <c r="F28"/>
  <c r="O27"/>
  <c r="D27"/>
  <c r="P27"/>
  <c r="M27"/>
  <c r="N27"/>
  <c r="K27"/>
  <c r="L27"/>
  <c r="I27"/>
  <c r="J27"/>
  <c r="G27"/>
  <c r="H27"/>
  <c r="E27"/>
  <c r="F27"/>
  <c r="O26"/>
  <c r="D26"/>
  <c r="P26"/>
  <c r="M26"/>
  <c r="N26"/>
  <c r="K26"/>
  <c r="L26"/>
  <c r="I26"/>
  <c r="J26"/>
  <c r="G26"/>
  <c r="H26"/>
  <c r="E26"/>
  <c r="F26"/>
  <c r="O25"/>
  <c r="D25"/>
  <c r="P25"/>
  <c r="M25"/>
  <c r="N25"/>
  <c r="K25"/>
  <c r="L25"/>
  <c r="I25"/>
  <c r="J25"/>
  <c r="G25"/>
  <c r="H25"/>
  <c r="E25"/>
  <c r="F25"/>
  <c r="O24"/>
  <c r="D24"/>
  <c r="P24"/>
  <c r="M24"/>
  <c r="N24"/>
  <c r="K24"/>
  <c r="L24"/>
  <c r="I24"/>
  <c r="J24"/>
  <c r="G24"/>
  <c r="H24"/>
  <c r="E24"/>
  <c r="F24"/>
  <c r="O23"/>
  <c r="D23"/>
  <c r="P23"/>
  <c r="M23"/>
  <c r="N23"/>
  <c r="K23"/>
  <c r="L23"/>
  <c r="I23"/>
  <c r="J23"/>
  <c r="G23"/>
  <c r="H23"/>
  <c r="E23"/>
  <c r="F23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O22"/>
  <c r="D22"/>
  <c r="P22"/>
  <c r="M22"/>
  <c r="N22"/>
  <c r="K22"/>
  <c r="L22"/>
  <c r="I22"/>
  <c r="J22"/>
  <c r="G22"/>
  <c r="H22"/>
  <c r="E22"/>
  <c r="F22"/>
  <c r="O21"/>
  <c r="D21"/>
  <c r="P21"/>
  <c r="M21"/>
  <c r="N21"/>
  <c r="K21"/>
  <c r="L21"/>
  <c r="I21"/>
  <c r="J21"/>
  <c r="G21"/>
  <c r="H21"/>
  <c r="E21"/>
  <c r="F21"/>
  <c r="O20"/>
  <c r="D20"/>
  <c r="P20"/>
  <c r="M20"/>
  <c r="N20"/>
  <c r="K20"/>
  <c r="L20"/>
  <c r="I20"/>
  <c r="J20"/>
  <c r="G20"/>
  <c r="H20"/>
  <c r="E20"/>
  <c r="F20"/>
  <c r="O19"/>
  <c r="D19"/>
  <c r="P19"/>
  <c r="M19"/>
  <c r="N19"/>
  <c r="K19"/>
  <c r="L19"/>
  <c r="I19"/>
  <c r="J19"/>
  <c r="G19"/>
  <c r="H19"/>
  <c r="E19"/>
  <c r="F19"/>
  <c r="O18"/>
  <c r="D18"/>
  <c r="P18"/>
  <c r="M18"/>
  <c r="N18"/>
  <c r="K18"/>
  <c r="L18"/>
  <c r="I18"/>
  <c r="J18"/>
  <c r="G18"/>
  <c r="H18"/>
  <c r="E18"/>
  <c r="F18"/>
  <c r="O17"/>
  <c r="D17"/>
  <c r="P17"/>
  <c r="M17"/>
  <c r="N17"/>
  <c r="K17"/>
  <c r="L17"/>
  <c r="I17"/>
  <c r="J17"/>
  <c r="G17"/>
  <c r="H17"/>
  <c r="E17"/>
  <c r="F17"/>
  <c r="O16"/>
  <c r="D16"/>
  <c r="P16"/>
  <c r="M16"/>
  <c r="N16"/>
  <c r="K16"/>
  <c r="L16"/>
  <c r="I16"/>
  <c r="J16"/>
  <c r="G16"/>
  <c r="H16"/>
  <c r="E16"/>
  <c r="F16"/>
  <c r="O15"/>
  <c r="D15"/>
  <c r="P15"/>
  <c r="M15"/>
  <c r="N15"/>
  <c r="K15"/>
  <c r="L15"/>
  <c r="I15"/>
  <c r="J15"/>
  <c r="G15"/>
  <c r="H15"/>
  <c r="E15"/>
  <c r="F15"/>
  <c r="O14"/>
  <c r="D14"/>
  <c r="P14"/>
  <c r="M14"/>
  <c r="N14"/>
  <c r="K14"/>
  <c r="L14"/>
  <c r="I14"/>
  <c r="J14"/>
  <c r="G14"/>
  <c r="H14"/>
  <c r="E14"/>
  <c r="F14"/>
  <c r="O13"/>
  <c r="D13"/>
  <c r="P13"/>
  <c r="M13"/>
  <c r="N13"/>
  <c r="K13"/>
  <c r="L13"/>
  <c r="I13"/>
  <c r="J13"/>
  <c r="G13"/>
  <c r="H13"/>
  <c r="E13"/>
  <c r="F13"/>
  <c r="O12"/>
  <c r="D12"/>
  <c r="P12"/>
  <c r="M12"/>
  <c r="N12"/>
  <c r="K12"/>
  <c r="L12"/>
  <c r="I12"/>
  <c r="J12"/>
  <c r="G12"/>
  <c r="H12"/>
  <c r="E12"/>
  <c r="F12"/>
  <c r="O11"/>
  <c r="D11"/>
  <c r="P11"/>
  <c r="M11"/>
  <c r="N11"/>
  <c r="K11"/>
  <c r="L11"/>
  <c r="I11"/>
  <c r="J11"/>
  <c r="G11"/>
  <c r="H11"/>
  <c r="E11"/>
  <c r="F11"/>
  <c r="O10"/>
  <c r="D10"/>
  <c r="P10"/>
  <c r="M10"/>
  <c r="N10"/>
  <c r="K10"/>
  <c r="L10"/>
  <c r="I10"/>
  <c r="J10"/>
  <c r="G10"/>
  <c r="H10"/>
  <c r="E10"/>
  <c r="F10"/>
  <c r="AH9"/>
  <c r="AG9"/>
  <c r="AF9"/>
  <c r="AE9"/>
  <c r="AD9"/>
  <c r="AC9"/>
  <c r="AB9"/>
  <c r="AA9"/>
  <c r="Z9"/>
  <c r="Y9"/>
  <c r="X9"/>
  <c r="W9"/>
  <c r="V9"/>
  <c r="U9"/>
  <c r="T9"/>
  <c r="S9"/>
  <c r="R9"/>
  <c r="Q9"/>
  <c r="O9"/>
  <c r="D9"/>
  <c r="P9"/>
  <c r="M9"/>
  <c r="N9"/>
  <c r="K9"/>
  <c r="L9"/>
  <c r="I9"/>
  <c r="J9"/>
  <c r="G9"/>
  <c r="H9"/>
  <c r="E9"/>
  <c r="F9"/>
  <c r="AH8"/>
  <c r="AG8"/>
  <c r="AF8"/>
  <c r="AE8"/>
  <c r="AD8"/>
  <c r="AC8"/>
  <c r="AB8"/>
  <c r="AA8"/>
  <c r="Z8"/>
  <c r="Y8"/>
  <c r="X8"/>
  <c r="W8"/>
  <c r="V8"/>
  <c r="U8"/>
  <c r="T8"/>
  <c r="S8"/>
  <c r="R8"/>
  <c r="Q8"/>
  <c r="O8"/>
  <c r="D8"/>
  <c r="P8"/>
  <c r="M8"/>
  <c r="N8"/>
  <c r="K8"/>
  <c r="L8"/>
  <c r="I8"/>
  <c r="J8"/>
  <c r="G8"/>
  <c r="H8"/>
  <c r="E8"/>
  <c r="F8"/>
  <c r="O930" i="7"/>
  <c r="D930"/>
  <c r="P930"/>
  <c r="M930"/>
  <c r="N930"/>
  <c r="K930"/>
  <c r="L930"/>
  <c r="I930"/>
  <c r="J930"/>
  <c r="G930"/>
  <c r="H930"/>
  <c r="E930"/>
  <c r="F930"/>
  <c r="O929"/>
  <c r="D929"/>
  <c r="P929"/>
  <c r="M929"/>
  <c r="N929"/>
  <c r="K929"/>
  <c r="L929"/>
  <c r="I929"/>
  <c r="J929"/>
  <c r="G929"/>
  <c r="H929"/>
  <c r="E929"/>
  <c r="F929"/>
  <c r="O928"/>
  <c r="D928"/>
  <c r="P928"/>
  <c r="M928"/>
  <c r="N928"/>
  <c r="K928"/>
  <c r="L928"/>
  <c r="I928"/>
  <c r="J928"/>
  <c r="G928"/>
  <c r="H928"/>
  <c r="E928"/>
  <c r="F928"/>
  <c r="O927"/>
  <c r="D927"/>
  <c r="P927"/>
  <c r="M927"/>
  <c r="N927"/>
  <c r="K927"/>
  <c r="L927"/>
  <c r="I927"/>
  <c r="J927"/>
  <c r="G927"/>
  <c r="H927"/>
  <c r="E927"/>
  <c r="F927"/>
  <c r="O926"/>
  <c r="D926"/>
  <c r="P926"/>
  <c r="M926"/>
  <c r="N926"/>
  <c r="K926"/>
  <c r="L926"/>
  <c r="I926"/>
  <c r="J926"/>
  <c r="G926"/>
  <c r="H926"/>
  <c r="E926"/>
  <c r="F926"/>
  <c r="O925"/>
  <c r="D925"/>
  <c r="P925"/>
  <c r="M925"/>
  <c r="N925"/>
  <c r="K925"/>
  <c r="L925"/>
  <c r="I925"/>
  <c r="J925"/>
  <c r="G925"/>
  <c r="H925"/>
  <c r="E925"/>
  <c r="F925"/>
  <c r="O924"/>
  <c r="D924"/>
  <c r="P924"/>
  <c r="M924"/>
  <c r="N924"/>
  <c r="K924"/>
  <c r="L924"/>
  <c r="I924"/>
  <c r="J924"/>
  <c r="G924"/>
  <c r="H924"/>
  <c r="E924"/>
  <c r="F924"/>
  <c r="O923"/>
  <c r="D923"/>
  <c r="P923"/>
  <c r="M923"/>
  <c r="N923"/>
  <c r="K923"/>
  <c r="L923"/>
  <c r="I923"/>
  <c r="J923"/>
  <c r="G923"/>
  <c r="H923"/>
  <c r="E923"/>
  <c r="F923"/>
  <c r="O922"/>
  <c r="D922"/>
  <c r="P922"/>
  <c r="M922"/>
  <c r="N922"/>
  <c r="K922"/>
  <c r="L922"/>
  <c r="I922"/>
  <c r="J922"/>
  <c r="G922"/>
  <c r="H922"/>
  <c r="E922"/>
  <c r="F922"/>
  <c r="O921"/>
  <c r="D921"/>
  <c r="P921"/>
  <c r="M921"/>
  <c r="N921"/>
  <c r="K921"/>
  <c r="L921"/>
  <c r="I921"/>
  <c r="J921"/>
  <c r="G921"/>
  <c r="H921"/>
  <c r="E921"/>
  <c r="F921"/>
  <c r="O920"/>
  <c r="D920"/>
  <c r="P920"/>
  <c r="M920"/>
  <c r="N920"/>
  <c r="K920"/>
  <c r="L920"/>
  <c r="I920"/>
  <c r="J920"/>
  <c r="G920"/>
  <c r="H920"/>
  <c r="E920"/>
  <c r="F920"/>
  <c r="O919"/>
  <c r="D919"/>
  <c r="P919"/>
  <c r="M919"/>
  <c r="N919"/>
  <c r="K919"/>
  <c r="L919"/>
  <c r="I919"/>
  <c r="J919"/>
  <c r="G919"/>
  <c r="H919"/>
  <c r="E919"/>
  <c r="F919"/>
  <c r="O918"/>
  <c r="D918"/>
  <c r="P918"/>
  <c r="M918"/>
  <c r="N918"/>
  <c r="K918"/>
  <c r="L918"/>
  <c r="I918"/>
  <c r="J918"/>
  <c r="G918"/>
  <c r="H918"/>
  <c r="E918"/>
  <c r="F918"/>
  <c r="O917"/>
  <c r="D917"/>
  <c r="P917"/>
  <c r="M917"/>
  <c r="N917"/>
  <c r="K917"/>
  <c r="L917"/>
  <c r="I917"/>
  <c r="J917"/>
  <c r="G917"/>
  <c r="H917"/>
  <c r="E917"/>
  <c r="F917"/>
  <c r="O916"/>
  <c r="D916"/>
  <c r="P916"/>
  <c r="M916"/>
  <c r="N916"/>
  <c r="K916"/>
  <c r="L916"/>
  <c r="I916"/>
  <c r="J916"/>
  <c r="G916"/>
  <c r="H916"/>
  <c r="E916"/>
  <c r="F916"/>
  <c r="O915"/>
  <c r="D915"/>
  <c r="P915"/>
  <c r="M915"/>
  <c r="N915"/>
  <c r="K915"/>
  <c r="L915"/>
  <c r="I915"/>
  <c r="J915"/>
  <c r="G915"/>
  <c r="H915"/>
  <c r="E915"/>
  <c r="F915"/>
  <c r="O914"/>
  <c r="D914"/>
  <c r="P914"/>
  <c r="M914"/>
  <c r="N914"/>
  <c r="K914"/>
  <c r="L914"/>
  <c r="I914"/>
  <c r="J914"/>
  <c r="G914"/>
  <c r="H914"/>
  <c r="E914"/>
  <c r="F914"/>
  <c r="O913"/>
  <c r="D913"/>
  <c r="P913"/>
  <c r="M913"/>
  <c r="N913"/>
  <c r="K913"/>
  <c r="L913"/>
  <c r="I913"/>
  <c r="J913"/>
  <c r="G913"/>
  <c r="H913"/>
  <c r="E913"/>
  <c r="F913"/>
  <c r="O912"/>
  <c r="D912"/>
  <c r="P912"/>
  <c r="M912"/>
  <c r="N912"/>
  <c r="K912"/>
  <c r="L912"/>
  <c r="I912"/>
  <c r="J912"/>
  <c r="G912"/>
  <c r="H912"/>
  <c r="E912"/>
  <c r="F912"/>
  <c r="O911"/>
  <c r="D911"/>
  <c r="P911"/>
  <c r="M911"/>
  <c r="N911"/>
  <c r="K911"/>
  <c r="L911"/>
  <c r="I911"/>
  <c r="J911"/>
  <c r="G911"/>
  <c r="H911"/>
  <c r="E911"/>
  <c r="F911"/>
  <c r="O910"/>
  <c r="D910"/>
  <c r="P910"/>
  <c r="M910"/>
  <c r="N910"/>
  <c r="K910"/>
  <c r="L910"/>
  <c r="I910"/>
  <c r="J910"/>
  <c r="G910"/>
  <c r="H910"/>
  <c r="E910"/>
  <c r="F910"/>
  <c r="O909"/>
  <c r="D909"/>
  <c r="P909"/>
  <c r="M909"/>
  <c r="N909"/>
  <c r="K909"/>
  <c r="L909"/>
  <c r="I909"/>
  <c r="J909"/>
  <c r="G909"/>
  <c r="H909"/>
  <c r="E909"/>
  <c r="F909"/>
  <c r="O908"/>
  <c r="D908"/>
  <c r="P908"/>
  <c r="M908"/>
  <c r="N908"/>
  <c r="K908"/>
  <c r="L908"/>
  <c r="I908"/>
  <c r="J908"/>
  <c r="G908"/>
  <c r="H908"/>
  <c r="E908"/>
  <c r="F908"/>
  <c r="O907"/>
  <c r="D907"/>
  <c r="P907"/>
  <c r="M907"/>
  <c r="N907"/>
  <c r="K907"/>
  <c r="L907"/>
  <c r="I907"/>
  <c r="J907"/>
  <c r="G907"/>
  <c r="H907"/>
  <c r="E907"/>
  <c r="F907"/>
  <c r="O906"/>
  <c r="D906"/>
  <c r="P906"/>
  <c r="M906"/>
  <c r="N906"/>
  <c r="K906"/>
  <c r="L906"/>
  <c r="I906"/>
  <c r="J906"/>
  <c r="G906"/>
  <c r="H906"/>
  <c r="E906"/>
  <c r="F906"/>
  <c r="O905"/>
  <c r="D905"/>
  <c r="P905"/>
  <c r="M905"/>
  <c r="N905"/>
  <c r="K905"/>
  <c r="L905"/>
  <c r="I905"/>
  <c r="J905"/>
  <c r="G905"/>
  <c r="H905"/>
  <c r="E905"/>
  <c r="F905"/>
  <c r="O904"/>
  <c r="D904"/>
  <c r="P904"/>
  <c r="M904"/>
  <c r="N904"/>
  <c r="K904"/>
  <c r="L904"/>
  <c r="I904"/>
  <c r="J904"/>
  <c r="G904"/>
  <c r="H904"/>
  <c r="E904"/>
  <c r="F904"/>
  <c r="O903"/>
  <c r="D903"/>
  <c r="P903"/>
  <c r="M903"/>
  <c r="N903"/>
  <c r="K903"/>
  <c r="L903"/>
  <c r="I903"/>
  <c r="J903"/>
  <c r="G903"/>
  <c r="H903"/>
  <c r="E903"/>
  <c r="F903"/>
  <c r="O902"/>
  <c r="D902"/>
  <c r="P902"/>
  <c r="M902"/>
  <c r="N902"/>
  <c r="K902"/>
  <c r="L902"/>
  <c r="I902"/>
  <c r="J902"/>
  <c r="G902"/>
  <c r="H902"/>
  <c r="E902"/>
  <c r="F902"/>
  <c r="O901"/>
  <c r="D901"/>
  <c r="P901"/>
  <c r="M901"/>
  <c r="N901"/>
  <c r="K901"/>
  <c r="L901"/>
  <c r="I901"/>
  <c r="J901"/>
  <c r="G901"/>
  <c r="H901"/>
  <c r="E901"/>
  <c r="F901"/>
  <c r="O900"/>
  <c r="D900"/>
  <c r="P900"/>
  <c r="M900"/>
  <c r="N900"/>
  <c r="K900"/>
  <c r="L900"/>
  <c r="I900"/>
  <c r="J900"/>
  <c r="G900"/>
  <c r="H900"/>
  <c r="E900"/>
  <c r="F900"/>
  <c r="O899"/>
  <c r="D899"/>
  <c r="P899"/>
  <c r="M899"/>
  <c r="N899"/>
  <c r="K899"/>
  <c r="L899"/>
  <c r="I899"/>
  <c r="J899"/>
  <c r="G899"/>
  <c r="H899"/>
  <c r="E899"/>
  <c r="F899"/>
  <c r="O898"/>
  <c r="D898"/>
  <c r="P898"/>
  <c r="M898"/>
  <c r="N898"/>
  <c r="K898"/>
  <c r="L898"/>
  <c r="I898"/>
  <c r="J898"/>
  <c r="G898"/>
  <c r="H898"/>
  <c r="E898"/>
  <c r="F898"/>
  <c r="O897"/>
  <c r="D897"/>
  <c r="P897"/>
  <c r="M897"/>
  <c r="N897"/>
  <c r="K897"/>
  <c r="L897"/>
  <c r="I897"/>
  <c r="J897"/>
  <c r="G897"/>
  <c r="H897"/>
  <c r="E897"/>
  <c r="F897"/>
  <c r="O896"/>
  <c r="D896"/>
  <c r="P896"/>
  <c r="M896"/>
  <c r="N896"/>
  <c r="K896"/>
  <c r="L896"/>
  <c r="I896"/>
  <c r="J896"/>
  <c r="G896"/>
  <c r="H896"/>
  <c r="E896"/>
  <c r="F896"/>
  <c r="O895"/>
  <c r="D895"/>
  <c r="P895"/>
  <c r="M895"/>
  <c r="N895"/>
  <c r="K895"/>
  <c r="L895"/>
  <c r="I895"/>
  <c r="J895"/>
  <c r="G895"/>
  <c r="H895"/>
  <c r="E895"/>
  <c r="F895"/>
  <c r="O894"/>
  <c r="D894"/>
  <c r="P894"/>
  <c r="M894"/>
  <c r="N894"/>
  <c r="K894"/>
  <c r="L894"/>
  <c r="I894"/>
  <c r="J894"/>
  <c r="G894"/>
  <c r="H894"/>
  <c r="E894"/>
  <c r="F894"/>
  <c r="O893"/>
  <c r="D893"/>
  <c r="P893"/>
  <c r="M893"/>
  <c r="N893"/>
  <c r="K893"/>
  <c r="L893"/>
  <c r="I893"/>
  <c r="J893"/>
  <c r="G893"/>
  <c r="H893"/>
  <c r="E893"/>
  <c r="F893"/>
  <c r="O892"/>
  <c r="D892"/>
  <c r="P892"/>
  <c r="M892"/>
  <c r="N892"/>
  <c r="K892"/>
  <c r="L892"/>
  <c r="I892"/>
  <c r="J892"/>
  <c r="G892"/>
  <c r="H892"/>
  <c r="E892"/>
  <c r="F892"/>
  <c r="O891"/>
  <c r="D891"/>
  <c r="P891"/>
  <c r="M891"/>
  <c r="N891"/>
  <c r="K891"/>
  <c r="L891"/>
  <c r="I891"/>
  <c r="J891"/>
  <c r="G891"/>
  <c r="H891"/>
  <c r="E891"/>
  <c r="F891"/>
  <c r="O890"/>
  <c r="D890"/>
  <c r="P890"/>
  <c r="M890"/>
  <c r="N890"/>
  <c r="K890"/>
  <c r="L890"/>
  <c r="I890"/>
  <c r="J890"/>
  <c r="G890"/>
  <c r="H890"/>
  <c r="E890"/>
  <c r="F890"/>
  <c r="O889"/>
  <c r="D889"/>
  <c r="P889"/>
  <c r="M889"/>
  <c r="N889"/>
  <c r="K889"/>
  <c r="L889"/>
  <c r="I889"/>
  <c r="J889"/>
  <c r="G889"/>
  <c r="H889"/>
  <c r="E889"/>
  <c r="F889"/>
  <c r="O888"/>
  <c r="D888"/>
  <c r="P888"/>
  <c r="M888"/>
  <c r="N888"/>
  <c r="K888"/>
  <c r="L888"/>
  <c r="I888"/>
  <c r="J888"/>
  <c r="G888"/>
  <c r="H888"/>
  <c r="E888"/>
  <c r="F888"/>
  <c r="O887"/>
  <c r="D887"/>
  <c r="P887"/>
  <c r="M887"/>
  <c r="N887"/>
  <c r="K887"/>
  <c r="L887"/>
  <c r="I887"/>
  <c r="J887"/>
  <c r="G887"/>
  <c r="H887"/>
  <c r="E887"/>
  <c r="F887"/>
  <c r="O886"/>
  <c r="D886"/>
  <c r="P886"/>
  <c r="M886"/>
  <c r="N886"/>
  <c r="K886"/>
  <c r="L886"/>
  <c r="I886"/>
  <c r="J886"/>
  <c r="G886"/>
  <c r="H886"/>
  <c r="E886"/>
  <c r="F886"/>
  <c r="O885"/>
  <c r="D885"/>
  <c r="P885"/>
  <c r="M885"/>
  <c r="N885"/>
  <c r="K885"/>
  <c r="L885"/>
  <c r="I885"/>
  <c r="J885"/>
  <c r="G885"/>
  <c r="H885"/>
  <c r="E885"/>
  <c r="F885"/>
  <c r="O884"/>
  <c r="D884"/>
  <c r="P884"/>
  <c r="M884"/>
  <c r="N884"/>
  <c r="K884"/>
  <c r="L884"/>
  <c r="I884"/>
  <c r="J884"/>
  <c r="G884"/>
  <c r="H884"/>
  <c r="E884"/>
  <c r="F884"/>
  <c r="O883"/>
  <c r="D883"/>
  <c r="P883"/>
  <c r="M883"/>
  <c r="N883"/>
  <c r="K883"/>
  <c r="L883"/>
  <c r="I883"/>
  <c r="J883"/>
  <c r="G883"/>
  <c r="H883"/>
  <c r="E883"/>
  <c r="F883"/>
  <c r="O882"/>
  <c r="D882"/>
  <c r="P882"/>
  <c r="M882"/>
  <c r="N882"/>
  <c r="K882"/>
  <c r="L882"/>
  <c r="I882"/>
  <c r="J882"/>
  <c r="G882"/>
  <c r="H882"/>
  <c r="E882"/>
  <c r="F882"/>
  <c r="O881"/>
  <c r="D881"/>
  <c r="P881"/>
  <c r="M881"/>
  <c r="N881"/>
  <c r="K881"/>
  <c r="L881"/>
  <c r="I881"/>
  <c r="J881"/>
  <c r="G881"/>
  <c r="H881"/>
  <c r="E881"/>
  <c r="F881"/>
  <c r="O880"/>
  <c r="D880"/>
  <c r="P880"/>
  <c r="M880"/>
  <c r="N880"/>
  <c r="K880"/>
  <c r="L880"/>
  <c r="I880"/>
  <c r="J880"/>
  <c r="G880"/>
  <c r="H880"/>
  <c r="E880"/>
  <c r="F880"/>
  <c r="O879"/>
  <c r="D879"/>
  <c r="P879"/>
  <c r="M879"/>
  <c r="N879"/>
  <c r="K879"/>
  <c r="L879"/>
  <c r="I879"/>
  <c r="J879"/>
  <c r="G879"/>
  <c r="H879"/>
  <c r="E879"/>
  <c r="F879"/>
  <c r="O878"/>
  <c r="D878"/>
  <c r="P878"/>
  <c r="M878"/>
  <c r="N878"/>
  <c r="K878"/>
  <c r="L878"/>
  <c r="I878"/>
  <c r="J878"/>
  <c r="G878"/>
  <c r="H878"/>
  <c r="E878"/>
  <c r="F878"/>
  <c r="O877"/>
  <c r="D877"/>
  <c r="P877"/>
  <c r="M877"/>
  <c r="N877"/>
  <c r="K877"/>
  <c r="L877"/>
  <c r="I877"/>
  <c r="J877"/>
  <c r="G877"/>
  <c r="H877"/>
  <c r="E877"/>
  <c r="F877"/>
  <c r="O876"/>
  <c r="D876"/>
  <c r="P876"/>
  <c r="M876"/>
  <c r="N876"/>
  <c r="K876"/>
  <c r="L876"/>
  <c r="I876"/>
  <c r="J876"/>
  <c r="G876"/>
  <c r="H876"/>
  <c r="E876"/>
  <c r="F876"/>
  <c r="O875"/>
  <c r="D875"/>
  <c r="P875"/>
  <c r="M875"/>
  <c r="N875"/>
  <c r="K875"/>
  <c r="L875"/>
  <c r="I875"/>
  <c r="J875"/>
  <c r="G875"/>
  <c r="H875"/>
  <c r="E875"/>
  <c r="F875"/>
  <c r="O874"/>
  <c r="D874"/>
  <c r="P874"/>
  <c r="M874"/>
  <c r="N874"/>
  <c r="K874"/>
  <c r="L874"/>
  <c r="I874"/>
  <c r="J874"/>
  <c r="G874"/>
  <c r="H874"/>
  <c r="E874"/>
  <c r="F874"/>
  <c r="O873"/>
  <c r="D873"/>
  <c r="P873"/>
  <c r="M873"/>
  <c r="N873"/>
  <c r="K873"/>
  <c r="L873"/>
  <c r="I873"/>
  <c r="J873"/>
  <c r="G873"/>
  <c r="H873"/>
  <c r="E873"/>
  <c r="F873"/>
  <c r="O872"/>
  <c r="D872"/>
  <c r="P872"/>
  <c r="M872"/>
  <c r="N872"/>
  <c r="K872"/>
  <c r="L872"/>
  <c r="I872"/>
  <c r="J872"/>
  <c r="G872"/>
  <c r="H872"/>
  <c r="E872"/>
  <c r="F872"/>
  <c r="O871"/>
  <c r="D871"/>
  <c r="P871"/>
  <c r="M871"/>
  <c r="N871"/>
  <c r="K871"/>
  <c r="L871"/>
  <c r="I871"/>
  <c r="J871"/>
  <c r="G871"/>
  <c r="H871"/>
  <c r="E871"/>
  <c r="F871"/>
  <c r="O870"/>
  <c r="D870"/>
  <c r="P870"/>
  <c r="M870"/>
  <c r="N870"/>
  <c r="K870"/>
  <c r="L870"/>
  <c r="I870"/>
  <c r="J870"/>
  <c r="G870"/>
  <c r="H870"/>
  <c r="E870"/>
  <c r="F870"/>
  <c r="O869"/>
  <c r="D869"/>
  <c r="P869"/>
  <c r="M869"/>
  <c r="N869"/>
  <c r="K869"/>
  <c r="L869"/>
  <c r="I869"/>
  <c r="J869"/>
  <c r="G869"/>
  <c r="H869"/>
  <c r="E869"/>
  <c r="F869"/>
  <c r="O868"/>
  <c r="D868"/>
  <c r="P868"/>
  <c r="M868"/>
  <c r="N868"/>
  <c r="K868"/>
  <c r="L868"/>
  <c r="I868"/>
  <c r="J868"/>
  <c r="G868"/>
  <c r="H868"/>
  <c r="E868"/>
  <c r="F868"/>
  <c r="O867"/>
  <c r="D867"/>
  <c r="P867"/>
  <c r="M867"/>
  <c r="N867"/>
  <c r="K867"/>
  <c r="L867"/>
  <c r="I867"/>
  <c r="J867"/>
  <c r="G867"/>
  <c r="H867"/>
  <c r="E867"/>
  <c r="F867"/>
  <c r="O866"/>
  <c r="D866"/>
  <c r="P866"/>
  <c r="M866"/>
  <c r="N866"/>
  <c r="K866"/>
  <c r="L866"/>
  <c r="I866"/>
  <c r="J866"/>
  <c r="G866"/>
  <c r="H866"/>
  <c r="E866"/>
  <c r="F866"/>
  <c r="O865"/>
  <c r="D865"/>
  <c r="P865"/>
  <c r="M865"/>
  <c r="N865"/>
  <c r="K865"/>
  <c r="L865"/>
  <c r="I865"/>
  <c r="J865"/>
  <c r="G865"/>
  <c r="H865"/>
  <c r="E865"/>
  <c r="F865"/>
  <c r="O864"/>
  <c r="D864"/>
  <c r="P864"/>
  <c r="M864"/>
  <c r="N864"/>
  <c r="K864"/>
  <c r="L864"/>
  <c r="I864"/>
  <c r="J864"/>
  <c r="G864"/>
  <c r="H864"/>
  <c r="E864"/>
  <c r="F864"/>
  <c r="O863"/>
  <c r="D863"/>
  <c r="P863"/>
  <c r="M863"/>
  <c r="N863"/>
  <c r="K863"/>
  <c r="L863"/>
  <c r="I863"/>
  <c r="J863"/>
  <c r="G863"/>
  <c r="H863"/>
  <c r="E863"/>
  <c r="F863"/>
  <c r="O862"/>
  <c r="D862"/>
  <c r="P862"/>
  <c r="M862"/>
  <c r="N862"/>
  <c r="K862"/>
  <c r="L862"/>
  <c r="I862"/>
  <c r="J862"/>
  <c r="G862"/>
  <c r="H862"/>
  <c r="E862"/>
  <c r="F862"/>
  <c r="O861"/>
  <c r="D861"/>
  <c r="P861"/>
  <c r="M861"/>
  <c r="N861"/>
  <c r="K861"/>
  <c r="L861"/>
  <c r="I861"/>
  <c r="J861"/>
  <c r="G861"/>
  <c r="H861"/>
  <c r="E861"/>
  <c r="F861"/>
  <c r="O860"/>
  <c r="D860"/>
  <c r="P860"/>
  <c r="M860"/>
  <c r="N860"/>
  <c r="K860"/>
  <c r="L860"/>
  <c r="I860"/>
  <c r="J860"/>
  <c r="G860"/>
  <c r="H860"/>
  <c r="E860"/>
  <c r="F860"/>
  <c r="O859"/>
  <c r="D859"/>
  <c r="P859"/>
  <c r="M859"/>
  <c r="N859"/>
  <c r="K859"/>
  <c r="L859"/>
  <c r="I859"/>
  <c r="J859"/>
  <c r="G859"/>
  <c r="H859"/>
  <c r="E859"/>
  <c r="F859"/>
  <c r="O858"/>
  <c r="D858"/>
  <c r="P858"/>
  <c r="M858"/>
  <c r="N858"/>
  <c r="K858"/>
  <c r="L858"/>
  <c r="I858"/>
  <c r="J858"/>
  <c r="G858"/>
  <c r="H858"/>
  <c r="E858"/>
  <c r="F858"/>
  <c r="O857"/>
  <c r="D857"/>
  <c r="P857"/>
  <c r="M857"/>
  <c r="N857"/>
  <c r="K857"/>
  <c r="L857"/>
  <c r="I857"/>
  <c r="J857"/>
  <c r="G857"/>
  <c r="H857"/>
  <c r="E857"/>
  <c r="F857"/>
  <c r="O856"/>
  <c r="D856"/>
  <c r="P856"/>
  <c r="M856"/>
  <c r="N856"/>
  <c r="K856"/>
  <c r="L856"/>
  <c r="I856"/>
  <c r="J856"/>
  <c r="G856"/>
  <c r="H856"/>
  <c r="E856"/>
  <c r="F856"/>
  <c r="O855"/>
  <c r="D855"/>
  <c r="P855"/>
  <c r="M855"/>
  <c r="N855"/>
  <c r="K855"/>
  <c r="L855"/>
  <c r="I855"/>
  <c r="J855"/>
  <c r="G855"/>
  <c r="H855"/>
  <c r="E855"/>
  <c r="F855"/>
  <c r="O854"/>
  <c r="D854"/>
  <c r="P854"/>
  <c r="M854"/>
  <c r="N854"/>
  <c r="K854"/>
  <c r="L854"/>
  <c r="I854"/>
  <c r="J854"/>
  <c r="G854"/>
  <c r="H854"/>
  <c r="E854"/>
  <c r="F854"/>
  <c r="O853"/>
  <c r="D853"/>
  <c r="P853"/>
  <c r="M853"/>
  <c r="N853"/>
  <c r="K853"/>
  <c r="L853"/>
  <c r="I853"/>
  <c r="J853"/>
  <c r="G853"/>
  <c r="H853"/>
  <c r="E853"/>
  <c r="F853"/>
  <c r="O852"/>
  <c r="D852"/>
  <c r="P852"/>
  <c r="M852"/>
  <c r="N852"/>
  <c r="K852"/>
  <c r="L852"/>
  <c r="I852"/>
  <c r="J852"/>
  <c r="G852"/>
  <c r="H852"/>
  <c r="E852"/>
  <c r="F852"/>
  <c r="O851"/>
  <c r="D851"/>
  <c r="P851"/>
  <c r="M851"/>
  <c r="N851"/>
  <c r="K851"/>
  <c r="L851"/>
  <c r="I851"/>
  <c r="J851"/>
  <c r="G851"/>
  <c r="H851"/>
  <c r="E851"/>
  <c r="F851"/>
  <c r="O850"/>
  <c r="D850"/>
  <c r="P850"/>
  <c r="M850"/>
  <c r="N850"/>
  <c r="K850"/>
  <c r="L850"/>
  <c r="I850"/>
  <c r="J850"/>
  <c r="G850"/>
  <c r="H850"/>
  <c r="E850"/>
  <c r="F850"/>
  <c r="O849"/>
  <c r="D849"/>
  <c r="P849"/>
  <c r="M849"/>
  <c r="N849"/>
  <c r="K849"/>
  <c r="L849"/>
  <c r="I849"/>
  <c r="J849"/>
  <c r="G849"/>
  <c r="H849"/>
  <c r="E849"/>
  <c r="F849"/>
  <c r="O848"/>
  <c r="D848"/>
  <c r="P848"/>
  <c r="M848"/>
  <c r="N848"/>
  <c r="K848"/>
  <c r="L848"/>
  <c r="I848"/>
  <c r="J848"/>
  <c r="G848"/>
  <c r="H848"/>
  <c r="E848"/>
  <c r="F848"/>
  <c r="O847"/>
  <c r="D847"/>
  <c r="P847"/>
  <c r="M847"/>
  <c r="N847"/>
  <c r="K847"/>
  <c r="L847"/>
  <c r="I847"/>
  <c r="J847"/>
  <c r="G847"/>
  <c r="H847"/>
  <c r="E847"/>
  <c r="F847"/>
  <c r="O846"/>
  <c r="D846"/>
  <c r="P846"/>
  <c r="M846"/>
  <c r="N846"/>
  <c r="K846"/>
  <c r="L846"/>
  <c r="I846"/>
  <c r="J846"/>
  <c r="G846"/>
  <c r="H846"/>
  <c r="E846"/>
  <c r="F846"/>
  <c r="O845"/>
  <c r="D845"/>
  <c r="P845"/>
  <c r="M845"/>
  <c r="N845"/>
  <c r="K845"/>
  <c r="L845"/>
  <c r="I845"/>
  <c r="J845"/>
  <c r="G845"/>
  <c r="H845"/>
  <c r="E845"/>
  <c r="F845"/>
  <c r="O844"/>
  <c r="D844"/>
  <c r="P844"/>
  <c r="M844"/>
  <c r="N844"/>
  <c r="K844"/>
  <c r="L844"/>
  <c r="I844"/>
  <c r="J844"/>
  <c r="G844"/>
  <c r="H844"/>
  <c r="E844"/>
  <c r="F844"/>
  <c r="O843"/>
  <c r="D843"/>
  <c r="P843"/>
  <c r="M843"/>
  <c r="N843"/>
  <c r="K843"/>
  <c r="L843"/>
  <c r="I843"/>
  <c r="J843"/>
  <c r="G843"/>
  <c r="H843"/>
  <c r="E843"/>
  <c r="F843"/>
  <c r="O842"/>
  <c r="D842"/>
  <c r="P842"/>
  <c r="M842"/>
  <c r="N842"/>
  <c r="K842"/>
  <c r="L842"/>
  <c r="I842"/>
  <c r="J842"/>
  <c r="G842"/>
  <c r="H842"/>
  <c r="E842"/>
  <c r="F842"/>
  <c r="O841"/>
  <c r="D841"/>
  <c r="P841"/>
  <c r="M841"/>
  <c r="N841"/>
  <c r="K841"/>
  <c r="L841"/>
  <c r="I841"/>
  <c r="J841"/>
  <c r="G841"/>
  <c r="H841"/>
  <c r="E841"/>
  <c r="F841"/>
  <c r="O840"/>
  <c r="D840"/>
  <c r="P840"/>
  <c r="M840"/>
  <c r="N840"/>
  <c r="K840"/>
  <c r="L840"/>
  <c r="I840"/>
  <c r="J840"/>
  <c r="G840"/>
  <c r="H840"/>
  <c r="E840"/>
  <c r="F840"/>
  <c r="O839"/>
  <c r="D839"/>
  <c r="P839"/>
  <c r="M839"/>
  <c r="N839"/>
  <c r="K839"/>
  <c r="L839"/>
  <c r="I839"/>
  <c r="J839"/>
  <c r="G839"/>
  <c r="H839"/>
  <c r="E839"/>
  <c r="F839"/>
  <c r="O838"/>
  <c r="D838"/>
  <c r="P838"/>
  <c r="M838"/>
  <c r="N838"/>
  <c r="K838"/>
  <c r="L838"/>
  <c r="I838"/>
  <c r="J838"/>
  <c r="G838"/>
  <c r="H838"/>
  <c r="E838"/>
  <c r="F838"/>
  <c r="O837"/>
  <c r="D837"/>
  <c r="P837"/>
  <c r="M837"/>
  <c r="N837"/>
  <c r="K837"/>
  <c r="L837"/>
  <c r="I837"/>
  <c r="J837"/>
  <c r="G837"/>
  <c r="H837"/>
  <c r="E837"/>
  <c r="F837"/>
  <c r="O836"/>
  <c r="D836"/>
  <c r="P836"/>
  <c r="M836"/>
  <c r="N836"/>
  <c r="K836"/>
  <c r="L836"/>
  <c r="I836"/>
  <c r="J836"/>
  <c r="G836"/>
  <c r="H836"/>
  <c r="E836"/>
  <c r="F836"/>
  <c r="O835"/>
  <c r="D835"/>
  <c r="P835"/>
  <c r="M835"/>
  <c r="N835"/>
  <c r="K835"/>
  <c r="L835"/>
  <c r="I835"/>
  <c r="J835"/>
  <c r="G835"/>
  <c r="H835"/>
  <c r="E835"/>
  <c r="F835"/>
  <c r="O834"/>
  <c r="D834"/>
  <c r="P834"/>
  <c r="M834"/>
  <c r="N834"/>
  <c r="K834"/>
  <c r="L834"/>
  <c r="I834"/>
  <c r="J834"/>
  <c r="G834"/>
  <c r="H834"/>
  <c r="E834"/>
  <c r="F834"/>
  <c r="O833"/>
  <c r="D833"/>
  <c r="P833"/>
  <c r="M833"/>
  <c r="N833"/>
  <c r="K833"/>
  <c r="L833"/>
  <c r="I833"/>
  <c r="J833"/>
  <c r="G833"/>
  <c r="H833"/>
  <c r="E833"/>
  <c r="F833"/>
  <c r="O832"/>
  <c r="D832"/>
  <c r="P832"/>
  <c r="M832"/>
  <c r="N832"/>
  <c r="K832"/>
  <c r="L832"/>
  <c r="I832"/>
  <c r="J832"/>
  <c r="G832"/>
  <c r="H832"/>
  <c r="E832"/>
  <c r="F832"/>
  <c r="O831"/>
  <c r="D831"/>
  <c r="P831"/>
  <c r="M831"/>
  <c r="N831"/>
  <c r="K831"/>
  <c r="L831"/>
  <c r="I831"/>
  <c r="J831"/>
  <c r="G831"/>
  <c r="H831"/>
  <c r="E831"/>
  <c r="F831"/>
  <c r="O830"/>
  <c r="D830"/>
  <c r="P830"/>
  <c r="M830"/>
  <c r="N830"/>
  <c r="K830"/>
  <c r="L830"/>
  <c r="I830"/>
  <c r="J830"/>
  <c r="G830"/>
  <c r="H830"/>
  <c r="E830"/>
  <c r="F830"/>
  <c r="O829"/>
  <c r="D829"/>
  <c r="P829"/>
  <c r="M829"/>
  <c r="N829"/>
  <c r="K829"/>
  <c r="L829"/>
  <c r="I829"/>
  <c r="J829"/>
  <c r="G829"/>
  <c r="H829"/>
  <c r="E829"/>
  <c r="F829"/>
  <c r="O828"/>
  <c r="D828"/>
  <c r="P828"/>
  <c r="M828"/>
  <c r="N828"/>
  <c r="K828"/>
  <c r="L828"/>
  <c r="I828"/>
  <c r="J828"/>
  <c r="G828"/>
  <c r="H828"/>
  <c r="E828"/>
  <c r="F828"/>
  <c r="O827"/>
  <c r="D827"/>
  <c r="P827"/>
  <c r="M827"/>
  <c r="N827"/>
  <c r="K827"/>
  <c r="L827"/>
  <c r="I827"/>
  <c r="J827"/>
  <c r="G827"/>
  <c r="H827"/>
  <c r="E827"/>
  <c r="F827"/>
  <c r="O826"/>
  <c r="D826"/>
  <c r="P826"/>
  <c r="M826"/>
  <c r="N826"/>
  <c r="K826"/>
  <c r="L826"/>
  <c r="I826"/>
  <c r="J826"/>
  <c r="G826"/>
  <c r="H826"/>
  <c r="E826"/>
  <c r="F826"/>
  <c r="O825"/>
  <c r="D825"/>
  <c r="P825"/>
  <c r="M825"/>
  <c r="N825"/>
  <c r="K825"/>
  <c r="L825"/>
  <c r="I825"/>
  <c r="J825"/>
  <c r="G825"/>
  <c r="H825"/>
  <c r="E825"/>
  <c r="F825"/>
  <c r="O824"/>
  <c r="D824"/>
  <c r="P824"/>
  <c r="M824"/>
  <c r="N824"/>
  <c r="K824"/>
  <c r="L824"/>
  <c r="I824"/>
  <c r="J824"/>
  <c r="G824"/>
  <c r="H824"/>
  <c r="E824"/>
  <c r="F824"/>
  <c r="O823"/>
  <c r="D823"/>
  <c r="P823"/>
  <c r="M823"/>
  <c r="N823"/>
  <c r="K823"/>
  <c r="L823"/>
  <c r="I823"/>
  <c r="J823"/>
  <c r="G823"/>
  <c r="H823"/>
  <c r="E823"/>
  <c r="F823"/>
  <c r="O822"/>
  <c r="D822"/>
  <c r="P822"/>
  <c r="M822"/>
  <c r="N822"/>
  <c r="K822"/>
  <c r="L822"/>
  <c r="I822"/>
  <c r="J822"/>
  <c r="G822"/>
  <c r="H822"/>
  <c r="E822"/>
  <c r="F822"/>
  <c r="O821"/>
  <c r="D821"/>
  <c r="P821"/>
  <c r="M821"/>
  <c r="N821"/>
  <c r="K821"/>
  <c r="L821"/>
  <c r="I821"/>
  <c r="J821"/>
  <c r="G821"/>
  <c r="H821"/>
  <c r="E821"/>
  <c r="F821"/>
  <c r="O820"/>
  <c r="D820"/>
  <c r="P820"/>
  <c r="M820"/>
  <c r="N820"/>
  <c r="K820"/>
  <c r="L820"/>
  <c r="I820"/>
  <c r="J820"/>
  <c r="G820"/>
  <c r="H820"/>
  <c r="E820"/>
  <c r="F820"/>
  <c r="O819"/>
  <c r="D819"/>
  <c r="P819"/>
  <c r="M819"/>
  <c r="N819"/>
  <c r="K819"/>
  <c r="L819"/>
  <c r="I819"/>
  <c r="J819"/>
  <c r="G819"/>
  <c r="H819"/>
  <c r="E819"/>
  <c r="F819"/>
  <c r="O818"/>
  <c r="D818"/>
  <c r="P818"/>
  <c r="M818"/>
  <c r="N818"/>
  <c r="K818"/>
  <c r="L818"/>
  <c r="I818"/>
  <c r="J818"/>
  <c r="G818"/>
  <c r="H818"/>
  <c r="E818"/>
  <c r="F818"/>
  <c r="O817"/>
  <c r="D817"/>
  <c r="P817"/>
  <c r="M817"/>
  <c r="N817"/>
  <c r="K817"/>
  <c r="L817"/>
  <c r="I817"/>
  <c r="J817"/>
  <c r="G817"/>
  <c r="H817"/>
  <c r="E817"/>
  <c r="F817"/>
  <c r="O816"/>
  <c r="D816"/>
  <c r="P816"/>
  <c r="M816"/>
  <c r="N816"/>
  <c r="K816"/>
  <c r="L816"/>
  <c r="I816"/>
  <c r="J816"/>
  <c r="G816"/>
  <c r="H816"/>
  <c r="E816"/>
  <c r="F816"/>
  <c r="O815"/>
  <c r="D815"/>
  <c r="P815"/>
  <c r="M815"/>
  <c r="N815"/>
  <c r="K815"/>
  <c r="L815"/>
  <c r="I815"/>
  <c r="J815"/>
  <c r="G815"/>
  <c r="H815"/>
  <c r="E815"/>
  <c r="F815"/>
  <c r="O814"/>
  <c r="D814"/>
  <c r="P814"/>
  <c r="M814"/>
  <c r="N814"/>
  <c r="K814"/>
  <c r="L814"/>
  <c r="I814"/>
  <c r="J814"/>
  <c r="G814"/>
  <c r="H814"/>
  <c r="E814"/>
  <c r="F814"/>
  <c r="O813"/>
  <c r="D813"/>
  <c r="P813"/>
  <c r="M813"/>
  <c r="N813"/>
  <c r="K813"/>
  <c r="L813"/>
  <c r="I813"/>
  <c r="J813"/>
  <c r="G813"/>
  <c r="H813"/>
  <c r="E813"/>
  <c r="F813"/>
  <c r="O812"/>
  <c r="D812"/>
  <c r="P812"/>
  <c r="M812"/>
  <c r="N812"/>
  <c r="K812"/>
  <c r="L812"/>
  <c r="I812"/>
  <c r="J812"/>
  <c r="G812"/>
  <c r="H812"/>
  <c r="E812"/>
  <c r="F812"/>
  <c r="O811"/>
  <c r="D811"/>
  <c r="P811"/>
  <c r="M811"/>
  <c r="N811"/>
  <c r="K811"/>
  <c r="L811"/>
  <c r="I811"/>
  <c r="J811"/>
  <c r="G811"/>
  <c r="H811"/>
  <c r="E811"/>
  <c r="F811"/>
  <c r="O810"/>
  <c r="D810"/>
  <c r="P810"/>
  <c r="M810"/>
  <c r="N810"/>
  <c r="K810"/>
  <c r="L810"/>
  <c r="I810"/>
  <c r="J810"/>
  <c r="G810"/>
  <c r="H810"/>
  <c r="E810"/>
  <c r="F810"/>
  <c r="O809"/>
  <c r="D809"/>
  <c r="P809"/>
  <c r="M809"/>
  <c r="N809"/>
  <c r="K809"/>
  <c r="L809"/>
  <c r="I809"/>
  <c r="J809"/>
  <c r="G809"/>
  <c r="H809"/>
  <c r="E809"/>
  <c r="F809"/>
  <c r="O808"/>
  <c r="D808"/>
  <c r="P808"/>
  <c r="M808"/>
  <c r="N808"/>
  <c r="K808"/>
  <c r="L808"/>
  <c r="I808"/>
  <c r="J808"/>
  <c r="G808"/>
  <c r="H808"/>
  <c r="E808"/>
  <c r="F808"/>
  <c r="O807"/>
  <c r="D807"/>
  <c r="P807"/>
  <c r="M807"/>
  <c r="N807"/>
  <c r="K807"/>
  <c r="L807"/>
  <c r="I807"/>
  <c r="J807"/>
  <c r="G807"/>
  <c r="H807"/>
  <c r="E807"/>
  <c r="F807"/>
  <c r="O806"/>
  <c r="D806"/>
  <c r="P806"/>
  <c r="M806"/>
  <c r="N806"/>
  <c r="K806"/>
  <c r="L806"/>
  <c r="I806"/>
  <c r="J806"/>
  <c r="G806"/>
  <c r="H806"/>
  <c r="E806"/>
  <c r="F806"/>
  <c r="O805"/>
  <c r="D805"/>
  <c r="P805"/>
  <c r="M805"/>
  <c r="N805"/>
  <c r="K805"/>
  <c r="L805"/>
  <c r="I805"/>
  <c r="J805"/>
  <c r="G805"/>
  <c r="H805"/>
  <c r="E805"/>
  <c r="F805"/>
  <c r="O804"/>
  <c r="D804"/>
  <c r="P804"/>
  <c r="M804"/>
  <c r="N804"/>
  <c r="K804"/>
  <c r="L804"/>
  <c r="I804"/>
  <c r="J804"/>
  <c r="G804"/>
  <c r="H804"/>
  <c r="E804"/>
  <c r="F804"/>
  <c r="O803"/>
  <c r="D803"/>
  <c r="P803"/>
  <c r="M803"/>
  <c r="N803"/>
  <c r="K803"/>
  <c r="L803"/>
  <c r="I803"/>
  <c r="J803"/>
  <c r="G803"/>
  <c r="H803"/>
  <c r="E803"/>
  <c r="F803"/>
  <c r="O802"/>
  <c r="D802"/>
  <c r="P802"/>
  <c r="M802"/>
  <c r="N802"/>
  <c r="K802"/>
  <c r="L802"/>
  <c r="I802"/>
  <c r="J802"/>
  <c r="G802"/>
  <c r="H802"/>
  <c r="E802"/>
  <c r="F802"/>
  <c r="O801"/>
  <c r="D801"/>
  <c r="P801"/>
  <c r="M801"/>
  <c r="N801"/>
  <c r="K801"/>
  <c r="L801"/>
  <c r="I801"/>
  <c r="J801"/>
  <c r="G801"/>
  <c r="H801"/>
  <c r="E801"/>
  <c r="F801"/>
  <c r="O800"/>
  <c r="D800"/>
  <c r="P800"/>
  <c r="M800"/>
  <c r="N800"/>
  <c r="K800"/>
  <c r="L800"/>
  <c r="I800"/>
  <c r="J800"/>
  <c r="G800"/>
  <c r="H800"/>
  <c r="E800"/>
  <c r="F800"/>
  <c r="O799"/>
  <c r="D799"/>
  <c r="P799"/>
  <c r="M799"/>
  <c r="N799"/>
  <c r="K799"/>
  <c r="L799"/>
  <c r="I799"/>
  <c r="J799"/>
  <c r="G799"/>
  <c r="H799"/>
  <c r="E799"/>
  <c r="F799"/>
  <c r="O798"/>
  <c r="D798"/>
  <c r="P798"/>
  <c r="M798"/>
  <c r="N798"/>
  <c r="K798"/>
  <c r="L798"/>
  <c r="I798"/>
  <c r="J798"/>
  <c r="G798"/>
  <c r="H798"/>
  <c r="E798"/>
  <c r="F798"/>
  <c r="O797"/>
  <c r="D797"/>
  <c r="P797"/>
  <c r="M797"/>
  <c r="N797"/>
  <c r="K797"/>
  <c r="L797"/>
  <c r="I797"/>
  <c r="J797"/>
  <c r="G797"/>
  <c r="H797"/>
  <c r="E797"/>
  <c r="F797"/>
  <c r="O796"/>
  <c r="D796"/>
  <c r="P796"/>
  <c r="M796"/>
  <c r="N796"/>
  <c r="K796"/>
  <c r="L796"/>
  <c r="I796"/>
  <c r="J796"/>
  <c r="G796"/>
  <c r="H796"/>
  <c r="E796"/>
  <c r="F796"/>
  <c r="O795"/>
  <c r="D795"/>
  <c r="P795"/>
  <c r="M795"/>
  <c r="N795"/>
  <c r="K795"/>
  <c r="L795"/>
  <c r="I795"/>
  <c r="J795"/>
  <c r="G795"/>
  <c r="H795"/>
  <c r="E795"/>
  <c r="F795"/>
  <c r="O794"/>
  <c r="D794"/>
  <c r="P794"/>
  <c r="M794"/>
  <c r="N794"/>
  <c r="K794"/>
  <c r="L794"/>
  <c r="I794"/>
  <c r="J794"/>
  <c r="G794"/>
  <c r="H794"/>
  <c r="E794"/>
  <c r="F794"/>
  <c r="O793"/>
  <c r="D793"/>
  <c r="P793"/>
  <c r="M793"/>
  <c r="N793"/>
  <c r="K793"/>
  <c r="L793"/>
  <c r="I793"/>
  <c r="J793"/>
  <c r="G793"/>
  <c r="H793"/>
  <c r="E793"/>
  <c r="F793"/>
  <c r="O792"/>
  <c r="D792"/>
  <c r="P792"/>
  <c r="M792"/>
  <c r="N792"/>
  <c r="K792"/>
  <c r="L792"/>
  <c r="I792"/>
  <c r="J792"/>
  <c r="G792"/>
  <c r="H792"/>
  <c r="E792"/>
  <c r="F792"/>
  <c r="O791"/>
  <c r="D791"/>
  <c r="P791"/>
  <c r="M791"/>
  <c r="N791"/>
  <c r="K791"/>
  <c r="L791"/>
  <c r="I791"/>
  <c r="J791"/>
  <c r="G791"/>
  <c r="H791"/>
  <c r="E791"/>
  <c r="F791"/>
  <c r="O790"/>
  <c r="D790"/>
  <c r="P790"/>
  <c r="M790"/>
  <c r="N790"/>
  <c r="K790"/>
  <c r="L790"/>
  <c r="I790"/>
  <c r="J790"/>
  <c r="G790"/>
  <c r="H790"/>
  <c r="E790"/>
  <c r="F790"/>
  <c r="O789"/>
  <c r="D789"/>
  <c r="P789"/>
  <c r="M789"/>
  <c r="N789"/>
  <c r="K789"/>
  <c r="L789"/>
  <c r="I789"/>
  <c r="J789"/>
  <c r="G789"/>
  <c r="H789"/>
  <c r="E789"/>
  <c r="F789"/>
  <c r="O788"/>
  <c r="D788"/>
  <c r="P788"/>
  <c r="M788"/>
  <c r="N788"/>
  <c r="K788"/>
  <c r="L788"/>
  <c r="I788"/>
  <c r="J788"/>
  <c r="G788"/>
  <c r="H788"/>
  <c r="E788"/>
  <c r="F788"/>
  <c r="O787"/>
  <c r="D787"/>
  <c r="P787"/>
  <c r="M787"/>
  <c r="N787"/>
  <c r="K787"/>
  <c r="L787"/>
  <c r="I787"/>
  <c r="J787"/>
  <c r="G787"/>
  <c r="H787"/>
  <c r="E787"/>
  <c r="F787"/>
  <c r="O786"/>
  <c r="D786"/>
  <c r="P786"/>
  <c r="M786"/>
  <c r="N786"/>
  <c r="K786"/>
  <c r="L786"/>
  <c r="I786"/>
  <c r="J786"/>
  <c r="G786"/>
  <c r="H786"/>
  <c r="E786"/>
  <c r="F786"/>
  <c r="O785"/>
  <c r="D785"/>
  <c r="P785"/>
  <c r="M785"/>
  <c r="N785"/>
  <c r="K785"/>
  <c r="L785"/>
  <c r="I785"/>
  <c r="J785"/>
  <c r="G785"/>
  <c r="H785"/>
  <c r="E785"/>
  <c r="F785"/>
  <c r="O784"/>
  <c r="D784"/>
  <c r="P784"/>
  <c r="M784"/>
  <c r="N784"/>
  <c r="K784"/>
  <c r="L784"/>
  <c r="I784"/>
  <c r="J784"/>
  <c r="G784"/>
  <c r="H784"/>
  <c r="E784"/>
  <c r="F784"/>
  <c r="O783"/>
  <c r="D783"/>
  <c r="P783"/>
  <c r="M783"/>
  <c r="N783"/>
  <c r="K783"/>
  <c r="L783"/>
  <c r="I783"/>
  <c r="J783"/>
  <c r="G783"/>
  <c r="H783"/>
  <c r="E783"/>
  <c r="F783"/>
  <c r="O782"/>
  <c r="D782"/>
  <c r="P782"/>
  <c r="M782"/>
  <c r="N782"/>
  <c r="K782"/>
  <c r="L782"/>
  <c r="I782"/>
  <c r="J782"/>
  <c r="G782"/>
  <c r="H782"/>
  <c r="E782"/>
  <c r="F782"/>
  <c r="O781"/>
  <c r="D781"/>
  <c r="P781"/>
  <c r="M781"/>
  <c r="N781"/>
  <c r="K781"/>
  <c r="L781"/>
  <c r="I781"/>
  <c r="J781"/>
  <c r="G781"/>
  <c r="H781"/>
  <c r="E781"/>
  <c r="F781"/>
  <c r="O780"/>
  <c r="D780"/>
  <c r="P780"/>
  <c r="M780"/>
  <c r="N780"/>
  <c r="K780"/>
  <c r="L780"/>
  <c r="I780"/>
  <c r="J780"/>
  <c r="G780"/>
  <c r="H780"/>
  <c r="E780"/>
  <c r="F780"/>
  <c r="O779"/>
  <c r="D779"/>
  <c r="P779"/>
  <c r="M779"/>
  <c r="N779"/>
  <c r="K779"/>
  <c r="L779"/>
  <c r="I779"/>
  <c r="J779"/>
  <c r="G779"/>
  <c r="H779"/>
  <c r="E779"/>
  <c r="F779"/>
  <c r="O778"/>
  <c r="D778"/>
  <c r="P778"/>
  <c r="M778"/>
  <c r="N778"/>
  <c r="K778"/>
  <c r="L778"/>
  <c r="I778"/>
  <c r="J778"/>
  <c r="G778"/>
  <c r="H778"/>
  <c r="E778"/>
  <c r="F778"/>
  <c r="O777"/>
  <c r="D777"/>
  <c r="P777"/>
  <c r="M777"/>
  <c r="N777"/>
  <c r="K777"/>
  <c r="L777"/>
  <c r="I777"/>
  <c r="J777"/>
  <c r="G777"/>
  <c r="H777"/>
  <c r="E777"/>
  <c r="F777"/>
  <c r="O776"/>
  <c r="D776"/>
  <c r="P776"/>
  <c r="M776"/>
  <c r="N776"/>
  <c r="K776"/>
  <c r="L776"/>
  <c r="I776"/>
  <c r="J776"/>
  <c r="G776"/>
  <c r="H776"/>
  <c r="E776"/>
  <c r="F776"/>
  <c r="O775"/>
  <c r="D775"/>
  <c r="P775"/>
  <c r="M775"/>
  <c r="N775"/>
  <c r="K775"/>
  <c r="L775"/>
  <c r="I775"/>
  <c r="J775"/>
  <c r="G775"/>
  <c r="H775"/>
  <c r="E775"/>
  <c r="F775"/>
  <c r="O774"/>
  <c r="D774"/>
  <c r="P774"/>
  <c r="M774"/>
  <c r="N774"/>
  <c r="K774"/>
  <c r="L774"/>
  <c r="I774"/>
  <c r="J774"/>
  <c r="G774"/>
  <c r="H774"/>
  <c r="E774"/>
  <c r="F774"/>
  <c r="O773"/>
  <c r="D773"/>
  <c r="P773"/>
  <c r="M773"/>
  <c r="N773"/>
  <c r="K773"/>
  <c r="L773"/>
  <c r="I773"/>
  <c r="J773"/>
  <c r="G773"/>
  <c r="H773"/>
  <c r="E773"/>
  <c r="F773"/>
  <c r="O772"/>
  <c r="D772"/>
  <c r="P772"/>
  <c r="M772"/>
  <c r="N772"/>
  <c r="K772"/>
  <c r="L772"/>
  <c r="I772"/>
  <c r="J772"/>
  <c r="G772"/>
  <c r="H772"/>
  <c r="E772"/>
  <c r="F772"/>
  <c r="O771"/>
  <c r="D771"/>
  <c r="P771"/>
  <c r="M771"/>
  <c r="N771"/>
  <c r="K771"/>
  <c r="L771"/>
  <c r="I771"/>
  <c r="J771"/>
  <c r="G771"/>
  <c r="H771"/>
  <c r="E771"/>
  <c r="F771"/>
  <c r="O770"/>
  <c r="D770"/>
  <c r="P770"/>
  <c r="M770"/>
  <c r="N770"/>
  <c r="K770"/>
  <c r="L770"/>
  <c r="I770"/>
  <c r="J770"/>
  <c r="G770"/>
  <c r="H770"/>
  <c r="E770"/>
  <c r="F770"/>
  <c r="O769"/>
  <c r="D769"/>
  <c r="P769"/>
  <c r="M769"/>
  <c r="N769"/>
  <c r="K769"/>
  <c r="L769"/>
  <c r="I769"/>
  <c r="J769"/>
  <c r="G769"/>
  <c r="H769"/>
  <c r="E769"/>
  <c r="F769"/>
  <c r="O768"/>
  <c r="D768"/>
  <c r="P768"/>
  <c r="M768"/>
  <c r="N768"/>
  <c r="K768"/>
  <c r="L768"/>
  <c r="I768"/>
  <c r="J768"/>
  <c r="G768"/>
  <c r="H768"/>
  <c r="E768"/>
  <c r="F768"/>
  <c r="O767"/>
  <c r="D767"/>
  <c r="P767"/>
  <c r="M767"/>
  <c r="N767"/>
  <c r="K767"/>
  <c r="L767"/>
  <c r="I767"/>
  <c r="J767"/>
  <c r="G767"/>
  <c r="H767"/>
  <c r="E767"/>
  <c r="F767"/>
  <c r="O766"/>
  <c r="D766"/>
  <c r="P766"/>
  <c r="M766"/>
  <c r="N766"/>
  <c r="K766"/>
  <c r="L766"/>
  <c r="I766"/>
  <c r="J766"/>
  <c r="G766"/>
  <c r="H766"/>
  <c r="E766"/>
  <c r="F766"/>
  <c r="O765"/>
  <c r="D765"/>
  <c r="P765"/>
  <c r="M765"/>
  <c r="N765"/>
  <c r="K765"/>
  <c r="L765"/>
  <c r="I765"/>
  <c r="J765"/>
  <c r="G765"/>
  <c r="H765"/>
  <c r="E765"/>
  <c r="F765"/>
  <c r="O764"/>
  <c r="D764"/>
  <c r="P764"/>
  <c r="M764"/>
  <c r="N764"/>
  <c r="K764"/>
  <c r="L764"/>
  <c r="I764"/>
  <c r="J764"/>
  <c r="G764"/>
  <c r="H764"/>
  <c r="E764"/>
  <c r="F764"/>
  <c r="O763"/>
  <c r="D763"/>
  <c r="P763"/>
  <c r="M763"/>
  <c r="N763"/>
  <c r="K763"/>
  <c r="L763"/>
  <c r="I763"/>
  <c r="J763"/>
  <c r="G763"/>
  <c r="H763"/>
  <c r="E763"/>
  <c r="F763"/>
  <c r="O762"/>
  <c r="D762"/>
  <c r="P762"/>
  <c r="M762"/>
  <c r="N762"/>
  <c r="K762"/>
  <c r="L762"/>
  <c r="I762"/>
  <c r="J762"/>
  <c r="G762"/>
  <c r="H762"/>
  <c r="E762"/>
  <c r="F762"/>
  <c r="O761"/>
  <c r="D761"/>
  <c r="P761"/>
  <c r="M761"/>
  <c r="N761"/>
  <c r="K761"/>
  <c r="L761"/>
  <c r="I761"/>
  <c r="J761"/>
  <c r="G761"/>
  <c r="H761"/>
  <c r="E761"/>
  <c r="F761"/>
  <c r="O760"/>
  <c r="D760"/>
  <c r="P760"/>
  <c r="M760"/>
  <c r="N760"/>
  <c r="K760"/>
  <c r="L760"/>
  <c r="I760"/>
  <c r="J760"/>
  <c r="G760"/>
  <c r="H760"/>
  <c r="E760"/>
  <c r="F760"/>
  <c r="O759"/>
  <c r="D759"/>
  <c r="P759"/>
  <c r="M759"/>
  <c r="N759"/>
  <c r="K759"/>
  <c r="L759"/>
  <c r="I759"/>
  <c r="J759"/>
  <c r="G759"/>
  <c r="H759"/>
  <c r="E759"/>
  <c r="F759"/>
  <c r="O758"/>
  <c r="D758"/>
  <c r="P758"/>
  <c r="M758"/>
  <c r="N758"/>
  <c r="K758"/>
  <c r="L758"/>
  <c r="I758"/>
  <c r="J758"/>
  <c r="G758"/>
  <c r="H758"/>
  <c r="E758"/>
  <c r="F758"/>
  <c r="O757"/>
  <c r="D757"/>
  <c r="P757"/>
  <c r="M757"/>
  <c r="N757"/>
  <c r="K757"/>
  <c r="L757"/>
  <c r="I757"/>
  <c r="J757"/>
  <c r="G757"/>
  <c r="H757"/>
  <c r="E757"/>
  <c r="F757"/>
  <c r="O756"/>
  <c r="D756"/>
  <c r="P756"/>
  <c r="M756"/>
  <c r="N756"/>
  <c r="K756"/>
  <c r="L756"/>
  <c r="I756"/>
  <c r="J756"/>
  <c r="G756"/>
  <c r="H756"/>
  <c r="E756"/>
  <c r="F756"/>
  <c r="O755"/>
  <c r="D755"/>
  <c r="P755"/>
  <c r="M755"/>
  <c r="N755"/>
  <c r="K755"/>
  <c r="L755"/>
  <c r="I755"/>
  <c r="J755"/>
  <c r="G755"/>
  <c r="H755"/>
  <c r="E755"/>
  <c r="F755"/>
  <c r="O754"/>
  <c r="D754"/>
  <c r="P754"/>
  <c r="M754"/>
  <c r="N754"/>
  <c r="K754"/>
  <c r="L754"/>
  <c r="I754"/>
  <c r="J754"/>
  <c r="G754"/>
  <c r="H754"/>
  <c r="E754"/>
  <c r="F754"/>
  <c r="O753"/>
  <c r="D753"/>
  <c r="P753"/>
  <c r="M753"/>
  <c r="N753"/>
  <c r="K753"/>
  <c r="L753"/>
  <c r="I753"/>
  <c r="J753"/>
  <c r="G753"/>
  <c r="H753"/>
  <c r="E753"/>
  <c r="F753"/>
  <c r="O752"/>
  <c r="D752"/>
  <c r="P752"/>
  <c r="M752"/>
  <c r="N752"/>
  <c r="K752"/>
  <c r="L752"/>
  <c r="I752"/>
  <c r="J752"/>
  <c r="G752"/>
  <c r="H752"/>
  <c r="E752"/>
  <c r="F752"/>
  <c r="O751"/>
  <c r="D751"/>
  <c r="P751"/>
  <c r="M751"/>
  <c r="N751"/>
  <c r="K751"/>
  <c r="L751"/>
  <c r="I751"/>
  <c r="J751"/>
  <c r="G751"/>
  <c r="H751"/>
  <c r="E751"/>
  <c r="F751"/>
  <c r="O750"/>
  <c r="D750"/>
  <c r="P750"/>
  <c r="M750"/>
  <c r="N750"/>
  <c r="K750"/>
  <c r="L750"/>
  <c r="I750"/>
  <c r="J750"/>
  <c r="G750"/>
  <c r="H750"/>
  <c r="E750"/>
  <c r="F750"/>
  <c r="O749"/>
  <c r="D749"/>
  <c r="P749"/>
  <c r="M749"/>
  <c r="N749"/>
  <c r="K749"/>
  <c r="L749"/>
  <c r="I749"/>
  <c r="J749"/>
  <c r="G749"/>
  <c r="H749"/>
  <c r="E749"/>
  <c r="F749"/>
  <c r="O748"/>
  <c r="D748"/>
  <c r="P748"/>
  <c r="M748"/>
  <c r="N748"/>
  <c r="K748"/>
  <c r="L748"/>
  <c r="I748"/>
  <c r="J748"/>
  <c r="G748"/>
  <c r="H748"/>
  <c r="E748"/>
  <c r="F748"/>
  <c r="O747"/>
  <c r="D747"/>
  <c r="P747"/>
  <c r="M747"/>
  <c r="N747"/>
  <c r="K747"/>
  <c r="L747"/>
  <c r="I747"/>
  <c r="J747"/>
  <c r="G747"/>
  <c r="H747"/>
  <c r="E747"/>
  <c r="F747"/>
  <c r="O746"/>
  <c r="D746"/>
  <c r="P746"/>
  <c r="M746"/>
  <c r="N746"/>
  <c r="K746"/>
  <c r="L746"/>
  <c r="I746"/>
  <c r="J746"/>
  <c r="G746"/>
  <c r="H746"/>
  <c r="E746"/>
  <c r="F746"/>
  <c r="O745"/>
  <c r="D745"/>
  <c r="P745"/>
  <c r="M745"/>
  <c r="N745"/>
  <c r="K745"/>
  <c r="L745"/>
  <c r="I745"/>
  <c r="J745"/>
  <c r="G745"/>
  <c r="H745"/>
  <c r="E745"/>
  <c r="F745"/>
  <c r="O744"/>
  <c r="D744"/>
  <c r="P744"/>
  <c r="M744"/>
  <c r="N744"/>
  <c r="K744"/>
  <c r="L744"/>
  <c r="I744"/>
  <c r="J744"/>
  <c r="G744"/>
  <c r="H744"/>
  <c r="E744"/>
  <c r="F744"/>
  <c r="O743"/>
  <c r="D743"/>
  <c r="P743"/>
  <c r="M743"/>
  <c r="N743"/>
  <c r="K743"/>
  <c r="L743"/>
  <c r="I743"/>
  <c r="J743"/>
  <c r="G743"/>
  <c r="H743"/>
  <c r="E743"/>
  <c r="F743"/>
  <c r="O742"/>
  <c r="D742"/>
  <c r="P742"/>
  <c r="M742"/>
  <c r="N742"/>
  <c r="K742"/>
  <c r="L742"/>
  <c r="I742"/>
  <c r="J742"/>
  <c r="G742"/>
  <c r="H742"/>
  <c r="E742"/>
  <c r="F742"/>
  <c r="O741"/>
  <c r="D741"/>
  <c r="P741"/>
  <c r="M741"/>
  <c r="N741"/>
  <c r="K741"/>
  <c r="L741"/>
  <c r="I741"/>
  <c r="J741"/>
  <c r="G741"/>
  <c r="H741"/>
  <c r="E741"/>
  <c r="F741"/>
  <c r="O740"/>
  <c r="D740"/>
  <c r="P740"/>
  <c r="M740"/>
  <c r="N740"/>
  <c r="K740"/>
  <c r="L740"/>
  <c r="I740"/>
  <c r="J740"/>
  <c r="G740"/>
  <c r="H740"/>
  <c r="E740"/>
  <c r="F740"/>
  <c r="O739"/>
  <c r="D739"/>
  <c r="P739"/>
  <c r="M739"/>
  <c r="N739"/>
  <c r="K739"/>
  <c r="L739"/>
  <c r="I739"/>
  <c r="J739"/>
  <c r="G739"/>
  <c r="H739"/>
  <c r="E739"/>
  <c r="F739"/>
  <c r="O738"/>
  <c r="D738"/>
  <c r="P738"/>
  <c r="M738"/>
  <c r="N738"/>
  <c r="K738"/>
  <c r="L738"/>
  <c r="I738"/>
  <c r="J738"/>
  <c r="G738"/>
  <c r="H738"/>
  <c r="E738"/>
  <c r="F738"/>
  <c r="O737"/>
  <c r="D737"/>
  <c r="P737"/>
  <c r="M737"/>
  <c r="N737"/>
  <c r="K737"/>
  <c r="L737"/>
  <c r="I737"/>
  <c r="J737"/>
  <c r="G737"/>
  <c r="H737"/>
  <c r="E737"/>
  <c r="F737"/>
  <c r="O736"/>
  <c r="D736"/>
  <c r="P736"/>
  <c r="M736"/>
  <c r="N736"/>
  <c r="K736"/>
  <c r="L736"/>
  <c r="I736"/>
  <c r="J736"/>
  <c r="G736"/>
  <c r="H736"/>
  <c r="E736"/>
  <c r="F736"/>
  <c r="O735"/>
  <c r="D735"/>
  <c r="P735"/>
  <c r="M735"/>
  <c r="N735"/>
  <c r="K735"/>
  <c r="L735"/>
  <c r="I735"/>
  <c r="J735"/>
  <c r="G735"/>
  <c r="H735"/>
  <c r="E735"/>
  <c r="F735"/>
  <c r="O734"/>
  <c r="D734"/>
  <c r="P734"/>
  <c r="M734"/>
  <c r="N734"/>
  <c r="K734"/>
  <c r="L734"/>
  <c r="I734"/>
  <c r="J734"/>
  <c r="G734"/>
  <c r="H734"/>
  <c r="E734"/>
  <c r="F734"/>
  <c r="O733"/>
  <c r="D733"/>
  <c r="P733"/>
  <c r="M733"/>
  <c r="N733"/>
  <c r="K733"/>
  <c r="L733"/>
  <c r="I733"/>
  <c r="J733"/>
  <c r="G733"/>
  <c r="H733"/>
  <c r="E733"/>
  <c r="F733"/>
  <c r="O732"/>
  <c r="D732"/>
  <c r="P732"/>
  <c r="M732"/>
  <c r="N732"/>
  <c r="K732"/>
  <c r="L732"/>
  <c r="I732"/>
  <c r="J732"/>
  <c r="G732"/>
  <c r="H732"/>
  <c r="E732"/>
  <c r="F732"/>
  <c r="O731"/>
  <c r="D731"/>
  <c r="P731"/>
  <c r="M731"/>
  <c r="N731"/>
  <c r="K731"/>
  <c r="L731"/>
  <c r="I731"/>
  <c r="J731"/>
  <c r="G731"/>
  <c r="H731"/>
  <c r="E731"/>
  <c r="F731"/>
  <c r="O730"/>
  <c r="D730"/>
  <c r="P730"/>
  <c r="M730"/>
  <c r="N730"/>
  <c r="K730"/>
  <c r="L730"/>
  <c r="I730"/>
  <c r="J730"/>
  <c r="G730"/>
  <c r="H730"/>
  <c r="E730"/>
  <c r="F730"/>
  <c r="O729"/>
  <c r="D729"/>
  <c r="P729"/>
  <c r="M729"/>
  <c r="N729"/>
  <c r="K729"/>
  <c r="L729"/>
  <c r="I729"/>
  <c r="J729"/>
  <c r="G729"/>
  <c r="H729"/>
  <c r="E729"/>
  <c r="F729"/>
  <c r="O728"/>
  <c r="D728"/>
  <c r="P728"/>
  <c r="M728"/>
  <c r="N728"/>
  <c r="K728"/>
  <c r="L728"/>
  <c r="I728"/>
  <c r="J728"/>
  <c r="G728"/>
  <c r="H728"/>
  <c r="E728"/>
  <c r="F728"/>
  <c r="O727"/>
  <c r="D727"/>
  <c r="P727"/>
  <c r="M727"/>
  <c r="N727"/>
  <c r="K727"/>
  <c r="L727"/>
  <c r="I727"/>
  <c r="J727"/>
  <c r="G727"/>
  <c r="H727"/>
  <c r="E727"/>
  <c r="F727"/>
  <c r="O726"/>
  <c r="D726"/>
  <c r="P726"/>
  <c r="M726"/>
  <c r="N726"/>
  <c r="K726"/>
  <c r="L726"/>
  <c r="I726"/>
  <c r="J726"/>
  <c r="G726"/>
  <c r="H726"/>
  <c r="E726"/>
  <c r="F726"/>
  <c r="O725"/>
  <c r="D725"/>
  <c r="P725"/>
  <c r="M725"/>
  <c r="N725"/>
  <c r="K725"/>
  <c r="L725"/>
  <c r="I725"/>
  <c r="J725"/>
  <c r="G725"/>
  <c r="H725"/>
  <c r="E725"/>
  <c r="F725"/>
  <c r="O724"/>
  <c r="D724"/>
  <c r="P724"/>
  <c r="M724"/>
  <c r="N724"/>
  <c r="K724"/>
  <c r="L724"/>
  <c r="I724"/>
  <c r="J724"/>
  <c r="G724"/>
  <c r="H724"/>
  <c r="E724"/>
  <c r="F724"/>
  <c r="O723"/>
  <c r="D723"/>
  <c r="P723"/>
  <c r="M723"/>
  <c r="N723"/>
  <c r="K723"/>
  <c r="L723"/>
  <c r="I723"/>
  <c r="J723"/>
  <c r="G723"/>
  <c r="H723"/>
  <c r="E723"/>
  <c r="F723"/>
  <c r="O722"/>
  <c r="D722"/>
  <c r="P722"/>
  <c r="M722"/>
  <c r="N722"/>
  <c r="K722"/>
  <c r="L722"/>
  <c r="I722"/>
  <c r="J722"/>
  <c r="G722"/>
  <c r="H722"/>
  <c r="E722"/>
  <c r="F722"/>
  <c r="O721"/>
  <c r="D721"/>
  <c r="P721"/>
  <c r="M721"/>
  <c r="N721"/>
  <c r="K721"/>
  <c r="L721"/>
  <c r="I721"/>
  <c r="J721"/>
  <c r="G721"/>
  <c r="H721"/>
  <c r="E721"/>
  <c r="F721"/>
  <c r="O720"/>
  <c r="D720"/>
  <c r="P720"/>
  <c r="M720"/>
  <c r="N720"/>
  <c r="K720"/>
  <c r="L720"/>
  <c r="I720"/>
  <c r="J720"/>
  <c r="G720"/>
  <c r="H720"/>
  <c r="E720"/>
  <c r="F720"/>
  <c r="O719"/>
  <c r="D719"/>
  <c r="P719"/>
  <c r="M719"/>
  <c r="N719"/>
  <c r="K719"/>
  <c r="L719"/>
  <c r="I719"/>
  <c r="J719"/>
  <c r="G719"/>
  <c r="H719"/>
  <c r="E719"/>
  <c r="F719"/>
  <c r="O718"/>
  <c r="D718"/>
  <c r="P718"/>
  <c r="M718"/>
  <c r="N718"/>
  <c r="K718"/>
  <c r="L718"/>
  <c r="I718"/>
  <c r="J718"/>
  <c r="G718"/>
  <c r="H718"/>
  <c r="E718"/>
  <c r="F718"/>
  <c r="O717"/>
  <c r="D717"/>
  <c r="P717"/>
  <c r="M717"/>
  <c r="N717"/>
  <c r="K717"/>
  <c r="L717"/>
  <c r="I717"/>
  <c r="J717"/>
  <c r="G717"/>
  <c r="H717"/>
  <c r="E717"/>
  <c r="F717"/>
  <c r="O716"/>
  <c r="D716"/>
  <c r="P716"/>
  <c r="M716"/>
  <c r="N716"/>
  <c r="K716"/>
  <c r="L716"/>
  <c r="I716"/>
  <c r="J716"/>
  <c r="G716"/>
  <c r="H716"/>
  <c r="E716"/>
  <c r="F716"/>
  <c r="O715"/>
  <c r="D715"/>
  <c r="P715"/>
  <c r="M715"/>
  <c r="N715"/>
  <c r="K715"/>
  <c r="L715"/>
  <c r="I715"/>
  <c r="J715"/>
  <c r="G715"/>
  <c r="H715"/>
  <c r="E715"/>
  <c r="F715"/>
  <c r="O714"/>
  <c r="D714"/>
  <c r="P714"/>
  <c r="M714"/>
  <c r="N714"/>
  <c r="K714"/>
  <c r="L714"/>
  <c r="I714"/>
  <c r="J714"/>
  <c r="G714"/>
  <c r="H714"/>
  <c r="E714"/>
  <c r="F714"/>
  <c r="O713"/>
  <c r="D713"/>
  <c r="P713"/>
  <c r="M713"/>
  <c r="N713"/>
  <c r="K713"/>
  <c r="L713"/>
  <c r="I713"/>
  <c r="J713"/>
  <c r="G713"/>
  <c r="H713"/>
  <c r="E713"/>
  <c r="F713"/>
  <c r="O712"/>
  <c r="D712"/>
  <c r="P712"/>
  <c r="M712"/>
  <c r="N712"/>
  <c r="K712"/>
  <c r="L712"/>
  <c r="I712"/>
  <c r="J712"/>
  <c r="G712"/>
  <c r="H712"/>
  <c r="E712"/>
  <c r="F712"/>
  <c r="O711"/>
  <c r="D711"/>
  <c r="P711"/>
  <c r="M711"/>
  <c r="N711"/>
  <c r="K711"/>
  <c r="L711"/>
  <c r="I711"/>
  <c r="J711"/>
  <c r="G711"/>
  <c r="H711"/>
  <c r="E711"/>
  <c r="F711"/>
  <c r="O710"/>
  <c r="D710"/>
  <c r="P710"/>
  <c r="M710"/>
  <c r="N710"/>
  <c r="K710"/>
  <c r="L710"/>
  <c r="I710"/>
  <c r="J710"/>
  <c r="G710"/>
  <c r="H710"/>
  <c r="E710"/>
  <c r="F710"/>
  <c r="O709"/>
  <c r="D709"/>
  <c r="P709"/>
  <c r="M709"/>
  <c r="N709"/>
  <c r="K709"/>
  <c r="L709"/>
  <c r="I709"/>
  <c r="J709"/>
  <c r="G709"/>
  <c r="H709"/>
  <c r="E709"/>
  <c r="F709"/>
  <c r="O708"/>
  <c r="D708"/>
  <c r="P708"/>
  <c r="M708"/>
  <c r="N708"/>
  <c r="K708"/>
  <c r="L708"/>
  <c r="I708"/>
  <c r="J708"/>
  <c r="G708"/>
  <c r="H708"/>
  <c r="E708"/>
  <c r="F708"/>
  <c r="O707"/>
  <c r="D707"/>
  <c r="P707"/>
  <c r="M707"/>
  <c r="N707"/>
  <c r="K707"/>
  <c r="L707"/>
  <c r="I707"/>
  <c r="J707"/>
  <c r="G707"/>
  <c r="H707"/>
  <c r="E707"/>
  <c r="F707"/>
  <c r="O706"/>
  <c r="D706"/>
  <c r="P706"/>
  <c r="M706"/>
  <c r="N706"/>
  <c r="K706"/>
  <c r="L706"/>
  <c r="I706"/>
  <c r="J706"/>
  <c r="G706"/>
  <c r="H706"/>
  <c r="E706"/>
  <c r="F706"/>
  <c r="O705"/>
  <c r="D705"/>
  <c r="P705"/>
  <c r="M705"/>
  <c r="N705"/>
  <c r="K705"/>
  <c r="L705"/>
  <c r="I705"/>
  <c r="J705"/>
  <c r="G705"/>
  <c r="H705"/>
  <c r="E705"/>
  <c r="F705"/>
  <c r="O704"/>
  <c r="D704"/>
  <c r="P704"/>
  <c r="M704"/>
  <c r="N704"/>
  <c r="K704"/>
  <c r="L704"/>
  <c r="I704"/>
  <c r="J704"/>
  <c r="G704"/>
  <c r="H704"/>
  <c r="E704"/>
  <c r="F704"/>
  <c r="O703"/>
  <c r="D703"/>
  <c r="P703"/>
  <c r="M703"/>
  <c r="N703"/>
  <c r="K703"/>
  <c r="L703"/>
  <c r="I703"/>
  <c r="J703"/>
  <c r="G703"/>
  <c r="H703"/>
  <c r="E703"/>
  <c r="F703"/>
  <c r="O702"/>
  <c r="D702"/>
  <c r="P702"/>
  <c r="M702"/>
  <c r="N702"/>
  <c r="K702"/>
  <c r="L702"/>
  <c r="I702"/>
  <c r="J702"/>
  <c r="G702"/>
  <c r="H702"/>
  <c r="E702"/>
  <c r="F702"/>
  <c r="O701"/>
  <c r="D701"/>
  <c r="P701"/>
  <c r="M701"/>
  <c r="N701"/>
  <c r="K701"/>
  <c r="L701"/>
  <c r="I701"/>
  <c r="J701"/>
  <c r="G701"/>
  <c r="H701"/>
  <c r="E701"/>
  <c r="F701"/>
  <c r="O700"/>
  <c r="D700"/>
  <c r="P700"/>
  <c r="M700"/>
  <c r="N700"/>
  <c r="K700"/>
  <c r="L700"/>
  <c r="I700"/>
  <c r="J700"/>
  <c r="G700"/>
  <c r="H700"/>
  <c r="E700"/>
  <c r="F700"/>
  <c r="O699"/>
  <c r="D699"/>
  <c r="P699"/>
  <c r="M699"/>
  <c r="N699"/>
  <c r="K699"/>
  <c r="L699"/>
  <c r="I699"/>
  <c r="J699"/>
  <c r="G699"/>
  <c r="H699"/>
  <c r="E699"/>
  <c r="F699"/>
  <c r="O698"/>
  <c r="D698"/>
  <c r="P698"/>
  <c r="M698"/>
  <c r="N698"/>
  <c r="K698"/>
  <c r="L698"/>
  <c r="I698"/>
  <c r="J698"/>
  <c r="G698"/>
  <c r="H698"/>
  <c r="E698"/>
  <c r="F698"/>
  <c r="O697"/>
  <c r="D697"/>
  <c r="P697"/>
  <c r="M697"/>
  <c r="N697"/>
  <c r="K697"/>
  <c r="L697"/>
  <c r="I697"/>
  <c r="J697"/>
  <c r="G697"/>
  <c r="H697"/>
  <c r="E697"/>
  <c r="F697"/>
  <c r="O696"/>
  <c r="D696"/>
  <c r="P696"/>
  <c r="M696"/>
  <c r="N696"/>
  <c r="K696"/>
  <c r="L696"/>
  <c r="I696"/>
  <c r="J696"/>
  <c r="G696"/>
  <c r="H696"/>
  <c r="E696"/>
  <c r="F696"/>
  <c r="O695"/>
  <c r="D695"/>
  <c r="P695"/>
  <c r="M695"/>
  <c r="N695"/>
  <c r="K695"/>
  <c r="L695"/>
  <c r="I695"/>
  <c r="J695"/>
  <c r="G695"/>
  <c r="H695"/>
  <c r="E695"/>
  <c r="F695"/>
  <c r="O694"/>
  <c r="D694"/>
  <c r="P694"/>
  <c r="M694"/>
  <c r="N694"/>
  <c r="K694"/>
  <c r="L694"/>
  <c r="I694"/>
  <c r="J694"/>
  <c r="G694"/>
  <c r="H694"/>
  <c r="E694"/>
  <c r="F694"/>
  <c r="O693"/>
  <c r="D693"/>
  <c r="P693"/>
  <c r="M693"/>
  <c r="N693"/>
  <c r="K693"/>
  <c r="L693"/>
  <c r="I693"/>
  <c r="J693"/>
  <c r="G693"/>
  <c r="H693"/>
  <c r="E693"/>
  <c r="F693"/>
  <c r="O692"/>
  <c r="D692"/>
  <c r="P692"/>
  <c r="M692"/>
  <c r="N692"/>
  <c r="K692"/>
  <c r="L692"/>
  <c r="I692"/>
  <c r="J692"/>
  <c r="G692"/>
  <c r="H692"/>
  <c r="E692"/>
  <c r="F692"/>
  <c r="O691"/>
  <c r="D691"/>
  <c r="P691"/>
  <c r="M691"/>
  <c r="N691"/>
  <c r="K691"/>
  <c r="L691"/>
  <c r="I691"/>
  <c r="J691"/>
  <c r="G691"/>
  <c r="H691"/>
  <c r="E691"/>
  <c r="F691"/>
  <c r="O690"/>
  <c r="D690"/>
  <c r="P690"/>
  <c r="M690"/>
  <c r="N690"/>
  <c r="K690"/>
  <c r="L690"/>
  <c r="I690"/>
  <c r="J690"/>
  <c r="G690"/>
  <c r="H690"/>
  <c r="E690"/>
  <c r="F690"/>
  <c r="O689"/>
  <c r="D689"/>
  <c r="P689"/>
  <c r="M689"/>
  <c r="N689"/>
  <c r="K689"/>
  <c r="L689"/>
  <c r="I689"/>
  <c r="J689"/>
  <c r="G689"/>
  <c r="H689"/>
  <c r="E689"/>
  <c r="F689"/>
  <c r="O688"/>
  <c r="D688"/>
  <c r="P688"/>
  <c r="M688"/>
  <c r="N688"/>
  <c r="K688"/>
  <c r="L688"/>
  <c r="I688"/>
  <c r="J688"/>
  <c r="G688"/>
  <c r="H688"/>
  <c r="E688"/>
  <c r="F688"/>
  <c r="O687"/>
  <c r="D687"/>
  <c r="P687"/>
  <c r="M687"/>
  <c r="N687"/>
  <c r="K687"/>
  <c r="L687"/>
  <c r="I687"/>
  <c r="J687"/>
  <c r="G687"/>
  <c r="H687"/>
  <c r="E687"/>
  <c r="F687"/>
  <c r="O686"/>
  <c r="D686"/>
  <c r="P686"/>
  <c r="M686"/>
  <c r="N686"/>
  <c r="K686"/>
  <c r="L686"/>
  <c r="I686"/>
  <c r="J686"/>
  <c r="G686"/>
  <c r="H686"/>
  <c r="E686"/>
  <c r="F686"/>
  <c r="O685"/>
  <c r="D685"/>
  <c r="P685"/>
  <c r="M685"/>
  <c r="N685"/>
  <c r="K685"/>
  <c r="L685"/>
  <c r="I685"/>
  <c r="J685"/>
  <c r="G685"/>
  <c r="H685"/>
  <c r="E685"/>
  <c r="F685"/>
  <c r="O684"/>
  <c r="D684"/>
  <c r="P684"/>
  <c r="M684"/>
  <c r="N684"/>
  <c r="K684"/>
  <c r="L684"/>
  <c r="I684"/>
  <c r="J684"/>
  <c r="G684"/>
  <c r="H684"/>
  <c r="E684"/>
  <c r="F684"/>
  <c r="O683"/>
  <c r="D683"/>
  <c r="P683"/>
  <c r="M683"/>
  <c r="N683"/>
  <c r="K683"/>
  <c r="L683"/>
  <c r="I683"/>
  <c r="J683"/>
  <c r="G683"/>
  <c r="H683"/>
  <c r="E683"/>
  <c r="F683"/>
  <c r="O682"/>
  <c r="D682"/>
  <c r="P682"/>
  <c r="M682"/>
  <c r="N682"/>
  <c r="K682"/>
  <c r="L682"/>
  <c r="I682"/>
  <c r="J682"/>
  <c r="G682"/>
  <c r="H682"/>
  <c r="E682"/>
  <c r="F682"/>
  <c r="O681"/>
  <c r="D681"/>
  <c r="P681"/>
  <c r="M681"/>
  <c r="N681"/>
  <c r="K681"/>
  <c r="L681"/>
  <c r="I681"/>
  <c r="J681"/>
  <c r="G681"/>
  <c r="H681"/>
  <c r="E681"/>
  <c r="F681"/>
  <c r="O680"/>
  <c r="D680"/>
  <c r="P680"/>
  <c r="M680"/>
  <c r="N680"/>
  <c r="K680"/>
  <c r="L680"/>
  <c r="I680"/>
  <c r="J680"/>
  <c r="G680"/>
  <c r="H680"/>
  <c r="E680"/>
  <c r="F680"/>
  <c r="O679"/>
  <c r="D679"/>
  <c r="P679"/>
  <c r="M679"/>
  <c r="N679"/>
  <c r="K679"/>
  <c r="L679"/>
  <c r="I679"/>
  <c r="J679"/>
  <c r="G679"/>
  <c r="H679"/>
  <c r="E679"/>
  <c r="F679"/>
  <c r="O678"/>
  <c r="D678"/>
  <c r="P678"/>
  <c r="M678"/>
  <c r="N678"/>
  <c r="K678"/>
  <c r="L678"/>
  <c r="I678"/>
  <c r="J678"/>
  <c r="G678"/>
  <c r="H678"/>
  <c r="E678"/>
  <c r="F678"/>
  <c r="O677"/>
  <c r="D677"/>
  <c r="P677"/>
  <c r="M677"/>
  <c r="N677"/>
  <c r="K677"/>
  <c r="L677"/>
  <c r="I677"/>
  <c r="J677"/>
  <c r="G677"/>
  <c r="H677"/>
  <c r="E677"/>
  <c r="F677"/>
  <c r="O676"/>
  <c r="D676"/>
  <c r="P676"/>
  <c r="M676"/>
  <c r="N676"/>
  <c r="K676"/>
  <c r="L676"/>
  <c r="I676"/>
  <c r="J676"/>
  <c r="G676"/>
  <c r="H676"/>
  <c r="E676"/>
  <c r="F676"/>
  <c r="O675"/>
  <c r="D675"/>
  <c r="P675"/>
  <c r="M675"/>
  <c r="N675"/>
  <c r="K675"/>
  <c r="L675"/>
  <c r="I675"/>
  <c r="J675"/>
  <c r="G675"/>
  <c r="H675"/>
  <c r="E675"/>
  <c r="F675"/>
  <c r="O674"/>
  <c r="D674"/>
  <c r="P674"/>
  <c r="M674"/>
  <c r="N674"/>
  <c r="K674"/>
  <c r="L674"/>
  <c r="I674"/>
  <c r="J674"/>
  <c r="G674"/>
  <c r="H674"/>
  <c r="E674"/>
  <c r="F674"/>
  <c r="O673"/>
  <c r="D673"/>
  <c r="P673"/>
  <c r="M673"/>
  <c r="N673"/>
  <c r="K673"/>
  <c r="L673"/>
  <c r="I673"/>
  <c r="J673"/>
  <c r="G673"/>
  <c r="H673"/>
  <c r="E673"/>
  <c r="F673"/>
  <c r="O672"/>
  <c r="D672"/>
  <c r="P672"/>
  <c r="M672"/>
  <c r="N672"/>
  <c r="K672"/>
  <c r="L672"/>
  <c r="I672"/>
  <c r="J672"/>
  <c r="G672"/>
  <c r="H672"/>
  <c r="E672"/>
  <c r="F672"/>
  <c r="O671"/>
  <c r="D671"/>
  <c r="P671"/>
  <c r="M671"/>
  <c r="N671"/>
  <c r="K671"/>
  <c r="L671"/>
  <c r="I671"/>
  <c r="J671"/>
  <c r="G671"/>
  <c r="H671"/>
  <c r="E671"/>
  <c r="F671"/>
  <c r="O670"/>
  <c r="D670"/>
  <c r="P670"/>
  <c r="M670"/>
  <c r="N670"/>
  <c r="K670"/>
  <c r="L670"/>
  <c r="I670"/>
  <c r="J670"/>
  <c r="G670"/>
  <c r="H670"/>
  <c r="E670"/>
  <c r="F670"/>
  <c r="O669"/>
  <c r="D669"/>
  <c r="P669"/>
  <c r="M669"/>
  <c r="N669"/>
  <c r="K669"/>
  <c r="L669"/>
  <c r="I669"/>
  <c r="J669"/>
  <c r="G669"/>
  <c r="H669"/>
  <c r="E669"/>
  <c r="F669"/>
  <c r="O668"/>
  <c r="D668"/>
  <c r="P668"/>
  <c r="M668"/>
  <c r="N668"/>
  <c r="K668"/>
  <c r="L668"/>
  <c r="I668"/>
  <c r="J668"/>
  <c r="G668"/>
  <c r="H668"/>
  <c r="E668"/>
  <c r="F668"/>
  <c r="O667"/>
  <c r="D667"/>
  <c r="P667"/>
  <c r="M667"/>
  <c r="N667"/>
  <c r="K667"/>
  <c r="L667"/>
  <c r="I667"/>
  <c r="J667"/>
  <c r="G667"/>
  <c r="H667"/>
  <c r="E667"/>
  <c r="F667"/>
  <c r="O666"/>
  <c r="D666"/>
  <c r="P666"/>
  <c r="M666"/>
  <c r="N666"/>
  <c r="K666"/>
  <c r="L666"/>
  <c r="I666"/>
  <c r="J666"/>
  <c r="G666"/>
  <c r="H666"/>
  <c r="E666"/>
  <c r="F666"/>
  <c r="O665"/>
  <c r="D665"/>
  <c r="P665"/>
  <c r="M665"/>
  <c r="N665"/>
  <c r="K665"/>
  <c r="L665"/>
  <c r="I665"/>
  <c r="J665"/>
  <c r="G665"/>
  <c r="H665"/>
  <c r="E665"/>
  <c r="F665"/>
  <c r="O664"/>
  <c r="D664"/>
  <c r="P664"/>
  <c r="M664"/>
  <c r="N664"/>
  <c r="K664"/>
  <c r="L664"/>
  <c r="I664"/>
  <c r="J664"/>
  <c r="G664"/>
  <c r="H664"/>
  <c r="E664"/>
  <c r="F664"/>
  <c r="O663"/>
  <c r="D663"/>
  <c r="P663"/>
  <c r="M663"/>
  <c r="N663"/>
  <c r="K663"/>
  <c r="L663"/>
  <c r="I663"/>
  <c r="J663"/>
  <c r="G663"/>
  <c r="H663"/>
  <c r="E663"/>
  <c r="F663"/>
  <c r="O662"/>
  <c r="D662"/>
  <c r="P662"/>
  <c r="M662"/>
  <c r="N662"/>
  <c r="K662"/>
  <c r="L662"/>
  <c r="I662"/>
  <c r="J662"/>
  <c r="G662"/>
  <c r="H662"/>
  <c r="E662"/>
  <c r="F662"/>
  <c r="O661"/>
  <c r="D661"/>
  <c r="P661"/>
  <c r="M661"/>
  <c r="N661"/>
  <c r="K661"/>
  <c r="L661"/>
  <c r="I661"/>
  <c r="J661"/>
  <c r="G661"/>
  <c r="H661"/>
  <c r="E661"/>
  <c r="F661"/>
  <c r="O660"/>
  <c r="D660"/>
  <c r="P660"/>
  <c r="M660"/>
  <c r="N660"/>
  <c r="K660"/>
  <c r="L660"/>
  <c r="I660"/>
  <c r="J660"/>
  <c r="G660"/>
  <c r="H660"/>
  <c r="E660"/>
  <c r="F660"/>
  <c r="O659"/>
  <c r="D659"/>
  <c r="P659"/>
  <c r="M659"/>
  <c r="N659"/>
  <c r="K659"/>
  <c r="L659"/>
  <c r="I659"/>
  <c r="J659"/>
  <c r="G659"/>
  <c r="H659"/>
  <c r="E659"/>
  <c r="F659"/>
  <c r="O658"/>
  <c r="D658"/>
  <c r="P658"/>
  <c r="M658"/>
  <c r="N658"/>
  <c r="K658"/>
  <c r="L658"/>
  <c r="I658"/>
  <c r="J658"/>
  <c r="G658"/>
  <c r="H658"/>
  <c r="E658"/>
  <c r="F658"/>
  <c r="O657"/>
  <c r="D657"/>
  <c r="P657"/>
  <c r="M657"/>
  <c r="N657"/>
  <c r="K657"/>
  <c r="L657"/>
  <c r="I657"/>
  <c r="J657"/>
  <c r="G657"/>
  <c r="H657"/>
  <c r="E657"/>
  <c r="F657"/>
  <c r="O656"/>
  <c r="D656"/>
  <c r="P656"/>
  <c r="M656"/>
  <c r="N656"/>
  <c r="K656"/>
  <c r="L656"/>
  <c r="I656"/>
  <c r="J656"/>
  <c r="G656"/>
  <c r="H656"/>
  <c r="E656"/>
  <c r="F656"/>
  <c r="O655"/>
  <c r="D655"/>
  <c r="P655"/>
  <c r="M655"/>
  <c r="N655"/>
  <c r="K655"/>
  <c r="L655"/>
  <c r="I655"/>
  <c r="J655"/>
  <c r="G655"/>
  <c r="H655"/>
  <c r="E655"/>
  <c r="F655"/>
  <c r="O654"/>
  <c r="D654"/>
  <c r="P654"/>
  <c r="M654"/>
  <c r="N654"/>
  <c r="K654"/>
  <c r="L654"/>
  <c r="I654"/>
  <c r="J654"/>
  <c r="G654"/>
  <c r="H654"/>
  <c r="E654"/>
  <c r="F654"/>
  <c r="O653"/>
  <c r="D653"/>
  <c r="P653"/>
  <c r="M653"/>
  <c r="N653"/>
  <c r="K653"/>
  <c r="L653"/>
  <c r="I653"/>
  <c r="J653"/>
  <c r="G653"/>
  <c r="H653"/>
  <c r="E653"/>
  <c r="F653"/>
  <c r="O652"/>
  <c r="D652"/>
  <c r="P652"/>
  <c r="M652"/>
  <c r="N652"/>
  <c r="K652"/>
  <c r="L652"/>
  <c r="I652"/>
  <c r="J652"/>
  <c r="G652"/>
  <c r="H652"/>
  <c r="E652"/>
  <c r="F652"/>
  <c r="O651"/>
  <c r="D651"/>
  <c r="P651"/>
  <c r="M651"/>
  <c r="N651"/>
  <c r="K651"/>
  <c r="L651"/>
  <c r="I651"/>
  <c r="J651"/>
  <c r="G651"/>
  <c r="H651"/>
  <c r="E651"/>
  <c r="F651"/>
  <c r="O650"/>
  <c r="D650"/>
  <c r="P650"/>
  <c r="M650"/>
  <c r="N650"/>
  <c r="K650"/>
  <c r="L650"/>
  <c r="I650"/>
  <c r="J650"/>
  <c r="G650"/>
  <c r="H650"/>
  <c r="E650"/>
  <c r="F650"/>
  <c r="O649"/>
  <c r="D649"/>
  <c r="P649"/>
  <c r="M649"/>
  <c r="N649"/>
  <c r="K649"/>
  <c r="L649"/>
  <c r="I649"/>
  <c r="J649"/>
  <c r="G649"/>
  <c r="H649"/>
  <c r="E649"/>
  <c r="F649"/>
  <c r="O648"/>
  <c r="D648"/>
  <c r="P648"/>
  <c r="M648"/>
  <c r="N648"/>
  <c r="K648"/>
  <c r="L648"/>
  <c r="I648"/>
  <c r="J648"/>
  <c r="G648"/>
  <c r="H648"/>
  <c r="E648"/>
  <c r="F648"/>
  <c r="O647"/>
  <c r="D647"/>
  <c r="P647"/>
  <c r="M647"/>
  <c r="N647"/>
  <c r="K647"/>
  <c r="L647"/>
  <c r="I647"/>
  <c r="J647"/>
  <c r="G647"/>
  <c r="H647"/>
  <c r="E647"/>
  <c r="F647"/>
  <c r="O646"/>
  <c r="D646"/>
  <c r="P646"/>
  <c r="M646"/>
  <c r="N646"/>
  <c r="K646"/>
  <c r="L646"/>
  <c r="I646"/>
  <c r="J646"/>
  <c r="G646"/>
  <c r="H646"/>
  <c r="E646"/>
  <c r="F646"/>
  <c r="O645"/>
  <c r="D645"/>
  <c r="P645"/>
  <c r="M645"/>
  <c r="N645"/>
  <c r="K645"/>
  <c r="L645"/>
  <c r="I645"/>
  <c r="J645"/>
  <c r="G645"/>
  <c r="H645"/>
  <c r="E645"/>
  <c r="F645"/>
  <c r="O644"/>
  <c r="D644"/>
  <c r="P644"/>
  <c r="M644"/>
  <c r="N644"/>
  <c r="K644"/>
  <c r="L644"/>
  <c r="I644"/>
  <c r="J644"/>
  <c r="G644"/>
  <c r="H644"/>
  <c r="E644"/>
  <c r="F644"/>
  <c r="O643"/>
  <c r="D643"/>
  <c r="P643"/>
  <c r="M643"/>
  <c r="N643"/>
  <c r="K643"/>
  <c r="L643"/>
  <c r="I643"/>
  <c r="J643"/>
  <c r="G643"/>
  <c r="H643"/>
  <c r="E643"/>
  <c r="F643"/>
  <c r="O642"/>
  <c r="D642"/>
  <c r="P642"/>
  <c r="M642"/>
  <c r="N642"/>
  <c r="K642"/>
  <c r="L642"/>
  <c r="I642"/>
  <c r="J642"/>
  <c r="G642"/>
  <c r="H642"/>
  <c r="E642"/>
  <c r="F642"/>
  <c r="O641"/>
  <c r="D641"/>
  <c r="P641"/>
  <c r="M641"/>
  <c r="N641"/>
  <c r="K641"/>
  <c r="L641"/>
  <c r="I641"/>
  <c r="J641"/>
  <c r="G641"/>
  <c r="H641"/>
  <c r="E641"/>
  <c r="F641"/>
  <c r="O640"/>
  <c r="D640"/>
  <c r="P640"/>
  <c r="M640"/>
  <c r="N640"/>
  <c r="K640"/>
  <c r="L640"/>
  <c r="I640"/>
  <c r="J640"/>
  <c r="G640"/>
  <c r="H640"/>
  <c r="E640"/>
  <c r="F640"/>
  <c r="O639"/>
  <c r="D639"/>
  <c r="P639"/>
  <c r="M639"/>
  <c r="N639"/>
  <c r="K639"/>
  <c r="L639"/>
  <c r="I639"/>
  <c r="J639"/>
  <c r="G639"/>
  <c r="H639"/>
  <c r="E639"/>
  <c r="F639"/>
  <c r="O638"/>
  <c r="D638"/>
  <c r="P638"/>
  <c r="M638"/>
  <c r="N638"/>
  <c r="K638"/>
  <c r="L638"/>
  <c r="I638"/>
  <c r="J638"/>
  <c r="G638"/>
  <c r="H638"/>
  <c r="E638"/>
  <c r="F638"/>
  <c r="O637"/>
  <c r="D637"/>
  <c r="P637"/>
  <c r="M637"/>
  <c r="N637"/>
  <c r="K637"/>
  <c r="L637"/>
  <c r="I637"/>
  <c r="J637"/>
  <c r="G637"/>
  <c r="H637"/>
  <c r="E637"/>
  <c r="F637"/>
  <c r="O636"/>
  <c r="D636"/>
  <c r="P636"/>
  <c r="M636"/>
  <c r="N636"/>
  <c r="K636"/>
  <c r="L636"/>
  <c r="I636"/>
  <c r="J636"/>
  <c r="G636"/>
  <c r="H636"/>
  <c r="E636"/>
  <c r="F636"/>
  <c r="O635"/>
  <c r="D635"/>
  <c r="P635"/>
  <c r="M635"/>
  <c r="N635"/>
  <c r="K635"/>
  <c r="L635"/>
  <c r="I635"/>
  <c r="J635"/>
  <c r="G635"/>
  <c r="H635"/>
  <c r="E635"/>
  <c r="F635"/>
  <c r="O634"/>
  <c r="D634"/>
  <c r="P634"/>
  <c r="M634"/>
  <c r="N634"/>
  <c r="K634"/>
  <c r="L634"/>
  <c r="I634"/>
  <c r="J634"/>
  <c r="G634"/>
  <c r="H634"/>
  <c r="E634"/>
  <c r="F634"/>
  <c r="O633"/>
  <c r="D633"/>
  <c r="P633"/>
  <c r="M633"/>
  <c r="N633"/>
  <c r="K633"/>
  <c r="L633"/>
  <c r="I633"/>
  <c r="J633"/>
  <c r="G633"/>
  <c r="H633"/>
  <c r="E633"/>
  <c r="F633"/>
  <c r="O632"/>
  <c r="D632"/>
  <c r="P632"/>
  <c r="M632"/>
  <c r="N632"/>
  <c r="K632"/>
  <c r="L632"/>
  <c r="I632"/>
  <c r="J632"/>
  <c r="G632"/>
  <c r="H632"/>
  <c r="E632"/>
  <c r="F632"/>
  <c r="O631"/>
  <c r="D631"/>
  <c r="P631"/>
  <c r="M631"/>
  <c r="N631"/>
  <c r="K631"/>
  <c r="L631"/>
  <c r="I631"/>
  <c r="J631"/>
  <c r="G631"/>
  <c r="H631"/>
  <c r="E631"/>
  <c r="F631"/>
  <c r="O630"/>
  <c r="D630"/>
  <c r="P630"/>
  <c r="M630"/>
  <c r="N630"/>
  <c r="K630"/>
  <c r="L630"/>
  <c r="I630"/>
  <c r="J630"/>
  <c r="G630"/>
  <c r="H630"/>
  <c r="E630"/>
  <c r="F630"/>
  <c r="O629"/>
  <c r="D629"/>
  <c r="P629"/>
  <c r="M629"/>
  <c r="N629"/>
  <c r="K629"/>
  <c r="L629"/>
  <c r="I629"/>
  <c r="J629"/>
  <c r="G629"/>
  <c r="H629"/>
  <c r="E629"/>
  <c r="F629"/>
  <c r="O628"/>
  <c r="D628"/>
  <c r="P628"/>
  <c r="M628"/>
  <c r="N628"/>
  <c r="K628"/>
  <c r="L628"/>
  <c r="I628"/>
  <c r="J628"/>
  <c r="G628"/>
  <c r="H628"/>
  <c r="E628"/>
  <c r="F628"/>
  <c r="O627"/>
  <c r="D627"/>
  <c r="P627"/>
  <c r="M627"/>
  <c r="N627"/>
  <c r="K627"/>
  <c r="L627"/>
  <c r="I627"/>
  <c r="J627"/>
  <c r="G627"/>
  <c r="H627"/>
  <c r="E627"/>
  <c r="F627"/>
  <c r="O626"/>
  <c r="D626"/>
  <c r="P626"/>
  <c r="M626"/>
  <c r="N626"/>
  <c r="K626"/>
  <c r="L626"/>
  <c r="I626"/>
  <c r="J626"/>
  <c r="G626"/>
  <c r="H626"/>
  <c r="E626"/>
  <c r="F626"/>
  <c r="O625"/>
  <c r="D625"/>
  <c r="P625"/>
  <c r="M625"/>
  <c r="N625"/>
  <c r="K625"/>
  <c r="L625"/>
  <c r="I625"/>
  <c r="J625"/>
  <c r="G625"/>
  <c r="H625"/>
  <c r="E625"/>
  <c r="F625"/>
  <c r="O624"/>
  <c r="D624"/>
  <c r="P624"/>
  <c r="M624"/>
  <c r="N624"/>
  <c r="K624"/>
  <c r="L624"/>
  <c r="I624"/>
  <c r="J624"/>
  <c r="G624"/>
  <c r="H624"/>
  <c r="E624"/>
  <c r="F624"/>
  <c r="O623"/>
  <c r="D623"/>
  <c r="P623"/>
  <c r="M623"/>
  <c r="N623"/>
  <c r="K623"/>
  <c r="L623"/>
  <c r="I623"/>
  <c r="J623"/>
  <c r="G623"/>
  <c r="H623"/>
  <c r="E623"/>
  <c r="F623"/>
  <c r="O622"/>
  <c r="D622"/>
  <c r="P622"/>
  <c r="M622"/>
  <c r="N622"/>
  <c r="K622"/>
  <c r="L622"/>
  <c r="I622"/>
  <c r="J622"/>
  <c r="G622"/>
  <c r="H622"/>
  <c r="E622"/>
  <c r="F622"/>
  <c r="O621"/>
  <c r="D621"/>
  <c r="P621"/>
  <c r="M621"/>
  <c r="N621"/>
  <c r="K621"/>
  <c r="L621"/>
  <c r="I621"/>
  <c r="J621"/>
  <c r="G621"/>
  <c r="H621"/>
  <c r="E621"/>
  <c r="F621"/>
  <c r="O620"/>
  <c r="D620"/>
  <c r="P620"/>
  <c r="M620"/>
  <c r="N620"/>
  <c r="K620"/>
  <c r="L620"/>
  <c r="I620"/>
  <c r="J620"/>
  <c r="G620"/>
  <c r="H620"/>
  <c r="E620"/>
  <c r="F620"/>
  <c r="O619"/>
  <c r="D619"/>
  <c r="P619"/>
  <c r="M619"/>
  <c r="N619"/>
  <c r="K619"/>
  <c r="L619"/>
  <c r="I619"/>
  <c r="J619"/>
  <c r="G619"/>
  <c r="H619"/>
  <c r="E619"/>
  <c r="F619"/>
  <c r="O618"/>
  <c r="D618"/>
  <c r="P618"/>
  <c r="M618"/>
  <c r="N618"/>
  <c r="K618"/>
  <c r="L618"/>
  <c r="I618"/>
  <c r="J618"/>
  <c r="G618"/>
  <c r="H618"/>
  <c r="E618"/>
  <c r="F618"/>
  <c r="O617"/>
  <c r="D617"/>
  <c r="P617"/>
  <c r="M617"/>
  <c r="N617"/>
  <c r="K617"/>
  <c r="L617"/>
  <c r="I617"/>
  <c r="J617"/>
  <c r="G617"/>
  <c r="H617"/>
  <c r="E617"/>
  <c r="F617"/>
  <c r="O616"/>
  <c r="D616"/>
  <c r="P616"/>
  <c r="M616"/>
  <c r="N616"/>
  <c r="K616"/>
  <c r="L616"/>
  <c r="I616"/>
  <c r="J616"/>
  <c r="G616"/>
  <c r="H616"/>
  <c r="E616"/>
  <c r="F616"/>
  <c r="O615"/>
  <c r="D615"/>
  <c r="P615"/>
  <c r="M615"/>
  <c r="N615"/>
  <c r="K615"/>
  <c r="L615"/>
  <c r="I615"/>
  <c r="J615"/>
  <c r="G615"/>
  <c r="H615"/>
  <c r="E615"/>
  <c r="F615"/>
  <c r="O614"/>
  <c r="D614"/>
  <c r="P614"/>
  <c r="M614"/>
  <c r="N614"/>
  <c r="K614"/>
  <c r="L614"/>
  <c r="I614"/>
  <c r="J614"/>
  <c r="G614"/>
  <c r="H614"/>
  <c r="E614"/>
  <c r="F614"/>
  <c r="O613"/>
  <c r="D613"/>
  <c r="P613"/>
  <c r="M613"/>
  <c r="N613"/>
  <c r="K613"/>
  <c r="L613"/>
  <c r="I613"/>
  <c r="J613"/>
  <c r="G613"/>
  <c r="H613"/>
  <c r="E613"/>
  <c r="F613"/>
  <c r="AH612"/>
  <c r="AG612"/>
  <c r="AF612"/>
  <c r="AE612"/>
  <c r="AD612"/>
  <c r="AC612"/>
  <c r="AB612"/>
  <c r="AA612"/>
  <c r="Z612"/>
  <c r="Y612"/>
  <c r="X612"/>
  <c r="W612"/>
  <c r="V612"/>
  <c r="U612"/>
  <c r="T612"/>
  <c r="S612"/>
  <c r="R612"/>
  <c r="Q612"/>
  <c r="O612"/>
  <c r="D612"/>
  <c r="P612"/>
  <c r="M612"/>
  <c r="N612"/>
  <c r="K612"/>
  <c r="L612"/>
  <c r="I612"/>
  <c r="J612"/>
  <c r="G612"/>
  <c r="H612"/>
  <c r="E612"/>
  <c r="F612"/>
  <c r="O611"/>
  <c r="D611"/>
  <c r="P611"/>
  <c r="M611"/>
  <c r="N611"/>
  <c r="K611"/>
  <c r="L611"/>
  <c r="I611"/>
  <c r="J611"/>
  <c r="G611"/>
  <c r="H611"/>
  <c r="E611"/>
  <c r="F611"/>
  <c r="O610"/>
  <c r="D610"/>
  <c r="P610"/>
  <c r="M610"/>
  <c r="N610"/>
  <c r="K610"/>
  <c r="L610"/>
  <c r="I610"/>
  <c r="J610"/>
  <c r="G610"/>
  <c r="H610"/>
  <c r="E610"/>
  <c r="F610"/>
  <c r="O609"/>
  <c r="D609"/>
  <c r="P609"/>
  <c r="M609"/>
  <c r="N609"/>
  <c r="K609"/>
  <c r="L609"/>
  <c r="I609"/>
  <c r="J609"/>
  <c r="G609"/>
  <c r="H609"/>
  <c r="E609"/>
  <c r="F609"/>
  <c r="O608"/>
  <c r="D608"/>
  <c r="P608"/>
  <c r="M608"/>
  <c r="N608"/>
  <c r="K608"/>
  <c r="L608"/>
  <c r="I608"/>
  <c r="J608"/>
  <c r="G608"/>
  <c r="H608"/>
  <c r="E608"/>
  <c r="F608"/>
  <c r="O607"/>
  <c r="D607"/>
  <c r="P607"/>
  <c r="M607"/>
  <c r="N607"/>
  <c r="K607"/>
  <c r="L607"/>
  <c r="I607"/>
  <c r="J607"/>
  <c r="G607"/>
  <c r="H607"/>
  <c r="E607"/>
  <c r="F607"/>
  <c r="O606"/>
  <c r="D606"/>
  <c r="P606"/>
  <c r="M606"/>
  <c r="N606"/>
  <c r="K606"/>
  <c r="L606"/>
  <c r="I606"/>
  <c r="J606"/>
  <c r="G606"/>
  <c r="H606"/>
  <c r="E606"/>
  <c r="F606"/>
  <c r="O605"/>
  <c r="D605"/>
  <c r="P605"/>
  <c r="M605"/>
  <c r="N605"/>
  <c r="K605"/>
  <c r="L605"/>
  <c r="I605"/>
  <c r="J605"/>
  <c r="G605"/>
  <c r="H605"/>
  <c r="E605"/>
  <c r="F605"/>
  <c r="O604"/>
  <c r="D604"/>
  <c r="P604"/>
  <c r="M604"/>
  <c r="N604"/>
  <c r="K604"/>
  <c r="L604"/>
  <c r="I604"/>
  <c r="J604"/>
  <c r="G604"/>
  <c r="H604"/>
  <c r="E604"/>
  <c r="F604"/>
  <c r="O603"/>
  <c r="D603"/>
  <c r="P603"/>
  <c r="M603"/>
  <c r="N603"/>
  <c r="K603"/>
  <c r="L603"/>
  <c r="I603"/>
  <c r="J603"/>
  <c r="G603"/>
  <c r="H603"/>
  <c r="E603"/>
  <c r="F603"/>
  <c r="O602"/>
  <c r="D602"/>
  <c r="P602"/>
  <c r="M602"/>
  <c r="N602"/>
  <c r="K602"/>
  <c r="L602"/>
  <c r="I602"/>
  <c r="J602"/>
  <c r="G602"/>
  <c r="H602"/>
  <c r="E602"/>
  <c r="F602"/>
  <c r="O601"/>
  <c r="D601"/>
  <c r="P601"/>
  <c r="M601"/>
  <c r="N601"/>
  <c r="K601"/>
  <c r="L601"/>
  <c r="I601"/>
  <c r="J601"/>
  <c r="G601"/>
  <c r="H601"/>
  <c r="E601"/>
  <c r="F601"/>
  <c r="O600"/>
  <c r="D600"/>
  <c r="P600"/>
  <c r="M600"/>
  <c r="N600"/>
  <c r="K600"/>
  <c r="L600"/>
  <c r="I600"/>
  <c r="J600"/>
  <c r="G600"/>
  <c r="H600"/>
  <c r="E600"/>
  <c r="F600"/>
  <c r="O599"/>
  <c r="D599"/>
  <c r="P599"/>
  <c r="M599"/>
  <c r="N599"/>
  <c r="K599"/>
  <c r="L599"/>
  <c r="I599"/>
  <c r="J599"/>
  <c r="G599"/>
  <c r="H599"/>
  <c r="E599"/>
  <c r="F599"/>
  <c r="O598"/>
  <c r="D598"/>
  <c r="P598"/>
  <c r="M598"/>
  <c r="N598"/>
  <c r="K598"/>
  <c r="L598"/>
  <c r="I598"/>
  <c r="J598"/>
  <c r="G598"/>
  <c r="H598"/>
  <c r="E598"/>
  <c r="F598"/>
  <c r="O597"/>
  <c r="D597"/>
  <c r="P597"/>
  <c r="M597"/>
  <c r="N597"/>
  <c r="K597"/>
  <c r="L597"/>
  <c r="I597"/>
  <c r="J597"/>
  <c r="G597"/>
  <c r="H597"/>
  <c r="E597"/>
  <c r="F597"/>
  <c r="O596"/>
  <c r="D596"/>
  <c r="P596"/>
  <c r="M596"/>
  <c r="N596"/>
  <c r="K596"/>
  <c r="L596"/>
  <c r="I596"/>
  <c r="J596"/>
  <c r="G596"/>
  <c r="H596"/>
  <c r="E596"/>
  <c r="F596"/>
  <c r="O595"/>
  <c r="D595"/>
  <c r="P595"/>
  <c r="M595"/>
  <c r="N595"/>
  <c r="K595"/>
  <c r="L595"/>
  <c r="I595"/>
  <c r="J595"/>
  <c r="G595"/>
  <c r="H595"/>
  <c r="E595"/>
  <c r="F595"/>
  <c r="O594"/>
  <c r="D594"/>
  <c r="P594"/>
  <c r="M594"/>
  <c r="N594"/>
  <c r="K594"/>
  <c r="L594"/>
  <c r="I594"/>
  <c r="J594"/>
  <c r="G594"/>
  <c r="H594"/>
  <c r="E594"/>
  <c r="F594"/>
  <c r="O593"/>
  <c r="D593"/>
  <c r="P593"/>
  <c r="M593"/>
  <c r="N593"/>
  <c r="K593"/>
  <c r="L593"/>
  <c r="I593"/>
  <c r="J593"/>
  <c r="G593"/>
  <c r="H593"/>
  <c r="E593"/>
  <c r="F593"/>
  <c r="O592"/>
  <c r="D592"/>
  <c r="P592"/>
  <c r="M592"/>
  <c r="N592"/>
  <c r="K592"/>
  <c r="L592"/>
  <c r="I592"/>
  <c r="J592"/>
  <c r="G592"/>
  <c r="H592"/>
  <c r="E592"/>
  <c r="F592"/>
  <c r="O591"/>
  <c r="D591"/>
  <c r="P591"/>
  <c r="M591"/>
  <c r="N591"/>
  <c r="K591"/>
  <c r="L591"/>
  <c r="I591"/>
  <c r="J591"/>
  <c r="G591"/>
  <c r="H591"/>
  <c r="E591"/>
  <c r="F591"/>
  <c r="O590"/>
  <c r="D590"/>
  <c r="P590"/>
  <c r="M590"/>
  <c r="N590"/>
  <c r="K590"/>
  <c r="L590"/>
  <c r="I590"/>
  <c r="J590"/>
  <c r="G590"/>
  <c r="H590"/>
  <c r="E590"/>
  <c r="F590"/>
  <c r="O589"/>
  <c r="D589"/>
  <c r="P589"/>
  <c r="M589"/>
  <c r="N589"/>
  <c r="K589"/>
  <c r="L589"/>
  <c r="I589"/>
  <c r="J589"/>
  <c r="G589"/>
  <c r="H589"/>
  <c r="E589"/>
  <c r="F589"/>
  <c r="O588"/>
  <c r="D588"/>
  <c r="P588"/>
  <c r="M588"/>
  <c r="N588"/>
  <c r="K588"/>
  <c r="L588"/>
  <c r="I588"/>
  <c r="J588"/>
  <c r="G588"/>
  <c r="H588"/>
  <c r="E588"/>
  <c r="F588"/>
  <c r="O587"/>
  <c r="D587"/>
  <c r="P587"/>
  <c r="M587"/>
  <c r="N587"/>
  <c r="K587"/>
  <c r="L587"/>
  <c r="I587"/>
  <c r="J587"/>
  <c r="G587"/>
  <c r="H587"/>
  <c r="E587"/>
  <c r="F587"/>
  <c r="O586"/>
  <c r="D586"/>
  <c r="P586"/>
  <c r="M586"/>
  <c r="N586"/>
  <c r="K586"/>
  <c r="L586"/>
  <c r="I586"/>
  <c r="J586"/>
  <c r="G586"/>
  <c r="H586"/>
  <c r="E586"/>
  <c r="F586"/>
  <c r="O585"/>
  <c r="D585"/>
  <c r="P585"/>
  <c r="M585"/>
  <c r="N585"/>
  <c r="K585"/>
  <c r="L585"/>
  <c r="I585"/>
  <c r="J585"/>
  <c r="G585"/>
  <c r="H585"/>
  <c r="E585"/>
  <c r="F585"/>
  <c r="O584"/>
  <c r="D584"/>
  <c r="P584"/>
  <c r="M584"/>
  <c r="N584"/>
  <c r="K584"/>
  <c r="L584"/>
  <c r="I584"/>
  <c r="J584"/>
  <c r="G584"/>
  <c r="H584"/>
  <c r="E584"/>
  <c r="F584"/>
  <c r="O583"/>
  <c r="D583"/>
  <c r="P583"/>
  <c r="M583"/>
  <c r="N583"/>
  <c r="K583"/>
  <c r="L583"/>
  <c r="I583"/>
  <c r="J583"/>
  <c r="G583"/>
  <c r="H583"/>
  <c r="E583"/>
  <c r="F583"/>
  <c r="O582"/>
  <c r="D582"/>
  <c r="P582"/>
  <c r="M582"/>
  <c r="N582"/>
  <c r="K582"/>
  <c r="L582"/>
  <c r="I582"/>
  <c r="J582"/>
  <c r="G582"/>
  <c r="H582"/>
  <c r="E582"/>
  <c r="F582"/>
  <c r="O581"/>
  <c r="D581"/>
  <c r="P581"/>
  <c r="M581"/>
  <c r="N581"/>
  <c r="K581"/>
  <c r="L581"/>
  <c r="I581"/>
  <c r="J581"/>
  <c r="G581"/>
  <c r="H581"/>
  <c r="E581"/>
  <c r="F581"/>
  <c r="O580"/>
  <c r="D580"/>
  <c r="P580"/>
  <c r="M580"/>
  <c r="N580"/>
  <c r="K580"/>
  <c r="L580"/>
  <c r="I580"/>
  <c r="J580"/>
  <c r="G580"/>
  <c r="H580"/>
  <c r="E580"/>
  <c r="F580"/>
  <c r="O579"/>
  <c r="D579"/>
  <c r="P579"/>
  <c r="M579"/>
  <c r="N579"/>
  <c r="K579"/>
  <c r="L579"/>
  <c r="I579"/>
  <c r="J579"/>
  <c r="G579"/>
  <c r="H579"/>
  <c r="E579"/>
  <c r="F579"/>
  <c r="O578"/>
  <c r="D578"/>
  <c r="P578"/>
  <c r="M578"/>
  <c r="N578"/>
  <c r="K578"/>
  <c r="L578"/>
  <c r="I578"/>
  <c r="J578"/>
  <c r="G578"/>
  <c r="H578"/>
  <c r="E578"/>
  <c r="F578"/>
  <c r="O577"/>
  <c r="D577"/>
  <c r="P577"/>
  <c r="M577"/>
  <c r="N577"/>
  <c r="K577"/>
  <c r="L577"/>
  <c r="I577"/>
  <c r="J577"/>
  <c r="G577"/>
  <c r="H577"/>
  <c r="E577"/>
  <c r="F577"/>
  <c r="O576"/>
  <c r="D576"/>
  <c r="P576"/>
  <c r="M576"/>
  <c r="N576"/>
  <c r="K576"/>
  <c r="L576"/>
  <c r="I576"/>
  <c r="J576"/>
  <c r="G576"/>
  <c r="H576"/>
  <c r="E576"/>
  <c r="F576"/>
  <c r="O575"/>
  <c r="D575"/>
  <c r="P575"/>
  <c r="M575"/>
  <c r="N575"/>
  <c r="K575"/>
  <c r="L575"/>
  <c r="I575"/>
  <c r="J575"/>
  <c r="G575"/>
  <c r="H575"/>
  <c r="E575"/>
  <c r="F575"/>
  <c r="O574"/>
  <c r="D574"/>
  <c r="P574"/>
  <c r="M574"/>
  <c r="N574"/>
  <c r="K574"/>
  <c r="L574"/>
  <c r="I574"/>
  <c r="J574"/>
  <c r="G574"/>
  <c r="H574"/>
  <c r="E574"/>
  <c r="F574"/>
  <c r="O573"/>
  <c r="D573"/>
  <c r="P573"/>
  <c r="M573"/>
  <c r="N573"/>
  <c r="K573"/>
  <c r="L573"/>
  <c r="I573"/>
  <c r="J573"/>
  <c r="G573"/>
  <c r="H573"/>
  <c r="E573"/>
  <c r="F573"/>
  <c r="O572"/>
  <c r="D572"/>
  <c r="P572"/>
  <c r="M572"/>
  <c r="N572"/>
  <c r="K572"/>
  <c r="L572"/>
  <c r="I572"/>
  <c r="J572"/>
  <c r="G572"/>
  <c r="H572"/>
  <c r="E572"/>
  <c r="F572"/>
  <c r="O571"/>
  <c r="D571"/>
  <c r="P571"/>
  <c r="M571"/>
  <c r="N571"/>
  <c r="K571"/>
  <c r="L571"/>
  <c r="I571"/>
  <c r="J571"/>
  <c r="G571"/>
  <c r="H571"/>
  <c r="E571"/>
  <c r="F571"/>
  <c r="O570"/>
  <c r="D570"/>
  <c r="P570"/>
  <c r="M570"/>
  <c r="N570"/>
  <c r="K570"/>
  <c r="L570"/>
  <c r="I570"/>
  <c r="J570"/>
  <c r="G570"/>
  <c r="H570"/>
  <c r="E570"/>
  <c r="F570"/>
  <c r="O569"/>
  <c r="D569"/>
  <c r="P569"/>
  <c r="M569"/>
  <c r="N569"/>
  <c r="K569"/>
  <c r="L569"/>
  <c r="I569"/>
  <c r="J569"/>
  <c r="G569"/>
  <c r="H569"/>
  <c r="E569"/>
  <c r="F569"/>
  <c r="O568"/>
  <c r="D568"/>
  <c r="P568"/>
  <c r="M568"/>
  <c r="N568"/>
  <c r="K568"/>
  <c r="L568"/>
  <c r="I568"/>
  <c r="J568"/>
  <c r="G568"/>
  <c r="H568"/>
  <c r="E568"/>
  <c r="F568"/>
  <c r="O567"/>
  <c r="D567"/>
  <c r="P567"/>
  <c r="M567"/>
  <c r="N567"/>
  <c r="K567"/>
  <c r="L567"/>
  <c r="I567"/>
  <c r="J567"/>
  <c r="G567"/>
  <c r="H567"/>
  <c r="E567"/>
  <c r="F567"/>
  <c r="O566"/>
  <c r="D566"/>
  <c r="P566"/>
  <c r="M566"/>
  <c r="N566"/>
  <c r="K566"/>
  <c r="L566"/>
  <c r="I566"/>
  <c r="J566"/>
  <c r="G566"/>
  <c r="H566"/>
  <c r="E566"/>
  <c r="F566"/>
  <c r="O565"/>
  <c r="D565"/>
  <c r="P565"/>
  <c r="M565"/>
  <c r="N565"/>
  <c r="K565"/>
  <c r="L565"/>
  <c r="I565"/>
  <c r="J565"/>
  <c r="G565"/>
  <c r="H565"/>
  <c r="E565"/>
  <c r="F565"/>
  <c r="O564"/>
  <c r="D564"/>
  <c r="P564"/>
  <c r="M564"/>
  <c r="N564"/>
  <c r="K564"/>
  <c r="L564"/>
  <c r="I564"/>
  <c r="J564"/>
  <c r="G564"/>
  <c r="H564"/>
  <c r="E564"/>
  <c r="F564"/>
  <c r="O563"/>
  <c r="D563"/>
  <c r="P563"/>
  <c r="M563"/>
  <c r="N563"/>
  <c r="K563"/>
  <c r="L563"/>
  <c r="I563"/>
  <c r="J563"/>
  <c r="G563"/>
  <c r="H563"/>
  <c r="E563"/>
  <c r="F563"/>
  <c r="O562"/>
  <c r="D562"/>
  <c r="P562"/>
  <c r="M562"/>
  <c r="N562"/>
  <c r="K562"/>
  <c r="L562"/>
  <c r="I562"/>
  <c r="J562"/>
  <c r="G562"/>
  <c r="H562"/>
  <c r="E562"/>
  <c r="F562"/>
  <c r="O561"/>
  <c r="D561"/>
  <c r="P561"/>
  <c r="M561"/>
  <c r="N561"/>
  <c r="K561"/>
  <c r="L561"/>
  <c r="I561"/>
  <c r="J561"/>
  <c r="G561"/>
  <c r="H561"/>
  <c r="E561"/>
  <c r="F561"/>
  <c r="O560"/>
  <c r="D560"/>
  <c r="P560"/>
  <c r="M560"/>
  <c r="N560"/>
  <c r="K560"/>
  <c r="L560"/>
  <c r="I560"/>
  <c r="J560"/>
  <c r="G560"/>
  <c r="H560"/>
  <c r="E560"/>
  <c r="F560"/>
  <c r="O559"/>
  <c r="D559"/>
  <c r="P559"/>
  <c r="M559"/>
  <c r="N559"/>
  <c r="K559"/>
  <c r="L559"/>
  <c r="I559"/>
  <c r="J559"/>
  <c r="G559"/>
  <c r="H559"/>
  <c r="E559"/>
  <c r="F559"/>
  <c r="O558"/>
  <c r="D558"/>
  <c r="P558"/>
  <c r="M558"/>
  <c r="N558"/>
  <c r="K558"/>
  <c r="L558"/>
  <c r="I558"/>
  <c r="J558"/>
  <c r="G558"/>
  <c r="H558"/>
  <c r="E558"/>
  <c r="F558"/>
  <c r="O557"/>
  <c r="D557"/>
  <c r="P557"/>
  <c r="M557"/>
  <c r="N557"/>
  <c r="K557"/>
  <c r="L557"/>
  <c r="I557"/>
  <c r="J557"/>
  <c r="G557"/>
  <c r="H557"/>
  <c r="E557"/>
  <c r="F557"/>
  <c r="O556"/>
  <c r="D556"/>
  <c r="P556"/>
  <c r="M556"/>
  <c r="N556"/>
  <c r="K556"/>
  <c r="L556"/>
  <c r="I556"/>
  <c r="J556"/>
  <c r="G556"/>
  <c r="H556"/>
  <c r="E556"/>
  <c r="F556"/>
  <c r="O555"/>
  <c r="D555"/>
  <c r="P555"/>
  <c r="M555"/>
  <c r="N555"/>
  <c r="K555"/>
  <c r="L555"/>
  <c r="I555"/>
  <c r="J555"/>
  <c r="G555"/>
  <c r="H555"/>
  <c r="E555"/>
  <c r="F555"/>
  <c r="O554"/>
  <c r="D554"/>
  <c r="P554"/>
  <c r="M554"/>
  <c r="N554"/>
  <c r="K554"/>
  <c r="L554"/>
  <c r="I554"/>
  <c r="J554"/>
  <c r="G554"/>
  <c r="H554"/>
  <c r="E554"/>
  <c r="F554"/>
  <c r="O553"/>
  <c r="D553"/>
  <c r="P553"/>
  <c r="M553"/>
  <c r="N553"/>
  <c r="K553"/>
  <c r="L553"/>
  <c r="I553"/>
  <c r="J553"/>
  <c r="G553"/>
  <c r="H553"/>
  <c r="E553"/>
  <c r="F553"/>
  <c r="O552"/>
  <c r="D552"/>
  <c r="P552"/>
  <c r="M552"/>
  <c r="N552"/>
  <c r="K552"/>
  <c r="L552"/>
  <c r="I552"/>
  <c r="J552"/>
  <c r="G552"/>
  <c r="H552"/>
  <c r="E552"/>
  <c r="F552"/>
  <c r="O551"/>
  <c r="D551"/>
  <c r="P551"/>
  <c r="M551"/>
  <c r="N551"/>
  <c r="K551"/>
  <c r="L551"/>
  <c r="I551"/>
  <c r="J551"/>
  <c r="G551"/>
  <c r="H551"/>
  <c r="E551"/>
  <c r="F551"/>
  <c r="O550"/>
  <c r="D550"/>
  <c r="P550"/>
  <c r="M550"/>
  <c r="N550"/>
  <c r="K550"/>
  <c r="L550"/>
  <c r="I550"/>
  <c r="J550"/>
  <c r="G550"/>
  <c r="H550"/>
  <c r="E550"/>
  <c r="F550"/>
  <c r="O549"/>
  <c r="D549"/>
  <c r="P549"/>
  <c r="M549"/>
  <c r="N549"/>
  <c r="K549"/>
  <c r="L549"/>
  <c r="I549"/>
  <c r="J549"/>
  <c r="G549"/>
  <c r="H549"/>
  <c r="E549"/>
  <c r="F549"/>
  <c r="O548"/>
  <c r="D548"/>
  <c r="P548"/>
  <c r="M548"/>
  <c r="N548"/>
  <c r="K548"/>
  <c r="L548"/>
  <c r="I548"/>
  <c r="J548"/>
  <c r="G548"/>
  <c r="H548"/>
  <c r="E548"/>
  <c r="F548"/>
  <c r="O547"/>
  <c r="D547"/>
  <c r="P547"/>
  <c r="M547"/>
  <c r="N547"/>
  <c r="K547"/>
  <c r="L547"/>
  <c r="I547"/>
  <c r="J547"/>
  <c r="G547"/>
  <c r="H547"/>
  <c r="E547"/>
  <c r="F547"/>
  <c r="O546"/>
  <c r="D546"/>
  <c r="P546"/>
  <c r="M546"/>
  <c r="N546"/>
  <c r="K546"/>
  <c r="L546"/>
  <c r="I546"/>
  <c r="J546"/>
  <c r="G546"/>
  <c r="H546"/>
  <c r="E546"/>
  <c r="F546"/>
  <c r="O545"/>
  <c r="D545"/>
  <c r="P545"/>
  <c r="M545"/>
  <c r="N545"/>
  <c r="K545"/>
  <c r="L545"/>
  <c r="I545"/>
  <c r="J545"/>
  <c r="G545"/>
  <c r="H545"/>
  <c r="E545"/>
  <c r="F545"/>
  <c r="O544"/>
  <c r="D544"/>
  <c r="P544"/>
  <c r="M544"/>
  <c r="N544"/>
  <c r="K544"/>
  <c r="L544"/>
  <c r="I544"/>
  <c r="J544"/>
  <c r="G544"/>
  <c r="H544"/>
  <c r="E544"/>
  <c r="F544"/>
  <c r="O543"/>
  <c r="D543"/>
  <c r="P543"/>
  <c r="M543"/>
  <c r="N543"/>
  <c r="K543"/>
  <c r="L543"/>
  <c r="I543"/>
  <c r="J543"/>
  <c r="G543"/>
  <c r="H543"/>
  <c r="E543"/>
  <c r="F543"/>
  <c r="O542"/>
  <c r="D542"/>
  <c r="P542"/>
  <c r="M542"/>
  <c r="N542"/>
  <c r="K542"/>
  <c r="L542"/>
  <c r="I542"/>
  <c r="J542"/>
  <c r="G542"/>
  <c r="H542"/>
  <c r="E542"/>
  <c r="F542"/>
  <c r="O541"/>
  <c r="D541"/>
  <c r="P541"/>
  <c r="M541"/>
  <c r="N541"/>
  <c r="K541"/>
  <c r="L541"/>
  <c r="I541"/>
  <c r="J541"/>
  <c r="G541"/>
  <c r="H541"/>
  <c r="E541"/>
  <c r="F541"/>
  <c r="O540"/>
  <c r="D540"/>
  <c r="P540"/>
  <c r="M540"/>
  <c r="N540"/>
  <c r="K540"/>
  <c r="L540"/>
  <c r="I540"/>
  <c r="J540"/>
  <c r="G540"/>
  <c r="H540"/>
  <c r="E540"/>
  <c r="F540"/>
  <c r="O539"/>
  <c r="D539"/>
  <c r="P539"/>
  <c r="M539"/>
  <c r="N539"/>
  <c r="K539"/>
  <c r="L539"/>
  <c r="I539"/>
  <c r="J539"/>
  <c r="G539"/>
  <c r="H539"/>
  <c r="E539"/>
  <c r="F539"/>
  <c r="O538"/>
  <c r="D538"/>
  <c r="P538"/>
  <c r="M538"/>
  <c r="N538"/>
  <c r="K538"/>
  <c r="L538"/>
  <c r="I538"/>
  <c r="J538"/>
  <c r="G538"/>
  <c r="H538"/>
  <c r="E538"/>
  <c r="F538"/>
  <c r="O537"/>
  <c r="D537"/>
  <c r="P537"/>
  <c r="M537"/>
  <c r="N537"/>
  <c r="K537"/>
  <c r="L537"/>
  <c r="I537"/>
  <c r="J537"/>
  <c r="G537"/>
  <c r="H537"/>
  <c r="E537"/>
  <c r="F537"/>
  <c r="O536"/>
  <c r="D536"/>
  <c r="P536"/>
  <c r="M536"/>
  <c r="N536"/>
  <c r="K536"/>
  <c r="L536"/>
  <c r="I536"/>
  <c r="J536"/>
  <c r="G536"/>
  <c r="H536"/>
  <c r="E536"/>
  <c r="F536"/>
  <c r="O535"/>
  <c r="D535"/>
  <c r="P535"/>
  <c r="M535"/>
  <c r="N535"/>
  <c r="K535"/>
  <c r="L535"/>
  <c r="I535"/>
  <c r="J535"/>
  <c r="G535"/>
  <c r="H535"/>
  <c r="E535"/>
  <c r="F535"/>
  <c r="O534"/>
  <c r="D534"/>
  <c r="P534"/>
  <c r="M534"/>
  <c r="N534"/>
  <c r="K534"/>
  <c r="L534"/>
  <c r="I534"/>
  <c r="J534"/>
  <c r="G534"/>
  <c r="H534"/>
  <c r="E534"/>
  <c r="F534"/>
  <c r="O533"/>
  <c r="D533"/>
  <c r="P533"/>
  <c r="M533"/>
  <c r="N533"/>
  <c r="K533"/>
  <c r="L533"/>
  <c r="I533"/>
  <c r="J533"/>
  <c r="G533"/>
  <c r="H533"/>
  <c r="E533"/>
  <c r="F533"/>
  <c r="O532"/>
  <c r="D532"/>
  <c r="P532"/>
  <c r="M532"/>
  <c r="N532"/>
  <c r="K532"/>
  <c r="L532"/>
  <c r="I532"/>
  <c r="J532"/>
  <c r="G532"/>
  <c r="H532"/>
  <c r="E532"/>
  <c r="F532"/>
  <c r="O531"/>
  <c r="D531"/>
  <c r="P531"/>
  <c r="M531"/>
  <c r="N531"/>
  <c r="K531"/>
  <c r="L531"/>
  <c r="I531"/>
  <c r="J531"/>
  <c r="G531"/>
  <c r="H531"/>
  <c r="E531"/>
  <c r="F531"/>
  <c r="O530"/>
  <c r="D530"/>
  <c r="P530"/>
  <c r="M530"/>
  <c r="N530"/>
  <c r="K530"/>
  <c r="L530"/>
  <c r="I530"/>
  <c r="J530"/>
  <c r="G530"/>
  <c r="H530"/>
  <c r="E530"/>
  <c r="F530"/>
  <c r="O529"/>
  <c r="D529"/>
  <c r="P529"/>
  <c r="M529"/>
  <c r="N529"/>
  <c r="K529"/>
  <c r="L529"/>
  <c r="I529"/>
  <c r="J529"/>
  <c r="G529"/>
  <c r="H529"/>
  <c r="E529"/>
  <c r="F529"/>
  <c r="O528"/>
  <c r="D528"/>
  <c r="P528"/>
  <c r="M528"/>
  <c r="N528"/>
  <c r="K528"/>
  <c r="L528"/>
  <c r="I528"/>
  <c r="J528"/>
  <c r="G528"/>
  <c r="H528"/>
  <c r="E528"/>
  <c r="F528"/>
  <c r="O527"/>
  <c r="D527"/>
  <c r="P527"/>
  <c r="M527"/>
  <c r="N527"/>
  <c r="K527"/>
  <c r="L527"/>
  <c r="I527"/>
  <c r="J527"/>
  <c r="G527"/>
  <c r="H527"/>
  <c r="E527"/>
  <c r="F527"/>
  <c r="O526"/>
  <c r="D526"/>
  <c r="P526"/>
  <c r="M526"/>
  <c r="N526"/>
  <c r="K526"/>
  <c r="L526"/>
  <c r="I526"/>
  <c r="J526"/>
  <c r="G526"/>
  <c r="H526"/>
  <c r="E526"/>
  <c r="F526"/>
  <c r="O525"/>
  <c r="D525"/>
  <c r="P525"/>
  <c r="M525"/>
  <c r="N525"/>
  <c r="K525"/>
  <c r="L525"/>
  <c r="I525"/>
  <c r="J525"/>
  <c r="G525"/>
  <c r="H525"/>
  <c r="E525"/>
  <c r="F525"/>
  <c r="O524"/>
  <c r="D524"/>
  <c r="P524"/>
  <c r="M524"/>
  <c r="N524"/>
  <c r="K524"/>
  <c r="L524"/>
  <c r="I524"/>
  <c r="J524"/>
  <c r="G524"/>
  <c r="H524"/>
  <c r="E524"/>
  <c r="F524"/>
  <c r="O523"/>
  <c r="D523"/>
  <c r="P523"/>
  <c r="M523"/>
  <c r="N523"/>
  <c r="K523"/>
  <c r="L523"/>
  <c r="I523"/>
  <c r="J523"/>
  <c r="G523"/>
  <c r="H523"/>
  <c r="E523"/>
  <c r="F523"/>
  <c r="O522"/>
  <c r="D522"/>
  <c r="P522"/>
  <c r="M522"/>
  <c r="N522"/>
  <c r="K522"/>
  <c r="L522"/>
  <c r="I522"/>
  <c r="J522"/>
  <c r="G522"/>
  <c r="H522"/>
  <c r="E522"/>
  <c r="F522"/>
  <c r="O521"/>
  <c r="D521"/>
  <c r="P521"/>
  <c r="M521"/>
  <c r="N521"/>
  <c r="K521"/>
  <c r="L521"/>
  <c r="I521"/>
  <c r="J521"/>
  <c r="G521"/>
  <c r="H521"/>
  <c r="E521"/>
  <c r="F521"/>
  <c r="O520"/>
  <c r="D520"/>
  <c r="P520"/>
  <c r="M520"/>
  <c r="N520"/>
  <c r="K520"/>
  <c r="L520"/>
  <c r="I520"/>
  <c r="J520"/>
  <c r="G520"/>
  <c r="H520"/>
  <c r="E520"/>
  <c r="F520"/>
  <c r="O519"/>
  <c r="D519"/>
  <c r="P519"/>
  <c r="M519"/>
  <c r="N519"/>
  <c r="K519"/>
  <c r="L519"/>
  <c r="I519"/>
  <c r="J519"/>
  <c r="G519"/>
  <c r="H519"/>
  <c r="E519"/>
  <c r="F519"/>
  <c r="O518"/>
  <c r="D518"/>
  <c r="P518"/>
  <c r="M518"/>
  <c r="N518"/>
  <c r="K518"/>
  <c r="L518"/>
  <c r="I518"/>
  <c r="J518"/>
  <c r="G518"/>
  <c r="H518"/>
  <c r="E518"/>
  <c r="F518"/>
  <c r="O517"/>
  <c r="D517"/>
  <c r="P517"/>
  <c r="M517"/>
  <c r="N517"/>
  <c r="K517"/>
  <c r="L517"/>
  <c r="I517"/>
  <c r="J517"/>
  <c r="G517"/>
  <c r="H517"/>
  <c r="E517"/>
  <c r="F517"/>
  <c r="O516"/>
  <c r="D516"/>
  <c r="P516"/>
  <c r="M516"/>
  <c r="N516"/>
  <c r="K516"/>
  <c r="L516"/>
  <c r="I516"/>
  <c r="J516"/>
  <c r="G516"/>
  <c r="H516"/>
  <c r="E516"/>
  <c r="F516"/>
  <c r="O515"/>
  <c r="D515"/>
  <c r="P515"/>
  <c r="M515"/>
  <c r="N515"/>
  <c r="K515"/>
  <c r="L515"/>
  <c r="I515"/>
  <c r="J515"/>
  <c r="G515"/>
  <c r="H515"/>
  <c r="E515"/>
  <c r="F515"/>
  <c r="O514"/>
  <c r="D514"/>
  <c r="P514"/>
  <c r="M514"/>
  <c r="N514"/>
  <c r="K514"/>
  <c r="L514"/>
  <c r="I514"/>
  <c r="J514"/>
  <c r="G514"/>
  <c r="H514"/>
  <c r="E514"/>
  <c r="F514"/>
  <c r="O513"/>
  <c r="D513"/>
  <c r="P513"/>
  <c r="M513"/>
  <c r="N513"/>
  <c r="K513"/>
  <c r="L513"/>
  <c r="I513"/>
  <c r="J513"/>
  <c r="G513"/>
  <c r="H513"/>
  <c r="E513"/>
  <c r="F513"/>
  <c r="O512"/>
  <c r="D512"/>
  <c r="P512"/>
  <c r="M512"/>
  <c r="N512"/>
  <c r="K512"/>
  <c r="L512"/>
  <c r="I512"/>
  <c r="J512"/>
  <c r="G512"/>
  <c r="H512"/>
  <c r="E512"/>
  <c r="F512"/>
  <c r="O511"/>
  <c r="D511"/>
  <c r="P511"/>
  <c r="M511"/>
  <c r="N511"/>
  <c r="K511"/>
  <c r="L511"/>
  <c r="I511"/>
  <c r="J511"/>
  <c r="G511"/>
  <c r="H511"/>
  <c r="E511"/>
  <c r="F511"/>
  <c r="O510"/>
  <c r="D510"/>
  <c r="P510"/>
  <c r="M510"/>
  <c r="N510"/>
  <c r="K510"/>
  <c r="L510"/>
  <c r="I510"/>
  <c r="J510"/>
  <c r="G510"/>
  <c r="H510"/>
  <c r="E510"/>
  <c r="F510"/>
  <c r="O509"/>
  <c r="D509"/>
  <c r="P509"/>
  <c r="M509"/>
  <c r="N509"/>
  <c r="K509"/>
  <c r="L509"/>
  <c r="I509"/>
  <c r="J509"/>
  <c r="G509"/>
  <c r="H509"/>
  <c r="E509"/>
  <c r="F509"/>
  <c r="O508"/>
  <c r="D508"/>
  <c r="P508"/>
  <c r="M508"/>
  <c r="N508"/>
  <c r="K508"/>
  <c r="L508"/>
  <c r="I508"/>
  <c r="J508"/>
  <c r="G508"/>
  <c r="H508"/>
  <c r="E508"/>
  <c r="F508"/>
  <c r="O507"/>
  <c r="D507"/>
  <c r="P507"/>
  <c r="M507"/>
  <c r="N507"/>
  <c r="K507"/>
  <c r="L507"/>
  <c r="I507"/>
  <c r="J507"/>
  <c r="G507"/>
  <c r="H507"/>
  <c r="E507"/>
  <c r="F507"/>
  <c r="O506"/>
  <c r="D506"/>
  <c r="P506"/>
  <c r="M506"/>
  <c r="N506"/>
  <c r="K506"/>
  <c r="L506"/>
  <c r="I506"/>
  <c r="J506"/>
  <c r="G506"/>
  <c r="H506"/>
  <c r="E506"/>
  <c r="F506"/>
  <c r="O505"/>
  <c r="D505"/>
  <c r="P505"/>
  <c r="M505"/>
  <c r="N505"/>
  <c r="K505"/>
  <c r="L505"/>
  <c r="I505"/>
  <c r="J505"/>
  <c r="G505"/>
  <c r="H505"/>
  <c r="E505"/>
  <c r="F505"/>
  <c r="O504"/>
  <c r="D504"/>
  <c r="P504"/>
  <c r="M504"/>
  <c r="N504"/>
  <c r="K504"/>
  <c r="L504"/>
  <c r="I504"/>
  <c r="J504"/>
  <c r="G504"/>
  <c r="H504"/>
  <c r="E504"/>
  <c r="F504"/>
  <c r="O503"/>
  <c r="D503"/>
  <c r="P503"/>
  <c r="M503"/>
  <c r="N503"/>
  <c r="K503"/>
  <c r="L503"/>
  <c r="I503"/>
  <c r="J503"/>
  <c r="G503"/>
  <c r="H503"/>
  <c r="E503"/>
  <c r="F503"/>
  <c r="O502"/>
  <c r="D502"/>
  <c r="P502"/>
  <c r="M502"/>
  <c r="N502"/>
  <c r="K502"/>
  <c r="L502"/>
  <c r="I502"/>
  <c r="J502"/>
  <c r="G502"/>
  <c r="H502"/>
  <c r="E502"/>
  <c r="F502"/>
  <c r="O501"/>
  <c r="D501"/>
  <c r="P501"/>
  <c r="M501"/>
  <c r="N501"/>
  <c r="K501"/>
  <c r="L501"/>
  <c r="I501"/>
  <c r="J501"/>
  <c r="G501"/>
  <c r="H501"/>
  <c r="E501"/>
  <c r="F501"/>
  <c r="O500"/>
  <c r="D500"/>
  <c r="P500"/>
  <c r="M500"/>
  <c r="N500"/>
  <c r="K500"/>
  <c r="L500"/>
  <c r="I500"/>
  <c r="J500"/>
  <c r="G500"/>
  <c r="H500"/>
  <c r="E500"/>
  <c r="F500"/>
  <c r="O499"/>
  <c r="D499"/>
  <c r="P499"/>
  <c r="M499"/>
  <c r="N499"/>
  <c r="K499"/>
  <c r="L499"/>
  <c r="I499"/>
  <c r="J499"/>
  <c r="G499"/>
  <c r="H499"/>
  <c r="E499"/>
  <c r="F499"/>
  <c r="O498"/>
  <c r="D498"/>
  <c r="P498"/>
  <c r="M498"/>
  <c r="N498"/>
  <c r="K498"/>
  <c r="L498"/>
  <c r="I498"/>
  <c r="J498"/>
  <c r="G498"/>
  <c r="H498"/>
  <c r="E498"/>
  <c r="F498"/>
  <c r="O497"/>
  <c r="D497"/>
  <c r="P497"/>
  <c r="M497"/>
  <c r="N497"/>
  <c r="K497"/>
  <c r="L497"/>
  <c r="I497"/>
  <c r="J497"/>
  <c r="G497"/>
  <c r="H497"/>
  <c r="E497"/>
  <c r="F497"/>
  <c r="O496"/>
  <c r="D496"/>
  <c r="P496"/>
  <c r="M496"/>
  <c r="N496"/>
  <c r="K496"/>
  <c r="L496"/>
  <c r="I496"/>
  <c r="J496"/>
  <c r="G496"/>
  <c r="H496"/>
  <c r="E496"/>
  <c r="F496"/>
  <c r="O495"/>
  <c r="D495"/>
  <c r="P495"/>
  <c r="M495"/>
  <c r="N495"/>
  <c r="K495"/>
  <c r="L495"/>
  <c r="I495"/>
  <c r="J495"/>
  <c r="G495"/>
  <c r="H495"/>
  <c r="E495"/>
  <c r="F495"/>
  <c r="O494"/>
  <c r="D494"/>
  <c r="P494"/>
  <c r="M494"/>
  <c r="N494"/>
  <c r="K494"/>
  <c r="L494"/>
  <c r="I494"/>
  <c r="J494"/>
  <c r="G494"/>
  <c r="H494"/>
  <c r="E494"/>
  <c r="F494"/>
  <c r="O493"/>
  <c r="D493"/>
  <c r="P493"/>
  <c r="M493"/>
  <c r="N493"/>
  <c r="K493"/>
  <c r="L493"/>
  <c r="I493"/>
  <c r="J493"/>
  <c r="G493"/>
  <c r="H493"/>
  <c r="E493"/>
  <c r="F493"/>
  <c r="O492"/>
  <c r="D492"/>
  <c r="P492"/>
  <c r="M492"/>
  <c r="N492"/>
  <c r="K492"/>
  <c r="L492"/>
  <c r="I492"/>
  <c r="J492"/>
  <c r="G492"/>
  <c r="H492"/>
  <c r="E492"/>
  <c r="F492"/>
  <c r="O491"/>
  <c r="D491"/>
  <c r="P491"/>
  <c r="M491"/>
  <c r="N491"/>
  <c r="K491"/>
  <c r="L491"/>
  <c r="I491"/>
  <c r="J491"/>
  <c r="G491"/>
  <c r="H491"/>
  <c r="E491"/>
  <c r="F491"/>
  <c r="O490"/>
  <c r="D490"/>
  <c r="P490"/>
  <c r="M490"/>
  <c r="N490"/>
  <c r="K490"/>
  <c r="L490"/>
  <c r="I490"/>
  <c r="J490"/>
  <c r="G490"/>
  <c r="H490"/>
  <c r="E490"/>
  <c r="F490"/>
  <c r="O489"/>
  <c r="D489"/>
  <c r="P489"/>
  <c r="M489"/>
  <c r="N489"/>
  <c r="K489"/>
  <c r="L489"/>
  <c r="I489"/>
  <c r="J489"/>
  <c r="G489"/>
  <c r="H489"/>
  <c r="E489"/>
  <c r="F489"/>
  <c r="O488"/>
  <c r="D488"/>
  <c r="P488"/>
  <c r="M488"/>
  <c r="N488"/>
  <c r="K488"/>
  <c r="L488"/>
  <c r="I488"/>
  <c r="J488"/>
  <c r="G488"/>
  <c r="H488"/>
  <c r="E488"/>
  <c r="F488"/>
  <c r="O487"/>
  <c r="D487"/>
  <c r="P487"/>
  <c r="M487"/>
  <c r="N487"/>
  <c r="K487"/>
  <c r="L487"/>
  <c r="I487"/>
  <c r="J487"/>
  <c r="G487"/>
  <c r="H487"/>
  <c r="E487"/>
  <c r="F487"/>
  <c r="O486"/>
  <c r="D486"/>
  <c r="P486"/>
  <c r="M486"/>
  <c r="N486"/>
  <c r="K486"/>
  <c r="L486"/>
  <c r="I486"/>
  <c r="J486"/>
  <c r="G486"/>
  <c r="H486"/>
  <c r="E486"/>
  <c r="F486"/>
  <c r="O485"/>
  <c r="D485"/>
  <c r="P485"/>
  <c r="M485"/>
  <c r="N485"/>
  <c r="K485"/>
  <c r="L485"/>
  <c r="I485"/>
  <c r="J485"/>
  <c r="G485"/>
  <c r="H485"/>
  <c r="E485"/>
  <c r="F485"/>
  <c r="O484"/>
  <c r="D484"/>
  <c r="P484"/>
  <c r="M484"/>
  <c r="N484"/>
  <c r="K484"/>
  <c r="L484"/>
  <c r="I484"/>
  <c r="J484"/>
  <c r="G484"/>
  <c r="H484"/>
  <c r="E484"/>
  <c r="F484"/>
  <c r="O483"/>
  <c r="D483"/>
  <c r="P483"/>
  <c r="M483"/>
  <c r="N483"/>
  <c r="K483"/>
  <c r="L483"/>
  <c r="I483"/>
  <c r="J483"/>
  <c r="G483"/>
  <c r="H483"/>
  <c r="E483"/>
  <c r="F483"/>
  <c r="O482"/>
  <c r="D482"/>
  <c r="P482"/>
  <c r="M482"/>
  <c r="N482"/>
  <c r="K482"/>
  <c r="L482"/>
  <c r="I482"/>
  <c r="J482"/>
  <c r="G482"/>
  <c r="H482"/>
  <c r="E482"/>
  <c r="F482"/>
  <c r="O481"/>
  <c r="D481"/>
  <c r="P481"/>
  <c r="M481"/>
  <c r="N481"/>
  <c r="K481"/>
  <c r="L481"/>
  <c r="I481"/>
  <c r="J481"/>
  <c r="G481"/>
  <c r="H481"/>
  <c r="E481"/>
  <c r="F481"/>
  <c r="O480"/>
  <c r="D480"/>
  <c r="P480"/>
  <c r="M480"/>
  <c r="N480"/>
  <c r="K480"/>
  <c r="L480"/>
  <c r="I480"/>
  <c r="J480"/>
  <c r="G480"/>
  <c r="H480"/>
  <c r="E480"/>
  <c r="F480"/>
  <c r="O479"/>
  <c r="D479"/>
  <c r="P479"/>
  <c r="M479"/>
  <c r="N479"/>
  <c r="K479"/>
  <c r="L479"/>
  <c r="I479"/>
  <c r="J479"/>
  <c r="G479"/>
  <c r="H479"/>
  <c r="E479"/>
  <c r="F479"/>
  <c r="O478"/>
  <c r="D478"/>
  <c r="P478"/>
  <c r="M478"/>
  <c r="N478"/>
  <c r="K478"/>
  <c r="L478"/>
  <c r="I478"/>
  <c r="J478"/>
  <c r="G478"/>
  <c r="H478"/>
  <c r="E478"/>
  <c r="F478"/>
  <c r="O477"/>
  <c r="D477"/>
  <c r="P477"/>
  <c r="M477"/>
  <c r="N477"/>
  <c r="K477"/>
  <c r="L477"/>
  <c r="I477"/>
  <c r="J477"/>
  <c r="G477"/>
  <c r="H477"/>
  <c r="E477"/>
  <c r="F477"/>
  <c r="O476"/>
  <c r="D476"/>
  <c r="P476"/>
  <c r="M476"/>
  <c r="N476"/>
  <c r="K476"/>
  <c r="L476"/>
  <c r="I476"/>
  <c r="J476"/>
  <c r="G476"/>
  <c r="H476"/>
  <c r="E476"/>
  <c r="F476"/>
  <c r="O475"/>
  <c r="D475"/>
  <c r="P475"/>
  <c r="M475"/>
  <c r="N475"/>
  <c r="K475"/>
  <c r="L475"/>
  <c r="I475"/>
  <c r="J475"/>
  <c r="G475"/>
  <c r="H475"/>
  <c r="E475"/>
  <c r="F475"/>
  <c r="O474"/>
  <c r="D474"/>
  <c r="P474"/>
  <c r="M474"/>
  <c r="N474"/>
  <c r="K474"/>
  <c r="L474"/>
  <c r="I474"/>
  <c r="J474"/>
  <c r="G474"/>
  <c r="H474"/>
  <c r="E474"/>
  <c r="F474"/>
  <c r="O473"/>
  <c r="D473"/>
  <c r="P473"/>
  <c r="M473"/>
  <c r="N473"/>
  <c r="K473"/>
  <c r="L473"/>
  <c r="I473"/>
  <c r="J473"/>
  <c r="G473"/>
  <c r="H473"/>
  <c r="E473"/>
  <c r="F473"/>
  <c r="O472"/>
  <c r="D472"/>
  <c r="P472"/>
  <c r="M472"/>
  <c r="N472"/>
  <c r="K472"/>
  <c r="L472"/>
  <c r="I472"/>
  <c r="J472"/>
  <c r="G472"/>
  <c r="H472"/>
  <c r="E472"/>
  <c r="F472"/>
  <c r="O471"/>
  <c r="D471"/>
  <c r="P471"/>
  <c r="M471"/>
  <c r="N471"/>
  <c r="K471"/>
  <c r="L471"/>
  <c r="I471"/>
  <c r="J471"/>
  <c r="G471"/>
  <c r="H471"/>
  <c r="E471"/>
  <c r="F471"/>
  <c r="O470"/>
  <c r="D470"/>
  <c r="P470"/>
  <c r="M470"/>
  <c r="N470"/>
  <c r="K470"/>
  <c r="L470"/>
  <c r="I470"/>
  <c r="J470"/>
  <c r="G470"/>
  <c r="H470"/>
  <c r="E470"/>
  <c r="F470"/>
  <c r="O469"/>
  <c r="D469"/>
  <c r="P469"/>
  <c r="M469"/>
  <c r="N469"/>
  <c r="K469"/>
  <c r="L469"/>
  <c r="I469"/>
  <c r="J469"/>
  <c r="G469"/>
  <c r="H469"/>
  <c r="E469"/>
  <c r="F469"/>
  <c r="O468"/>
  <c r="D468"/>
  <c r="P468"/>
  <c r="M468"/>
  <c r="N468"/>
  <c r="K468"/>
  <c r="L468"/>
  <c r="I468"/>
  <c r="J468"/>
  <c r="G468"/>
  <c r="H468"/>
  <c r="E468"/>
  <c r="F468"/>
  <c r="O467"/>
  <c r="D467"/>
  <c r="P467"/>
  <c r="M467"/>
  <c r="N467"/>
  <c r="K467"/>
  <c r="L467"/>
  <c r="I467"/>
  <c r="J467"/>
  <c r="G467"/>
  <c r="H467"/>
  <c r="E467"/>
  <c r="F467"/>
  <c r="O466"/>
  <c r="D466"/>
  <c r="P466"/>
  <c r="M466"/>
  <c r="N466"/>
  <c r="K466"/>
  <c r="L466"/>
  <c r="I466"/>
  <c r="J466"/>
  <c r="G466"/>
  <c r="H466"/>
  <c r="E466"/>
  <c r="F466"/>
  <c r="O465"/>
  <c r="D465"/>
  <c r="P465"/>
  <c r="M465"/>
  <c r="N465"/>
  <c r="K465"/>
  <c r="L465"/>
  <c r="I465"/>
  <c r="J465"/>
  <c r="G465"/>
  <c r="H465"/>
  <c r="E465"/>
  <c r="F465"/>
  <c r="O464"/>
  <c r="D464"/>
  <c r="P464"/>
  <c r="M464"/>
  <c r="N464"/>
  <c r="K464"/>
  <c r="L464"/>
  <c r="I464"/>
  <c r="J464"/>
  <c r="G464"/>
  <c r="H464"/>
  <c r="E464"/>
  <c r="F464"/>
  <c r="O463"/>
  <c r="D463"/>
  <c r="P463"/>
  <c r="M463"/>
  <c r="N463"/>
  <c r="K463"/>
  <c r="L463"/>
  <c r="I463"/>
  <c r="J463"/>
  <c r="G463"/>
  <c r="H463"/>
  <c r="E463"/>
  <c r="F463"/>
  <c r="O462"/>
  <c r="D462"/>
  <c r="P462"/>
  <c r="M462"/>
  <c r="N462"/>
  <c r="K462"/>
  <c r="L462"/>
  <c r="I462"/>
  <c r="J462"/>
  <c r="G462"/>
  <c r="H462"/>
  <c r="E462"/>
  <c r="F462"/>
  <c r="O461"/>
  <c r="D461"/>
  <c r="P461"/>
  <c r="M461"/>
  <c r="N461"/>
  <c r="K461"/>
  <c r="L461"/>
  <c r="I461"/>
  <c r="J461"/>
  <c r="G461"/>
  <c r="H461"/>
  <c r="E461"/>
  <c r="F461"/>
  <c r="O460"/>
  <c r="D460"/>
  <c r="P460"/>
  <c r="M460"/>
  <c r="N460"/>
  <c r="K460"/>
  <c r="L460"/>
  <c r="I460"/>
  <c r="J460"/>
  <c r="G460"/>
  <c r="H460"/>
  <c r="E460"/>
  <c r="F460"/>
  <c r="O459"/>
  <c r="D459"/>
  <c r="P459"/>
  <c r="M459"/>
  <c r="N459"/>
  <c r="K459"/>
  <c r="L459"/>
  <c r="I459"/>
  <c r="J459"/>
  <c r="G459"/>
  <c r="H459"/>
  <c r="E459"/>
  <c r="F459"/>
  <c r="O458"/>
  <c r="D458"/>
  <c r="P458"/>
  <c r="M458"/>
  <c r="N458"/>
  <c r="K458"/>
  <c r="L458"/>
  <c r="I458"/>
  <c r="J458"/>
  <c r="G458"/>
  <c r="H458"/>
  <c r="E458"/>
  <c r="F458"/>
  <c r="O457"/>
  <c r="D457"/>
  <c r="P457"/>
  <c r="M457"/>
  <c r="N457"/>
  <c r="K457"/>
  <c r="L457"/>
  <c r="I457"/>
  <c r="J457"/>
  <c r="G457"/>
  <c r="H457"/>
  <c r="E457"/>
  <c r="F457"/>
  <c r="O456"/>
  <c r="D456"/>
  <c r="P456"/>
  <c r="M456"/>
  <c r="N456"/>
  <c r="K456"/>
  <c r="L456"/>
  <c r="I456"/>
  <c r="J456"/>
  <c r="G456"/>
  <c r="H456"/>
  <c r="E456"/>
  <c r="F456"/>
  <c r="O455"/>
  <c r="D455"/>
  <c r="P455"/>
  <c r="M455"/>
  <c r="N455"/>
  <c r="K455"/>
  <c r="L455"/>
  <c r="I455"/>
  <c r="J455"/>
  <c r="G455"/>
  <c r="H455"/>
  <c r="E455"/>
  <c r="F455"/>
  <c r="O454"/>
  <c r="D454"/>
  <c r="P454"/>
  <c r="M454"/>
  <c r="N454"/>
  <c r="K454"/>
  <c r="L454"/>
  <c r="I454"/>
  <c r="J454"/>
  <c r="G454"/>
  <c r="H454"/>
  <c r="E454"/>
  <c r="F454"/>
  <c r="O453"/>
  <c r="D453"/>
  <c r="P453"/>
  <c r="M453"/>
  <c r="N453"/>
  <c r="K453"/>
  <c r="L453"/>
  <c r="I453"/>
  <c r="J453"/>
  <c r="G453"/>
  <c r="H453"/>
  <c r="E453"/>
  <c r="F453"/>
  <c r="O452"/>
  <c r="D452"/>
  <c r="P452"/>
  <c r="M452"/>
  <c r="N452"/>
  <c r="K452"/>
  <c r="L452"/>
  <c r="I452"/>
  <c r="J452"/>
  <c r="G452"/>
  <c r="H452"/>
  <c r="E452"/>
  <c r="F452"/>
  <c r="O451"/>
  <c r="D451"/>
  <c r="P451"/>
  <c r="M451"/>
  <c r="N451"/>
  <c r="K451"/>
  <c r="L451"/>
  <c r="I451"/>
  <c r="J451"/>
  <c r="G451"/>
  <c r="H451"/>
  <c r="E451"/>
  <c r="F451"/>
  <c r="O450"/>
  <c r="D450"/>
  <c r="P450"/>
  <c r="M450"/>
  <c r="N450"/>
  <c r="K450"/>
  <c r="L450"/>
  <c r="I450"/>
  <c r="J450"/>
  <c r="G450"/>
  <c r="H450"/>
  <c r="E450"/>
  <c r="F450"/>
  <c r="O449"/>
  <c r="D449"/>
  <c r="P449"/>
  <c r="M449"/>
  <c r="N449"/>
  <c r="K449"/>
  <c r="L449"/>
  <c r="I449"/>
  <c r="J449"/>
  <c r="G449"/>
  <c r="H449"/>
  <c r="E449"/>
  <c r="F449"/>
  <c r="O448"/>
  <c r="D448"/>
  <c r="P448"/>
  <c r="M448"/>
  <c r="N448"/>
  <c r="K448"/>
  <c r="L448"/>
  <c r="I448"/>
  <c r="J448"/>
  <c r="G448"/>
  <c r="H448"/>
  <c r="E448"/>
  <c r="F448"/>
  <c r="O447"/>
  <c r="D447"/>
  <c r="P447"/>
  <c r="M447"/>
  <c r="N447"/>
  <c r="K447"/>
  <c r="L447"/>
  <c r="I447"/>
  <c r="J447"/>
  <c r="G447"/>
  <c r="H447"/>
  <c r="E447"/>
  <c r="F447"/>
  <c r="O446"/>
  <c r="D446"/>
  <c r="P446"/>
  <c r="M446"/>
  <c r="N446"/>
  <c r="K446"/>
  <c r="L446"/>
  <c r="I446"/>
  <c r="J446"/>
  <c r="G446"/>
  <c r="H446"/>
  <c r="E446"/>
  <c r="F446"/>
  <c r="O445"/>
  <c r="D445"/>
  <c r="P445"/>
  <c r="M445"/>
  <c r="N445"/>
  <c r="K445"/>
  <c r="L445"/>
  <c r="I445"/>
  <c r="J445"/>
  <c r="G445"/>
  <c r="H445"/>
  <c r="E445"/>
  <c r="F445"/>
  <c r="O444"/>
  <c r="D444"/>
  <c r="P444"/>
  <c r="M444"/>
  <c r="N444"/>
  <c r="K444"/>
  <c r="L444"/>
  <c r="I444"/>
  <c r="J444"/>
  <c r="G444"/>
  <c r="H444"/>
  <c r="E444"/>
  <c r="F444"/>
  <c r="O443"/>
  <c r="D443"/>
  <c r="P443"/>
  <c r="M443"/>
  <c r="N443"/>
  <c r="K443"/>
  <c r="L443"/>
  <c r="I443"/>
  <c r="J443"/>
  <c r="G443"/>
  <c r="H443"/>
  <c r="E443"/>
  <c r="F443"/>
  <c r="O442"/>
  <c r="D442"/>
  <c r="P442"/>
  <c r="M442"/>
  <c r="N442"/>
  <c r="K442"/>
  <c r="L442"/>
  <c r="I442"/>
  <c r="J442"/>
  <c r="G442"/>
  <c r="H442"/>
  <c r="E442"/>
  <c r="F442"/>
  <c r="O441"/>
  <c r="D441"/>
  <c r="P441"/>
  <c r="M441"/>
  <c r="N441"/>
  <c r="K441"/>
  <c r="L441"/>
  <c r="I441"/>
  <c r="J441"/>
  <c r="G441"/>
  <c r="H441"/>
  <c r="E441"/>
  <c r="F441"/>
  <c r="O440"/>
  <c r="D440"/>
  <c r="P440"/>
  <c r="M440"/>
  <c r="N440"/>
  <c r="K440"/>
  <c r="L440"/>
  <c r="I440"/>
  <c r="J440"/>
  <c r="G440"/>
  <c r="H440"/>
  <c r="E440"/>
  <c r="F440"/>
  <c r="O439"/>
  <c r="D439"/>
  <c r="P439"/>
  <c r="M439"/>
  <c r="N439"/>
  <c r="K439"/>
  <c r="L439"/>
  <c r="I439"/>
  <c r="J439"/>
  <c r="G439"/>
  <c r="H439"/>
  <c r="E439"/>
  <c r="F439"/>
  <c r="O438"/>
  <c r="D438"/>
  <c r="P438"/>
  <c r="M438"/>
  <c r="N438"/>
  <c r="K438"/>
  <c r="L438"/>
  <c r="I438"/>
  <c r="J438"/>
  <c r="G438"/>
  <c r="H438"/>
  <c r="E438"/>
  <c r="F438"/>
  <c r="O437"/>
  <c r="D437"/>
  <c r="P437"/>
  <c r="M437"/>
  <c r="N437"/>
  <c r="K437"/>
  <c r="L437"/>
  <c r="I437"/>
  <c r="J437"/>
  <c r="G437"/>
  <c r="H437"/>
  <c r="E437"/>
  <c r="F437"/>
  <c r="O436"/>
  <c r="D436"/>
  <c r="P436"/>
  <c r="M436"/>
  <c r="N436"/>
  <c r="K436"/>
  <c r="L436"/>
  <c r="I436"/>
  <c r="J436"/>
  <c r="G436"/>
  <c r="H436"/>
  <c r="E436"/>
  <c r="F436"/>
  <c r="O435"/>
  <c r="D435"/>
  <c r="P435"/>
  <c r="M435"/>
  <c r="N435"/>
  <c r="K435"/>
  <c r="L435"/>
  <c r="I435"/>
  <c r="J435"/>
  <c r="G435"/>
  <c r="H435"/>
  <c r="E435"/>
  <c r="F435"/>
  <c r="O434"/>
  <c r="D434"/>
  <c r="P434"/>
  <c r="M434"/>
  <c r="N434"/>
  <c r="K434"/>
  <c r="L434"/>
  <c r="I434"/>
  <c r="J434"/>
  <c r="G434"/>
  <c r="H434"/>
  <c r="E434"/>
  <c r="F434"/>
  <c r="O433"/>
  <c r="D433"/>
  <c r="P433"/>
  <c r="M433"/>
  <c r="N433"/>
  <c r="K433"/>
  <c r="L433"/>
  <c r="I433"/>
  <c r="J433"/>
  <c r="G433"/>
  <c r="H433"/>
  <c r="E433"/>
  <c r="F433"/>
  <c r="O432"/>
  <c r="D432"/>
  <c r="P432"/>
  <c r="M432"/>
  <c r="N432"/>
  <c r="K432"/>
  <c r="L432"/>
  <c r="I432"/>
  <c r="J432"/>
  <c r="G432"/>
  <c r="H432"/>
  <c r="E432"/>
  <c r="F432"/>
  <c r="O431"/>
  <c r="D431"/>
  <c r="P431"/>
  <c r="M431"/>
  <c r="N431"/>
  <c r="K431"/>
  <c r="L431"/>
  <c r="I431"/>
  <c r="J431"/>
  <c r="G431"/>
  <c r="H431"/>
  <c r="E431"/>
  <c r="F431"/>
  <c r="O430"/>
  <c r="D430"/>
  <c r="P430"/>
  <c r="M430"/>
  <c r="N430"/>
  <c r="K430"/>
  <c r="L430"/>
  <c r="I430"/>
  <c r="J430"/>
  <c r="G430"/>
  <c r="H430"/>
  <c r="E430"/>
  <c r="F430"/>
  <c r="O429"/>
  <c r="D429"/>
  <c r="P429"/>
  <c r="M429"/>
  <c r="N429"/>
  <c r="K429"/>
  <c r="L429"/>
  <c r="I429"/>
  <c r="J429"/>
  <c r="G429"/>
  <c r="H429"/>
  <c r="E429"/>
  <c r="F429"/>
  <c r="O428"/>
  <c r="D428"/>
  <c r="P428"/>
  <c r="M428"/>
  <c r="N428"/>
  <c r="K428"/>
  <c r="L428"/>
  <c r="I428"/>
  <c r="J428"/>
  <c r="G428"/>
  <c r="H428"/>
  <c r="E428"/>
  <c r="F428"/>
  <c r="O427"/>
  <c r="D427"/>
  <c r="P427"/>
  <c r="M427"/>
  <c r="N427"/>
  <c r="K427"/>
  <c r="L427"/>
  <c r="I427"/>
  <c r="J427"/>
  <c r="G427"/>
  <c r="H427"/>
  <c r="E427"/>
  <c r="F427"/>
  <c r="O426"/>
  <c r="D426"/>
  <c r="P426"/>
  <c r="M426"/>
  <c r="N426"/>
  <c r="K426"/>
  <c r="L426"/>
  <c r="I426"/>
  <c r="J426"/>
  <c r="G426"/>
  <c r="H426"/>
  <c r="E426"/>
  <c r="F426"/>
  <c r="O425"/>
  <c r="D425"/>
  <c r="P425"/>
  <c r="M425"/>
  <c r="N425"/>
  <c r="K425"/>
  <c r="L425"/>
  <c r="I425"/>
  <c r="J425"/>
  <c r="G425"/>
  <c r="H425"/>
  <c r="E425"/>
  <c r="F425"/>
  <c r="O424"/>
  <c r="D424"/>
  <c r="P424"/>
  <c r="M424"/>
  <c r="N424"/>
  <c r="K424"/>
  <c r="L424"/>
  <c r="I424"/>
  <c r="J424"/>
  <c r="G424"/>
  <c r="H424"/>
  <c r="E424"/>
  <c r="F424"/>
  <c r="O423"/>
  <c r="D423"/>
  <c r="P423"/>
  <c r="M423"/>
  <c r="N423"/>
  <c r="K423"/>
  <c r="L423"/>
  <c r="I423"/>
  <c r="J423"/>
  <c r="G423"/>
  <c r="H423"/>
  <c r="E423"/>
  <c r="F423"/>
  <c r="O422"/>
  <c r="D422"/>
  <c r="P422"/>
  <c r="M422"/>
  <c r="N422"/>
  <c r="K422"/>
  <c r="L422"/>
  <c r="I422"/>
  <c r="J422"/>
  <c r="G422"/>
  <c r="H422"/>
  <c r="E422"/>
  <c r="F422"/>
  <c r="O421"/>
  <c r="D421"/>
  <c r="P421"/>
  <c r="M421"/>
  <c r="N421"/>
  <c r="K421"/>
  <c r="L421"/>
  <c r="I421"/>
  <c r="J421"/>
  <c r="G421"/>
  <c r="H421"/>
  <c r="E421"/>
  <c r="F421"/>
  <c r="O420"/>
  <c r="D420"/>
  <c r="P420"/>
  <c r="M420"/>
  <c r="N420"/>
  <c r="K420"/>
  <c r="L420"/>
  <c r="I420"/>
  <c r="J420"/>
  <c r="G420"/>
  <c r="H420"/>
  <c r="E420"/>
  <c r="F420"/>
  <c r="O419"/>
  <c r="D419"/>
  <c r="P419"/>
  <c r="M419"/>
  <c r="N419"/>
  <c r="K419"/>
  <c r="L419"/>
  <c r="I419"/>
  <c r="J419"/>
  <c r="G419"/>
  <c r="H419"/>
  <c r="E419"/>
  <c r="F419"/>
  <c r="O418"/>
  <c r="D418"/>
  <c r="P418"/>
  <c r="M418"/>
  <c r="N418"/>
  <c r="K418"/>
  <c r="L418"/>
  <c r="I418"/>
  <c r="J418"/>
  <c r="G418"/>
  <c r="H418"/>
  <c r="E418"/>
  <c r="F418"/>
  <c r="O417"/>
  <c r="D417"/>
  <c r="P417"/>
  <c r="M417"/>
  <c r="N417"/>
  <c r="K417"/>
  <c r="L417"/>
  <c r="I417"/>
  <c r="J417"/>
  <c r="G417"/>
  <c r="H417"/>
  <c r="E417"/>
  <c r="F417"/>
  <c r="O416"/>
  <c r="D416"/>
  <c r="P416"/>
  <c r="M416"/>
  <c r="N416"/>
  <c r="K416"/>
  <c r="L416"/>
  <c r="I416"/>
  <c r="J416"/>
  <c r="G416"/>
  <c r="H416"/>
  <c r="E416"/>
  <c r="F416"/>
  <c r="O415"/>
  <c r="D415"/>
  <c r="P415"/>
  <c r="M415"/>
  <c r="N415"/>
  <c r="K415"/>
  <c r="L415"/>
  <c r="I415"/>
  <c r="J415"/>
  <c r="G415"/>
  <c r="H415"/>
  <c r="E415"/>
  <c r="F415"/>
  <c r="O414"/>
  <c r="D414"/>
  <c r="P414"/>
  <c r="M414"/>
  <c r="N414"/>
  <c r="K414"/>
  <c r="L414"/>
  <c r="I414"/>
  <c r="J414"/>
  <c r="G414"/>
  <c r="H414"/>
  <c r="E414"/>
  <c r="F414"/>
  <c r="O413"/>
  <c r="D413"/>
  <c r="P413"/>
  <c r="M413"/>
  <c r="N413"/>
  <c r="K413"/>
  <c r="L413"/>
  <c r="I413"/>
  <c r="J413"/>
  <c r="G413"/>
  <c r="H413"/>
  <c r="E413"/>
  <c r="F413"/>
  <c r="O412"/>
  <c r="D412"/>
  <c r="P412"/>
  <c r="M412"/>
  <c r="N412"/>
  <c r="K412"/>
  <c r="L412"/>
  <c r="I412"/>
  <c r="J412"/>
  <c r="G412"/>
  <c r="H412"/>
  <c r="E412"/>
  <c r="F412"/>
  <c r="O411"/>
  <c r="D411"/>
  <c r="P411"/>
  <c r="M411"/>
  <c r="N411"/>
  <c r="K411"/>
  <c r="L411"/>
  <c r="I411"/>
  <c r="J411"/>
  <c r="G411"/>
  <c r="H411"/>
  <c r="E411"/>
  <c r="F411"/>
  <c r="O410"/>
  <c r="D410"/>
  <c r="P410"/>
  <c r="M410"/>
  <c r="N410"/>
  <c r="K410"/>
  <c r="L410"/>
  <c r="I410"/>
  <c r="J410"/>
  <c r="G410"/>
  <c r="H410"/>
  <c r="E410"/>
  <c r="F410"/>
  <c r="O409"/>
  <c r="D409"/>
  <c r="P409"/>
  <c r="M409"/>
  <c r="N409"/>
  <c r="K409"/>
  <c r="L409"/>
  <c r="I409"/>
  <c r="J409"/>
  <c r="G409"/>
  <c r="H409"/>
  <c r="E409"/>
  <c r="F409"/>
  <c r="O408"/>
  <c r="D408"/>
  <c r="P408"/>
  <c r="M408"/>
  <c r="N408"/>
  <c r="K408"/>
  <c r="L408"/>
  <c r="I408"/>
  <c r="J408"/>
  <c r="G408"/>
  <c r="H408"/>
  <c r="E408"/>
  <c r="F408"/>
  <c r="O407"/>
  <c r="D407"/>
  <c r="P407"/>
  <c r="M407"/>
  <c r="N407"/>
  <c r="K407"/>
  <c r="L407"/>
  <c r="I407"/>
  <c r="J407"/>
  <c r="G407"/>
  <c r="H407"/>
  <c r="E407"/>
  <c r="F407"/>
  <c r="O406"/>
  <c r="D406"/>
  <c r="P406"/>
  <c r="M406"/>
  <c r="N406"/>
  <c r="K406"/>
  <c r="L406"/>
  <c r="I406"/>
  <c r="J406"/>
  <c r="G406"/>
  <c r="H406"/>
  <c r="E406"/>
  <c r="F406"/>
  <c r="O405"/>
  <c r="D405"/>
  <c r="P405"/>
  <c r="M405"/>
  <c r="N405"/>
  <c r="K405"/>
  <c r="L405"/>
  <c r="I405"/>
  <c r="J405"/>
  <c r="G405"/>
  <c r="H405"/>
  <c r="E405"/>
  <c r="F405"/>
  <c r="O404"/>
  <c r="D404"/>
  <c r="P404"/>
  <c r="M404"/>
  <c r="N404"/>
  <c r="K404"/>
  <c r="L404"/>
  <c r="I404"/>
  <c r="J404"/>
  <c r="G404"/>
  <c r="H404"/>
  <c r="E404"/>
  <c r="F404"/>
  <c r="O403"/>
  <c r="D403"/>
  <c r="P403"/>
  <c r="M403"/>
  <c r="N403"/>
  <c r="K403"/>
  <c r="L403"/>
  <c r="I403"/>
  <c r="J403"/>
  <c r="G403"/>
  <c r="H403"/>
  <c r="E403"/>
  <c r="F403"/>
  <c r="O402"/>
  <c r="D402"/>
  <c r="P402"/>
  <c r="M402"/>
  <c r="N402"/>
  <c r="K402"/>
  <c r="L402"/>
  <c r="I402"/>
  <c r="J402"/>
  <c r="G402"/>
  <c r="H402"/>
  <c r="E402"/>
  <c r="F402"/>
  <c r="O401"/>
  <c r="D401"/>
  <c r="P401"/>
  <c r="M401"/>
  <c r="N401"/>
  <c r="K401"/>
  <c r="L401"/>
  <c r="I401"/>
  <c r="J401"/>
  <c r="G401"/>
  <c r="H401"/>
  <c r="E401"/>
  <c r="F401"/>
  <c r="O400"/>
  <c r="D400"/>
  <c r="P400"/>
  <c r="M400"/>
  <c r="N400"/>
  <c r="K400"/>
  <c r="L400"/>
  <c r="I400"/>
  <c r="J400"/>
  <c r="G400"/>
  <c r="H400"/>
  <c r="E400"/>
  <c r="F400"/>
  <c r="O399"/>
  <c r="D399"/>
  <c r="P399"/>
  <c r="M399"/>
  <c r="N399"/>
  <c r="K399"/>
  <c r="L399"/>
  <c r="I399"/>
  <c r="J399"/>
  <c r="G399"/>
  <c r="H399"/>
  <c r="E399"/>
  <c r="F399"/>
  <c r="O398"/>
  <c r="D398"/>
  <c r="P398"/>
  <c r="M398"/>
  <c r="N398"/>
  <c r="K398"/>
  <c r="L398"/>
  <c r="I398"/>
  <c r="J398"/>
  <c r="G398"/>
  <c r="H398"/>
  <c r="E398"/>
  <c r="F398"/>
  <c r="O397"/>
  <c r="D397"/>
  <c r="P397"/>
  <c r="M397"/>
  <c r="N397"/>
  <c r="K397"/>
  <c r="L397"/>
  <c r="I397"/>
  <c r="J397"/>
  <c r="G397"/>
  <c r="H397"/>
  <c r="E397"/>
  <c r="F397"/>
  <c r="O396"/>
  <c r="D396"/>
  <c r="P396"/>
  <c r="M396"/>
  <c r="N396"/>
  <c r="K396"/>
  <c r="L396"/>
  <c r="I396"/>
  <c r="J396"/>
  <c r="G396"/>
  <c r="H396"/>
  <c r="E396"/>
  <c r="F396"/>
  <c r="O395"/>
  <c r="D395"/>
  <c r="P395"/>
  <c r="M395"/>
  <c r="N395"/>
  <c r="K395"/>
  <c r="L395"/>
  <c r="I395"/>
  <c r="J395"/>
  <c r="G395"/>
  <c r="H395"/>
  <c r="E395"/>
  <c r="F395"/>
  <c r="O394"/>
  <c r="D394"/>
  <c r="P394"/>
  <c r="M394"/>
  <c r="N394"/>
  <c r="K394"/>
  <c r="L394"/>
  <c r="I394"/>
  <c r="J394"/>
  <c r="G394"/>
  <c r="H394"/>
  <c r="E394"/>
  <c r="F394"/>
  <c r="O393"/>
  <c r="D393"/>
  <c r="P393"/>
  <c r="M393"/>
  <c r="N393"/>
  <c r="K393"/>
  <c r="L393"/>
  <c r="I393"/>
  <c r="J393"/>
  <c r="G393"/>
  <c r="H393"/>
  <c r="E393"/>
  <c r="F393"/>
  <c r="O392"/>
  <c r="D392"/>
  <c r="P392"/>
  <c r="M392"/>
  <c r="N392"/>
  <c r="K392"/>
  <c r="L392"/>
  <c r="I392"/>
  <c r="J392"/>
  <c r="G392"/>
  <c r="H392"/>
  <c r="E392"/>
  <c r="F392"/>
  <c r="O391"/>
  <c r="D391"/>
  <c r="P391"/>
  <c r="M391"/>
  <c r="N391"/>
  <c r="K391"/>
  <c r="L391"/>
  <c r="I391"/>
  <c r="J391"/>
  <c r="G391"/>
  <c r="H391"/>
  <c r="E391"/>
  <c r="F391"/>
  <c r="O390"/>
  <c r="D390"/>
  <c r="P390"/>
  <c r="M390"/>
  <c r="N390"/>
  <c r="K390"/>
  <c r="L390"/>
  <c r="I390"/>
  <c r="J390"/>
  <c r="G390"/>
  <c r="H390"/>
  <c r="E390"/>
  <c r="F390"/>
  <c r="O389"/>
  <c r="D389"/>
  <c r="P389"/>
  <c r="M389"/>
  <c r="N389"/>
  <c r="K389"/>
  <c r="L389"/>
  <c r="I389"/>
  <c r="J389"/>
  <c r="G389"/>
  <c r="H389"/>
  <c r="E389"/>
  <c r="F389"/>
  <c r="O388"/>
  <c r="D388"/>
  <c r="P388"/>
  <c r="M388"/>
  <c r="N388"/>
  <c r="K388"/>
  <c r="L388"/>
  <c r="I388"/>
  <c r="J388"/>
  <c r="G388"/>
  <c r="H388"/>
  <c r="E388"/>
  <c r="F388"/>
  <c r="O387"/>
  <c r="D387"/>
  <c r="P387"/>
  <c r="M387"/>
  <c r="N387"/>
  <c r="K387"/>
  <c r="L387"/>
  <c r="I387"/>
  <c r="J387"/>
  <c r="G387"/>
  <c r="H387"/>
  <c r="E387"/>
  <c r="F387"/>
  <c r="O386"/>
  <c r="D386"/>
  <c r="P386"/>
  <c r="M386"/>
  <c r="N386"/>
  <c r="K386"/>
  <c r="L386"/>
  <c r="I386"/>
  <c r="J386"/>
  <c r="G386"/>
  <c r="H386"/>
  <c r="E386"/>
  <c r="F386"/>
  <c r="O385"/>
  <c r="D385"/>
  <c r="P385"/>
  <c r="M385"/>
  <c r="N385"/>
  <c r="K385"/>
  <c r="L385"/>
  <c r="I385"/>
  <c r="J385"/>
  <c r="G385"/>
  <c r="H385"/>
  <c r="E385"/>
  <c r="F385"/>
  <c r="O384"/>
  <c r="D384"/>
  <c r="P384"/>
  <c r="M384"/>
  <c r="N384"/>
  <c r="K384"/>
  <c r="L384"/>
  <c r="I384"/>
  <c r="J384"/>
  <c r="G384"/>
  <c r="H384"/>
  <c r="E384"/>
  <c r="F384"/>
  <c r="O383"/>
  <c r="D383"/>
  <c r="P383"/>
  <c r="M383"/>
  <c r="N383"/>
  <c r="K383"/>
  <c r="L383"/>
  <c r="I383"/>
  <c r="J383"/>
  <c r="G383"/>
  <c r="H383"/>
  <c r="E383"/>
  <c r="F383"/>
  <c r="O382"/>
  <c r="D382"/>
  <c r="P382"/>
  <c r="M382"/>
  <c r="N382"/>
  <c r="K382"/>
  <c r="L382"/>
  <c r="I382"/>
  <c r="J382"/>
  <c r="G382"/>
  <c r="H382"/>
  <c r="E382"/>
  <c r="F382"/>
  <c r="O381"/>
  <c r="D381"/>
  <c r="P381"/>
  <c r="M381"/>
  <c r="N381"/>
  <c r="K381"/>
  <c r="L381"/>
  <c r="I381"/>
  <c r="J381"/>
  <c r="G381"/>
  <c r="H381"/>
  <c r="E381"/>
  <c r="F381"/>
  <c r="O380"/>
  <c r="D380"/>
  <c r="P380"/>
  <c r="M380"/>
  <c r="N380"/>
  <c r="K380"/>
  <c r="L380"/>
  <c r="I380"/>
  <c r="J380"/>
  <c r="G380"/>
  <c r="H380"/>
  <c r="E380"/>
  <c r="F380"/>
  <c r="O379"/>
  <c r="D379"/>
  <c r="P379"/>
  <c r="M379"/>
  <c r="N379"/>
  <c r="K379"/>
  <c r="L379"/>
  <c r="I379"/>
  <c r="J379"/>
  <c r="G379"/>
  <c r="H379"/>
  <c r="E379"/>
  <c r="F379"/>
  <c r="O378"/>
  <c r="D378"/>
  <c r="P378"/>
  <c r="M378"/>
  <c r="N378"/>
  <c r="K378"/>
  <c r="L378"/>
  <c r="I378"/>
  <c r="J378"/>
  <c r="G378"/>
  <c r="H378"/>
  <c r="E378"/>
  <c r="F378"/>
  <c r="O377"/>
  <c r="D377"/>
  <c r="P377"/>
  <c r="M377"/>
  <c r="N377"/>
  <c r="K377"/>
  <c r="L377"/>
  <c r="I377"/>
  <c r="J377"/>
  <c r="G377"/>
  <c r="H377"/>
  <c r="E377"/>
  <c r="F377"/>
  <c r="O376"/>
  <c r="D376"/>
  <c r="P376"/>
  <c r="M376"/>
  <c r="N376"/>
  <c r="K376"/>
  <c r="L376"/>
  <c r="I376"/>
  <c r="J376"/>
  <c r="G376"/>
  <c r="H376"/>
  <c r="E376"/>
  <c r="F376"/>
  <c r="O375"/>
  <c r="D375"/>
  <c r="P375"/>
  <c r="M375"/>
  <c r="N375"/>
  <c r="K375"/>
  <c r="L375"/>
  <c r="I375"/>
  <c r="J375"/>
  <c r="G375"/>
  <c r="H375"/>
  <c r="E375"/>
  <c r="F375"/>
  <c r="O374"/>
  <c r="D374"/>
  <c r="P374"/>
  <c r="M374"/>
  <c r="N374"/>
  <c r="K374"/>
  <c r="L374"/>
  <c r="I374"/>
  <c r="J374"/>
  <c r="G374"/>
  <c r="H374"/>
  <c r="E374"/>
  <c r="F374"/>
  <c r="O373"/>
  <c r="D373"/>
  <c r="P373"/>
  <c r="M373"/>
  <c r="N373"/>
  <c r="K373"/>
  <c r="L373"/>
  <c r="I373"/>
  <c r="J373"/>
  <c r="G373"/>
  <c r="H373"/>
  <c r="E373"/>
  <c r="F373"/>
  <c r="O372"/>
  <c r="D372"/>
  <c r="P372"/>
  <c r="M372"/>
  <c r="N372"/>
  <c r="K372"/>
  <c r="L372"/>
  <c r="I372"/>
  <c r="J372"/>
  <c r="G372"/>
  <c r="H372"/>
  <c r="E372"/>
  <c r="F372"/>
  <c r="O371"/>
  <c r="D371"/>
  <c r="P371"/>
  <c r="M371"/>
  <c r="N371"/>
  <c r="K371"/>
  <c r="L371"/>
  <c r="I371"/>
  <c r="J371"/>
  <c r="G371"/>
  <c r="H371"/>
  <c r="E371"/>
  <c r="F371"/>
  <c r="O370"/>
  <c r="D370"/>
  <c r="P370"/>
  <c r="M370"/>
  <c r="N370"/>
  <c r="K370"/>
  <c r="L370"/>
  <c r="I370"/>
  <c r="J370"/>
  <c r="G370"/>
  <c r="H370"/>
  <c r="E370"/>
  <c r="F370"/>
  <c r="O369"/>
  <c r="D369"/>
  <c r="P369"/>
  <c r="M369"/>
  <c r="N369"/>
  <c r="K369"/>
  <c r="L369"/>
  <c r="I369"/>
  <c r="J369"/>
  <c r="G369"/>
  <c r="H369"/>
  <c r="E369"/>
  <c r="F369"/>
  <c r="O368"/>
  <c r="D368"/>
  <c r="P368"/>
  <c r="M368"/>
  <c r="N368"/>
  <c r="K368"/>
  <c r="L368"/>
  <c r="I368"/>
  <c r="J368"/>
  <c r="G368"/>
  <c r="H368"/>
  <c r="E368"/>
  <c r="F368"/>
  <c r="O367"/>
  <c r="D367"/>
  <c r="P367"/>
  <c r="M367"/>
  <c r="N367"/>
  <c r="K367"/>
  <c r="L367"/>
  <c r="I367"/>
  <c r="J367"/>
  <c r="G367"/>
  <c r="H367"/>
  <c r="E367"/>
  <c r="F367"/>
  <c r="O366"/>
  <c r="D366"/>
  <c r="P366"/>
  <c r="M366"/>
  <c r="N366"/>
  <c r="K366"/>
  <c r="L366"/>
  <c r="I366"/>
  <c r="J366"/>
  <c r="G366"/>
  <c r="H366"/>
  <c r="E366"/>
  <c r="F366"/>
  <c r="O365"/>
  <c r="D365"/>
  <c r="P365"/>
  <c r="M365"/>
  <c r="N365"/>
  <c r="K365"/>
  <c r="L365"/>
  <c r="I365"/>
  <c r="J365"/>
  <c r="G365"/>
  <c r="H365"/>
  <c r="E365"/>
  <c r="F365"/>
  <c r="O364"/>
  <c r="D364"/>
  <c r="P364"/>
  <c r="M364"/>
  <c r="N364"/>
  <c r="K364"/>
  <c r="L364"/>
  <c r="I364"/>
  <c r="J364"/>
  <c r="G364"/>
  <c r="H364"/>
  <c r="E364"/>
  <c r="F364"/>
  <c r="O363"/>
  <c r="D363"/>
  <c r="P363"/>
  <c r="M363"/>
  <c r="N363"/>
  <c r="K363"/>
  <c r="L363"/>
  <c r="I363"/>
  <c r="J363"/>
  <c r="G363"/>
  <c r="H363"/>
  <c r="E363"/>
  <c r="F363"/>
  <c r="O362"/>
  <c r="D362"/>
  <c r="P362"/>
  <c r="M362"/>
  <c r="N362"/>
  <c r="K362"/>
  <c r="L362"/>
  <c r="I362"/>
  <c r="J362"/>
  <c r="G362"/>
  <c r="H362"/>
  <c r="E362"/>
  <c r="F362"/>
  <c r="O361"/>
  <c r="D361"/>
  <c r="P361"/>
  <c r="M361"/>
  <c r="N361"/>
  <c r="K361"/>
  <c r="L361"/>
  <c r="I361"/>
  <c r="J361"/>
  <c r="G361"/>
  <c r="H361"/>
  <c r="E361"/>
  <c r="F361"/>
  <c r="O360"/>
  <c r="D360"/>
  <c r="P360"/>
  <c r="M360"/>
  <c r="N360"/>
  <c r="K360"/>
  <c r="L360"/>
  <c r="I360"/>
  <c r="J360"/>
  <c r="G360"/>
  <c r="H360"/>
  <c r="E360"/>
  <c r="F360"/>
  <c r="O359"/>
  <c r="D359"/>
  <c r="P359"/>
  <c r="M359"/>
  <c r="N359"/>
  <c r="K359"/>
  <c r="L359"/>
  <c r="I359"/>
  <c r="J359"/>
  <c r="G359"/>
  <c r="H359"/>
  <c r="E359"/>
  <c r="F359"/>
  <c r="O358"/>
  <c r="D358"/>
  <c r="P358"/>
  <c r="M358"/>
  <c r="N358"/>
  <c r="K358"/>
  <c r="L358"/>
  <c r="I358"/>
  <c r="J358"/>
  <c r="G358"/>
  <c r="H358"/>
  <c r="E358"/>
  <c r="F358"/>
  <c r="O357"/>
  <c r="D357"/>
  <c r="P357"/>
  <c r="M357"/>
  <c r="N357"/>
  <c r="K357"/>
  <c r="L357"/>
  <c r="I357"/>
  <c r="J357"/>
  <c r="G357"/>
  <c r="H357"/>
  <c r="E357"/>
  <c r="F357"/>
  <c r="O356"/>
  <c r="D356"/>
  <c r="P356"/>
  <c r="M356"/>
  <c r="N356"/>
  <c r="K356"/>
  <c r="L356"/>
  <c r="I356"/>
  <c r="J356"/>
  <c r="G356"/>
  <c r="H356"/>
  <c r="E356"/>
  <c r="F356"/>
  <c r="O355"/>
  <c r="D355"/>
  <c r="P355"/>
  <c r="M355"/>
  <c r="N355"/>
  <c r="K355"/>
  <c r="L355"/>
  <c r="I355"/>
  <c r="J355"/>
  <c r="G355"/>
  <c r="H355"/>
  <c r="E355"/>
  <c r="F355"/>
  <c r="O354"/>
  <c r="D354"/>
  <c r="P354"/>
  <c r="M354"/>
  <c r="N354"/>
  <c r="K354"/>
  <c r="L354"/>
  <c r="I354"/>
  <c r="J354"/>
  <c r="G354"/>
  <c r="H354"/>
  <c r="E354"/>
  <c r="F354"/>
  <c r="O353"/>
  <c r="D353"/>
  <c r="P353"/>
  <c r="M353"/>
  <c r="N353"/>
  <c r="K353"/>
  <c r="L353"/>
  <c r="I353"/>
  <c r="J353"/>
  <c r="G353"/>
  <c r="H353"/>
  <c r="E353"/>
  <c r="F353"/>
  <c r="O352"/>
  <c r="D352"/>
  <c r="P352"/>
  <c r="M352"/>
  <c r="N352"/>
  <c r="K352"/>
  <c r="L352"/>
  <c r="I352"/>
  <c r="J352"/>
  <c r="G352"/>
  <c r="H352"/>
  <c r="E352"/>
  <c r="F352"/>
  <c r="O351"/>
  <c r="D351"/>
  <c r="P351"/>
  <c r="M351"/>
  <c r="N351"/>
  <c r="K351"/>
  <c r="L351"/>
  <c r="I351"/>
  <c r="J351"/>
  <c r="G351"/>
  <c r="H351"/>
  <c r="E351"/>
  <c r="F351"/>
  <c r="O350"/>
  <c r="D350"/>
  <c r="P350"/>
  <c r="M350"/>
  <c r="N350"/>
  <c r="K350"/>
  <c r="L350"/>
  <c r="I350"/>
  <c r="J350"/>
  <c r="G350"/>
  <c r="H350"/>
  <c r="E350"/>
  <c r="F350"/>
  <c r="O349"/>
  <c r="D349"/>
  <c r="P349"/>
  <c r="M349"/>
  <c r="N349"/>
  <c r="K349"/>
  <c r="L349"/>
  <c r="I349"/>
  <c r="J349"/>
  <c r="G349"/>
  <c r="H349"/>
  <c r="E349"/>
  <c r="F349"/>
  <c r="O348"/>
  <c r="D348"/>
  <c r="P348"/>
  <c r="M348"/>
  <c r="N348"/>
  <c r="K348"/>
  <c r="L348"/>
  <c r="I348"/>
  <c r="J348"/>
  <c r="G348"/>
  <c r="H348"/>
  <c r="E348"/>
  <c r="F348"/>
  <c r="O347"/>
  <c r="D347"/>
  <c r="P347"/>
  <c r="M347"/>
  <c r="N347"/>
  <c r="K347"/>
  <c r="L347"/>
  <c r="I347"/>
  <c r="J347"/>
  <c r="G347"/>
  <c r="H347"/>
  <c r="E347"/>
  <c r="F347"/>
  <c r="O346"/>
  <c r="D346"/>
  <c r="P346"/>
  <c r="M346"/>
  <c r="N346"/>
  <c r="K346"/>
  <c r="L346"/>
  <c r="I346"/>
  <c r="J346"/>
  <c r="G346"/>
  <c r="H346"/>
  <c r="E346"/>
  <c r="F346"/>
  <c r="O345"/>
  <c r="D345"/>
  <c r="P345"/>
  <c r="M345"/>
  <c r="N345"/>
  <c r="K345"/>
  <c r="L345"/>
  <c r="I345"/>
  <c r="J345"/>
  <c r="G345"/>
  <c r="H345"/>
  <c r="E345"/>
  <c r="F345"/>
  <c r="O344"/>
  <c r="D344"/>
  <c r="P344"/>
  <c r="M344"/>
  <c r="N344"/>
  <c r="K344"/>
  <c r="L344"/>
  <c r="I344"/>
  <c r="J344"/>
  <c r="G344"/>
  <c r="H344"/>
  <c r="E344"/>
  <c r="F344"/>
  <c r="O343"/>
  <c r="D343"/>
  <c r="P343"/>
  <c r="M343"/>
  <c r="N343"/>
  <c r="K343"/>
  <c r="L343"/>
  <c r="I343"/>
  <c r="J343"/>
  <c r="G343"/>
  <c r="H343"/>
  <c r="E343"/>
  <c r="F343"/>
  <c r="O342"/>
  <c r="D342"/>
  <c r="P342"/>
  <c r="M342"/>
  <c r="N342"/>
  <c r="K342"/>
  <c r="L342"/>
  <c r="I342"/>
  <c r="J342"/>
  <c r="G342"/>
  <c r="H342"/>
  <c r="E342"/>
  <c r="F342"/>
  <c r="O341"/>
  <c r="D341"/>
  <c r="P341"/>
  <c r="M341"/>
  <c r="N341"/>
  <c r="K341"/>
  <c r="L341"/>
  <c r="I341"/>
  <c r="J341"/>
  <c r="G341"/>
  <c r="H341"/>
  <c r="E341"/>
  <c r="F341"/>
  <c r="O340"/>
  <c r="D340"/>
  <c r="P340"/>
  <c r="M340"/>
  <c r="N340"/>
  <c r="K340"/>
  <c r="L340"/>
  <c r="I340"/>
  <c r="J340"/>
  <c r="G340"/>
  <c r="H340"/>
  <c r="E340"/>
  <c r="F340"/>
  <c r="O339"/>
  <c r="D339"/>
  <c r="P339"/>
  <c r="M339"/>
  <c r="N339"/>
  <c r="K339"/>
  <c r="L339"/>
  <c r="I339"/>
  <c r="J339"/>
  <c r="G339"/>
  <c r="H339"/>
  <c r="E339"/>
  <c r="F339"/>
  <c r="O338"/>
  <c r="D338"/>
  <c r="P338"/>
  <c r="M338"/>
  <c r="N338"/>
  <c r="K338"/>
  <c r="L338"/>
  <c r="I338"/>
  <c r="J338"/>
  <c r="G338"/>
  <c r="H338"/>
  <c r="E338"/>
  <c r="F338"/>
  <c r="O337"/>
  <c r="D337"/>
  <c r="P337"/>
  <c r="M337"/>
  <c r="N337"/>
  <c r="K337"/>
  <c r="L337"/>
  <c r="I337"/>
  <c r="J337"/>
  <c r="G337"/>
  <c r="H337"/>
  <c r="E337"/>
  <c r="F337"/>
  <c r="O336"/>
  <c r="D336"/>
  <c r="P336"/>
  <c r="M336"/>
  <c r="N336"/>
  <c r="K336"/>
  <c r="L336"/>
  <c r="I336"/>
  <c r="J336"/>
  <c r="G336"/>
  <c r="H336"/>
  <c r="E336"/>
  <c r="F336"/>
  <c r="O335"/>
  <c r="D335"/>
  <c r="P335"/>
  <c r="M335"/>
  <c r="N335"/>
  <c r="K335"/>
  <c r="L335"/>
  <c r="I335"/>
  <c r="J335"/>
  <c r="G335"/>
  <c r="H335"/>
  <c r="E335"/>
  <c r="F335"/>
  <c r="O334"/>
  <c r="D334"/>
  <c r="P334"/>
  <c r="M334"/>
  <c r="N334"/>
  <c r="K334"/>
  <c r="L334"/>
  <c r="I334"/>
  <c r="J334"/>
  <c r="G334"/>
  <c r="H334"/>
  <c r="E334"/>
  <c r="F334"/>
  <c r="O333"/>
  <c r="D333"/>
  <c r="P333"/>
  <c r="M333"/>
  <c r="N333"/>
  <c r="K333"/>
  <c r="L333"/>
  <c r="I333"/>
  <c r="J333"/>
  <c r="G333"/>
  <c r="H333"/>
  <c r="E333"/>
  <c r="F333"/>
  <c r="O332"/>
  <c r="D332"/>
  <c r="P332"/>
  <c r="M332"/>
  <c r="N332"/>
  <c r="K332"/>
  <c r="L332"/>
  <c r="I332"/>
  <c r="J332"/>
  <c r="G332"/>
  <c r="H332"/>
  <c r="E332"/>
  <c r="F332"/>
  <c r="O331"/>
  <c r="D331"/>
  <c r="P331"/>
  <c r="M331"/>
  <c r="N331"/>
  <c r="K331"/>
  <c r="L331"/>
  <c r="I331"/>
  <c r="J331"/>
  <c r="G331"/>
  <c r="H331"/>
  <c r="E331"/>
  <c r="F331"/>
  <c r="O330"/>
  <c r="D330"/>
  <c r="P330"/>
  <c r="M330"/>
  <c r="N330"/>
  <c r="K330"/>
  <c r="L330"/>
  <c r="I330"/>
  <c r="J330"/>
  <c r="G330"/>
  <c r="H330"/>
  <c r="E330"/>
  <c r="F330"/>
  <c r="O329"/>
  <c r="D329"/>
  <c r="P329"/>
  <c r="M329"/>
  <c r="N329"/>
  <c r="K329"/>
  <c r="L329"/>
  <c r="I329"/>
  <c r="J329"/>
  <c r="G329"/>
  <c r="H329"/>
  <c r="E329"/>
  <c r="F329"/>
  <c r="O328"/>
  <c r="D328"/>
  <c r="P328"/>
  <c r="M328"/>
  <c r="N328"/>
  <c r="K328"/>
  <c r="L328"/>
  <c r="I328"/>
  <c r="J328"/>
  <c r="G328"/>
  <c r="H328"/>
  <c r="E328"/>
  <c r="F328"/>
  <c r="O327"/>
  <c r="D327"/>
  <c r="P327"/>
  <c r="M327"/>
  <c r="N327"/>
  <c r="K327"/>
  <c r="L327"/>
  <c r="I327"/>
  <c r="J327"/>
  <c r="G327"/>
  <c r="H327"/>
  <c r="E327"/>
  <c r="F327"/>
  <c r="O326"/>
  <c r="D326"/>
  <c r="P326"/>
  <c r="M326"/>
  <c r="N326"/>
  <c r="K326"/>
  <c r="L326"/>
  <c r="I326"/>
  <c r="J326"/>
  <c r="G326"/>
  <c r="H326"/>
  <c r="E326"/>
  <c r="F326"/>
  <c r="O325"/>
  <c r="D325"/>
  <c r="P325"/>
  <c r="M325"/>
  <c r="N325"/>
  <c r="K325"/>
  <c r="L325"/>
  <c r="I325"/>
  <c r="J325"/>
  <c r="G325"/>
  <c r="H325"/>
  <c r="E325"/>
  <c r="F325"/>
  <c r="O324"/>
  <c r="D324"/>
  <c r="P324"/>
  <c r="M324"/>
  <c r="N324"/>
  <c r="K324"/>
  <c r="L324"/>
  <c r="I324"/>
  <c r="J324"/>
  <c r="G324"/>
  <c r="H324"/>
  <c r="E324"/>
  <c r="F324"/>
  <c r="O323"/>
  <c r="D323"/>
  <c r="P323"/>
  <c r="M323"/>
  <c r="N323"/>
  <c r="K323"/>
  <c r="L323"/>
  <c r="I323"/>
  <c r="J323"/>
  <c r="G323"/>
  <c r="H323"/>
  <c r="E323"/>
  <c r="F323"/>
  <c r="O322"/>
  <c r="D322"/>
  <c r="P322"/>
  <c r="M322"/>
  <c r="N322"/>
  <c r="K322"/>
  <c r="L322"/>
  <c r="I322"/>
  <c r="J322"/>
  <c r="G322"/>
  <c r="H322"/>
  <c r="E322"/>
  <c r="F322"/>
  <c r="O321"/>
  <c r="D321"/>
  <c r="P321"/>
  <c r="M321"/>
  <c r="N321"/>
  <c r="K321"/>
  <c r="L321"/>
  <c r="I321"/>
  <c r="J321"/>
  <c r="G321"/>
  <c r="H321"/>
  <c r="E321"/>
  <c r="F321"/>
  <c r="O320"/>
  <c r="D320"/>
  <c r="P320"/>
  <c r="M320"/>
  <c r="N320"/>
  <c r="K320"/>
  <c r="L320"/>
  <c r="I320"/>
  <c r="J320"/>
  <c r="G320"/>
  <c r="H320"/>
  <c r="E320"/>
  <c r="F320"/>
  <c r="O319"/>
  <c r="D319"/>
  <c r="P319"/>
  <c r="M319"/>
  <c r="N319"/>
  <c r="K319"/>
  <c r="L319"/>
  <c r="I319"/>
  <c r="J319"/>
  <c r="G319"/>
  <c r="H319"/>
  <c r="E319"/>
  <c r="F319"/>
  <c r="O318"/>
  <c r="D318"/>
  <c r="P318"/>
  <c r="M318"/>
  <c r="N318"/>
  <c r="K318"/>
  <c r="L318"/>
  <c r="I318"/>
  <c r="J318"/>
  <c r="G318"/>
  <c r="H318"/>
  <c r="E318"/>
  <c r="F318"/>
  <c r="O317"/>
  <c r="D317"/>
  <c r="P317"/>
  <c r="M317"/>
  <c r="N317"/>
  <c r="K317"/>
  <c r="L317"/>
  <c r="I317"/>
  <c r="J317"/>
  <c r="G317"/>
  <c r="H317"/>
  <c r="E317"/>
  <c r="F317"/>
  <c r="O316"/>
  <c r="D316"/>
  <c r="P316"/>
  <c r="M316"/>
  <c r="N316"/>
  <c r="K316"/>
  <c r="L316"/>
  <c r="I316"/>
  <c r="J316"/>
  <c r="G316"/>
  <c r="H316"/>
  <c r="E316"/>
  <c r="F316"/>
  <c r="O315"/>
  <c r="D315"/>
  <c r="P315"/>
  <c r="M315"/>
  <c r="N315"/>
  <c r="K315"/>
  <c r="L315"/>
  <c r="I315"/>
  <c r="J315"/>
  <c r="G315"/>
  <c r="H315"/>
  <c r="E315"/>
  <c r="F315"/>
  <c r="O314"/>
  <c r="D314"/>
  <c r="P314"/>
  <c r="M314"/>
  <c r="N314"/>
  <c r="K314"/>
  <c r="L314"/>
  <c r="I314"/>
  <c r="J314"/>
  <c r="G314"/>
  <c r="H314"/>
  <c r="E314"/>
  <c r="F314"/>
  <c r="O313"/>
  <c r="D313"/>
  <c r="P313"/>
  <c r="M313"/>
  <c r="N313"/>
  <c r="K313"/>
  <c r="L313"/>
  <c r="I313"/>
  <c r="J313"/>
  <c r="G313"/>
  <c r="H313"/>
  <c r="E313"/>
  <c r="F313"/>
  <c r="O312"/>
  <c r="D312"/>
  <c r="P312"/>
  <c r="M312"/>
  <c r="N312"/>
  <c r="K312"/>
  <c r="L312"/>
  <c r="I312"/>
  <c r="J312"/>
  <c r="G312"/>
  <c r="H312"/>
  <c r="E312"/>
  <c r="F312"/>
  <c r="O311"/>
  <c r="D311"/>
  <c r="P311"/>
  <c r="M311"/>
  <c r="N311"/>
  <c r="K311"/>
  <c r="L311"/>
  <c r="I311"/>
  <c r="J311"/>
  <c r="G311"/>
  <c r="H311"/>
  <c r="E311"/>
  <c r="F311"/>
  <c r="O310"/>
  <c r="D310"/>
  <c r="P310"/>
  <c r="M310"/>
  <c r="N310"/>
  <c r="K310"/>
  <c r="L310"/>
  <c r="I310"/>
  <c r="J310"/>
  <c r="G310"/>
  <c r="H310"/>
  <c r="E310"/>
  <c r="F310"/>
  <c r="O309"/>
  <c r="D309"/>
  <c r="P309"/>
  <c r="M309"/>
  <c r="N309"/>
  <c r="K309"/>
  <c r="L309"/>
  <c r="I309"/>
  <c r="J309"/>
  <c r="G309"/>
  <c r="H309"/>
  <c r="E309"/>
  <c r="F309"/>
  <c r="O308"/>
  <c r="D308"/>
  <c r="P308"/>
  <c r="M308"/>
  <c r="N308"/>
  <c r="K308"/>
  <c r="L308"/>
  <c r="I308"/>
  <c r="J308"/>
  <c r="G308"/>
  <c r="H308"/>
  <c r="E308"/>
  <c r="F308"/>
  <c r="O307"/>
  <c r="D307"/>
  <c r="P307"/>
  <c r="M307"/>
  <c r="N307"/>
  <c r="K307"/>
  <c r="L307"/>
  <c r="I307"/>
  <c r="J307"/>
  <c r="G307"/>
  <c r="H307"/>
  <c r="E307"/>
  <c r="F307"/>
  <c r="O306"/>
  <c r="D306"/>
  <c r="P306"/>
  <c r="M306"/>
  <c r="N306"/>
  <c r="K306"/>
  <c r="L306"/>
  <c r="I306"/>
  <c r="J306"/>
  <c r="G306"/>
  <c r="H306"/>
  <c r="E306"/>
  <c r="F306"/>
  <c r="O305"/>
  <c r="D305"/>
  <c r="P305"/>
  <c r="M305"/>
  <c r="N305"/>
  <c r="K305"/>
  <c r="L305"/>
  <c r="I305"/>
  <c r="J305"/>
  <c r="G305"/>
  <c r="H305"/>
  <c r="E305"/>
  <c r="F305"/>
  <c r="O304"/>
  <c r="D304"/>
  <c r="P304"/>
  <c r="M304"/>
  <c r="N304"/>
  <c r="K304"/>
  <c r="L304"/>
  <c r="I304"/>
  <c r="J304"/>
  <c r="G304"/>
  <c r="H304"/>
  <c r="E304"/>
  <c r="F304"/>
  <c r="O303"/>
  <c r="D303"/>
  <c r="P303"/>
  <c r="M303"/>
  <c r="N303"/>
  <c r="K303"/>
  <c r="L303"/>
  <c r="I303"/>
  <c r="J303"/>
  <c r="G303"/>
  <c r="H303"/>
  <c r="E303"/>
  <c r="F303"/>
  <c r="O302"/>
  <c r="D302"/>
  <c r="P302"/>
  <c r="M302"/>
  <c r="N302"/>
  <c r="K302"/>
  <c r="L302"/>
  <c r="I302"/>
  <c r="J302"/>
  <c r="G302"/>
  <c r="H302"/>
  <c r="E302"/>
  <c r="F302"/>
  <c r="O301"/>
  <c r="D301"/>
  <c r="P301"/>
  <c r="M301"/>
  <c r="N301"/>
  <c r="K301"/>
  <c r="L301"/>
  <c r="I301"/>
  <c r="J301"/>
  <c r="G301"/>
  <c r="H301"/>
  <c r="E301"/>
  <c r="F301"/>
  <c r="O300"/>
  <c r="D300"/>
  <c r="P300"/>
  <c r="M300"/>
  <c r="N300"/>
  <c r="K300"/>
  <c r="L300"/>
  <c r="I300"/>
  <c r="J300"/>
  <c r="G300"/>
  <c r="H300"/>
  <c r="E300"/>
  <c r="F300"/>
  <c r="O299"/>
  <c r="D299"/>
  <c r="P299"/>
  <c r="M299"/>
  <c r="N299"/>
  <c r="K299"/>
  <c r="L299"/>
  <c r="I299"/>
  <c r="J299"/>
  <c r="G299"/>
  <c r="H299"/>
  <c r="E299"/>
  <c r="F299"/>
  <c r="O298"/>
  <c r="D298"/>
  <c r="P298"/>
  <c r="M298"/>
  <c r="N298"/>
  <c r="K298"/>
  <c r="L298"/>
  <c r="I298"/>
  <c r="J298"/>
  <c r="G298"/>
  <c r="H298"/>
  <c r="E298"/>
  <c r="F298"/>
  <c r="O297"/>
  <c r="D297"/>
  <c r="P297"/>
  <c r="M297"/>
  <c r="N297"/>
  <c r="K297"/>
  <c r="L297"/>
  <c r="I297"/>
  <c r="J297"/>
  <c r="G297"/>
  <c r="H297"/>
  <c r="E297"/>
  <c r="F297"/>
  <c r="O296"/>
  <c r="D296"/>
  <c r="P296"/>
  <c r="M296"/>
  <c r="N296"/>
  <c r="K296"/>
  <c r="L296"/>
  <c r="I296"/>
  <c r="J296"/>
  <c r="G296"/>
  <c r="H296"/>
  <c r="E296"/>
  <c r="F296"/>
  <c r="O295"/>
  <c r="D295"/>
  <c r="P295"/>
  <c r="M295"/>
  <c r="N295"/>
  <c r="K295"/>
  <c r="L295"/>
  <c r="I295"/>
  <c r="J295"/>
  <c r="G295"/>
  <c r="H295"/>
  <c r="E295"/>
  <c r="F295"/>
  <c r="O294"/>
  <c r="D294"/>
  <c r="P294"/>
  <c r="M294"/>
  <c r="N294"/>
  <c r="K294"/>
  <c r="L294"/>
  <c r="I294"/>
  <c r="J294"/>
  <c r="G294"/>
  <c r="H294"/>
  <c r="E294"/>
  <c r="F294"/>
  <c r="O293"/>
  <c r="D293"/>
  <c r="P293"/>
  <c r="M293"/>
  <c r="N293"/>
  <c r="K293"/>
  <c r="L293"/>
  <c r="I293"/>
  <c r="J293"/>
  <c r="G293"/>
  <c r="H293"/>
  <c r="E293"/>
  <c r="F293"/>
  <c r="O292"/>
  <c r="D292"/>
  <c r="P292"/>
  <c r="M292"/>
  <c r="N292"/>
  <c r="K292"/>
  <c r="L292"/>
  <c r="I292"/>
  <c r="J292"/>
  <c r="G292"/>
  <c r="H292"/>
  <c r="E292"/>
  <c r="F292"/>
  <c r="O291"/>
  <c r="D291"/>
  <c r="P291"/>
  <c r="M291"/>
  <c r="N291"/>
  <c r="K291"/>
  <c r="L291"/>
  <c r="I291"/>
  <c r="J291"/>
  <c r="G291"/>
  <c r="H291"/>
  <c r="E291"/>
  <c r="F291"/>
  <c r="O290"/>
  <c r="D290"/>
  <c r="P290"/>
  <c r="M290"/>
  <c r="N290"/>
  <c r="K290"/>
  <c r="L290"/>
  <c r="I290"/>
  <c r="J290"/>
  <c r="G290"/>
  <c r="H290"/>
  <c r="E290"/>
  <c r="F290"/>
  <c r="O289"/>
  <c r="D289"/>
  <c r="P289"/>
  <c r="M289"/>
  <c r="N289"/>
  <c r="K289"/>
  <c r="L289"/>
  <c r="I289"/>
  <c r="J289"/>
  <c r="G289"/>
  <c r="H289"/>
  <c r="E289"/>
  <c r="F289"/>
  <c r="O288"/>
  <c r="D288"/>
  <c r="P288"/>
  <c r="M288"/>
  <c r="N288"/>
  <c r="K288"/>
  <c r="L288"/>
  <c r="I288"/>
  <c r="J288"/>
  <c r="G288"/>
  <c r="H288"/>
  <c r="E288"/>
  <c r="F288"/>
  <c r="O287"/>
  <c r="D287"/>
  <c r="P287"/>
  <c r="M287"/>
  <c r="N287"/>
  <c r="K287"/>
  <c r="L287"/>
  <c r="I287"/>
  <c r="J287"/>
  <c r="G287"/>
  <c r="H287"/>
  <c r="E287"/>
  <c r="F287"/>
  <c r="O286"/>
  <c r="D286"/>
  <c r="P286"/>
  <c r="M286"/>
  <c r="N286"/>
  <c r="K286"/>
  <c r="L286"/>
  <c r="I286"/>
  <c r="J286"/>
  <c r="G286"/>
  <c r="H286"/>
  <c r="E286"/>
  <c r="F286"/>
  <c r="O285"/>
  <c r="D285"/>
  <c r="P285"/>
  <c r="M285"/>
  <c r="N285"/>
  <c r="K285"/>
  <c r="L285"/>
  <c r="I285"/>
  <c r="J285"/>
  <c r="G285"/>
  <c r="H285"/>
  <c r="E285"/>
  <c r="F285"/>
  <c r="O284"/>
  <c r="D284"/>
  <c r="P284"/>
  <c r="M284"/>
  <c r="N284"/>
  <c r="K284"/>
  <c r="L284"/>
  <c r="I284"/>
  <c r="J284"/>
  <c r="G284"/>
  <c r="H284"/>
  <c r="E284"/>
  <c r="F284"/>
  <c r="O283"/>
  <c r="D283"/>
  <c r="P283"/>
  <c r="M283"/>
  <c r="N283"/>
  <c r="K283"/>
  <c r="L283"/>
  <c r="I283"/>
  <c r="J283"/>
  <c r="G283"/>
  <c r="H283"/>
  <c r="E283"/>
  <c r="F283"/>
  <c r="O282"/>
  <c r="D282"/>
  <c r="P282"/>
  <c r="M282"/>
  <c r="N282"/>
  <c r="K282"/>
  <c r="L282"/>
  <c r="I282"/>
  <c r="J282"/>
  <c r="G282"/>
  <c r="H282"/>
  <c r="E282"/>
  <c r="F282"/>
  <c r="O281"/>
  <c r="D281"/>
  <c r="P281"/>
  <c r="M281"/>
  <c r="N281"/>
  <c r="K281"/>
  <c r="L281"/>
  <c r="I281"/>
  <c r="J281"/>
  <c r="G281"/>
  <c r="H281"/>
  <c r="E281"/>
  <c r="F281"/>
  <c r="O280"/>
  <c r="D280"/>
  <c r="P280"/>
  <c r="M280"/>
  <c r="N280"/>
  <c r="K280"/>
  <c r="L280"/>
  <c r="I280"/>
  <c r="J280"/>
  <c r="G280"/>
  <c r="H280"/>
  <c r="E280"/>
  <c r="F280"/>
  <c r="O279"/>
  <c r="D279"/>
  <c r="P279"/>
  <c r="M279"/>
  <c r="N279"/>
  <c r="K279"/>
  <c r="L279"/>
  <c r="I279"/>
  <c r="J279"/>
  <c r="G279"/>
  <c r="H279"/>
  <c r="E279"/>
  <c r="F279"/>
  <c r="O278"/>
  <c r="D278"/>
  <c r="P278"/>
  <c r="M278"/>
  <c r="N278"/>
  <c r="K278"/>
  <c r="L278"/>
  <c r="I278"/>
  <c r="J278"/>
  <c r="G278"/>
  <c r="H278"/>
  <c r="E278"/>
  <c r="F278"/>
  <c r="O277"/>
  <c r="D277"/>
  <c r="P277"/>
  <c r="M277"/>
  <c r="N277"/>
  <c r="K277"/>
  <c r="L277"/>
  <c r="I277"/>
  <c r="J277"/>
  <c r="G277"/>
  <c r="H277"/>
  <c r="E277"/>
  <c r="F277"/>
  <c r="O276"/>
  <c r="D276"/>
  <c r="P276"/>
  <c r="M276"/>
  <c r="N276"/>
  <c r="K276"/>
  <c r="L276"/>
  <c r="I276"/>
  <c r="J276"/>
  <c r="G276"/>
  <c r="H276"/>
  <c r="E276"/>
  <c r="F276"/>
  <c r="O275"/>
  <c r="D275"/>
  <c r="P275"/>
  <c r="M275"/>
  <c r="N275"/>
  <c r="K275"/>
  <c r="L275"/>
  <c r="I275"/>
  <c r="J275"/>
  <c r="G275"/>
  <c r="H275"/>
  <c r="E275"/>
  <c r="F275"/>
  <c r="O274"/>
  <c r="D274"/>
  <c r="P274"/>
  <c r="M274"/>
  <c r="N274"/>
  <c r="K274"/>
  <c r="L274"/>
  <c r="I274"/>
  <c r="J274"/>
  <c r="G274"/>
  <c r="H274"/>
  <c r="E274"/>
  <c r="F274"/>
  <c r="O273"/>
  <c r="D273"/>
  <c r="P273"/>
  <c r="M273"/>
  <c r="N273"/>
  <c r="K273"/>
  <c r="L273"/>
  <c r="I273"/>
  <c r="J273"/>
  <c r="G273"/>
  <c r="H273"/>
  <c r="E273"/>
  <c r="F273"/>
  <c r="O272"/>
  <c r="D272"/>
  <c r="P272"/>
  <c r="M272"/>
  <c r="N272"/>
  <c r="K272"/>
  <c r="L272"/>
  <c r="I272"/>
  <c r="J272"/>
  <c r="G272"/>
  <c r="H272"/>
  <c r="E272"/>
  <c r="F272"/>
  <c r="O271"/>
  <c r="D271"/>
  <c r="P271"/>
  <c r="M271"/>
  <c r="N271"/>
  <c r="K271"/>
  <c r="L271"/>
  <c r="I271"/>
  <c r="J271"/>
  <c r="G271"/>
  <c r="H271"/>
  <c r="E271"/>
  <c r="F271"/>
  <c r="O270"/>
  <c r="D270"/>
  <c r="P270"/>
  <c r="M270"/>
  <c r="N270"/>
  <c r="K270"/>
  <c r="L270"/>
  <c r="I270"/>
  <c r="J270"/>
  <c r="G270"/>
  <c r="H270"/>
  <c r="E270"/>
  <c r="F270"/>
  <c r="O269"/>
  <c r="D269"/>
  <c r="P269"/>
  <c r="M269"/>
  <c r="N269"/>
  <c r="K269"/>
  <c r="L269"/>
  <c r="I269"/>
  <c r="J269"/>
  <c r="G269"/>
  <c r="H269"/>
  <c r="E269"/>
  <c r="F269"/>
  <c r="O268"/>
  <c r="D268"/>
  <c r="P268"/>
  <c r="M268"/>
  <c r="N268"/>
  <c r="K268"/>
  <c r="L268"/>
  <c r="I268"/>
  <c r="J268"/>
  <c r="G268"/>
  <c r="H268"/>
  <c r="E268"/>
  <c r="F268"/>
  <c r="O267"/>
  <c r="D267"/>
  <c r="P267"/>
  <c r="M267"/>
  <c r="N267"/>
  <c r="K267"/>
  <c r="L267"/>
  <c r="I267"/>
  <c r="J267"/>
  <c r="G267"/>
  <c r="H267"/>
  <c r="E267"/>
  <c r="F267"/>
  <c r="O266"/>
  <c r="D266"/>
  <c r="P266"/>
  <c r="M266"/>
  <c r="N266"/>
  <c r="K266"/>
  <c r="L266"/>
  <c r="I266"/>
  <c r="J266"/>
  <c r="G266"/>
  <c r="H266"/>
  <c r="E266"/>
  <c r="F266"/>
  <c r="O265"/>
  <c r="D265"/>
  <c r="P265"/>
  <c r="M265"/>
  <c r="N265"/>
  <c r="K265"/>
  <c r="L265"/>
  <c r="I265"/>
  <c r="J265"/>
  <c r="G265"/>
  <c r="H265"/>
  <c r="E265"/>
  <c r="F265"/>
  <c r="O264"/>
  <c r="D264"/>
  <c r="P264"/>
  <c r="M264"/>
  <c r="N264"/>
  <c r="K264"/>
  <c r="L264"/>
  <c r="I264"/>
  <c r="J264"/>
  <c r="G264"/>
  <c r="H264"/>
  <c r="E264"/>
  <c r="F264"/>
  <c r="O263"/>
  <c r="D263"/>
  <c r="P263"/>
  <c r="M263"/>
  <c r="N263"/>
  <c r="K263"/>
  <c r="L263"/>
  <c r="I263"/>
  <c r="J263"/>
  <c r="G263"/>
  <c r="H263"/>
  <c r="E263"/>
  <c r="F263"/>
  <c r="O262"/>
  <c r="D262"/>
  <c r="P262"/>
  <c r="M262"/>
  <c r="N262"/>
  <c r="K262"/>
  <c r="L262"/>
  <c r="I262"/>
  <c r="J262"/>
  <c r="G262"/>
  <c r="H262"/>
  <c r="E262"/>
  <c r="F262"/>
  <c r="O261"/>
  <c r="D261"/>
  <c r="P261"/>
  <c r="M261"/>
  <c r="N261"/>
  <c r="K261"/>
  <c r="L261"/>
  <c r="I261"/>
  <c r="J261"/>
  <c r="G261"/>
  <c r="H261"/>
  <c r="E261"/>
  <c r="F261"/>
  <c r="O260"/>
  <c r="D260"/>
  <c r="P260"/>
  <c r="M260"/>
  <c r="N260"/>
  <c r="K260"/>
  <c r="L260"/>
  <c r="I260"/>
  <c r="J260"/>
  <c r="G260"/>
  <c r="H260"/>
  <c r="E260"/>
  <c r="F260"/>
  <c r="O259"/>
  <c r="D259"/>
  <c r="P259"/>
  <c r="M259"/>
  <c r="N259"/>
  <c r="K259"/>
  <c r="L259"/>
  <c r="I259"/>
  <c r="J259"/>
  <c r="G259"/>
  <c r="H259"/>
  <c r="E259"/>
  <c r="F259"/>
  <c r="O258"/>
  <c r="D258"/>
  <c r="P258"/>
  <c r="M258"/>
  <c r="N258"/>
  <c r="K258"/>
  <c r="L258"/>
  <c r="I258"/>
  <c r="J258"/>
  <c r="G258"/>
  <c r="H258"/>
  <c r="E258"/>
  <c r="F258"/>
  <c r="O257"/>
  <c r="D257"/>
  <c r="P257"/>
  <c r="M257"/>
  <c r="N257"/>
  <c r="K257"/>
  <c r="L257"/>
  <c r="I257"/>
  <c r="J257"/>
  <c r="G257"/>
  <c r="H257"/>
  <c r="E257"/>
  <c r="F257"/>
  <c r="O256"/>
  <c r="D256"/>
  <c r="P256"/>
  <c r="M256"/>
  <c r="N256"/>
  <c r="K256"/>
  <c r="L256"/>
  <c r="I256"/>
  <c r="J256"/>
  <c r="G256"/>
  <c r="H256"/>
  <c r="E256"/>
  <c r="F256"/>
  <c r="O255"/>
  <c r="D255"/>
  <c r="P255"/>
  <c r="M255"/>
  <c r="N255"/>
  <c r="K255"/>
  <c r="L255"/>
  <c r="I255"/>
  <c r="J255"/>
  <c r="G255"/>
  <c r="H255"/>
  <c r="E255"/>
  <c r="F255"/>
  <c r="O254"/>
  <c r="D254"/>
  <c r="P254"/>
  <c r="M254"/>
  <c r="N254"/>
  <c r="K254"/>
  <c r="L254"/>
  <c r="I254"/>
  <c r="J254"/>
  <c r="G254"/>
  <c r="H254"/>
  <c r="E254"/>
  <c r="F254"/>
  <c r="O253"/>
  <c r="D253"/>
  <c r="P253"/>
  <c r="M253"/>
  <c r="N253"/>
  <c r="K253"/>
  <c r="L253"/>
  <c r="I253"/>
  <c r="J253"/>
  <c r="G253"/>
  <c r="H253"/>
  <c r="E253"/>
  <c r="F253"/>
  <c r="O252"/>
  <c r="D252"/>
  <c r="P252"/>
  <c r="M252"/>
  <c r="N252"/>
  <c r="K252"/>
  <c r="L252"/>
  <c r="I252"/>
  <c r="J252"/>
  <c r="G252"/>
  <c r="H252"/>
  <c r="E252"/>
  <c r="F252"/>
  <c r="O251"/>
  <c r="D251"/>
  <c r="P251"/>
  <c r="M251"/>
  <c r="N251"/>
  <c r="K251"/>
  <c r="L251"/>
  <c r="I251"/>
  <c r="J251"/>
  <c r="G251"/>
  <c r="H251"/>
  <c r="E251"/>
  <c r="F251"/>
  <c r="O250"/>
  <c r="D250"/>
  <c r="P250"/>
  <c r="M250"/>
  <c r="N250"/>
  <c r="K250"/>
  <c r="L250"/>
  <c r="I250"/>
  <c r="J250"/>
  <c r="G250"/>
  <c r="H250"/>
  <c r="E250"/>
  <c r="F250"/>
  <c r="O249"/>
  <c r="D249"/>
  <c r="P249"/>
  <c r="M249"/>
  <c r="N249"/>
  <c r="K249"/>
  <c r="L249"/>
  <c r="I249"/>
  <c r="J249"/>
  <c r="G249"/>
  <c r="H249"/>
  <c r="E249"/>
  <c r="F249"/>
  <c r="O248"/>
  <c r="D248"/>
  <c r="P248"/>
  <c r="M248"/>
  <c r="N248"/>
  <c r="K248"/>
  <c r="L248"/>
  <c r="I248"/>
  <c r="J248"/>
  <c r="G248"/>
  <c r="H248"/>
  <c r="E248"/>
  <c r="F248"/>
  <c r="O247"/>
  <c r="D247"/>
  <c r="P247"/>
  <c r="M247"/>
  <c r="N247"/>
  <c r="K247"/>
  <c r="L247"/>
  <c r="I247"/>
  <c r="J247"/>
  <c r="G247"/>
  <c r="H247"/>
  <c r="E247"/>
  <c r="F247"/>
  <c r="O246"/>
  <c r="D246"/>
  <c r="P246"/>
  <c r="M246"/>
  <c r="N246"/>
  <c r="K246"/>
  <c r="L246"/>
  <c r="I246"/>
  <c r="J246"/>
  <c r="G246"/>
  <c r="H246"/>
  <c r="E246"/>
  <c r="F246"/>
  <c r="O245"/>
  <c r="D245"/>
  <c r="P245"/>
  <c r="M245"/>
  <c r="N245"/>
  <c r="K245"/>
  <c r="L245"/>
  <c r="I245"/>
  <c r="J245"/>
  <c r="G245"/>
  <c r="H245"/>
  <c r="E245"/>
  <c r="F245"/>
  <c r="O244"/>
  <c r="D244"/>
  <c r="P244"/>
  <c r="M244"/>
  <c r="N244"/>
  <c r="K244"/>
  <c r="L244"/>
  <c r="I244"/>
  <c r="J244"/>
  <c r="G244"/>
  <c r="H244"/>
  <c r="E244"/>
  <c r="F244"/>
  <c r="O243"/>
  <c r="D243"/>
  <c r="P243"/>
  <c r="M243"/>
  <c r="N243"/>
  <c r="K243"/>
  <c r="L243"/>
  <c r="I243"/>
  <c r="J243"/>
  <c r="G243"/>
  <c r="H243"/>
  <c r="E243"/>
  <c r="F243"/>
  <c r="O242"/>
  <c r="D242"/>
  <c r="P242"/>
  <c r="M242"/>
  <c r="N242"/>
  <c r="K242"/>
  <c r="L242"/>
  <c r="I242"/>
  <c r="J242"/>
  <c r="G242"/>
  <c r="H242"/>
  <c r="E242"/>
  <c r="F242"/>
  <c r="AH241"/>
  <c r="AG241"/>
  <c r="AF241"/>
  <c r="AE241"/>
  <c r="AD241"/>
  <c r="AC241"/>
  <c r="AB241"/>
  <c r="AA241"/>
  <c r="Z241"/>
  <c r="Y241"/>
  <c r="X241"/>
  <c r="W241"/>
  <c r="V241"/>
  <c r="U241"/>
  <c r="T241"/>
  <c r="S241"/>
  <c r="R241"/>
  <c r="Q241"/>
  <c r="O241"/>
  <c r="D241"/>
  <c r="P241"/>
  <c r="M241"/>
  <c r="N241"/>
  <c r="K241"/>
  <c r="L241"/>
  <c r="I241"/>
  <c r="J241"/>
  <c r="G241"/>
  <c r="H241"/>
  <c r="E241"/>
  <c r="F241"/>
  <c r="O240"/>
  <c r="D240"/>
  <c r="P240"/>
  <c r="M240"/>
  <c r="N240"/>
  <c r="K240"/>
  <c r="L240"/>
  <c r="I240"/>
  <c r="J240"/>
  <c r="G240"/>
  <c r="H240"/>
  <c r="E240"/>
  <c r="F240"/>
  <c r="O239"/>
  <c r="D239"/>
  <c r="P239"/>
  <c r="M239"/>
  <c r="N239"/>
  <c r="K239"/>
  <c r="L239"/>
  <c r="I239"/>
  <c r="J239"/>
  <c r="G239"/>
  <c r="H239"/>
  <c r="E239"/>
  <c r="F239"/>
  <c r="O238"/>
  <c r="D238"/>
  <c r="P238"/>
  <c r="M238"/>
  <c r="N238"/>
  <c r="K238"/>
  <c r="L238"/>
  <c r="I238"/>
  <c r="J238"/>
  <c r="G238"/>
  <c r="H238"/>
  <c r="E238"/>
  <c r="F238"/>
  <c r="O237"/>
  <c r="D237"/>
  <c r="P237"/>
  <c r="M237"/>
  <c r="N237"/>
  <c r="K237"/>
  <c r="L237"/>
  <c r="I237"/>
  <c r="J237"/>
  <c r="G237"/>
  <c r="H237"/>
  <c r="E237"/>
  <c r="F237"/>
  <c r="O236"/>
  <c r="D236"/>
  <c r="P236"/>
  <c r="M236"/>
  <c r="N236"/>
  <c r="K236"/>
  <c r="L236"/>
  <c r="I236"/>
  <c r="J236"/>
  <c r="G236"/>
  <c r="H236"/>
  <c r="E236"/>
  <c r="F236"/>
  <c r="O235"/>
  <c r="D235"/>
  <c r="P235"/>
  <c r="M235"/>
  <c r="N235"/>
  <c r="K235"/>
  <c r="L235"/>
  <c r="I235"/>
  <c r="J235"/>
  <c r="G235"/>
  <c r="H235"/>
  <c r="E235"/>
  <c r="F235"/>
  <c r="O234"/>
  <c r="D234"/>
  <c r="P234"/>
  <c r="M234"/>
  <c r="N234"/>
  <c r="K234"/>
  <c r="L234"/>
  <c r="I234"/>
  <c r="J234"/>
  <c r="G234"/>
  <c r="H234"/>
  <c r="E234"/>
  <c r="F234"/>
  <c r="O233"/>
  <c r="D233"/>
  <c r="P233"/>
  <c r="M233"/>
  <c r="N233"/>
  <c r="K233"/>
  <c r="L233"/>
  <c r="I233"/>
  <c r="J233"/>
  <c r="G233"/>
  <c r="H233"/>
  <c r="E233"/>
  <c r="F233"/>
  <c r="O232"/>
  <c r="D232"/>
  <c r="P232"/>
  <c r="M232"/>
  <c r="N232"/>
  <c r="K232"/>
  <c r="L232"/>
  <c r="I232"/>
  <c r="J232"/>
  <c r="G232"/>
  <c r="H232"/>
  <c r="E232"/>
  <c r="F232"/>
  <c r="O231"/>
  <c r="D231"/>
  <c r="P231"/>
  <c r="M231"/>
  <c r="N231"/>
  <c r="K231"/>
  <c r="L231"/>
  <c r="I231"/>
  <c r="J231"/>
  <c r="G231"/>
  <c r="H231"/>
  <c r="E231"/>
  <c r="F231"/>
  <c r="O230"/>
  <c r="D230"/>
  <c r="P230"/>
  <c r="M230"/>
  <c r="N230"/>
  <c r="K230"/>
  <c r="L230"/>
  <c r="I230"/>
  <c r="J230"/>
  <c r="G230"/>
  <c r="H230"/>
  <c r="E230"/>
  <c r="F230"/>
  <c r="O229"/>
  <c r="D229"/>
  <c r="P229"/>
  <c r="M229"/>
  <c r="N229"/>
  <c r="K229"/>
  <c r="L229"/>
  <c r="I229"/>
  <c r="J229"/>
  <c r="G229"/>
  <c r="H229"/>
  <c r="E229"/>
  <c r="F229"/>
  <c r="O228"/>
  <c r="D228"/>
  <c r="P228"/>
  <c r="M228"/>
  <c r="N228"/>
  <c r="K228"/>
  <c r="L228"/>
  <c r="I228"/>
  <c r="J228"/>
  <c r="G228"/>
  <c r="H228"/>
  <c r="E228"/>
  <c r="F228"/>
  <c r="O227"/>
  <c r="D227"/>
  <c r="P227"/>
  <c r="M227"/>
  <c r="N227"/>
  <c r="K227"/>
  <c r="L227"/>
  <c r="I227"/>
  <c r="J227"/>
  <c r="G227"/>
  <c r="H227"/>
  <c r="E227"/>
  <c r="F227"/>
  <c r="O226"/>
  <c r="D226"/>
  <c r="P226"/>
  <c r="M226"/>
  <c r="N226"/>
  <c r="K226"/>
  <c r="L226"/>
  <c r="I226"/>
  <c r="J226"/>
  <c r="G226"/>
  <c r="H226"/>
  <c r="E226"/>
  <c r="F226"/>
  <c r="O225"/>
  <c r="D225"/>
  <c r="P225"/>
  <c r="M225"/>
  <c r="N225"/>
  <c r="K225"/>
  <c r="L225"/>
  <c r="I225"/>
  <c r="J225"/>
  <c r="G225"/>
  <c r="H225"/>
  <c r="E225"/>
  <c r="F225"/>
  <c r="O224"/>
  <c r="D224"/>
  <c r="P224"/>
  <c r="M224"/>
  <c r="N224"/>
  <c r="K224"/>
  <c r="L224"/>
  <c r="I224"/>
  <c r="J224"/>
  <c r="G224"/>
  <c r="H224"/>
  <c r="E224"/>
  <c r="F224"/>
  <c r="O223"/>
  <c r="D223"/>
  <c r="P223"/>
  <c r="M223"/>
  <c r="N223"/>
  <c r="K223"/>
  <c r="L223"/>
  <c r="I223"/>
  <c r="J223"/>
  <c r="G223"/>
  <c r="H223"/>
  <c r="E223"/>
  <c r="F223"/>
  <c r="O222"/>
  <c r="D222"/>
  <c r="P222"/>
  <c r="M222"/>
  <c r="N222"/>
  <c r="K222"/>
  <c r="L222"/>
  <c r="I222"/>
  <c r="J222"/>
  <c r="G222"/>
  <c r="H222"/>
  <c r="E222"/>
  <c r="F222"/>
  <c r="O221"/>
  <c r="D221"/>
  <c r="P221"/>
  <c r="M221"/>
  <c r="N221"/>
  <c r="K221"/>
  <c r="L221"/>
  <c r="I221"/>
  <c r="J221"/>
  <c r="G221"/>
  <c r="H221"/>
  <c r="E221"/>
  <c r="F221"/>
  <c r="O220"/>
  <c r="D220"/>
  <c r="P220"/>
  <c r="M220"/>
  <c r="N220"/>
  <c r="K220"/>
  <c r="L220"/>
  <c r="I220"/>
  <c r="J220"/>
  <c r="G220"/>
  <c r="H220"/>
  <c r="E220"/>
  <c r="F220"/>
  <c r="O219"/>
  <c r="D219"/>
  <c r="P219"/>
  <c r="M219"/>
  <c r="N219"/>
  <c r="K219"/>
  <c r="L219"/>
  <c r="I219"/>
  <c r="J219"/>
  <c r="G219"/>
  <c r="H219"/>
  <c r="E219"/>
  <c r="F219"/>
  <c r="O218"/>
  <c r="D218"/>
  <c r="P218"/>
  <c r="M218"/>
  <c r="N218"/>
  <c r="K218"/>
  <c r="L218"/>
  <c r="I218"/>
  <c r="J218"/>
  <c r="G218"/>
  <c r="H218"/>
  <c r="E218"/>
  <c r="F218"/>
  <c r="O217"/>
  <c r="D217"/>
  <c r="P217"/>
  <c r="M217"/>
  <c r="N217"/>
  <c r="K217"/>
  <c r="L217"/>
  <c r="I217"/>
  <c r="J217"/>
  <c r="G217"/>
  <c r="H217"/>
  <c r="E217"/>
  <c r="F217"/>
  <c r="O216"/>
  <c r="D216"/>
  <c r="P216"/>
  <c r="M216"/>
  <c r="N216"/>
  <c r="K216"/>
  <c r="L216"/>
  <c r="I216"/>
  <c r="J216"/>
  <c r="G216"/>
  <c r="H216"/>
  <c r="E216"/>
  <c r="F216"/>
  <c r="O215"/>
  <c r="D215"/>
  <c r="P215"/>
  <c r="M215"/>
  <c r="N215"/>
  <c r="K215"/>
  <c r="L215"/>
  <c r="I215"/>
  <c r="J215"/>
  <c r="G215"/>
  <c r="H215"/>
  <c r="E215"/>
  <c r="F215"/>
  <c r="O214"/>
  <c r="D214"/>
  <c r="P214"/>
  <c r="M214"/>
  <c r="N214"/>
  <c r="K214"/>
  <c r="L214"/>
  <c r="I214"/>
  <c r="J214"/>
  <c r="G214"/>
  <c r="H214"/>
  <c r="E214"/>
  <c r="F214"/>
  <c r="O213"/>
  <c r="D213"/>
  <c r="P213"/>
  <c r="M213"/>
  <c r="N213"/>
  <c r="K213"/>
  <c r="L213"/>
  <c r="I213"/>
  <c r="J213"/>
  <c r="G213"/>
  <c r="H213"/>
  <c r="E213"/>
  <c r="F213"/>
  <c r="O212"/>
  <c r="D212"/>
  <c r="P212"/>
  <c r="M212"/>
  <c r="N212"/>
  <c r="K212"/>
  <c r="L212"/>
  <c r="I212"/>
  <c r="J212"/>
  <c r="G212"/>
  <c r="H212"/>
  <c r="E212"/>
  <c r="F212"/>
  <c r="O211"/>
  <c r="D211"/>
  <c r="P211"/>
  <c r="M211"/>
  <c r="N211"/>
  <c r="K211"/>
  <c r="L211"/>
  <c r="I211"/>
  <c r="J211"/>
  <c r="G211"/>
  <c r="H211"/>
  <c r="E211"/>
  <c r="F211"/>
  <c r="O210"/>
  <c r="D210"/>
  <c r="P210"/>
  <c r="M210"/>
  <c r="N210"/>
  <c r="K210"/>
  <c r="L210"/>
  <c r="I210"/>
  <c r="J210"/>
  <c r="G210"/>
  <c r="H210"/>
  <c r="E210"/>
  <c r="F210"/>
  <c r="O209"/>
  <c r="D209"/>
  <c r="P209"/>
  <c r="M209"/>
  <c r="N209"/>
  <c r="K209"/>
  <c r="L209"/>
  <c r="I209"/>
  <c r="J209"/>
  <c r="G209"/>
  <c r="H209"/>
  <c r="E209"/>
  <c r="F209"/>
  <c r="O208"/>
  <c r="D208"/>
  <c r="P208"/>
  <c r="M208"/>
  <c r="N208"/>
  <c r="K208"/>
  <c r="L208"/>
  <c r="I208"/>
  <c r="J208"/>
  <c r="G208"/>
  <c r="H208"/>
  <c r="E208"/>
  <c r="F208"/>
  <c r="O207"/>
  <c r="D207"/>
  <c r="P207"/>
  <c r="M207"/>
  <c r="N207"/>
  <c r="K207"/>
  <c r="L207"/>
  <c r="I207"/>
  <c r="J207"/>
  <c r="G207"/>
  <c r="H207"/>
  <c r="E207"/>
  <c r="F207"/>
  <c r="O206"/>
  <c r="D206"/>
  <c r="P206"/>
  <c r="M206"/>
  <c r="N206"/>
  <c r="K206"/>
  <c r="L206"/>
  <c r="I206"/>
  <c r="J206"/>
  <c r="G206"/>
  <c r="H206"/>
  <c r="E206"/>
  <c r="F206"/>
  <c r="O205"/>
  <c r="D205"/>
  <c r="P205"/>
  <c r="M205"/>
  <c r="N205"/>
  <c r="K205"/>
  <c r="L205"/>
  <c r="I205"/>
  <c r="J205"/>
  <c r="G205"/>
  <c r="H205"/>
  <c r="E205"/>
  <c r="F205"/>
  <c r="O204"/>
  <c r="D204"/>
  <c r="P204"/>
  <c r="M204"/>
  <c r="N204"/>
  <c r="K204"/>
  <c r="L204"/>
  <c r="I204"/>
  <c r="J204"/>
  <c r="G204"/>
  <c r="H204"/>
  <c r="E204"/>
  <c r="F204"/>
  <c r="O203"/>
  <c r="D203"/>
  <c r="P203"/>
  <c r="M203"/>
  <c r="N203"/>
  <c r="K203"/>
  <c r="L203"/>
  <c r="I203"/>
  <c r="J203"/>
  <c r="G203"/>
  <c r="H203"/>
  <c r="E203"/>
  <c r="F203"/>
  <c r="O202"/>
  <c r="D202"/>
  <c r="P202"/>
  <c r="M202"/>
  <c r="N202"/>
  <c r="K202"/>
  <c r="L202"/>
  <c r="I202"/>
  <c r="J202"/>
  <c r="G202"/>
  <c r="H202"/>
  <c r="E202"/>
  <c r="F202"/>
  <c r="O201"/>
  <c r="D201"/>
  <c r="P201"/>
  <c r="M201"/>
  <c r="N201"/>
  <c r="K201"/>
  <c r="L201"/>
  <c r="I201"/>
  <c r="J201"/>
  <c r="G201"/>
  <c r="H201"/>
  <c r="E201"/>
  <c r="F201"/>
  <c r="O200"/>
  <c r="D200"/>
  <c r="P200"/>
  <c r="M200"/>
  <c r="N200"/>
  <c r="K200"/>
  <c r="L200"/>
  <c r="I200"/>
  <c r="J200"/>
  <c r="G200"/>
  <c r="H200"/>
  <c r="E200"/>
  <c r="F200"/>
  <c r="O199"/>
  <c r="D199"/>
  <c r="P199"/>
  <c r="M199"/>
  <c r="N199"/>
  <c r="K199"/>
  <c r="L199"/>
  <c r="I199"/>
  <c r="J199"/>
  <c r="G199"/>
  <c r="H199"/>
  <c r="E199"/>
  <c r="F199"/>
  <c r="O198"/>
  <c r="D198"/>
  <c r="P198"/>
  <c r="M198"/>
  <c r="N198"/>
  <c r="K198"/>
  <c r="L198"/>
  <c r="I198"/>
  <c r="J198"/>
  <c r="G198"/>
  <c r="H198"/>
  <c r="E198"/>
  <c r="F198"/>
  <c r="O197"/>
  <c r="D197"/>
  <c r="P197"/>
  <c r="M197"/>
  <c r="N197"/>
  <c r="K197"/>
  <c r="L197"/>
  <c r="I197"/>
  <c r="J197"/>
  <c r="G197"/>
  <c r="H197"/>
  <c r="E197"/>
  <c r="F197"/>
  <c r="O196"/>
  <c r="D196"/>
  <c r="P196"/>
  <c r="M196"/>
  <c r="N196"/>
  <c r="K196"/>
  <c r="L196"/>
  <c r="I196"/>
  <c r="J196"/>
  <c r="G196"/>
  <c r="H196"/>
  <c r="E196"/>
  <c r="F196"/>
  <c r="O195"/>
  <c r="D195"/>
  <c r="P195"/>
  <c r="M195"/>
  <c r="N195"/>
  <c r="K195"/>
  <c r="L195"/>
  <c r="I195"/>
  <c r="J195"/>
  <c r="G195"/>
  <c r="H195"/>
  <c r="E195"/>
  <c r="F195"/>
  <c r="O194"/>
  <c r="D194"/>
  <c r="P194"/>
  <c r="M194"/>
  <c r="N194"/>
  <c r="K194"/>
  <c r="L194"/>
  <c r="I194"/>
  <c r="J194"/>
  <c r="G194"/>
  <c r="H194"/>
  <c r="E194"/>
  <c r="F194"/>
  <c r="O193"/>
  <c r="D193"/>
  <c r="P193"/>
  <c r="M193"/>
  <c r="N193"/>
  <c r="K193"/>
  <c r="L193"/>
  <c r="I193"/>
  <c r="J193"/>
  <c r="G193"/>
  <c r="H193"/>
  <c r="E193"/>
  <c r="F193"/>
  <c r="O192"/>
  <c r="D192"/>
  <c r="P192"/>
  <c r="M192"/>
  <c r="N192"/>
  <c r="K192"/>
  <c r="L192"/>
  <c r="I192"/>
  <c r="J192"/>
  <c r="G192"/>
  <c r="H192"/>
  <c r="E192"/>
  <c r="F192"/>
  <c r="O191"/>
  <c r="D191"/>
  <c r="P191"/>
  <c r="M191"/>
  <c r="N191"/>
  <c r="K191"/>
  <c r="L191"/>
  <c r="I191"/>
  <c r="J191"/>
  <c r="G191"/>
  <c r="H191"/>
  <c r="E191"/>
  <c r="F191"/>
  <c r="O190"/>
  <c r="D190"/>
  <c r="P190"/>
  <c r="M190"/>
  <c r="N190"/>
  <c r="K190"/>
  <c r="L190"/>
  <c r="I190"/>
  <c r="J190"/>
  <c r="G190"/>
  <c r="H190"/>
  <c r="E190"/>
  <c r="F190"/>
  <c r="O189"/>
  <c r="D189"/>
  <c r="P189"/>
  <c r="M189"/>
  <c r="N189"/>
  <c r="K189"/>
  <c r="L189"/>
  <c r="I189"/>
  <c r="J189"/>
  <c r="G189"/>
  <c r="H189"/>
  <c r="E189"/>
  <c r="F189"/>
  <c r="O188"/>
  <c r="D188"/>
  <c r="P188"/>
  <c r="M188"/>
  <c r="N188"/>
  <c r="K188"/>
  <c r="L188"/>
  <c r="I188"/>
  <c r="J188"/>
  <c r="G188"/>
  <c r="H188"/>
  <c r="E188"/>
  <c r="F188"/>
  <c r="O187"/>
  <c r="D187"/>
  <c r="P187"/>
  <c r="M187"/>
  <c r="N187"/>
  <c r="K187"/>
  <c r="L187"/>
  <c r="I187"/>
  <c r="J187"/>
  <c r="G187"/>
  <c r="H187"/>
  <c r="E187"/>
  <c r="F187"/>
  <c r="O186"/>
  <c r="D186"/>
  <c r="P186"/>
  <c r="M186"/>
  <c r="N186"/>
  <c r="K186"/>
  <c r="L186"/>
  <c r="I186"/>
  <c r="J186"/>
  <c r="G186"/>
  <c r="H186"/>
  <c r="E186"/>
  <c r="F186"/>
  <c r="O185"/>
  <c r="D185"/>
  <c r="P185"/>
  <c r="M185"/>
  <c r="N185"/>
  <c r="K185"/>
  <c r="L185"/>
  <c r="I185"/>
  <c r="J185"/>
  <c r="G185"/>
  <c r="H185"/>
  <c r="E185"/>
  <c r="F185"/>
  <c r="O184"/>
  <c r="D184"/>
  <c r="P184"/>
  <c r="M184"/>
  <c r="N184"/>
  <c r="K184"/>
  <c r="L184"/>
  <c r="I184"/>
  <c r="J184"/>
  <c r="G184"/>
  <c r="H184"/>
  <c r="E184"/>
  <c r="F184"/>
  <c r="O183"/>
  <c r="D183"/>
  <c r="P183"/>
  <c r="M183"/>
  <c r="N183"/>
  <c r="K183"/>
  <c r="L183"/>
  <c r="I183"/>
  <c r="J183"/>
  <c r="G183"/>
  <c r="H183"/>
  <c r="E183"/>
  <c r="F183"/>
  <c r="O182"/>
  <c r="D182"/>
  <c r="P182"/>
  <c r="M182"/>
  <c r="N182"/>
  <c r="K182"/>
  <c r="L182"/>
  <c r="I182"/>
  <c r="J182"/>
  <c r="G182"/>
  <c r="H182"/>
  <c r="E182"/>
  <c r="F182"/>
  <c r="O181"/>
  <c r="D181"/>
  <c r="P181"/>
  <c r="M181"/>
  <c r="N181"/>
  <c r="K181"/>
  <c r="L181"/>
  <c r="I181"/>
  <c r="J181"/>
  <c r="G181"/>
  <c r="H181"/>
  <c r="E181"/>
  <c r="F181"/>
  <c r="O180"/>
  <c r="D180"/>
  <c r="P180"/>
  <c r="M180"/>
  <c r="N180"/>
  <c r="K180"/>
  <c r="L180"/>
  <c r="I180"/>
  <c r="J180"/>
  <c r="G180"/>
  <c r="H180"/>
  <c r="E180"/>
  <c r="F180"/>
  <c r="O179"/>
  <c r="D179"/>
  <c r="P179"/>
  <c r="M179"/>
  <c r="N179"/>
  <c r="K179"/>
  <c r="L179"/>
  <c r="I179"/>
  <c r="J179"/>
  <c r="G179"/>
  <c r="H179"/>
  <c r="E179"/>
  <c r="F179"/>
  <c r="O178"/>
  <c r="D178"/>
  <c r="P178"/>
  <c r="M178"/>
  <c r="N178"/>
  <c r="K178"/>
  <c r="L178"/>
  <c r="I178"/>
  <c r="J178"/>
  <c r="G178"/>
  <c r="H178"/>
  <c r="E178"/>
  <c r="F178"/>
  <c r="O177"/>
  <c r="D177"/>
  <c r="P177"/>
  <c r="M177"/>
  <c r="N177"/>
  <c r="K177"/>
  <c r="L177"/>
  <c r="I177"/>
  <c r="J177"/>
  <c r="G177"/>
  <c r="H177"/>
  <c r="E177"/>
  <c r="F177"/>
  <c r="O176"/>
  <c r="D176"/>
  <c r="P176"/>
  <c r="M176"/>
  <c r="N176"/>
  <c r="K176"/>
  <c r="L176"/>
  <c r="I176"/>
  <c r="J176"/>
  <c r="G176"/>
  <c r="H176"/>
  <c r="E176"/>
  <c r="F176"/>
  <c r="O175"/>
  <c r="D175"/>
  <c r="P175"/>
  <c r="M175"/>
  <c r="N175"/>
  <c r="K175"/>
  <c r="L175"/>
  <c r="I175"/>
  <c r="J175"/>
  <c r="G175"/>
  <c r="H175"/>
  <c r="E175"/>
  <c r="F175"/>
  <c r="O174"/>
  <c r="D174"/>
  <c r="P174"/>
  <c r="M174"/>
  <c r="N174"/>
  <c r="K174"/>
  <c r="L174"/>
  <c r="I174"/>
  <c r="J174"/>
  <c r="G174"/>
  <c r="H174"/>
  <c r="E174"/>
  <c r="F174"/>
  <c r="O173"/>
  <c r="D173"/>
  <c r="P173"/>
  <c r="M173"/>
  <c r="N173"/>
  <c r="K173"/>
  <c r="L173"/>
  <c r="I173"/>
  <c r="J173"/>
  <c r="G173"/>
  <c r="H173"/>
  <c r="E173"/>
  <c r="F173"/>
  <c r="O172"/>
  <c r="D172"/>
  <c r="P172"/>
  <c r="M172"/>
  <c r="N172"/>
  <c r="K172"/>
  <c r="L172"/>
  <c r="I172"/>
  <c r="J172"/>
  <c r="G172"/>
  <c r="H172"/>
  <c r="E172"/>
  <c r="F172"/>
  <c r="O171"/>
  <c r="D171"/>
  <c r="P171"/>
  <c r="M171"/>
  <c r="N171"/>
  <c r="K171"/>
  <c r="L171"/>
  <c r="I171"/>
  <c r="J171"/>
  <c r="G171"/>
  <c r="H171"/>
  <c r="E171"/>
  <c r="F171"/>
  <c r="O170"/>
  <c r="D170"/>
  <c r="P170"/>
  <c r="M170"/>
  <c r="N170"/>
  <c r="K170"/>
  <c r="L170"/>
  <c r="I170"/>
  <c r="J170"/>
  <c r="G170"/>
  <c r="H170"/>
  <c r="E170"/>
  <c r="F170"/>
  <c r="O169"/>
  <c r="D169"/>
  <c r="P169"/>
  <c r="M169"/>
  <c r="N169"/>
  <c r="K169"/>
  <c r="L169"/>
  <c r="I169"/>
  <c r="J169"/>
  <c r="G169"/>
  <c r="H169"/>
  <c r="E169"/>
  <c r="F169"/>
  <c r="O168"/>
  <c r="D168"/>
  <c r="P168"/>
  <c r="M168"/>
  <c r="N168"/>
  <c r="K168"/>
  <c r="L168"/>
  <c r="I168"/>
  <c r="J168"/>
  <c r="G168"/>
  <c r="H168"/>
  <c r="E168"/>
  <c r="F168"/>
  <c r="O167"/>
  <c r="D167"/>
  <c r="P167"/>
  <c r="M167"/>
  <c r="N167"/>
  <c r="K167"/>
  <c r="L167"/>
  <c r="I167"/>
  <c r="J167"/>
  <c r="G167"/>
  <c r="H167"/>
  <c r="E167"/>
  <c r="F167"/>
  <c r="O166"/>
  <c r="D166"/>
  <c r="P166"/>
  <c r="M166"/>
  <c r="N166"/>
  <c r="K166"/>
  <c r="L166"/>
  <c r="I166"/>
  <c r="J166"/>
  <c r="G166"/>
  <c r="H166"/>
  <c r="E166"/>
  <c r="F166"/>
  <c r="O165"/>
  <c r="D165"/>
  <c r="P165"/>
  <c r="M165"/>
  <c r="N165"/>
  <c r="K165"/>
  <c r="L165"/>
  <c r="I165"/>
  <c r="J165"/>
  <c r="G165"/>
  <c r="H165"/>
  <c r="E165"/>
  <c r="F165"/>
  <c r="O164"/>
  <c r="D164"/>
  <c r="P164"/>
  <c r="M164"/>
  <c r="N164"/>
  <c r="K164"/>
  <c r="L164"/>
  <c r="I164"/>
  <c r="J164"/>
  <c r="G164"/>
  <c r="H164"/>
  <c r="E164"/>
  <c r="F164"/>
  <c r="O163"/>
  <c r="D163"/>
  <c r="P163"/>
  <c r="M163"/>
  <c r="N163"/>
  <c r="K163"/>
  <c r="L163"/>
  <c r="I163"/>
  <c r="J163"/>
  <c r="G163"/>
  <c r="H163"/>
  <c r="E163"/>
  <c r="F163"/>
  <c r="O162"/>
  <c r="D162"/>
  <c r="P162"/>
  <c r="M162"/>
  <c r="N162"/>
  <c r="K162"/>
  <c r="L162"/>
  <c r="I162"/>
  <c r="J162"/>
  <c r="G162"/>
  <c r="H162"/>
  <c r="E162"/>
  <c r="F162"/>
  <c r="O161"/>
  <c r="D161"/>
  <c r="P161"/>
  <c r="M161"/>
  <c r="N161"/>
  <c r="K161"/>
  <c r="L161"/>
  <c r="I161"/>
  <c r="J161"/>
  <c r="G161"/>
  <c r="H161"/>
  <c r="E161"/>
  <c r="F161"/>
  <c r="O160"/>
  <c r="D160"/>
  <c r="P160"/>
  <c r="M160"/>
  <c r="N160"/>
  <c r="K160"/>
  <c r="L160"/>
  <c r="I160"/>
  <c r="J160"/>
  <c r="G160"/>
  <c r="H160"/>
  <c r="E160"/>
  <c r="F160"/>
  <c r="O159"/>
  <c r="D159"/>
  <c r="P159"/>
  <c r="M159"/>
  <c r="N159"/>
  <c r="K159"/>
  <c r="L159"/>
  <c r="I159"/>
  <c r="J159"/>
  <c r="G159"/>
  <c r="H159"/>
  <c r="E159"/>
  <c r="F159"/>
  <c r="O158"/>
  <c r="D158"/>
  <c r="P158"/>
  <c r="M158"/>
  <c r="N158"/>
  <c r="K158"/>
  <c r="L158"/>
  <c r="I158"/>
  <c r="J158"/>
  <c r="G158"/>
  <c r="H158"/>
  <c r="E158"/>
  <c r="F158"/>
  <c r="O157"/>
  <c r="D157"/>
  <c r="P157"/>
  <c r="M157"/>
  <c r="N157"/>
  <c r="K157"/>
  <c r="L157"/>
  <c r="I157"/>
  <c r="J157"/>
  <c r="G157"/>
  <c r="H157"/>
  <c r="E157"/>
  <c r="F157"/>
  <c r="O156"/>
  <c r="D156"/>
  <c r="P156"/>
  <c r="M156"/>
  <c r="N156"/>
  <c r="K156"/>
  <c r="L156"/>
  <c r="I156"/>
  <c r="J156"/>
  <c r="G156"/>
  <c r="H156"/>
  <c r="E156"/>
  <c r="F156"/>
  <c r="O155"/>
  <c r="D155"/>
  <c r="P155"/>
  <c r="M155"/>
  <c r="N155"/>
  <c r="K155"/>
  <c r="L155"/>
  <c r="I155"/>
  <c r="J155"/>
  <c r="G155"/>
  <c r="H155"/>
  <c r="E155"/>
  <c r="F155"/>
  <c r="O154"/>
  <c r="D154"/>
  <c r="P154"/>
  <c r="M154"/>
  <c r="N154"/>
  <c r="K154"/>
  <c r="L154"/>
  <c r="I154"/>
  <c r="J154"/>
  <c r="G154"/>
  <c r="H154"/>
  <c r="E154"/>
  <c r="F154"/>
  <c r="O153"/>
  <c r="D153"/>
  <c r="P153"/>
  <c r="M153"/>
  <c r="N153"/>
  <c r="K153"/>
  <c r="L153"/>
  <c r="I153"/>
  <c r="J153"/>
  <c r="G153"/>
  <c r="H153"/>
  <c r="E153"/>
  <c r="F153"/>
  <c r="O152"/>
  <c r="D152"/>
  <c r="P152"/>
  <c r="M152"/>
  <c r="N152"/>
  <c r="K152"/>
  <c r="L152"/>
  <c r="I152"/>
  <c r="J152"/>
  <c r="G152"/>
  <c r="H152"/>
  <c r="E152"/>
  <c r="F152"/>
  <c r="O151"/>
  <c r="D151"/>
  <c r="P151"/>
  <c r="M151"/>
  <c r="N151"/>
  <c r="K151"/>
  <c r="L151"/>
  <c r="I151"/>
  <c r="J151"/>
  <c r="G151"/>
  <c r="H151"/>
  <c r="E151"/>
  <c r="F151"/>
  <c r="O150"/>
  <c r="D150"/>
  <c r="P150"/>
  <c r="M150"/>
  <c r="N150"/>
  <c r="K150"/>
  <c r="L150"/>
  <c r="I150"/>
  <c r="J150"/>
  <c r="G150"/>
  <c r="H150"/>
  <c r="E150"/>
  <c r="F150"/>
  <c r="O149"/>
  <c r="D149"/>
  <c r="P149"/>
  <c r="M149"/>
  <c r="N149"/>
  <c r="K149"/>
  <c r="L149"/>
  <c r="I149"/>
  <c r="J149"/>
  <c r="G149"/>
  <c r="H149"/>
  <c r="E149"/>
  <c r="F149"/>
  <c r="O148"/>
  <c r="D148"/>
  <c r="P148"/>
  <c r="M148"/>
  <c r="N148"/>
  <c r="K148"/>
  <c r="L148"/>
  <c r="I148"/>
  <c r="J148"/>
  <c r="G148"/>
  <c r="H148"/>
  <c r="E148"/>
  <c r="F148"/>
  <c r="O147"/>
  <c r="D147"/>
  <c r="P147"/>
  <c r="M147"/>
  <c r="N147"/>
  <c r="K147"/>
  <c r="L147"/>
  <c r="I147"/>
  <c r="J147"/>
  <c r="G147"/>
  <c r="H147"/>
  <c r="E147"/>
  <c r="F147"/>
  <c r="O146"/>
  <c r="D146"/>
  <c r="P146"/>
  <c r="M146"/>
  <c r="N146"/>
  <c r="K146"/>
  <c r="L146"/>
  <c r="I146"/>
  <c r="J146"/>
  <c r="G146"/>
  <c r="H146"/>
  <c r="E146"/>
  <c r="F146"/>
  <c r="O145"/>
  <c r="D145"/>
  <c r="P145"/>
  <c r="M145"/>
  <c r="N145"/>
  <c r="K145"/>
  <c r="L145"/>
  <c r="I145"/>
  <c r="J145"/>
  <c r="G145"/>
  <c r="H145"/>
  <c r="E145"/>
  <c r="F145"/>
  <c r="O144"/>
  <c r="D144"/>
  <c r="P144"/>
  <c r="M144"/>
  <c r="N144"/>
  <c r="K144"/>
  <c r="L144"/>
  <c r="I144"/>
  <c r="J144"/>
  <c r="G144"/>
  <c r="H144"/>
  <c r="E144"/>
  <c r="F144"/>
  <c r="O143"/>
  <c r="D143"/>
  <c r="P143"/>
  <c r="M143"/>
  <c r="N143"/>
  <c r="K143"/>
  <c r="L143"/>
  <c r="I143"/>
  <c r="J143"/>
  <c r="G143"/>
  <c r="H143"/>
  <c r="E143"/>
  <c r="F143"/>
  <c r="O142"/>
  <c r="D142"/>
  <c r="P142"/>
  <c r="M142"/>
  <c r="N142"/>
  <c r="K142"/>
  <c r="L142"/>
  <c r="I142"/>
  <c r="J142"/>
  <c r="G142"/>
  <c r="H142"/>
  <c r="E142"/>
  <c r="F142"/>
  <c r="O141"/>
  <c r="D141"/>
  <c r="P141"/>
  <c r="M141"/>
  <c r="N141"/>
  <c r="K141"/>
  <c r="L141"/>
  <c r="I141"/>
  <c r="J141"/>
  <c r="G141"/>
  <c r="H141"/>
  <c r="E141"/>
  <c r="F141"/>
  <c r="O140"/>
  <c r="D140"/>
  <c r="P140"/>
  <c r="M140"/>
  <c r="N140"/>
  <c r="K140"/>
  <c r="L140"/>
  <c r="I140"/>
  <c r="J140"/>
  <c r="G140"/>
  <c r="H140"/>
  <c r="E140"/>
  <c r="F140"/>
  <c r="O139"/>
  <c r="D139"/>
  <c r="P139"/>
  <c r="M139"/>
  <c r="N139"/>
  <c r="K139"/>
  <c r="L139"/>
  <c r="I139"/>
  <c r="J139"/>
  <c r="G139"/>
  <c r="H139"/>
  <c r="E139"/>
  <c r="F139"/>
  <c r="O138"/>
  <c r="D138"/>
  <c r="P138"/>
  <c r="M138"/>
  <c r="N138"/>
  <c r="K138"/>
  <c r="L138"/>
  <c r="I138"/>
  <c r="J138"/>
  <c r="G138"/>
  <c r="H138"/>
  <c r="E138"/>
  <c r="F138"/>
  <c r="O137"/>
  <c r="D137"/>
  <c r="P137"/>
  <c r="M137"/>
  <c r="N137"/>
  <c r="K137"/>
  <c r="L137"/>
  <c r="I137"/>
  <c r="J137"/>
  <c r="G137"/>
  <c r="H137"/>
  <c r="E137"/>
  <c r="F137"/>
  <c r="O136"/>
  <c r="D136"/>
  <c r="P136"/>
  <c r="M136"/>
  <c r="N136"/>
  <c r="K136"/>
  <c r="L136"/>
  <c r="I136"/>
  <c r="J136"/>
  <c r="G136"/>
  <c r="H136"/>
  <c r="E136"/>
  <c r="F136"/>
  <c r="O135"/>
  <c r="D135"/>
  <c r="P135"/>
  <c r="M135"/>
  <c r="N135"/>
  <c r="K135"/>
  <c r="L135"/>
  <c r="I135"/>
  <c r="J135"/>
  <c r="G135"/>
  <c r="H135"/>
  <c r="E135"/>
  <c r="F135"/>
  <c r="O134"/>
  <c r="D134"/>
  <c r="P134"/>
  <c r="M134"/>
  <c r="N134"/>
  <c r="K134"/>
  <c r="L134"/>
  <c r="I134"/>
  <c r="J134"/>
  <c r="G134"/>
  <c r="H134"/>
  <c r="E134"/>
  <c r="F134"/>
  <c r="O133"/>
  <c r="D133"/>
  <c r="P133"/>
  <c r="M133"/>
  <c r="N133"/>
  <c r="K133"/>
  <c r="L133"/>
  <c r="I133"/>
  <c r="J133"/>
  <c r="G133"/>
  <c r="H133"/>
  <c r="E133"/>
  <c r="F133"/>
  <c r="O132"/>
  <c r="D132"/>
  <c r="P132"/>
  <c r="M132"/>
  <c r="N132"/>
  <c r="K132"/>
  <c r="L132"/>
  <c r="I132"/>
  <c r="J132"/>
  <c r="G132"/>
  <c r="H132"/>
  <c r="E132"/>
  <c r="F132"/>
  <c r="O131"/>
  <c r="D131"/>
  <c r="P131"/>
  <c r="M131"/>
  <c r="N131"/>
  <c r="K131"/>
  <c r="L131"/>
  <c r="I131"/>
  <c r="J131"/>
  <c r="G131"/>
  <c r="H131"/>
  <c r="E131"/>
  <c r="F131"/>
  <c r="O130"/>
  <c r="D130"/>
  <c r="P130"/>
  <c r="M130"/>
  <c r="N130"/>
  <c r="K130"/>
  <c r="L130"/>
  <c r="I130"/>
  <c r="J130"/>
  <c r="G130"/>
  <c r="H130"/>
  <c r="E130"/>
  <c r="F130"/>
  <c r="O129"/>
  <c r="D129"/>
  <c r="P129"/>
  <c r="M129"/>
  <c r="N129"/>
  <c r="K129"/>
  <c r="L129"/>
  <c r="I129"/>
  <c r="J129"/>
  <c r="G129"/>
  <c r="H129"/>
  <c r="E129"/>
  <c r="F129"/>
  <c r="O128"/>
  <c r="D128"/>
  <c r="P128"/>
  <c r="M128"/>
  <c r="N128"/>
  <c r="K128"/>
  <c r="L128"/>
  <c r="I128"/>
  <c r="J128"/>
  <c r="G128"/>
  <c r="H128"/>
  <c r="E128"/>
  <c r="F128"/>
  <c r="O127"/>
  <c r="D127"/>
  <c r="P127"/>
  <c r="M127"/>
  <c r="N127"/>
  <c r="K127"/>
  <c r="L127"/>
  <c r="I127"/>
  <c r="J127"/>
  <c r="G127"/>
  <c r="H127"/>
  <c r="E127"/>
  <c r="F127"/>
  <c r="O126"/>
  <c r="D126"/>
  <c r="P126"/>
  <c r="M126"/>
  <c r="N126"/>
  <c r="K126"/>
  <c r="L126"/>
  <c r="I126"/>
  <c r="J126"/>
  <c r="G126"/>
  <c r="H126"/>
  <c r="E126"/>
  <c r="F126"/>
  <c r="O125"/>
  <c r="D125"/>
  <c r="P125"/>
  <c r="M125"/>
  <c r="N125"/>
  <c r="K125"/>
  <c r="L125"/>
  <c r="I125"/>
  <c r="J125"/>
  <c r="G125"/>
  <c r="H125"/>
  <c r="E125"/>
  <c r="F125"/>
  <c r="O124"/>
  <c r="D124"/>
  <c r="P124"/>
  <c r="M124"/>
  <c r="N124"/>
  <c r="K124"/>
  <c r="L124"/>
  <c r="I124"/>
  <c r="J124"/>
  <c r="G124"/>
  <c r="H124"/>
  <c r="E124"/>
  <c r="F124"/>
  <c r="O123"/>
  <c r="D123"/>
  <c r="P123"/>
  <c r="M123"/>
  <c r="N123"/>
  <c r="K123"/>
  <c r="L123"/>
  <c r="I123"/>
  <c r="J123"/>
  <c r="G123"/>
  <c r="H123"/>
  <c r="E123"/>
  <c r="F123"/>
  <c r="O122"/>
  <c r="D122"/>
  <c r="P122"/>
  <c r="M122"/>
  <c r="N122"/>
  <c r="K122"/>
  <c r="L122"/>
  <c r="I122"/>
  <c r="J122"/>
  <c r="G122"/>
  <c r="H122"/>
  <c r="E122"/>
  <c r="F122"/>
  <c r="O121"/>
  <c r="D121"/>
  <c r="P121"/>
  <c r="M121"/>
  <c r="N121"/>
  <c r="K121"/>
  <c r="L121"/>
  <c r="I121"/>
  <c r="J121"/>
  <c r="G121"/>
  <c r="H121"/>
  <c r="E121"/>
  <c r="F121"/>
  <c r="O120"/>
  <c r="D120"/>
  <c r="P120"/>
  <c r="M120"/>
  <c r="N120"/>
  <c r="K120"/>
  <c r="L120"/>
  <c r="I120"/>
  <c r="J120"/>
  <c r="G120"/>
  <c r="H120"/>
  <c r="E120"/>
  <c r="F120"/>
  <c r="O119"/>
  <c r="D119"/>
  <c r="P119"/>
  <c r="M119"/>
  <c r="N119"/>
  <c r="K119"/>
  <c r="L119"/>
  <c r="I119"/>
  <c r="J119"/>
  <c r="G119"/>
  <c r="H119"/>
  <c r="E119"/>
  <c r="F119"/>
  <c r="O118"/>
  <c r="D118"/>
  <c r="P118"/>
  <c r="M118"/>
  <c r="N118"/>
  <c r="K118"/>
  <c r="L118"/>
  <c r="I118"/>
  <c r="J118"/>
  <c r="G118"/>
  <c r="H118"/>
  <c r="E118"/>
  <c r="F118"/>
  <c r="O117"/>
  <c r="D117"/>
  <c r="P117"/>
  <c r="M117"/>
  <c r="N117"/>
  <c r="K117"/>
  <c r="L117"/>
  <c r="I117"/>
  <c r="J117"/>
  <c r="G117"/>
  <c r="H117"/>
  <c r="E117"/>
  <c r="F117"/>
  <c r="O116"/>
  <c r="D116"/>
  <c r="P116"/>
  <c r="M116"/>
  <c r="N116"/>
  <c r="K116"/>
  <c r="L116"/>
  <c r="I116"/>
  <c r="J116"/>
  <c r="G116"/>
  <c r="H116"/>
  <c r="E116"/>
  <c r="F116"/>
  <c r="O115"/>
  <c r="D115"/>
  <c r="P115"/>
  <c r="M115"/>
  <c r="N115"/>
  <c r="K115"/>
  <c r="L115"/>
  <c r="I115"/>
  <c r="J115"/>
  <c r="G115"/>
  <c r="H115"/>
  <c r="E115"/>
  <c r="F115"/>
  <c r="O114"/>
  <c r="D114"/>
  <c r="P114"/>
  <c r="M114"/>
  <c r="N114"/>
  <c r="K114"/>
  <c r="L114"/>
  <c r="I114"/>
  <c r="J114"/>
  <c r="G114"/>
  <c r="H114"/>
  <c r="E114"/>
  <c r="F114"/>
  <c r="O113"/>
  <c r="D113"/>
  <c r="P113"/>
  <c r="M113"/>
  <c r="N113"/>
  <c r="K113"/>
  <c r="L113"/>
  <c r="I113"/>
  <c r="J113"/>
  <c r="G113"/>
  <c r="H113"/>
  <c r="E113"/>
  <c r="F113"/>
  <c r="O112"/>
  <c r="D112"/>
  <c r="P112"/>
  <c r="M112"/>
  <c r="N112"/>
  <c r="K112"/>
  <c r="L112"/>
  <c r="I112"/>
  <c r="J112"/>
  <c r="G112"/>
  <c r="H112"/>
  <c r="E112"/>
  <c r="F112"/>
  <c r="O111"/>
  <c r="D111"/>
  <c r="P111"/>
  <c r="M111"/>
  <c r="N111"/>
  <c r="K111"/>
  <c r="L111"/>
  <c r="I111"/>
  <c r="J111"/>
  <c r="G111"/>
  <c r="H111"/>
  <c r="E111"/>
  <c r="F111"/>
  <c r="O110"/>
  <c r="D110"/>
  <c r="P110"/>
  <c r="M110"/>
  <c r="N110"/>
  <c r="K110"/>
  <c r="L110"/>
  <c r="I110"/>
  <c r="J110"/>
  <c r="G110"/>
  <c r="H110"/>
  <c r="E110"/>
  <c r="F110"/>
  <c r="O109"/>
  <c r="D109"/>
  <c r="P109"/>
  <c r="M109"/>
  <c r="N109"/>
  <c r="K109"/>
  <c r="L109"/>
  <c r="I109"/>
  <c r="J109"/>
  <c r="G109"/>
  <c r="H109"/>
  <c r="E109"/>
  <c r="F109"/>
  <c r="O108"/>
  <c r="D108"/>
  <c r="P108"/>
  <c r="M108"/>
  <c r="N108"/>
  <c r="K108"/>
  <c r="L108"/>
  <c r="I108"/>
  <c r="J108"/>
  <c r="G108"/>
  <c r="H108"/>
  <c r="E108"/>
  <c r="F108"/>
  <c r="O107"/>
  <c r="D107"/>
  <c r="P107"/>
  <c r="M107"/>
  <c r="N107"/>
  <c r="K107"/>
  <c r="L107"/>
  <c r="I107"/>
  <c r="J107"/>
  <c r="G107"/>
  <c r="H107"/>
  <c r="E107"/>
  <c r="F107"/>
  <c r="O106"/>
  <c r="D106"/>
  <c r="P106"/>
  <c r="M106"/>
  <c r="N106"/>
  <c r="K106"/>
  <c r="L106"/>
  <c r="I106"/>
  <c r="J106"/>
  <c r="G106"/>
  <c r="H106"/>
  <c r="E106"/>
  <c r="F106"/>
  <c r="O105"/>
  <c r="D105"/>
  <c r="P105"/>
  <c r="M105"/>
  <c r="N105"/>
  <c r="K105"/>
  <c r="L105"/>
  <c r="I105"/>
  <c r="J105"/>
  <c r="G105"/>
  <c r="H105"/>
  <c r="E105"/>
  <c r="F105"/>
  <c r="O104"/>
  <c r="D104"/>
  <c r="P104"/>
  <c r="M104"/>
  <c r="N104"/>
  <c r="K104"/>
  <c r="L104"/>
  <c r="I104"/>
  <c r="J104"/>
  <c r="G104"/>
  <c r="H104"/>
  <c r="E104"/>
  <c r="F104"/>
  <c r="O103"/>
  <c r="D103"/>
  <c r="P103"/>
  <c r="M103"/>
  <c r="N103"/>
  <c r="K103"/>
  <c r="L103"/>
  <c r="I103"/>
  <c r="J103"/>
  <c r="G103"/>
  <c r="H103"/>
  <c r="E103"/>
  <c r="F103"/>
  <c r="O102"/>
  <c r="D102"/>
  <c r="P102"/>
  <c r="M102"/>
  <c r="N102"/>
  <c r="K102"/>
  <c r="L102"/>
  <c r="I102"/>
  <c r="J102"/>
  <c r="G102"/>
  <c r="H102"/>
  <c r="E102"/>
  <c r="F102"/>
  <c r="O101"/>
  <c r="D101"/>
  <c r="P101"/>
  <c r="M101"/>
  <c r="N101"/>
  <c r="K101"/>
  <c r="L101"/>
  <c r="I101"/>
  <c r="J101"/>
  <c r="G101"/>
  <c r="H101"/>
  <c r="E101"/>
  <c r="F101"/>
  <c r="O100"/>
  <c r="D100"/>
  <c r="P100"/>
  <c r="M100"/>
  <c r="N100"/>
  <c r="K100"/>
  <c r="L100"/>
  <c r="I100"/>
  <c r="J100"/>
  <c r="G100"/>
  <c r="H100"/>
  <c r="E100"/>
  <c r="F100"/>
  <c r="O99"/>
  <c r="D99"/>
  <c r="P99"/>
  <c r="M99"/>
  <c r="N99"/>
  <c r="K99"/>
  <c r="L99"/>
  <c r="I99"/>
  <c r="J99"/>
  <c r="G99"/>
  <c r="H99"/>
  <c r="E99"/>
  <c r="F99"/>
  <c r="O98"/>
  <c r="D98"/>
  <c r="P98"/>
  <c r="M98"/>
  <c r="N98"/>
  <c r="K98"/>
  <c r="L98"/>
  <c r="I98"/>
  <c r="J98"/>
  <c r="G98"/>
  <c r="H98"/>
  <c r="E98"/>
  <c r="F98"/>
  <c r="O97"/>
  <c r="D97"/>
  <c r="P97"/>
  <c r="M97"/>
  <c r="N97"/>
  <c r="K97"/>
  <c r="L97"/>
  <c r="I97"/>
  <c r="J97"/>
  <c r="G97"/>
  <c r="H97"/>
  <c r="E97"/>
  <c r="F97"/>
  <c r="O96"/>
  <c r="D96"/>
  <c r="P96"/>
  <c r="M96"/>
  <c r="N96"/>
  <c r="K96"/>
  <c r="L96"/>
  <c r="I96"/>
  <c r="J96"/>
  <c r="G96"/>
  <c r="H96"/>
  <c r="E96"/>
  <c r="F96"/>
  <c r="O95"/>
  <c r="D95"/>
  <c r="P95"/>
  <c r="M95"/>
  <c r="N95"/>
  <c r="K95"/>
  <c r="L95"/>
  <c r="I95"/>
  <c r="J95"/>
  <c r="G95"/>
  <c r="H95"/>
  <c r="E95"/>
  <c r="F95"/>
  <c r="O94"/>
  <c r="D94"/>
  <c r="P94"/>
  <c r="M94"/>
  <c r="N94"/>
  <c r="K94"/>
  <c r="L94"/>
  <c r="I94"/>
  <c r="J94"/>
  <c r="G94"/>
  <c r="H94"/>
  <c r="E94"/>
  <c r="F94"/>
  <c r="O93"/>
  <c r="D93"/>
  <c r="P93"/>
  <c r="M93"/>
  <c r="N93"/>
  <c r="K93"/>
  <c r="L93"/>
  <c r="I93"/>
  <c r="J93"/>
  <c r="G93"/>
  <c r="H93"/>
  <c r="E93"/>
  <c r="F93"/>
  <c r="O92"/>
  <c r="D92"/>
  <c r="P92"/>
  <c r="M92"/>
  <c r="N92"/>
  <c r="K92"/>
  <c r="L92"/>
  <c r="I92"/>
  <c r="J92"/>
  <c r="G92"/>
  <c r="H92"/>
  <c r="E92"/>
  <c r="F92"/>
  <c r="O91"/>
  <c r="D91"/>
  <c r="P91"/>
  <c r="M91"/>
  <c r="N91"/>
  <c r="K91"/>
  <c r="L91"/>
  <c r="I91"/>
  <c r="J91"/>
  <c r="G91"/>
  <c r="H91"/>
  <c r="E91"/>
  <c r="F91"/>
  <c r="O90"/>
  <c r="D90"/>
  <c r="P90"/>
  <c r="M90"/>
  <c r="N90"/>
  <c r="K90"/>
  <c r="L90"/>
  <c r="I90"/>
  <c r="J90"/>
  <c r="G90"/>
  <c r="H90"/>
  <c r="E90"/>
  <c r="F90"/>
  <c r="O89"/>
  <c r="D89"/>
  <c r="P89"/>
  <c r="M89"/>
  <c r="N89"/>
  <c r="K89"/>
  <c r="L89"/>
  <c r="I89"/>
  <c r="J89"/>
  <c r="G89"/>
  <c r="H89"/>
  <c r="E89"/>
  <c r="F89"/>
  <c r="O88"/>
  <c r="D88"/>
  <c r="P88"/>
  <c r="M88"/>
  <c r="N88"/>
  <c r="K88"/>
  <c r="L88"/>
  <c r="I88"/>
  <c r="J88"/>
  <c r="G88"/>
  <c r="H88"/>
  <c r="E88"/>
  <c r="F88"/>
  <c r="O87"/>
  <c r="D87"/>
  <c r="P87"/>
  <c r="M87"/>
  <c r="N87"/>
  <c r="K87"/>
  <c r="L87"/>
  <c r="I87"/>
  <c r="J87"/>
  <c r="G87"/>
  <c r="H87"/>
  <c r="E87"/>
  <c r="F87"/>
  <c r="O86"/>
  <c r="D86"/>
  <c r="P86"/>
  <c r="M86"/>
  <c r="N86"/>
  <c r="K86"/>
  <c r="L86"/>
  <c r="I86"/>
  <c r="J86"/>
  <c r="G86"/>
  <c r="H86"/>
  <c r="E86"/>
  <c r="F86"/>
  <c r="O85"/>
  <c r="D85"/>
  <c r="P85"/>
  <c r="M85"/>
  <c r="N85"/>
  <c r="K85"/>
  <c r="L85"/>
  <c r="I85"/>
  <c r="J85"/>
  <c r="G85"/>
  <c r="H85"/>
  <c r="E85"/>
  <c r="F85"/>
  <c r="O84"/>
  <c r="D84"/>
  <c r="P84"/>
  <c r="M84"/>
  <c r="N84"/>
  <c r="K84"/>
  <c r="L84"/>
  <c r="I84"/>
  <c r="J84"/>
  <c r="G84"/>
  <c r="H84"/>
  <c r="E84"/>
  <c r="F84"/>
  <c r="O83"/>
  <c r="D83"/>
  <c r="P83"/>
  <c r="M83"/>
  <c r="N83"/>
  <c r="K83"/>
  <c r="L83"/>
  <c r="I83"/>
  <c r="J83"/>
  <c r="G83"/>
  <c r="H83"/>
  <c r="E83"/>
  <c r="F83"/>
  <c r="O82"/>
  <c r="D82"/>
  <c r="P82"/>
  <c r="M82"/>
  <c r="N82"/>
  <c r="K82"/>
  <c r="L82"/>
  <c r="I82"/>
  <c r="J82"/>
  <c r="G82"/>
  <c r="H82"/>
  <c r="E82"/>
  <c r="F82"/>
  <c r="O81"/>
  <c r="D81"/>
  <c r="P81"/>
  <c r="M81"/>
  <c r="N81"/>
  <c r="K81"/>
  <c r="L81"/>
  <c r="I81"/>
  <c r="J81"/>
  <c r="G81"/>
  <c r="H81"/>
  <c r="E81"/>
  <c r="F81"/>
  <c r="O80"/>
  <c r="D80"/>
  <c r="P80"/>
  <c r="M80"/>
  <c r="N80"/>
  <c r="K80"/>
  <c r="L80"/>
  <c r="I80"/>
  <c r="J80"/>
  <c r="G80"/>
  <c r="H80"/>
  <c r="E80"/>
  <c r="F80"/>
  <c r="O79"/>
  <c r="D79"/>
  <c r="P79"/>
  <c r="M79"/>
  <c r="N79"/>
  <c r="K79"/>
  <c r="L79"/>
  <c r="I79"/>
  <c r="J79"/>
  <c r="G79"/>
  <c r="H79"/>
  <c r="E79"/>
  <c r="F79"/>
  <c r="O78"/>
  <c r="D78"/>
  <c r="P78"/>
  <c r="M78"/>
  <c r="N78"/>
  <c r="K78"/>
  <c r="L78"/>
  <c r="I78"/>
  <c r="J78"/>
  <c r="G78"/>
  <c r="H78"/>
  <c r="E78"/>
  <c r="F78"/>
  <c r="O77"/>
  <c r="D77"/>
  <c r="P77"/>
  <c r="M77"/>
  <c r="N77"/>
  <c r="K77"/>
  <c r="L77"/>
  <c r="I77"/>
  <c r="J77"/>
  <c r="G77"/>
  <c r="H77"/>
  <c r="E77"/>
  <c r="F77"/>
  <c r="O76"/>
  <c r="D76"/>
  <c r="P76"/>
  <c r="M76"/>
  <c r="N76"/>
  <c r="K76"/>
  <c r="L76"/>
  <c r="I76"/>
  <c r="J76"/>
  <c r="G76"/>
  <c r="H76"/>
  <c r="E76"/>
  <c r="F76"/>
  <c r="O75"/>
  <c r="D75"/>
  <c r="P75"/>
  <c r="M75"/>
  <c r="N75"/>
  <c r="K75"/>
  <c r="L75"/>
  <c r="I75"/>
  <c r="J75"/>
  <c r="G75"/>
  <c r="H75"/>
  <c r="E75"/>
  <c r="F75"/>
  <c r="O74"/>
  <c r="D74"/>
  <c r="P74"/>
  <c r="M74"/>
  <c r="N74"/>
  <c r="K74"/>
  <c r="L74"/>
  <c r="I74"/>
  <c r="J74"/>
  <c r="G74"/>
  <c r="H74"/>
  <c r="E74"/>
  <c r="F74"/>
  <c r="O73"/>
  <c r="D73"/>
  <c r="P73"/>
  <c r="M73"/>
  <c r="N73"/>
  <c r="K73"/>
  <c r="L73"/>
  <c r="I73"/>
  <c r="J73"/>
  <c r="G73"/>
  <c r="H73"/>
  <c r="E73"/>
  <c r="F73"/>
  <c r="O72"/>
  <c r="D72"/>
  <c r="P72"/>
  <c r="M72"/>
  <c r="N72"/>
  <c r="K72"/>
  <c r="L72"/>
  <c r="I72"/>
  <c r="J72"/>
  <c r="G72"/>
  <c r="H72"/>
  <c r="E72"/>
  <c r="F72"/>
  <c r="O71"/>
  <c r="D71"/>
  <c r="P71"/>
  <c r="M71"/>
  <c r="N71"/>
  <c r="K71"/>
  <c r="L71"/>
  <c r="I71"/>
  <c r="J71"/>
  <c r="G71"/>
  <c r="H71"/>
  <c r="E71"/>
  <c r="F71"/>
  <c r="O70"/>
  <c r="D70"/>
  <c r="P70"/>
  <c r="M70"/>
  <c r="N70"/>
  <c r="K70"/>
  <c r="L70"/>
  <c r="I70"/>
  <c r="J70"/>
  <c r="G70"/>
  <c r="H70"/>
  <c r="E70"/>
  <c r="F70"/>
  <c r="O69"/>
  <c r="D69"/>
  <c r="P69"/>
  <c r="M69"/>
  <c r="N69"/>
  <c r="K69"/>
  <c r="L69"/>
  <c r="I69"/>
  <c r="J69"/>
  <c r="G69"/>
  <c r="H69"/>
  <c r="E69"/>
  <c r="F69"/>
  <c r="O68"/>
  <c r="D68"/>
  <c r="P68"/>
  <c r="M68"/>
  <c r="N68"/>
  <c r="K68"/>
  <c r="L68"/>
  <c r="I68"/>
  <c r="J68"/>
  <c r="G68"/>
  <c r="H68"/>
  <c r="E68"/>
  <c r="F68"/>
  <c r="O67"/>
  <c r="D67"/>
  <c r="P67"/>
  <c r="M67"/>
  <c r="N67"/>
  <c r="K67"/>
  <c r="L67"/>
  <c r="I67"/>
  <c r="J67"/>
  <c r="G67"/>
  <c r="H67"/>
  <c r="E67"/>
  <c r="F67"/>
  <c r="O66"/>
  <c r="D66"/>
  <c r="P66"/>
  <c r="M66"/>
  <c r="N66"/>
  <c r="K66"/>
  <c r="L66"/>
  <c r="I66"/>
  <c r="J66"/>
  <c r="G66"/>
  <c r="H66"/>
  <c r="E66"/>
  <c r="F66"/>
  <c r="O65"/>
  <c r="D65"/>
  <c r="P65"/>
  <c r="M65"/>
  <c r="N65"/>
  <c r="K65"/>
  <c r="L65"/>
  <c r="I65"/>
  <c r="J65"/>
  <c r="G65"/>
  <c r="H65"/>
  <c r="E65"/>
  <c r="F65"/>
  <c r="O64"/>
  <c r="D64"/>
  <c r="P64"/>
  <c r="M64"/>
  <c r="N64"/>
  <c r="K64"/>
  <c r="L64"/>
  <c r="I64"/>
  <c r="J64"/>
  <c r="G64"/>
  <c r="H64"/>
  <c r="E64"/>
  <c r="F64"/>
  <c r="O63"/>
  <c r="D63"/>
  <c r="P63"/>
  <c r="M63"/>
  <c r="N63"/>
  <c r="K63"/>
  <c r="L63"/>
  <c r="I63"/>
  <c r="J63"/>
  <c r="G63"/>
  <c r="H63"/>
  <c r="E63"/>
  <c r="F63"/>
  <c r="O62"/>
  <c r="D62"/>
  <c r="P62"/>
  <c r="M62"/>
  <c r="N62"/>
  <c r="K62"/>
  <c r="L62"/>
  <c r="I62"/>
  <c r="J62"/>
  <c r="G62"/>
  <c r="H62"/>
  <c r="E62"/>
  <c r="F62"/>
  <c r="O61"/>
  <c r="D61"/>
  <c r="P61"/>
  <c r="M61"/>
  <c r="N61"/>
  <c r="K61"/>
  <c r="L61"/>
  <c r="I61"/>
  <c r="J61"/>
  <c r="G61"/>
  <c r="H61"/>
  <c r="E61"/>
  <c r="F61"/>
  <c r="O60"/>
  <c r="D60"/>
  <c r="P60"/>
  <c r="M60"/>
  <c r="N60"/>
  <c r="K60"/>
  <c r="L60"/>
  <c r="I60"/>
  <c r="J60"/>
  <c r="G60"/>
  <c r="H60"/>
  <c r="E60"/>
  <c r="F60"/>
  <c r="O59"/>
  <c r="D59"/>
  <c r="P59"/>
  <c r="M59"/>
  <c r="N59"/>
  <c r="K59"/>
  <c r="L59"/>
  <c r="I59"/>
  <c r="J59"/>
  <c r="G59"/>
  <c r="H59"/>
  <c r="E59"/>
  <c r="F59"/>
  <c r="O58"/>
  <c r="D58"/>
  <c r="P58"/>
  <c r="M58"/>
  <c r="N58"/>
  <c r="K58"/>
  <c r="L58"/>
  <c r="I58"/>
  <c r="J58"/>
  <c r="G58"/>
  <c r="H58"/>
  <c r="E58"/>
  <c r="F58"/>
  <c r="O57"/>
  <c r="D57"/>
  <c r="P57"/>
  <c r="M57"/>
  <c r="N57"/>
  <c r="K57"/>
  <c r="L57"/>
  <c r="I57"/>
  <c r="J57"/>
  <c r="G57"/>
  <c r="H57"/>
  <c r="E57"/>
  <c r="F57"/>
  <c r="O56"/>
  <c r="D56"/>
  <c r="P56"/>
  <c r="M56"/>
  <c r="N56"/>
  <c r="K56"/>
  <c r="L56"/>
  <c r="I56"/>
  <c r="J56"/>
  <c r="G56"/>
  <c r="H56"/>
  <c r="E56"/>
  <c r="F56"/>
  <c r="O55"/>
  <c r="D55"/>
  <c r="P55"/>
  <c r="M55"/>
  <c r="N55"/>
  <c r="K55"/>
  <c r="L55"/>
  <c r="I55"/>
  <c r="J55"/>
  <c r="G55"/>
  <c r="H55"/>
  <c r="E55"/>
  <c r="F55"/>
  <c r="O54"/>
  <c r="D54"/>
  <c r="P54"/>
  <c r="M54"/>
  <c r="N54"/>
  <c r="K54"/>
  <c r="L54"/>
  <c r="I54"/>
  <c r="J54"/>
  <c r="G54"/>
  <c r="H54"/>
  <c r="E54"/>
  <c r="F54"/>
  <c r="O53"/>
  <c r="D53"/>
  <c r="P53"/>
  <c r="M53"/>
  <c r="N53"/>
  <c r="K53"/>
  <c r="L53"/>
  <c r="I53"/>
  <c r="J53"/>
  <c r="G53"/>
  <c r="H53"/>
  <c r="E53"/>
  <c r="F53"/>
  <c r="O52"/>
  <c r="D52"/>
  <c r="P52"/>
  <c r="M52"/>
  <c r="N52"/>
  <c r="K52"/>
  <c r="L52"/>
  <c r="I52"/>
  <c r="J52"/>
  <c r="G52"/>
  <c r="H52"/>
  <c r="E52"/>
  <c r="F52"/>
  <c r="O51"/>
  <c r="D51"/>
  <c r="P51"/>
  <c r="M51"/>
  <c r="N51"/>
  <c r="K51"/>
  <c r="L51"/>
  <c r="I51"/>
  <c r="J51"/>
  <c r="G51"/>
  <c r="H51"/>
  <c r="E51"/>
  <c r="F51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O50"/>
  <c r="D50"/>
  <c r="P50"/>
  <c r="M50"/>
  <c r="N50"/>
  <c r="K50"/>
  <c r="L50"/>
  <c r="I50"/>
  <c r="J50"/>
  <c r="G50"/>
  <c r="H50"/>
  <c r="E50"/>
  <c r="F50"/>
  <c r="O49"/>
  <c r="D49"/>
  <c r="P49"/>
  <c r="M49"/>
  <c r="N49"/>
  <c r="K49"/>
  <c r="L49"/>
  <c r="I49"/>
  <c r="J49"/>
  <c r="G49"/>
  <c r="H49"/>
  <c r="E49"/>
  <c r="F49"/>
  <c r="O48"/>
  <c r="D48"/>
  <c r="P48"/>
  <c r="M48"/>
  <c r="N48"/>
  <c r="K48"/>
  <c r="L48"/>
  <c r="I48"/>
  <c r="J48"/>
  <c r="G48"/>
  <c r="H48"/>
  <c r="E48"/>
  <c r="F48"/>
  <c r="O47"/>
  <c r="D47"/>
  <c r="P47"/>
  <c r="M47"/>
  <c r="N47"/>
  <c r="K47"/>
  <c r="L47"/>
  <c r="I47"/>
  <c r="J47"/>
  <c r="G47"/>
  <c r="H47"/>
  <c r="E47"/>
  <c r="F47"/>
  <c r="O46"/>
  <c r="D46"/>
  <c r="P46"/>
  <c r="M46"/>
  <c r="N46"/>
  <c r="K46"/>
  <c r="L46"/>
  <c r="I46"/>
  <c r="J46"/>
  <c r="G46"/>
  <c r="H46"/>
  <c r="E46"/>
  <c r="F46"/>
  <c r="O45"/>
  <c r="D45"/>
  <c r="P45"/>
  <c r="M45"/>
  <c r="N45"/>
  <c r="K45"/>
  <c r="L45"/>
  <c r="I45"/>
  <c r="J45"/>
  <c r="G45"/>
  <c r="H45"/>
  <c r="E45"/>
  <c r="F45"/>
  <c r="O44"/>
  <c r="D44"/>
  <c r="P44"/>
  <c r="M44"/>
  <c r="N44"/>
  <c r="K44"/>
  <c r="L44"/>
  <c r="I44"/>
  <c r="J44"/>
  <c r="G44"/>
  <c r="H44"/>
  <c r="E44"/>
  <c r="F44"/>
  <c r="O43"/>
  <c r="D43"/>
  <c r="P43"/>
  <c r="M43"/>
  <c r="N43"/>
  <c r="K43"/>
  <c r="L43"/>
  <c r="I43"/>
  <c r="J43"/>
  <c r="G43"/>
  <c r="H43"/>
  <c r="E43"/>
  <c r="F43"/>
  <c r="O42"/>
  <c r="D42"/>
  <c r="P42"/>
  <c r="M42"/>
  <c r="N42"/>
  <c r="K42"/>
  <c r="L42"/>
  <c r="I42"/>
  <c r="J42"/>
  <c r="G42"/>
  <c r="H42"/>
  <c r="E42"/>
  <c r="F42"/>
  <c r="O41"/>
  <c r="D41"/>
  <c r="P41"/>
  <c r="M41"/>
  <c r="N41"/>
  <c r="K41"/>
  <c r="L41"/>
  <c r="I41"/>
  <c r="J41"/>
  <c r="G41"/>
  <c r="H41"/>
  <c r="E41"/>
  <c r="F41"/>
  <c r="O40"/>
  <c r="D40"/>
  <c r="P40"/>
  <c r="M40"/>
  <c r="N40"/>
  <c r="K40"/>
  <c r="L40"/>
  <c r="I40"/>
  <c r="J40"/>
  <c r="G40"/>
  <c r="H40"/>
  <c r="E40"/>
  <c r="F40"/>
  <c r="O39"/>
  <c r="D39"/>
  <c r="P39"/>
  <c r="M39"/>
  <c r="N39"/>
  <c r="K39"/>
  <c r="L39"/>
  <c r="I39"/>
  <c r="J39"/>
  <c r="G39"/>
  <c r="H39"/>
  <c r="E39"/>
  <c r="F39"/>
  <c r="O38"/>
  <c r="D38"/>
  <c r="P38"/>
  <c r="M38"/>
  <c r="N38"/>
  <c r="K38"/>
  <c r="L38"/>
  <c r="I38"/>
  <c r="J38"/>
  <c r="G38"/>
  <c r="H38"/>
  <c r="E38"/>
  <c r="F38"/>
  <c r="O37"/>
  <c r="D37"/>
  <c r="P37"/>
  <c r="M37"/>
  <c r="N37"/>
  <c r="K37"/>
  <c r="L37"/>
  <c r="I37"/>
  <c r="J37"/>
  <c r="G37"/>
  <c r="H37"/>
  <c r="E37"/>
  <c r="F37"/>
  <c r="O36"/>
  <c r="D36"/>
  <c r="P36"/>
  <c r="M36"/>
  <c r="N36"/>
  <c r="K36"/>
  <c r="L36"/>
  <c r="I36"/>
  <c r="J36"/>
  <c r="G36"/>
  <c r="H36"/>
  <c r="E36"/>
  <c r="F36"/>
  <c r="O35"/>
  <c r="D35"/>
  <c r="P35"/>
  <c r="M35"/>
  <c r="N35"/>
  <c r="K35"/>
  <c r="L35"/>
  <c r="I35"/>
  <c r="J35"/>
  <c r="G35"/>
  <c r="H35"/>
  <c r="E35"/>
  <c r="F35"/>
  <c r="O34"/>
  <c r="D34"/>
  <c r="P34"/>
  <c r="M34"/>
  <c r="N34"/>
  <c r="K34"/>
  <c r="L34"/>
  <c r="I34"/>
  <c r="J34"/>
  <c r="G34"/>
  <c r="H34"/>
  <c r="E34"/>
  <c r="F34"/>
  <c r="O33"/>
  <c r="D33"/>
  <c r="P33"/>
  <c r="M33"/>
  <c r="N33"/>
  <c r="K33"/>
  <c r="L33"/>
  <c r="I33"/>
  <c r="J33"/>
  <c r="G33"/>
  <c r="H33"/>
  <c r="E33"/>
  <c r="F33"/>
  <c r="O32"/>
  <c r="D32"/>
  <c r="P32"/>
  <c r="M32"/>
  <c r="N32"/>
  <c r="K32"/>
  <c r="L32"/>
  <c r="I32"/>
  <c r="J32"/>
  <c r="G32"/>
  <c r="H32"/>
  <c r="E32"/>
  <c r="F32"/>
  <c r="O31"/>
  <c r="D31"/>
  <c r="P31"/>
  <c r="M31"/>
  <c r="N31"/>
  <c r="K31"/>
  <c r="L31"/>
  <c r="I31"/>
  <c r="J31"/>
  <c r="G31"/>
  <c r="H31"/>
  <c r="E31"/>
  <c r="F31"/>
  <c r="O30"/>
  <c r="D30"/>
  <c r="P30"/>
  <c r="M30"/>
  <c r="N30"/>
  <c r="K30"/>
  <c r="L30"/>
  <c r="I30"/>
  <c r="J30"/>
  <c r="G30"/>
  <c r="H30"/>
  <c r="E30"/>
  <c r="F30"/>
  <c r="O29"/>
  <c r="D29"/>
  <c r="P29"/>
  <c r="M29"/>
  <c r="N29"/>
  <c r="K29"/>
  <c r="L29"/>
  <c r="I29"/>
  <c r="J29"/>
  <c r="G29"/>
  <c r="H29"/>
  <c r="E29"/>
  <c r="F29"/>
  <c r="O28"/>
  <c r="D28"/>
  <c r="P28"/>
  <c r="M28"/>
  <c r="N28"/>
  <c r="K28"/>
  <c r="L28"/>
  <c r="I28"/>
  <c r="J28"/>
  <c r="G28"/>
  <c r="H28"/>
  <c r="E28"/>
  <c r="F28"/>
  <c r="O27"/>
  <c r="D27"/>
  <c r="P27"/>
  <c r="M27"/>
  <c r="N27"/>
  <c r="K27"/>
  <c r="L27"/>
  <c r="I27"/>
  <c r="J27"/>
  <c r="G27"/>
  <c r="H27"/>
  <c r="E27"/>
  <c r="F27"/>
  <c r="O26"/>
  <c r="D26"/>
  <c r="P26"/>
  <c r="M26"/>
  <c r="N26"/>
  <c r="K26"/>
  <c r="L26"/>
  <c r="I26"/>
  <c r="J26"/>
  <c r="G26"/>
  <c r="H26"/>
  <c r="E26"/>
  <c r="F26"/>
  <c r="O25"/>
  <c r="D25"/>
  <c r="P25"/>
  <c r="M25"/>
  <c r="N25"/>
  <c r="K25"/>
  <c r="L25"/>
  <c r="I25"/>
  <c r="J25"/>
  <c r="G25"/>
  <c r="H25"/>
  <c r="E25"/>
  <c r="F25"/>
  <c r="O24"/>
  <c r="D24"/>
  <c r="P24"/>
  <c r="M24"/>
  <c r="N24"/>
  <c r="K24"/>
  <c r="L24"/>
  <c r="I24"/>
  <c r="J24"/>
  <c r="G24"/>
  <c r="H24"/>
  <c r="E24"/>
  <c r="F24"/>
  <c r="O23"/>
  <c r="D23"/>
  <c r="P23"/>
  <c r="M23"/>
  <c r="N23"/>
  <c r="K23"/>
  <c r="L23"/>
  <c r="I23"/>
  <c r="J23"/>
  <c r="G23"/>
  <c r="H23"/>
  <c r="E23"/>
  <c r="F23"/>
  <c r="O22"/>
  <c r="D22"/>
  <c r="P22"/>
  <c r="M22"/>
  <c r="N22"/>
  <c r="K22"/>
  <c r="L22"/>
  <c r="I22"/>
  <c r="J22"/>
  <c r="G22"/>
  <c r="H22"/>
  <c r="E22"/>
  <c r="F22"/>
  <c r="O21"/>
  <c r="D21"/>
  <c r="P21"/>
  <c r="M21"/>
  <c r="N21"/>
  <c r="K21"/>
  <c r="L21"/>
  <c r="I21"/>
  <c r="J21"/>
  <c r="G21"/>
  <c r="H21"/>
  <c r="E21"/>
  <c r="F21"/>
  <c r="O20"/>
  <c r="D20"/>
  <c r="P20"/>
  <c r="M20"/>
  <c r="N20"/>
  <c r="K20"/>
  <c r="L20"/>
  <c r="I20"/>
  <c r="J20"/>
  <c r="G20"/>
  <c r="H20"/>
  <c r="E20"/>
  <c r="F20"/>
  <c r="O19"/>
  <c r="D19"/>
  <c r="P19"/>
  <c r="M19"/>
  <c r="N19"/>
  <c r="K19"/>
  <c r="L19"/>
  <c r="I19"/>
  <c r="J19"/>
  <c r="G19"/>
  <c r="H19"/>
  <c r="E19"/>
  <c r="F19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O18"/>
  <c r="D18"/>
  <c r="P18"/>
  <c r="M18"/>
  <c r="N18"/>
  <c r="K18"/>
  <c r="L18"/>
  <c r="I18"/>
  <c r="J18"/>
  <c r="G18"/>
  <c r="H18"/>
  <c r="E18"/>
  <c r="F18"/>
  <c r="O17"/>
  <c r="D17"/>
  <c r="P17"/>
  <c r="M17"/>
  <c r="N17"/>
  <c r="K17"/>
  <c r="L17"/>
  <c r="I17"/>
  <c r="J17"/>
  <c r="G17"/>
  <c r="H17"/>
  <c r="E17"/>
  <c r="F17"/>
  <c r="O16"/>
  <c r="D16"/>
  <c r="P16"/>
  <c r="M16"/>
  <c r="N16"/>
  <c r="K16"/>
  <c r="L16"/>
  <c r="I16"/>
  <c r="J16"/>
  <c r="G16"/>
  <c r="H16"/>
  <c r="E16"/>
  <c r="F16"/>
  <c r="O15"/>
  <c r="D15"/>
  <c r="P15"/>
  <c r="M15"/>
  <c r="N15"/>
  <c r="K15"/>
  <c r="L15"/>
  <c r="I15"/>
  <c r="J15"/>
  <c r="G15"/>
  <c r="H15"/>
  <c r="E15"/>
  <c r="F15"/>
  <c r="O14"/>
  <c r="D14"/>
  <c r="P14"/>
  <c r="M14"/>
  <c r="N14"/>
  <c r="K14"/>
  <c r="L14"/>
  <c r="I14"/>
  <c r="J14"/>
  <c r="G14"/>
  <c r="H14"/>
  <c r="E14"/>
  <c r="F14"/>
  <c r="O13"/>
  <c r="D13"/>
  <c r="P13"/>
  <c r="M13"/>
  <c r="N13"/>
  <c r="K13"/>
  <c r="L13"/>
  <c r="I13"/>
  <c r="J13"/>
  <c r="G13"/>
  <c r="H13"/>
  <c r="E13"/>
  <c r="F13"/>
  <c r="O12"/>
  <c r="D12"/>
  <c r="P12"/>
  <c r="M12"/>
  <c r="N12"/>
  <c r="K12"/>
  <c r="L12"/>
  <c r="I12"/>
  <c r="J12"/>
  <c r="G12"/>
  <c r="H12"/>
  <c r="E12"/>
  <c r="F12"/>
  <c r="O11"/>
  <c r="D11"/>
  <c r="P11"/>
  <c r="M11"/>
  <c r="N11"/>
  <c r="K11"/>
  <c r="L11"/>
  <c r="I11"/>
  <c r="J11"/>
  <c r="G11"/>
  <c r="H11"/>
  <c r="E11"/>
  <c r="F11"/>
  <c r="O10"/>
  <c r="D10"/>
  <c r="P10"/>
  <c r="M10"/>
  <c r="N10"/>
  <c r="K10"/>
  <c r="L10"/>
  <c r="I10"/>
  <c r="J10"/>
  <c r="G10"/>
  <c r="H10"/>
  <c r="E10"/>
  <c r="F10"/>
  <c r="AH9"/>
  <c r="AG9"/>
  <c r="AF9"/>
  <c r="AE9"/>
  <c r="AD9"/>
  <c r="AC9"/>
  <c r="AB9"/>
  <c r="AA9"/>
  <c r="Z9"/>
  <c r="Y9"/>
  <c r="X9"/>
  <c r="W9"/>
  <c r="V9"/>
  <c r="U9"/>
  <c r="T9"/>
  <c r="S9"/>
  <c r="R9"/>
  <c r="Q9"/>
  <c r="O9"/>
  <c r="D9"/>
  <c r="P9"/>
  <c r="M9"/>
  <c r="N9"/>
  <c r="K9"/>
  <c r="L9"/>
  <c r="I9"/>
  <c r="J9"/>
  <c r="G9"/>
  <c r="H9"/>
  <c r="E9"/>
  <c r="F9"/>
  <c r="AH8"/>
  <c r="AG8"/>
  <c r="AF8"/>
  <c r="AE8"/>
  <c r="AD8"/>
  <c r="AC8"/>
  <c r="AB8"/>
  <c r="AA8"/>
  <c r="Z8"/>
  <c r="Y8"/>
  <c r="X8"/>
  <c r="W8"/>
  <c r="V8"/>
  <c r="U8"/>
  <c r="T8"/>
  <c r="S8"/>
  <c r="R8"/>
  <c r="Q8"/>
  <c r="O8"/>
  <c r="D8"/>
  <c r="P8"/>
  <c r="M8"/>
  <c r="N8"/>
  <c r="K8"/>
  <c r="L8"/>
  <c r="I8"/>
  <c r="J8"/>
  <c r="G8"/>
  <c r="H8"/>
  <c r="E8"/>
  <c r="F8"/>
  <c r="O811" i="6"/>
  <c r="D811"/>
  <c r="P811"/>
  <c r="M811"/>
  <c r="N811"/>
  <c r="K811"/>
  <c r="L811"/>
  <c r="I811"/>
  <c r="J811"/>
  <c r="G811"/>
  <c r="H811"/>
  <c r="E811"/>
  <c r="F811"/>
  <c r="O810"/>
  <c r="D810"/>
  <c r="P810"/>
  <c r="M810"/>
  <c r="N810"/>
  <c r="K810"/>
  <c r="L810"/>
  <c r="I810"/>
  <c r="J810"/>
  <c r="G810"/>
  <c r="H810"/>
  <c r="E810"/>
  <c r="F810"/>
  <c r="O809"/>
  <c r="D809"/>
  <c r="P809"/>
  <c r="M809"/>
  <c r="N809"/>
  <c r="K809"/>
  <c r="L809"/>
  <c r="I809"/>
  <c r="J809"/>
  <c r="G809"/>
  <c r="H809"/>
  <c r="E809"/>
  <c r="F809"/>
  <c r="O808"/>
  <c r="D808"/>
  <c r="P808"/>
  <c r="M808"/>
  <c r="N808"/>
  <c r="K808"/>
  <c r="L808"/>
  <c r="I808"/>
  <c r="J808"/>
  <c r="G808"/>
  <c r="H808"/>
  <c r="E808"/>
  <c r="F808"/>
  <c r="O807"/>
  <c r="D807"/>
  <c r="P807"/>
  <c r="M807"/>
  <c r="N807"/>
  <c r="K807"/>
  <c r="L807"/>
  <c r="I807"/>
  <c r="J807"/>
  <c r="G807"/>
  <c r="H807"/>
  <c r="E807"/>
  <c r="F807"/>
  <c r="O806"/>
  <c r="D806"/>
  <c r="P806"/>
  <c r="M806"/>
  <c r="N806"/>
  <c r="K806"/>
  <c r="L806"/>
  <c r="I806"/>
  <c r="J806"/>
  <c r="G806"/>
  <c r="H806"/>
  <c r="E806"/>
  <c r="F806"/>
  <c r="O805"/>
  <c r="D805"/>
  <c r="P805"/>
  <c r="M805"/>
  <c r="N805"/>
  <c r="K805"/>
  <c r="L805"/>
  <c r="I805"/>
  <c r="J805"/>
  <c r="G805"/>
  <c r="H805"/>
  <c r="E805"/>
  <c r="F805"/>
  <c r="O804"/>
  <c r="D804"/>
  <c r="P804"/>
  <c r="M804"/>
  <c r="N804"/>
  <c r="K804"/>
  <c r="L804"/>
  <c r="I804"/>
  <c r="J804"/>
  <c r="G804"/>
  <c r="H804"/>
  <c r="E804"/>
  <c r="F804"/>
  <c r="O803"/>
  <c r="D803"/>
  <c r="P803"/>
  <c r="M803"/>
  <c r="N803"/>
  <c r="K803"/>
  <c r="L803"/>
  <c r="I803"/>
  <c r="J803"/>
  <c r="G803"/>
  <c r="H803"/>
  <c r="E803"/>
  <c r="F803"/>
  <c r="O802"/>
  <c r="D802"/>
  <c r="P802"/>
  <c r="M802"/>
  <c r="N802"/>
  <c r="K802"/>
  <c r="L802"/>
  <c r="I802"/>
  <c r="J802"/>
  <c r="G802"/>
  <c r="H802"/>
  <c r="E802"/>
  <c r="F802"/>
  <c r="O801"/>
  <c r="D801"/>
  <c r="P801"/>
  <c r="M801"/>
  <c r="N801"/>
  <c r="K801"/>
  <c r="L801"/>
  <c r="I801"/>
  <c r="J801"/>
  <c r="G801"/>
  <c r="H801"/>
  <c r="E801"/>
  <c r="F801"/>
  <c r="O800"/>
  <c r="D800"/>
  <c r="P800"/>
  <c r="M800"/>
  <c r="N800"/>
  <c r="K800"/>
  <c r="L800"/>
  <c r="I800"/>
  <c r="J800"/>
  <c r="G800"/>
  <c r="H800"/>
  <c r="E800"/>
  <c r="F800"/>
  <c r="O799"/>
  <c r="D799"/>
  <c r="P799"/>
  <c r="M799"/>
  <c r="N799"/>
  <c r="K799"/>
  <c r="L799"/>
  <c r="I799"/>
  <c r="J799"/>
  <c r="G799"/>
  <c r="H799"/>
  <c r="E799"/>
  <c r="F799"/>
  <c r="O798"/>
  <c r="D798"/>
  <c r="P798"/>
  <c r="M798"/>
  <c r="N798"/>
  <c r="K798"/>
  <c r="L798"/>
  <c r="I798"/>
  <c r="J798"/>
  <c r="G798"/>
  <c r="H798"/>
  <c r="E798"/>
  <c r="F798"/>
  <c r="O797"/>
  <c r="D797"/>
  <c r="P797"/>
  <c r="M797"/>
  <c r="N797"/>
  <c r="K797"/>
  <c r="L797"/>
  <c r="I797"/>
  <c r="J797"/>
  <c r="G797"/>
  <c r="H797"/>
  <c r="E797"/>
  <c r="F797"/>
  <c r="O796"/>
  <c r="D796"/>
  <c r="P796"/>
  <c r="M796"/>
  <c r="N796"/>
  <c r="K796"/>
  <c r="L796"/>
  <c r="I796"/>
  <c r="J796"/>
  <c r="G796"/>
  <c r="H796"/>
  <c r="E796"/>
  <c r="F796"/>
  <c r="O795"/>
  <c r="D795"/>
  <c r="P795"/>
  <c r="M795"/>
  <c r="N795"/>
  <c r="K795"/>
  <c r="L795"/>
  <c r="I795"/>
  <c r="J795"/>
  <c r="G795"/>
  <c r="H795"/>
  <c r="E795"/>
  <c r="F795"/>
  <c r="O794"/>
  <c r="D794"/>
  <c r="P794"/>
  <c r="M794"/>
  <c r="N794"/>
  <c r="K794"/>
  <c r="L794"/>
  <c r="I794"/>
  <c r="J794"/>
  <c r="G794"/>
  <c r="H794"/>
  <c r="E794"/>
  <c r="F794"/>
  <c r="O793"/>
  <c r="D793"/>
  <c r="P793"/>
  <c r="M793"/>
  <c r="N793"/>
  <c r="K793"/>
  <c r="L793"/>
  <c r="I793"/>
  <c r="J793"/>
  <c r="G793"/>
  <c r="H793"/>
  <c r="E793"/>
  <c r="F793"/>
  <c r="O792"/>
  <c r="D792"/>
  <c r="P792"/>
  <c r="M792"/>
  <c r="N792"/>
  <c r="K792"/>
  <c r="L792"/>
  <c r="I792"/>
  <c r="J792"/>
  <c r="G792"/>
  <c r="H792"/>
  <c r="E792"/>
  <c r="F792"/>
  <c r="O791"/>
  <c r="D791"/>
  <c r="P791"/>
  <c r="M791"/>
  <c r="N791"/>
  <c r="K791"/>
  <c r="L791"/>
  <c r="I791"/>
  <c r="J791"/>
  <c r="G791"/>
  <c r="H791"/>
  <c r="E791"/>
  <c r="F791"/>
  <c r="O790"/>
  <c r="D790"/>
  <c r="P790"/>
  <c r="M790"/>
  <c r="N790"/>
  <c r="K790"/>
  <c r="L790"/>
  <c r="I790"/>
  <c r="J790"/>
  <c r="G790"/>
  <c r="H790"/>
  <c r="E790"/>
  <c r="F790"/>
  <c r="O789"/>
  <c r="D789"/>
  <c r="P789"/>
  <c r="M789"/>
  <c r="N789"/>
  <c r="K789"/>
  <c r="L789"/>
  <c r="I789"/>
  <c r="J789"/>
  <c r="G789"/>
  <c r="H789"/>
  <c r="E789"/>
  <c r="F789"/>
  <c r="O788"/>
  <c r="D788"/>
  <c r="P788"/>
  <c r="M788"/>
  <c r="N788"/>
  <c r="K788"/>
  <c r="L788"/>
  <c r="I788"/>
  <c r="J788"/>
  <c r="G788"/>
  <c r="H788"/>
  <c r="E788"/>
  <c r="F788"/>
  <c r="O787"/>
  <c r="D787"/>
  <c r="P787"/>
  <c r="M787"/>
  <c r="N787"/>
  <c r="K787"/>
  <c r="L787"/>
  <c r="I787"/>
  <c r="J787"/>
  <c r="G787"/>
  <c r="H787"/>
  <c r="E787"/>
  <c r="F787"/>
  <c r="O786"/>
  <c r="D786"/>
  <c r="P786"/>
  <c r="M786"/>
  <c r="N786"/>
  <c r="K786"/>
  <c r="L786"/>
  <c r="I786"/>
  <c r="J786"/>
  <c r="G786"/>
  <c r="H786"/>
  <c r="E786"/>
  <c r="F786"/>
  <c r="O785"/>
  <c r="D785"/>
  <c r="P785"/>
  <c r="M785"/>
  <c r="N785"/>
  <c r="K785"/>
  <c r="L785"/>
  <c r="I785"/>
  <c r="J785"/>
  <c r="G785"/>
  <c r="H785"/>
  <c r="E785"/>
  <c r="F785"/>
  <c r="O784"/>
  <c r="D784"/>
  <c r="P784"/>
  <c r="M784"/>
  <c r="N784"/>
  <c r="K784"/>
  <c r="L784"/>
  <c r="I784"/>
  <c r="J784"/>
  <c r="G784"/>
  <c r="H784"/>
  <c r="E784"/>
  <c r="F784"/>
  <c r="O783"/>
  <c r="D783"/>
  <c r="P783"/>
  <c r="M783"/>
  <c r="N783"/>
  <c r="K783"/>
  <c r="L783"/>
  <c r="I783"/>
  <c r="J783"/>
  <c r="G783"/>
  <c r="H783"/>
  <c r="E783"/>
  <c r="F783"/>
  <c r="O782"/>
  <c r="D782"/>
  <c r="P782"/>
  <c r="M782"/>
  <c r="N782"/>
  <c r="K782"/>
  <c r="L782"/>
  <c r="I782"/>
  <c r="J782"/>
  <c r="G782"/>
  <c r="H782"/>
  <c r="E782"/>
  <c r="F782"/>
  <c r="O781"/>
  <c r="D781"/>
  <c r="P781"/>
  <c r="M781"/>
  <c r="N781"/>
  <c r="K781"/>
  <c r="L781"/>
  <c r="I781"/>
  <c r="J781"/>
  <c r="G781"/>
  <c r="H781"/>
  <c r="E781"/>
  <c r="F781"/>
  <c r="O780"/>
  <c r="D780"/>
  <c r="P780"/>
  <c r="M780"/>
  <c r="N780"/>
  <c r="K780"/>
  <c r="L780"/>
  <c r="I780"/>
  <c r="J780"/>
  <c r="G780"/>
  <c r="H780"/>
  <c r="E780"/>
  <c r="F780"/>
  <c r="O779"/>
  <c r="D779"/>
  <c r="P779"/>
  <c r="M779"/>
  <c r="N779"/>
  <c r="K779"/>
  <c r="L779"/>
  <c r="I779"/>
  <c r="J779"/>
  <c r="G779"/>
  <c r="H779"/>
  <c r="E779"/>
  <c r="F779"/>
  <c r="O778"/>
  <c r="D778"/>
  <c r="P778"/>
  <c r="M778"/>
  <c r="N778"/>
  <c r="K778"/>
  <c r="L778"/>
  <c r="I778"/>
  <c r="J778"/>
  <c r="G778"/>
  <c r="H778"/>
  <c r="E778"/>
  <c r="F778"/>
  <c r="O777"/>
  <c r="D777"/>
  <c r="P777"/>
  <c r="M777"/>
  <c r="N777"/>
  <c r="K777"/>
  <c r="L777"/>
  <c r="I777"/>
  <c r="J777"/>
  <c r="G777"/>
  <c r="H777"/>
  <c r="E777"/>
  <c r="F777"/>
  <c r="O776"/>
  <c r="D776"/>
  <c r="P776"/>
  <c r="M776"/>
  <c r="N776"/>
  <c r="K776"/>
  <c r="L776"/>
  <c r="I776"/>
  <c r="J776"/>
  <c r="G776"/>
  <c r="H776"/>
  <c r="E776"/>
  <c r="F776"/>
  <c r="O775"/>
  <c r="D775"/>
  <c r="P775"/>
  <c r="M775"/>
  <c r="N775"/>
  <c r="K775"/>
  <c r="L775"/>
  <c r="I775"/>
  <c r="J775"/>
  <c r="G775"/>
  <c r="H775"/>
  <c r="E775"/>
  <c r="F775"/>
  <c r="O774"/>
  <c r="D774"/>
  <c r="P774"/>
  <c r="M774"/>
  <c r="N774"/>
  <c r="K774"/>
  <c r="L774"/>
  <c r="I774"/>
  <c r="J774"/>
  <c r="G774"/>
  <c r="H774"/>
  <c r="E774"/>
  <c r="F774"/>
  <c r="O773"/>
  <c r="D773"/>
  <c r="P773"/>
  <c r="M773"/>
  <c r="N773"/>
  <c r="K773"/>
  <c r="L773"/>
  <c r="I773"/>
  <c r="J773"/>
  <c r="G773"/>
  <c r="H773"/>
  <c r="E773"/>
  <c r="F773"/>
  <c r="O772"/>
  <c r="D772"/>
  <c r="P772"/>
  <c r="M772"/>
  <c r="N772"/>
  <c r="K772"/>
  <c r="L772"/>
  <c r="I772"/>
  <c r="J772"/>
  <c r="G772"/>
  <c r="H772"/>
  <c r="E772"/>
  <c r="F772"/>
  <c r="O771"/>
  <c r="D771"/>
  <c r="P771"/>
  <c r="M771"/>
  <c r="N771"/>
  <c r="K771"/>
  <c r="L771"/>
  <c r="I771"/>
  <c r="J771"/>
  <c r="G771"/>
  <c r="H771"/>
  <c r="E771"/>
  <c r="F771"/>
  <c r="O770"/>
  <c r="D770"/>
  <c r="P770"/>
  <c r="M770"/>
  <c r="N770"/>
  <c r="K770"/>
  <c r="L770"/>
  <c r="I770"/>
  <c r="J770"/>
  <c r="G770"/>
  <c r="H770"/>
  <c r="E770"/>
  <c r="F770"/>
  <c r="O769"/>
  <c r="D769"/>
  <c r="P769"/>
  <c r="M769"/>
  <c r="N769"/>
  <c r="K769"/>
  <c r="L769"/>
  <c r="I769"/>
  <c r="J769"/>
  <c r="G769"/>
  <c r="H769"/>
  <c r="E769"/>
  <c r="F769"/>
  <c r="O768"/>
  <c r="D768"/>
  <c r="P768"/>
  <c r="M768"/>
  <c r="N768"/>
  <c r="K768"/>
  <c r="L768"/>
  <c r="I768"/>
  <c r="J768"/>
  <c r="G768"/>
  <c r="H768"/>
  <c r="E768"/>
  <c r="F768"/>
  <c r="O767"/>
  <c r="D767"/>
  <c r="P767"/>
  <c r="M767"/>
  <c r="N767"/>
  <c r="K767"/>
  <c r="L767"/>
  <c r="I767"/>
  <c r="J767"/>
  <c r="G767"/>
  <c r="H767"/>
  <c r="E767"/>
  <c r="F767"/>
  <c r="O766"/>
  <c r="D766"/>
  <c r="P766"/>
  <c r="M766"/>
  <c r="N766"/>
  <c r="K766"/>
  <c r="L766"/>
  <c r="I766"/>
  <c r="J766"/>
  <c r="G766"/>
  <c r="H766"/>
  <c r="E766"/>
  <c r="F766"/>
  <c r="O765"/>
  <c r="D765"/>
  <c r="P765"/>
  <c r="M765"/>
  <c r="N765"/>
  <c r="K765"/>
  <c r="L765"/>
  <c r="I765"/>
  <c r="J765"/>
  <c r="G765"/>
  <c r="H765"/>
  <c r="E765"/>
  <c r="F765"/>
  <c r="O764"/>
  <c r="D764"/>
  <c r="P764"/>
  <c r="M764"/>
  <c r="N764"/>
  <c r="K764"/>
  <c r="L764"/>
  <c r="I764"/>
  <c r="J764"/>
  <c r="G764"/>
  <c r="H764"/>
  <c r="E764"/>
  <c r="F764"/>
  <c r="O763"/>
  <c r="D763"/>
  <c r="P763"/>
  <c r="M763"/>
  <c r="N763"/>
  <c r="K763"/>
  <c r="L763"/>
  <c r="I763"/>
  <c r="J763"/>
  <c r="G763"/>
  <c r="H763"/>
  <c r="E763"/>
  <c r="F763"/>
  <c r="O762"/>
  <c r="D762"/>
  <c r="P762"/>
  <c r="M762"/>
  <c r="N762"/>
  <c r="K762"/>
  <c r="L762"/>
  <c r="I762"/>
  <c r="J762"/>
  <c r="G762"/>
  <c r="H762"/>
  <c r="E762"/>
  <c r="F762"/>
  <c r="O761"/>
  <c r="D761"/>
  <c r="P761"/>
  <c r="M761"/>
  <c r="N761"/>
  <c r="K761"/>
  <c r="L761"/>
  <c r="I761"/>
  <c r="J761"/>
  <c r="G761"/>
  <c r="H761"/>
  <c r="E761"/>
  <c r="F761"/>
  <c r="O760"/>
  <c r="D760"/>
  <c r="P760"/>
  <c r="M760"/>
  <c r="N760"/>
  <c r="K760"/>
  <c r="L760"/>
  <c r="I760"/>
  <c r="J760"/>
  <c r="G760"/>
  <c r="H760"/>
  <c r="E760"/>
  <c r="F760"/>
  <c r="O759"/>
  <c r="D759"/>
  <c r="P759"/>
  <c r="M759"/>
  <c r="N759"/>
  <c r="K759"/>
  <c r="L759"/>
  <c r="I759"/>
  <c r="J759"/>
  <c r="G759"/>
  <c r="H759"/>
  <c r="E759"/>
  <c r="F759"/>
  <c r="O758"/>
  <c r="D758"/>
  <c r="P758"/>
  <c r="M758"/>
  <c r="N758"/>
  <c r="K758"/>
  <c r="L758"/>
  <c r="I758"/>
  <c r="J758"/>
  <c r="G758"/>
  <c r="H758"/>
  <c r="E758"/>
  <c r="F758"/>
  <c r="O757"/>
  <c r="D757"/>
  <c r="P757"/>
  <c r="M757"/>
  <c r="N757"/>
  <c r="K757"/>
  <c r="L757"/>
  <c r="I757"/>
  <c r="J757"/>
  <c r="G757"/>
  <c r="H757"/>
  <c r="E757"/>
  <c r="F757"/>
  <c r="O756"/>
  <c r="D756"/>
  <c r="P756"/>
  <c r="M756"/>
  <c r="N756"/>
  <c r="K756"/>
  <c r="L756"/>
  <c r="I756"/>
  <c r="J756"/>
  <c r="G756"/>
  <c r="H756"/>
  <c r="E756"/>
  <c r="F756"/>
  <c r="O755"/>
  <c r="D755"/>
  <c r="P755"/>
  <c r="M755"/>
  <c r="N755"/>
  <c r="K755"/>
  <c r="L755"/>
  <c r="I755"/>
  <c r="J755"/>
  <c r="G755"/>
  <c r="H755"/>
  <c r="E755"/>
  <c r="F755"/>
  <c r="O754"/>
  <c r="D754"/>
  <c r="P754"/>
  <c r="M754"/>
  <c r="N754"/>
  <c r="K754"/>
  <c r="L754"/>
  <c r="I754"/>
  <c r="J754"/>
  <c r="G754"/>
  <c r="H754"/>
  <c r="E754"/>
  <c r="F754"/>
  <c r="O753"/>
  <c r="D753"/>
  <c r="P753"/>
  <c r="M753"/>
  <c r="N753"/>
  <c r="K753"/>
  <c r="L753"/>
  <c r="I753"/>
  <c r="J753"/>
  <c r="G753"/>
  <c r="H753"/>
  <c r="E753"/>
  <c r="F753"/>
  <c r="O752"/>
  <c r="D752"/>
  <c r="P752"/>
  <c r="M752"/>
  <c r="N752"/>
  <c r="K752"/>
  <c r="L752"/>
  <c r="I752"/>
  <c r="J752"/>
  <c r="G752"/>
  <c r="H752"/>
  <c r="E752"/>
  <c r="F752"/>
  <c r="O751"/>
  <c r="D751"/>
  <c r="P751"/>
  <c r="M751"/>
  <c r="N751"/>
  <c r="K751"/>
  <c r="L751"/>
  <c r="I751"/>
  <c r="J751"/>
  <c r="G751"/>
  <c r="H751"/>
  <c r="E751"/>
  <c r="F751"/>
  <c r="O750"/>
  <c r="D750"/>
  <c r="P750"/>
  <c r="M750"/>
  <c r="N750"/>
  <c r="K750"/>
  <c r="L750"/>
  <c r="I750"/>
  <c r="J750"/>
  <c r="G750"/>
  <c r="H750"/>
  <c r="E750"/>
  <c r="F750"/>
  <c r="O749"/>
  <c r="D749"/>
  <c r="P749"/>
  <c r="M749"/>
  <c r="N749"/>
  <c r="K749"/>
  <c r="L749"/>
  <c r="I749"/>
  <c r="J749"/>
  <c r="G749"/>
  <c r="H749"/>
  <c r="E749"/>
  <c r="F749"/>
  <c r="O748"/>
  <c r="D748"/>
  <c r="P748"/>
  <c r="M748"/>
  <c r="N748"/>
  <c r="K748"/>
  <c r="L748"/>
  <c r="I748"/>
  <c r="J748"/>
  <c r="G748"/>
  <c r="H748"/>
  <c r="E748"/>
  <c r="F748"/>
  <c r="O747"/>
  <c r="D747"/>
  <c r="P747"/>
  <c r="M747"/>
  <c r="N747"/>
  <c r="K747"/>
  <c r="L747"/>
  <c r="I747"/>
  <c r="J747"/>
  <c r="G747"/>
  <c r="H747"/>
  <c r="E747"/>
  <c r="F747"/>
  <c r="O746"/>
  <c r="D746"/>
  <c r="P746"/>
  <c r="M746"/>
  <c r="N746"/>
  <c r="K746"/>
  <c r="L746"/>
  <c r="I746"/>
  <c r="J746"/>
  <c r="G746"/>
  <c r="H746"/>
  <c r="E746"/>
  <c r="F746"/>
  <c r="O745"/>
  <c r="D745"/>
  <c r="P745"/>
  <c r="M745"/>
  <c r="N745"/>
  <c r="K745"/>
  <c r="L745"/>
  <c r="I745"/>
  <c r="J745"/>
  <c r="G745"/>
  <c r="H745"/>
  <c r="E745"/>
  <c r="F745"/>
  <c r="O744"/>
  <c r="D744"/>
  <c r="P744"/>
  <c r="M744"/>
  <c r="N744"/>
  <c r="K744"/>
  <c r="L744"/>
  <c r="I744"/>
  <c r="J744"/>
  <c r="G744"/>
  <c r="H744"/>
  <c r="E744"/>
  <c r="F744"/>
  <c r="O743"/>
  <c r="D743"/>
  <c r="P743"/>
  <c r="M743"/>
  <c r="N743"/>
  <c r="K743"/>
  <c r="L743"/>
  <c r="I743"/>
  <c r="J743"/>
  <c r="G743"/>
  <c r="H743"/>
  <c r="E743"/>
  <c r="F743"/>
  <c r="O742"/>
  <c r="D742"/>
  <c r="P742"/>
  <c r="M742"/>
  <c r="N742"/>
  <c r="K742"/>
  <c r="L742"/>
  <c r="I742"/>
  <c r="J742"/>
  <c r="G742"/>
  <c r="H742"/>
  <c r="E742"/>
  <c r="F742"/>
  <c r="O741"/>
  <c r="D741"/>
  <c r="P741"/>
  <c r="M741"/>
  <c r="N741"/>
  <c r="K741"/>
  <c r="L741"/>
  <c r="I741"/>
  <c r="J741"/>
  <c r="G741"/>
  <c r="H741"/>
  <c r="E741"/>
  <c r="F741"/>
  <c r="O740"/>
  <c r="D740"/>
  <c r="P740"/>
  <c r="M740"/>
  <c r="N740"/>
  <c r="K740"/>
  <c r="L740"/>
  <c r="I740"/>
  <c r="J740"/>
  <c r="G740"/>
  <c r="H740"/>
  <c r="E740"/>
  <c r="F740"/>
  <c r="O739"/>
  <c r="D739"/>
  <c r="P739"/>
  <c r="M739"/>
  <c r="N739"/>
  <c r="K739"/>
  <c r="L739"/>
  <c r="I739"/>
  <c r="J739"/>
  <c r="G739"/>
  <c r="H739"/>
  <c r="E739"/>
  <c r="F739"/>
  <c r="O738"/>
  <c r="D738"/>
  <c r="P738"/>
  <c r="M738"/>
  <c r="N738"/>
  <c r="K738"/>
  <c r="L738"/>
  <c r="I738"/>
  <c r="J738"/>
  <c r="G738"/>
  <c r="H738"/>
  <c r="E738"/>
  <c r="F738"/>
  <c r="O737"/>
  <c r="D737"/>
  <c r="P737"/>
  <c r="M737"/>
  <c r="N737"/>
  <c r="K737"/>
  <c r="L737"/>
  <c r="I737"/>
  <c r="J737"/>
  <c r="G737"/>
  <c r="H737"/>
  <c r="E737"/>
  <c r="F737"/>
  <c r="O736"/>
  <c r="D736"/>
  <c r="P736"/>
  <c r="M736"/>
  <c r="N736"/>
  <c r="K736"/>
  <c r="L736"/>
  <c r="I736"/>
  <c r="J736"/>
  <c r="G736"/>
  <c r="H736"/>
  <c r="E736"/>
  <c r="F736"/>
  <c r="O735"/>
  <c r="D735"/>
  <c r="P735"/>
  <c r="M735"/>
  <c r="N735"/>
  <c r="K735"/>
  <c r="L735"/>
  <c r="I735"/>
  <c r="J735"/>
  <c r="G735"/>
  <c r="H735"/>
  <c r="E735"/>
  <c r="F735"/>
  <c r="O734"/>
  <c r="D734"/>
  <c r="P734"/>
  <c r="M734"/>
  <c r="N734"/>
  <c r="K734"/>
  <c r="L734"/>
  <c r="I734"/>
  <c r="J734"/>
  <c r="G734"/>
  <c r="H734"/>
  <c r="E734"/>
  <c r="F734"/>
  <c r="O733"/>
  <c r="D733"/>
  <c r="P733"/>
  <c r="M733"/>
  <c r="N733"/>
  <c r="K733"/>
  <c r="L733"/>
  <c r="I733"/>
  <c r="J733"/>
  <c r="G733"/>
  <c r="H733"/>
  <c r="E733"/>
  <c r="F733"/>
  <c r="O732"/>
  <c r="D732"/>
  <c r="P732"/>
  <c r="M732"/>
  <c r="N732"/>
  <c r="K732"/>
  <c r="L732"/>
  <c r="I732"/>
  <c r="J732"/>
  <c r="G732"/>
  <c r="H732"/>
  <c r="E732"/>
  <c r="F732"/>
  <c r="O731"/>
  <c r="D731"/>
  <c r="P731"/>
  <c r="M731"/>
  <c r="N731"/>
  <c r="K731"/>
  <c r="L731"/>
  <c r="I731"/>
  <c r="J731"/>
  <c r="G731"/>
  <c r="H731"/>
  <c r="E731"/>
  <c r="F731"/>
  <c r="O730"/>
  <c r="D730"/>
  <c r="P730"/>
  <c r="M730"/>
  <c r="N730"/>
  <c r="K730"/>
  <c r="L730"/>
  <c r="I730"/>
  <c r="J730"/>
  <c r="G730"/>
  <c r="H730"/>
  <c r="E730"/>
  <c r="F730"/>
  <c r="O729"/>
  <c r="D729"/>
  <c r="P729"/>
  <c r="M729"/>
  <c r="N729"/>
  <c r="K729"/>
  <c r="L729"/>
  <c r="I729"/>
  <c r="J729"/>
  <c r="G729"/>
  <c r="H729"/>
  <c r="E729"/>
  <c r="F729"/>
  <c r="O728"/>
  <c r="D728"/>
  <c r="P728"/>
  <c r="M728"/>
  <c r="N728"/>
  <c r="K728"/>
  <c r="L728"/>
  <c r="I728"/>
  <c r="J728"/>
  <c r="G728"/>
  <c r="H728"/>
  <c r="E728"/>
  <c r="F728"/>
  <c r="O727"/>
  <c r="D727"/>
  <c r="P727"/>
  <c r="M727"/>
  <c r="N727"/>
  <c r="K727"/>
  <c r="L727"/>
  <c r="I727"/>
  <c r="J727"/>
  <c r="G727"/>
  <c r="H727"/>
  <c r="E727"/>
  <c r="F727"/>
  <c r="O726"/>
  <c r="D726"/>
  <c r="P726"/>
  <c r="M726"/>
  <c r="N726"/>
  <c r="K726"/>
  <c r="L726"/>
  <c r="I726"/>
  <c r="J726"/>
  <c r="G726"/>
  <c r="H726"/>
  <c r="E726"/>
  <c r="F726"/>
  <c r="O725"/>
  <c r="D725"/>
  <c r="P725"/>
  <c r="M725"/>
  <c r="N725"/>
  <c r="K725"/>
  <c r="L725"/>
  <c r="I725"/>
  <c r="J725"/>
  <c r="G725"/>
  <c r="H725"/>
  <c r="E725"/>
  <c r="F725"/>
  <c r="O724"/>
  <c r="D724"/>
  <c r="P724"/>
  <c r="M724"/>
  <c r="N724"/>
  <c r="K724"/>
  <c r="L724"/>
  <c r="I724"/>
  <c r="J724"/>
  <c r="G724"/>
  <c r="H724"/>
  <c r="E724"/>
  <c r="F724"/>
  <c r="O723"/>
  <c r="D723"/>
  <c r="P723"/>
  <c r="M723"/>
  <c r="N723"/>
  <c r="K723"/>
  <c r="L723"/>
  <c r="I723"/>
  <c r="J723"/>
  <c r="G723"/>
  <c r="H723"/>
  <c r="E723"/>
  <c r="F723"/>
  <c r="O722"/>
  <c r="D722"/>
  <c r="P722"/>
  <c r="M722"/>
  <c r="N722"/>
  <c r="K722"/>
  <c r="L722"/>
  <c r="I722"/>
  <c r="J722"/>
  <c r="G722"/>
  <c r="H722"/>
  <c r="E722"/>
  <c r="F722"/>
  <c r="O721"/>
  <c r="D721"/>
  <c r="P721"/>
  <c r="M721"/>
  <c r="N721"/>
  <c r="K721"/>
  <c r="L721"/>
  <c r="I721"/>
  <c r="J721"/>
  <c r="G721"/>
  <c r="H721"/>
  <c r="E721"/>
  <c r="F721"/>
  <c r="O720"/>
  <c r="D720"/>
  <c r="P720"/>
  <c r="M720"/>
  <c r="N720"/>
  <c r="K720"/>
  <c r="L720"/>
  <c r="I720"/>
  <c r="J720"/>
  <c r="G720"/>
  <c r="H720"/>
  <c r="E720"/>
  <c r="F720"/>
  <c r="O719"/>
  <c r="D719"/>
  <c r="P719"/>
  <c r="M719"/>
  <c r="N719"/>
  <c r="K719"/>
  <c r="L719"/>
  <c r="I719"/>
  <c r="J719"/>
  <c r="G719"/>
  <c r="H719"/>
  <c r="E719"/>
  <c r="F719"/>
  <c r="O718"/>
  <c r="D718"/>
  <c r="P718"/>
  <c r="M718"/>
  <c r="N718"/>
  <c r="K718"/>
  <c r="L718"/>
  <c r="I718"/>
  <c r="J718"/>
  <c r="G718"/>
  <c r="H718"/>
  <c r="E718"/>
  <c r="F718"/>
  <c r="O717"/>
  <c r="D717"/>
  <c r="P717"/>
  <c r="M717"/>
  <c r="N717"/>
  <c r="K717"/>
  <c r="L717"/>
  <c r="I717"/>
  <c r="J717"/>
  <c r="G717"/>
  <c r="H717"/>
  <c r="E717"/>
  <c r="F717"/>
  <c r="O716"/>
  <c r="D716"/>
  <c r="P716"/>
  <c r="M716"/>
  <c r="N716"/>
  <c r="K716"/>
  <c r="L716"/>
  <c r="I716"/>
  <c r="J716"/>
  <c r="G716"/>
  <c r="H716"/>
  <c r="E716"/>
  <c r="F716"/>
  <c r="O715"/>
  <c r="D715"/>
  <c r="P715"/>
  <c r="M715"/>
  <c r="N715"/>
  <c r="K715"/>
  <c r="L715"/>
  <c r="I715"/>
  <c r="J715"/>
  <c r="G715"/>
  <c r="H715"/>
  <c r="E715"/>
  <c r="F715"/>
  <c r="O714"/>
  <c r="D714"/>
  <c r="P714"/>
  <c r="M714"/>
  <c r="N714"/>
  <c r="K714"/>
  <c r="L714"/>
  <c r="I714"/>
  <c r="J714"/>
  <c r="G714"/>
  <c r="H714"/>
  <c r="E714"/>
  <c r="F714"/>
  <c r="O713"/>
  <c r="D713"/>
  <c r="P713"/>
  <c r="M713"/>
  <c r="N713"/>
  <c r="K713"/>
  <c r="L713"/>
  <c r="I713"/>
  <c r="J713"/>
  <c r="G713"/>
  <c r="H713"/>
  <c r="E713"/>
  <c r="F713"/>
  <c r="O712"/>
  <c r="D712"/>
  <c r="P712"/>
  <c r="M712"/>
  <c r="N712"/>
  <c r="K712"/>
  <c r="L712"/>
  <c r="I712"/>
  <c r="J712"/>
  <c r="G712"/>
  <c r="H712"/>
  <c r="E712"/>
  <c r="F712"/>
  <c r="O711"/>
  <c r="D711"/>
  <c r="P711"/>
  <c r="M711"/>
  <c r="N711"/>
  <c r="K711"/>
  <c r="L711"/>
  <c r="I711"/>
  <c r="J711"/>
  <c r="G711"/>
  <c r="H711"/>
  <c r="E711"/>
  <c r="F711"/>
  <c r="O710"/>
  <c r="D710"/>
  <c r="P710"/>
  <c r="M710"/>
  <c r="N710"/>
  <c r="K710"/>
  <c r="L710"/>
  <c r="I710"/>
  <c r="J710"/>
  <c r="G710"/>
  <c r="H710"/>
  <c r="E710"/>
  <c r="F710"/>
  <c r="O709"/>
  <c r="D709"/>
  <c r="P709"/>
  <c r="M709"/>
  <c r="N709"/>
  <c r="K709"/>
  <c r="L709"/>
  <c r="I709"/>
  <c r="J709"/>
  <c r="G709"/>
  <c r="H709"/>
  <c r="E709"/>
  <c r="F709"/>
  <c r="O708"/>
  <c r="D708"/>
  <c r="P708"/>
  <c r="M708"/>
  <c r="N708"/>
  <c r="K708"/>
  <c r="L708"/>
  <c r="I708"/>
  <c r="J708"/>
  <c r="G708"/>
  <c r="H708"/>
  <c r="E708"/>
  <c r="F708"/>
  <c r="O707"/>
  <c r="D707"/>
  <c r="P707"/>
  <c r="M707"/>
  <c r="N707"/>
  <c r="K707"/>
  <c r="L707"/>
  <c r="I707"/>
  <c r="J707"/>
  <c r="G707"/>
  <c r="H707"/>
  <c r="E707"/>
  <c r="F707"/>
  <c r="O706"/>
  <c r="D706"/>
  <c r="P706"/>
  <c r="M706"/>
  <c r="N706"/>
  <c r="K706"/>
  <c r="L706"/>
  <c r="I706"/>
  <c r="J706"/>
  <c r="G706"/>
  <c r="H706"/>
  <c r="E706"/>
  <c r="F706"/>
  <c r="O705"/>
  <c r="D705"/>
  <c r="P705"/>
  <c r="M705"/>
  <c r="N705"/>
  <c r="K705"/>
  <c r="L705"/>
  <c r="I705"/>
  <c r="J705"/>
  <c r="G705"/>
  <c r="H705"/>
  <c r="E705"/>
  <c r="F705"/>
  <c r="O704"/>
  <c r="D704"/>
  <c r="P704"/>
  <c r="M704"/>
  <c r="N704"/>
  <c r="K704"/>
  <c r="L704"/>
  <c r="I704"/>
  <c r="J704"/>
  <c r="G704"/>
  <c r="H704"/>
  <c r="E704"/>
  <c r="F704"/>
  <c r="O703"/>
  <c r="D703"/>
  <c r="P703"/>
  <c r="M703"/>
  <c r="N703"/>
  <c r="K703"/>
  <c r="L703"/>
  <c r="I703"/>
  <c r="J703"/>
  <c r="G703"/>
  <c r="H703"/>
  <c r="E703"/>
  <c r="F703"/>
  <c r="O702"/>
  <c r="D702"/>
  <c r="P702"/>
  <c r="M702"/>
  <c r="N702"/>
  <c r="K702"/>
  <c r="L702"/>
  <c r="I702"/>
  <c r="J702"/>
  <c r="G702"/>
  <c r="H702"/>
  <c r="E702"/>
  <c r="F702"/>
  <c r="O701"/>
  <c r="D701"/>
  <c r="P701"/>
  <c r="M701"/>
  <c r="N701"/>
  <c r="K701"/>
  <c r="L701"/>
  <c r="I701"/>
  <c r="J701"/>
  <c r="G701"/>
  <c r="H701"/>
  <c r="E701"/>
  <c r="F701"/>
  <c r="O700"/>
  <c r="D700"/>
  <c r="P700"/>
  <c r="M700"/>
  <c r="N700"/>
  <c r="K700"/>
  <c r="L700"/>
  <c r="I700"/>
  <c r="J700"/>
  <c r="G700"/>
  <c r="H700"/>
  <c r="E700"/>
  <c r="F700"/>
  <c r="O699"/>
  <c r="D699"/>
  <c r="P699"/>
  <c r="M699"/>
  <c r="N699"/>
  <c r="K699"/>
  <c r="L699"/>
  <c r="I699"/>
  <c r="J699"/>
  <c r="G699"/>
  <c r="H699"/>
  <c r="E699"/>
  <c r="F699"/>
  <c r="O698"/>
  <c r="D698"/>
  <c r="P698"/>
  <c r="M698"/>
  <c r="N698"/>
  <c r="K698"/>
  <c r="L698"/>
  <c r="I698"/>
  <c r="J698"/>
  <c r="G698"/>
  <c r="H698"/>
  <c r="E698"/>
  <c r="F698"/>
  <c r="O697"/>
  <c r="D697"/>
  <c r="P697"/>
  <c r="M697"/>
  <c r="N697"/>
  <c r="K697"/>
  <c r="L697"/>
  <c r="I697"/>
  <c r="J697"/>
  <c r="G697"/>
  <c r="H697"/>
  <c r="E697"/>
  <c r="F697"/>
  <c r="O696"/>
  <c r="D696"/>
  <c r="P696"/>
  <c r="M696"/>
  <c r="N696"/>
  <c r="K696"/>
  <c r="L696"/>
  <c r="I696"/>
  <c r="J696"/>
  <c r="G696"/>
  <c r="H696"/>
  <c r="E696"/>
  <c r="F696"/>
  <c r="O695"/>
  <c r="D695"/>
  <c r="P695"/>
  <c r="M695"/>
  <c r="N695"/>
  <c r="K695"/>
  <c r="L695"/>
  <c r="I695"/>
  <c r="J695"/>
  <c r="G695"/>
  <c r="H695"/>
  <c r="E695"/>
  <c r="F695"/>
  <c r="O694"/>
  <c r="D694"/>
  <c r="P694"/>
  <c r="M694"/>
  <c r="N694"/>
  <c r="K694"/>
  <c r="L694"/>
  <c r="I694"/>
  <c r="J694"/>
  <c r="G694"/>
  <c r="H694"/>
  <c r="E694"/>
  <c r="F694"/>
  <c r="O693"/>
  <c r="D693"/>
  <c r="P693"/>
  <c r="M693"/>
  <c r="N693"/>
  <c r="K693"/>
  <c r="L693"/>
  <c r="I693"/>
  <c r="J693"/>
  <c r="G693"/>
  <c r="H693"/>
  <c r="E693"/>
  <c r="F693"/>
  <c r="O692"/>
  <c r="D692"/>
  <c r="P692"/>
  <c r="M692"/>
  <c r="N692"/>
  <c r="K692"/>
  <c r="L692"/>
  <c r="I692"/>
  <c r="J692"/>
  <c r="G692"/>
  <c r="H692"/>
  <c r="E692"/>
  <c r="F692"/>
  <c r="O691"/>
  <c r="D691"/>
  <c r="P691"/>
  <c r="M691"/>
  <c r="N691"/>
  <c r="K691"/>
  <c r="L691"/>
  <c r="I691"/>
  <c r="J691"/>
  <c r="G691"/>
  <c r="H691"/>
  <c r="E691"/>
  <c r="F691"/>
  <c r="O690"/>
  <c r="D690"/>
  <c r="P690"/>
  <c r="M690"/>
  <c r="N690"/>
  <c r="K690"/>
  <c r="L690"/>
  <c r="I690"/>
  <c r="J690"/>
  <c r="G690"/>
  <c r="H690"/>
  <c r="E690"/>
  <c r="F690"/>
  <c r="O689"/>
  <c r="D689"/>
  <c r="P689"/>
  <c r="M689"/>
  <c r="N689"/>
  <c r="K689"/>
  <c r="L689"/>
  <c r="I689"/>
  <c r="J689"/>
  <c r="G689"/>
  <c r="H689"/>
  <c r="E689"/>
  <c r="F689"/>
  <c r="O688"/>
  <c r="D688"/>
  <c r="P688"/>
  <c r="M688"/>
  <c r="N688"/>
  <c r="K688"/>
  <c r="L688"/>
  <c r="I688"/>
  <c r="J688"/>
  <c r="G688"/>
  <c r="H688"/>
  <c r="E688"/>
  <c r="F688"/>
  <c r="O687"/>
  <c r="D687"/>
  <c r="P687"/>
  <c r="M687"/>
  <c r="N687"/>
  <c r="K687"/>
  <c r="L687"/>
  <c r="I687"/>
  <c r="J687"/>
  <c r="G687"/>
  <c r="H687"/>
  <c r="E687"/>
  <c r="F687"/>
  <c r="O686"/>
  <c r="D686"/>
  <c r="P686"/>
  <c r="M686"/>
  <c r="N686"/>
  <c r="K686"/>
  <c r="L686"/>
  <c r="I686"/>
  <c r="J686"/>
  <c r="G686"/>
  <c r="H686"/>
  <c r="E686"/>
  <c r="F686"/>
  <c r="O685"/>
  <c r="D685"/>
  <c r="P685"/>
  <c r="M685"/>
  <c r="N685"/>
  <c r="K685"/>
  <c r="L685"/>
  <c r="I685"/>
  <c r="J685"/>
  <c r="G685"/>
  <c r="H685"/>
  <c r="E685"/>
  <c r="F685"/>
  <c r="O684"/>
  <c r="D684"/>
  <c r="P684"/>
  <c r="M684"/>
  <c r="N684"/>
  <c r="K684"/>
  <c r="L684"/>
  <c r="I684"/>
  <c r="J684"/>
  <c r="G684"/>
  <c r="H684"/>
  <c r="E684"/>
  <c r="F684"/>
  <c r="O683"/>
  <c r="D683"/>
  <c r="P683"/>
  <c r="M683"/>
  <c r="N683"/>
  <c r="K683"/>
  <c r="L683"/>
  <c r="I683"/>
  <c r="J683"/>
  <c r="G683"/>
  <c r="H683"/>
  <c r="E683"/>
  <c r="F683"/>
  <c r="O682"/>
  <c r="D682"/>
  <c r="P682"/>
  <c r="M682"/>
  <c r="N682"/>
  <c r="K682"/>
  <c r="L682"/>
  <c r="I682"/>
  <c r="J682"/>
  <c r="G682"/>
  <c r="H682"/>
  <c r="E682"/>
  <c r="F682"/>
  <c r="O681"/>
  <c r="D681"/>
  <c r="P681"/>
  <c r="M681"/>
  <c r="N681"/>
  <c r="K681"/>
  <c r="L681"/>
  <c r="I681"/>
  <c r="J681"/>
  <c r="G681"/>
  <c r="H681"/>
  <c r="E681"/>
  <c r="F681"/>
  <c r="O680"/>
  <c r="D680"/>
  <c r="P680"/>
  <c r="M680"/>
  <c r="N680"/>
  <c r="K680"/>
  <c r="L680"/>
  <c r="I680"/>
  <c r="J680"/>
  <c r="G680"/>
  <c r="H680"/>
  <c r="E680"/>
  <c r="F680"/>
  <c r="O679"/>
  <c r="D679"/>
  <c r="P679"/>
  <c r="M679"/>
  <c r="N679"/>
  <c r="K679"/>
  <c r="L679"/>
  <c r="I679"/>
  <c r="J679"/>
  <c r="G679"/>
  <c r="H679"/>
  <c r="E679"/>
  <c r="F679"/>
  <c r="O678"/>
  <c r="D678"/>
  <c r="P678"/>
  <c r="M678"/>
  <c r="N678"/>
  <c r="K678"/>
  <c r="L678"/>
  <c r="I678"/>
  <c r="J678"/>
  <c r="G678"/>
  <c r="H678"/>
  <c r="E678"/>
  <c r="F678"/>
  <c r="O677"/>
  <c r="D677"/>
  <c r="P677"/>
  <c r="M677"/>
  <c r="N677"/>
  <c r="K677"/>
  <c r="L677"/>
  <c r="I677"/>
  <c r="J677"/>
  <c r="G677"/>
  <c r="H677"/>
  <c r="E677"/>
  <c r="F677"/>
  <c r="O676"/>
  <c r="D676"/>
  <c r="P676"/>
  <c r="M676"/>
  <c r="N676"/>
  <c r="K676"/>
  <c r="L676"/>
  <c r="I676"/>
  <c r="J676"/>
  <c r="G676"/>
  <c r="H676"/>
  <c r="E676"/>
  <c r="F676"/>
  <c r="O675"/>
  <c r="D675"/>
  <c r="P675"/>
  <c r="M675"/>
  <c r="N675"/>
  <c r="K675"/>
  <c r="L675"/>
  <c r="I675"/>
  <c r="J675"/>
  <c r="G675"/>
  <c r="H675"/>
  <c r="E675"/>
  <c r="F675"/>
  <c r="O674"/>
  <c r="D674"/>
  <c r="P674"/>
  <c r="M674"/>
  <c r="N674"/>
  <c r="K674"/>
  <c r="L674"/>
  <c r="I674"/>
  <c r="J674"/>
  <c r="G674"/>
  <c r="H674"/>
  <c r="E674"/>
  <c r="F674"/>
  <c r="O673"/>
  <c r="D673"/>
  <c r="P673"/>
  <c r="M673"/>
  <c r="N673"/>
  <c r="K673"/>
  <c r="L673"/>
  <c r="I673"/>
  <c r="J673"/>
  <c r="G673"/>
  <c r="H673"/>
  <c r="E673"/>
  <c r="F673"/>
  <c r="O672"/>
  <c r="D672"/>
  <c r="P672"/>
  <c r="M672"/>
  <c r="N672"/>
  <c r="K672"/>
  <c r="L672"/>
  <c r="I672"/>
  <c r="J672"/>
  <c r="G672"/>
  <c r="H672"/>
  <c r="E672"/>
  <c r="F672"/>
  <c r="O671"/>
  <c r="D671"/>
  <c r="P671"/>
  <c r="M671"/>
  <c r="N671"/>
  <c r="K671"/>
  <c r="L671"/>
  <c r="I671"/>
  <c r="J671"/>
  <c r="G671"/>
  <c r="H671"/>
  <c r="E671"/>
  <c r="F671"/>
  <c r="O670"/>
  <c r="D670"/>
  <c r="P670"/>
  <c r="M670"/>
  <c r="N670"/>
  <c r="K670"/>
  <c r="L670"/>
  <c r="I670"/>
  <c r="J670"/>
  <c r="G670"/>
  <c r="H670"/>
  <c r="E670"/>
  <c r="F670"/>
  <c r="O669"/>
  <c r="D669"/>
  <c r="P669"/>
  <c r="M669"/>
  <c r="N669"/>
  <c r="K669"/>
  <c r="L669"/>
  <c r="I669"/>
  <c r="J669"/>
  <c r="G669"/>
  <c r="H669"/>
  <c r="E669"/>
  <c r="F669"/>
  <c r="O668"/>
  <c r="D668"/>
  <c r="P668"/>
  <c r="M668"/>
  <c r="N668"/>
  <c r="K668"/>
  <c r="L668"/>
  <c r="I668"/>
  <c r="J668"/>
  <c r="G668"/>
  <c r="H668"/>
  <c r="E668"/>
  <c r="F668"/>
  <c r="O667"/>
  <c r="D667"/>
  <c r="P667"/>
  <c r="M667"/>
  <c r="N667"/>
  <c r="K667"/>
  <c r="L667"/>
  <c r="I667"/>
  <c r="J667"/>
  <c r="G667"/>
  <c r="H667"/>
  <c r="E667"/>
  <c r="F667"/>
  <c r="O666"/>
  <c r="D666"/>
  <c r="P666"/>
  <c r="M666"/>
  <c r="N666"/>
  <c r="K666"/>
  <c r="L666"/>
  <c r="I666"/>
  <c r="J666"/>
  <c r="G666"/>
  <c r="H666"/>
  <c r="E666"/>
  <c r="F666"/>
  <c r="O665"/>
  <c r="D665"/>
  <c r="P665"/>
  <c r="M665"/>
  <c r="N665"/>
  <c r="K665"/>
  <c r="L665"/>
  <c r="I665"/>
  <c r="J665"/>
  <c r="G665"/>
  <c r="H665"/>
  <c r="E665"/>
  <c r="F665"/>
  <c r="O664"/>
  <c r="D664"/>
  <c r="P664"/>
  <c r="M664"/>
  <c r="N664"/>
  <c r="K664"/>
  <c r="L664"/>
  <c r="I664"/>
  <c r="J664"/>
  <c r="G664"/>
  <c r="H664"/>
  <c r="E664"/>
  <c r="F664"/>
  <c r="O663"/>
  <c r="D663"/>
  <c r="P663"/>
  <c r="M663"/>
  <c r="N663"/>
  <c r="K663"/>
  <c r="L663"/>
  <c r="I663"/>
  <c r="J663"/>
  <c r="G663"/>
  <c r="H663"/>
  <c r="E663"/>
  <c r="F663"/>
  <c r="O662"/>
  <c r="D662"/>
  <c r="P662"/>
  <c r="M662"/>
  <c r="N662"/>
  <c r="K662"/>
  <c r="L662"/>
  <c r="I662"/>
  <c r="J662"/>
  <c r="G662"/>
  <c r="H662"/>
  <c r="E662"/>
  <c r="F662"/>
  <c r="O661"/>
  <c r="D661"/>
  <c r="P661"/>
  <c r="M661"/>
  <c r="N661"/>
  <c r="K661"/>
  <c r="L661"/>
  <c r="I661"/>
  <c r="J661"/>
  <c r="G661"/>
  <c r="H661"/>
  <c r="E661"/>
  <c r="F661"/>
  <c r="O660"/>
  <c r="D660"/>
  <c r="P660"/>
  <c r="M660"/>
  <c r="N660"/>
  <c r="K660"/>
  <c r="L660"/>
  <c r="I660"/>
  <c r="J660"/>
  <c r="G660"/>
  <c r="H660"/>
  <c r="E660"/>
  <c r="F660"/>
  <c r="O659"/>
  <c r="D659"/>
  <c r="P659"/>
  <c r="M659"/>
  <c r="N659"/>
  <c r="K659"/>
  <c r="L659"/>
  <c r="I659"/>
  <c r="J659"/>
  <c r="G659"/>
  <c r="H659"/>
  <c r="E659"/>
  <c r="F659"/>
  <c r="O658"/>
  <c r="D658"/>
  <c r="P658"/>
  <c r="M658"/>
  <c r="N658"/>
  <c r="K658"/>
  <c r="L658"/>
  <c r="I658"/>
  <c r="J658"/>
  <c r="G658"/>
  <c r="H658"/>
  <c r="E658"/>
  <c r="F658"/>
  <c r="O657"/>
  <c r="D657"/>
  <c r="P657"/>
  <c r="M657"/>
  <c r="N657"/>
  <c r="K657"/>
  <c r="L657"/>
  <c r="I657"/>
  <c r="J657"/>
  <c r="G657"/>
  <c r="H657"/>
  <c r="E657"/>
  <c r="F657"/>
  <c r="O656"/>
  <c r="D656"/>
  <c r="P656"/>
  <c r="M656"/>
  <c r="N656"/>
  <c r="K656"/>
  <c r="L656"/>
  <c r="I656"/>
  <c r="J656"/>
  <c r="G656"/>
  <c r="H656"/>
  <c r="E656"/>
  <c r="F656"/>
  <c r="O655"/>
  <c r="D655"/>
  <c r="P655"/>
  <c r="M655"/>
  <c r="N655"/>
  <c r="K655"/>
  <c r="L655"/>
  <c r="I655"/>
  <c r="J655"/>
  <c r="G655"/>
  <c r="H655"/>
  <c r="E655"/>
  <c r="F655"/>
  <c r="O654"/>
  <c r="D654"/>
  <c r="P654"/>
  <c r="M654"/>
  <c r="N654"/>
  <c r="K654"/>
  <c r="L654"/>
  <c r="I654"/>
  <c r="J654"/>
  <c r="G654"/>
  <c r="H654"/>
  <c r="E654"/>
  <c r="F654"/>
  <c r="O653"/>
  <c r="D653"/>
  <c r="P653"/>
  <c r="M653"/>
  <c r="N653"/>
  <c r="K653"/>
  <c r="L653"/>
  <c r="I653"/>
  <c r="J653"/>
  <c r="G653"/>
  <c r="H653"/>
  <c r="E653"/>
  <c r="F653"/>
  <c r="O652"/>
  <c r="D652"/>
  <c r="P652"/>
  <c r="M652"/>
  <c r="N652"/>
  <c r="K652"/>
  <c r="L652"/>
  <c r="I652"/>
  <c r="J652"/>
  <c r="G652"/>
  <c r="H652"/>
  <c r="E652"/>
  <c r="F652"/>
  <c r="O651"/>
  <c r="D651"/>
  <c r="P651"/>
  <c r="M651"/>
  <c r="N651"/>
  <c r="K651"/>
  <c r="L651"/>
  <c r="I651"/>
  <c r="J651"/>
  <c r="G651"/>
  <c r="H651"/>
  <c r="E651"/>
  <c r="F651"/>
  <c r="O650"/>
  <c r="D650"/>
  <c r="P650"/>
  <c r="M650"/>
  <c r="N650"/>
  <c r="K650"/>
  <c r="L650"/>
  <c r="I650"/>
  <c r="J650"/>
  <c r="G650"/>
  <c r="H650"/>
  <c r="E650"/>
  <c r="F650"/>
  <c r="O649"/>
  <c r="D649"/>
  <c r="P649"/>
  <c r="M649"/>
  <c r="N649"/>
  <c r="K649"/>
  <c r="L649"/>
  <c r="I649"/>
  <c r="J649"/>
  <c r="G649"/>
  <c r="H649"/>
  <c r="E649"/>
  <c r="F649"/>
  <c r="O648"/>
  <c r="D648"/>
  <c r="P648"/>
  <c r="M648"/>
  <c r="N648"/>
  <c r="K648"/>
  <c r="L648"/>
  <c r="I648"/>
  <c r="J648"/>
  <c r="G648"/>
  <c r="H648"/>
  <c r="E648"/>
  <c r="F648"/>
  <c r="O647"/>
  <c r="D647"/>
  <c r="P647"/>
  <c r="M647"/>
  <c r="N647"/>
  <c r="K647"/>
  <c r="L647"/>
  <c r="I647"/>
  <c r="J647"/>
  <c r="G647"/>
  <c r="H647"/>
  <c r="E647"/>
  <c r="F647"/>
  <c r="O646"/>
  <c r="D646"/>
  <c r="P646"/>
  <c r="M646"/>
  <c r="N646"/>
  <c r="K646"/>
  <c r="L646"/>
  <c r="I646"/>
  <c r="J646"/>
  <c r="G646"/>
  <c r="H646"/>
  <c r="E646"/>
  <c r="F646"/>
  <c r="O645"/>
  <c r="D645"/>
  <c r="P645"/>
  <c r="M645"/>
  <c r="N645"/>
  <c r="K645"/>
  <c r="L645"/>
  <c r="I645"/>
  <c r="J645"/>
  <c r="G645"/>
  <c r="H645"/>
  <c r="E645"/>
  <c r="F645"/>
  <c r="O644"/>
  <c r="D644"/>
  <c r="P644"/>
  <c r="M644"/>
  <c r="N644"/>
  <c r="K644"/>
  <c r="L644"/>
  <c r="I644"/>
  <c r="J644"/>
  <c r="G644"/>
  <c r="H644"/>
  <c r="E644"/>
  <c r="F644"/>
  <c r="O643"/>
  <c r="D643"/>
  <c r="P643"/>
  <c r="M643"/>
  <c r="N643"/>
  <c r="K643"/>
  <c r="L643"/>
  <c r="I643"/>
  <c r="J643"/>
  <c r="G643"/>
  <c r="H643"/>
  <c r="E643"/>
  <c r="F643"/>
  <c r="O642"/>
  <c r="D642"/>
  <c r="P642"/>
  <c r="M642"/>
  <c r="N642"/>
  <c r="K642"/>
  <c r="L642"/>
  <c r="I642"/>
  <c r="J642"/>
  <c r="G642"/>
  <c r="H642"/>
  <c r="E642"/>
  <c r="F642"/>
  <c r="O641"/>
  <c r="D641"/>
  <c r="P641"/>
  <c r="M641"/>
  <c r="N641"/>
  <c r="K641"/>
  <c r="L641"/>
  <c r="I641"/>
  <c r="J641"/>
  <c r="G641"/>
  <c r="H641"/>
  <c r="E641"/>
  <c r="F641"/>
  <c r="O640"/>
  <c r="D640"/>
  <c r="P640"/>
  <c r="M640"/>
  <c r="N640"/>
  <c r="K640"/>
  <c r="L640"/>
  <c r="I640"/>
  <c r="J640"/>
  <c r="G640"/>
  <c r="H640"/>
  <c r="E640"/>
  <c r="F640"/>
  <c r="O639"/>
  <c r="D639"/>
  <c r="P639"/>
  <c r="M639"/>
  <c r="N639"/>
  <c r="K639"/>
  <c r="L639"/>
  <c r="I639"/>
  <c r="J639"/>
  <c r="G639"/>
  <c r="H639"/>
  <c r="E639"/>
  <c r="F639"/>
  <c r="O638"/>
  <c r="D638"/>
  <c r="P638"/>
  <c r="M638"/>
  <c r="N638"/>
  <c r="K638"/>
  <c r="L638"/>
  <c r="I638"/>
  <c r="J638"/>
  <c r="G638"/>
  <c r="H638"/>
  <c r="E638"/>
  <c r="F638"/>
  <c r="O637"/>
  <c r="D637"/>
  <c r="P637"/>
  <c r="M637"/>
  <c r="N637"/>
  <c r="K637"/>
  <c r="L637"/>
  <c r="I637"/>
  <c r="J637"/>
  <c r="G637"/>
  <c r="H637"/>
  <c r="E637"/>
  <c r="F637"/>
  <c r="O636"/>
  <c r="D636"/>
  <c r="P636"/>
  <c r="M636"/>
  <c r="N636"/>
  <c r="K636"/>
  <c r="L636"/>
  <c r="I636"/>
  <c r="J636"/>
  <c r="G636"/>
  <c r="H636"/>
  <c r="E636"/>
  <c r="F636"/>
  <c r="O635"/>
  <c r="D635"/>
  <c r="P635"/>
  <c r="M635"/>
  <c r="N635"/>
  <c r="K635"/>
  <c r="L635"/>
  <c r="I635"/>
  <c r="J635"/>
  <c r="G635"/>
  <c r="H635"/>
  <c r="E635"/>
  <c r="F635"/>
  <c r="O634"/>
  <c r="D634"/>
  <c r="P634"/>
  <c r="M634"/>
  <c r="N634"/>
  <c r="K634"/>
  <c r="L634"/>
  <c r="I634"/>
  <c r="J634"/>
  <c r="G634"/>
  <c r="H634"/>
  <c r="E634"/>
  <c r="F634"/>
  <c r="O633"/>
  <c r="D633"/>
  <c r="P633"/>
  <c r="M633"/>
  <c r="N633"/>
  <c r="K633"/>
  <c r="L633"/>
  <c r="I633"/>
  <c r="J633"/>
  <c r="G633"/>
  <c r="H633"/>
  <c r="E633"/>
  <c r="F633"/>
  <c r="O632"/>
  <c r="D632"/>
  <c r="P632"/>
  <c r="M632"/>
  <c r="N632"/>
  <c r="K632"/>
  <c r="L632"/>
  <c r="I632"/>
  <c r="J632"/>
  <c r="G632"/>
  <c r="H632"/>
  <c r="E632"/>
  <c r="F632"/>
  <c r="O631"/>
  <c r="D631"/>
  <c r="P631"/>
  <c r="M631"/>
  <c r="N631"/>
  <c r="K631"/>
  <c r="L631"/>
  <c r="I631"/>
  <c r="J631"/>
  <c r="G631"/>
  <c r="H631"/>
  <c r="E631"/>
  <c r="F631"/>
  <c r="O630"/>
  <c r="D630"/>
  <c r="P630"/>
  <c r="M630"/>
  <c r="N630"/>
  <c r="K630"/>
  <c r="L630"/>
  <c r="I630"/>
  <c r="J630"/>
  <c r="G630"/>
  <c r="H630"/>
  <c r="E630"/>
  <c r="F630"/>
  <c r="O629"/>
  <c r="D629"/>
  <c r="P629"/>
  <c r="M629"/>
  <c r="N629"/>
  <c r="K629"/>
  <c r="L629"/>
  <c r="I629"/>
  <c r="J629"/>
  <c r="G629"/>
  <c r="H629"/>
  <c r="E629"/>
  <c r="F629"/>
  <c r="O628"/>
  <c r="D628"/>
  <c r="P628"/>
  <c r="M628"/>
  <c r="N628"/>
  <c r="K628"/>
  <c r="L628"/>
  <c r="I628"/>
  <c r="J628"/>
  <c r="G628"/>
  <c r="H628"/>
  <c r="E628"/>
  <c r="F628"/>
  <c r="O627"/>
  <c r="D627"/>
  <c r="P627"/>
  <c r="M627"/>
  <c r="N627"/>
  <c r="K627"/>
  <c r="L627"/>
  <c r="I627"/>
  <c r="J627"/>
  <c r="G627"/>
  <c r="H627"/>
  <c r="E627"/>
  <c r="F627"/>
  <c r="O626"/>
  <c r="D626"/>
  <c r="P626"/>
  <c r="M626"/>
  <c r="N626"/>
  <c r="K626"/>
  <c r="L626"/>
  <c r="I626"/>
  <c r="J626"/>
  <c r="G626"/>
  <c r="H626"/>
  <c r="E626"/>
  <c r="F626"/>
  <c r="O625"/>
  <c r="D625"/>
  <c r="P625"/>
  <c r="M625"/>
  <c r="N625"/>
  <c r="K625"/>
  <c r="L625"/>
  <c r="I625"/>
  <c r="J625"/>
  <c r="G625"/>
  <c r="H625"/>
  <c r="E625"/>
  <c r="F625"/>
  <c r="O624"/>
  <c r="D624"/>
  <c r="P624"/>
  <c r="M624"/>
  <c r="N624"/>
  <c r="K624"/>
  <c r="L624"/>
  <c r="I624"/>
  <c r="J624"/>
  <c r="G624"/>
  <c r="H624"/>
  <c r="E624"/>
  <c r="F624"/>
  <c r="O623"/>
  <c r="D623"/>
  <c r="P623"/>
  <c r="M623"/>
  <c r="N623"/>
  <c r="K623"/>
  <c r="L623"/>
  <c r="I623"/>
  <c r="J623"/>
  <c r="G623"/>
  <c r="H623"/>
  <c r="E623"/>
  <c r="F623"/>
  <c r="O622"/>
  <c r="D622"/>
  <c r="P622"/>
  <c r="M622"/>
  <c r="N622"/>
  <c r="K622"/>
  <c r="L622"/>
  <c r="I622"/>
  <c r="J622"/>
  <c r="G622"/>
  <c r="H622"/>
  <c r="E622"/>
  <c r="F622"/>
  <c r="O621"/>
  <c r="D621"/>
  <c r="P621"/>
  <c r="M621"/>
  <c r="N621"/>
  <c r="K621"/>
  <c r="L621"/>
  <c r="I621"/>
  <c r="J621"/>
  <c r="G621"/>
  <c r="H621"/>
  <c r="E621"/>
  <c r="F621"/>
  <c r="O620"/>
  <c r="D620"/>
  <c r="P620"/>
  <c r="M620"/>
  <c r="N620"/>
  <c r="K620"/>
  <c r="L620"/>
  <c r="I620"/>
  <c r="J620"/>
  <c r="G620"/>
  <c r="H620"/>
  <c r="E620"/>
  <c r="F620"/>
  <c r="O619"/>
  <c r="D619"/>
  <c r="P619"/>
  <c r="M619"/>
  <c r="N619"/>
  <c r="K619"/>
  <c r="L619"/>
  <c r="I619"/>
  <c r="J619"/>
  <c r="G619"/>
  <c r="H619"/>
  <c r="E619"/>
  <c r="F619"/>
  <c r="O618"/>
  <c r="D618"/>
  <c r="P618"/>
  <c r="M618"/>
  <c r="N618"/>
  <c r="K618"/>
  <c r="L618"/>
  <c r="I618"/>
  <c r="J618"/>
  <c r="G618"/>
  <c r="H618"/>
  <c r="E618"/>
  <c r="F618"/>
  <c r="O617"/>
  <c r="D617"/>
  <c r="P617"/>
  <c r="M617"/>
  <c r="N617"/>
  <c r="K617"/>
  <c r="L617"/>
  <c r="I617"/>
  <c r="J617"/>
  <c r="G617"/>
  <c r="H617"/>
  <c r="E617"/>
  <c r="F617"/>
  <c r="O616"/>
  <c r="D616"/>
  <c r="P616"/>
  <c r="M616"/>
  <c r="N616"/>
  <c r="K616"/>
  <c r="L616"/>
  <c r="I616"/>
  <c r="J616"/>
  <c r="G616"/>
  <c r="H616"/>
  <c r="E616"/>
  <c r="F616"/>
  <c r="O615"/>
  <c r="D615"/>
  <c r="P615"/>
  <c r="M615"/>
  <c r="N615"/>
  <c r="K615"/>
  <c r="L615"/>
  <c r="I615"/>
  <c r="J615"/>
  <c r="G615"/>
  <c r="H615"/>
  <c r="E615"/>
  <c r="F615"/>
  <c r="O614"/>
  <c r="D614"/>
  <c r="P614"/>
  <c r="M614"/>
  <c r="N614"/>
  <c r="K614"/>
  <c r="L614"/>
  <c r="I614"/>
  <c r="J614"/>
  <c r="G614"/>
  <c r="H614"/>
  <c r="E614"/>
  <c r="F614"/>
  <c r="O613"/>
  <c r="D613"/>
  <c r="P613"/>
  <c r="M613"/>
  <c r="N613"/>
  <c r="K613"/>
  <c r="L613"/>
  <c r="I613"/>
  <c r="J613"/>
  <c r="G613"/>
  <c r="H613"/>
  <c r="E613"/>
  <c r="F613"/>
  <c r="O612"/>
  <c r="D612"/>
  <c r="P612"/>
  <c r="M612"/>
  <c r="N612"/>
  <c r="K612"/>
  <c r="L612"/>
  <c r="I612"/>
  <c r="J612"/>
  <c r="G612"/>
  <c r="H612"/>
  <c r="E612"/>
  <c r="F612"/>
  <c r="O611"/>
  <c r="D611"/>
  <c r="P611"/>
  <c r="M611"/>
  <c r="N611"/>
  <c r="K611"/>
  <c r="L611"/>
  <c r="I611"/>
  <c r="J611"/>
  <c r="G611"/>
  <c r="H611"/>
  <c r="E611"/>
  <c r="F611"/>
  <c r="O610"/>
  <c r="D610"/>
  <c r="P610"/>
  <c r="M610"/>
  <c r="N610"/>
  <c r="K610"/>
  <c r="L610"/>
  <c r="I610"/>
  <c r="J610"/>
  <c r="G610"/>
  <c r="H610"/>
  <c r="E610"/>
  <c r="F610"/>
  <c r="O609"/>
  <c r="D609"/>
  <c r="P609"/>
  <c r="M609"/>
  <c r="N609"/>
  <c r="K609"/>
  <c r="L609"/>
  <c r="I609"/>
  <c r="J609"/>
  <c r="G609"/>
  <c r="H609"/>
  <c r="E609"/>
  <c r="F609"/>
  <c r="O608"/>
  <c r="D608"/>
  <c r="P608"/>
  <c r="M608"/>
  <c r="N608"/>
  <c r="K608"/>
  <c r="L608"/>
  <c r="I608"/>
  <c r="J608"/>
  <c r="G608"/>
  <c r="H608"/>
  <c r="E608"/>
  <c r="F608"/>
  <c r="O607"/>
  <c r="D607"/>
  <c r="P607"/>
  <c r="M607"/>
  <c r="N607"/>
  <c r="K607"/>
  <c r="L607"/>
  <c r="I607"/>
  <c r="J607"/>
  <c r="G607"/>
  <c r="H607"/>
  <c r="E607"/>
  <c r="F607"/>
  <c r="O606"/>
  <c r="D606"/>
  <c r="P606"/>
  <c r="M606"/>
  <c r="N606"/>
  <c r="K606"/>
  <c r="L606"/>
  <c r="I606"/>
  <c r="J606"/>
  <c r="G606"/>
  <c r="H606"/>
  <c r="E606"/>
  <c r="F606"/>
  <c r="O605"/>
  <c r="D605"/>
  <c r="P605"/>
  <c r="M605"/>
  <c r="N605"/>
  <c r="K605"/>
  <c r="L605"/>
  <c r="I605"/>
  <c r="J605"/>
  <c r="G605"/>
  <c r="H605"/>
  <c r="E605"/>
  <c r="F605"/>
  <c r="O604"/>
  <c r="D604"/>
  <c r="P604"/>
  <c r="M604"/>
  <c r="N604"/>
  <c r="K604"/>
  <c r="L604"/>
  <c r="I604"/>
  <c r="J604"/>
  <c r="G604"/>
  <c r="H604"/>
  <c r="E604"/>
  <c r="F604"/>
  <c r="O603"/>
  <c r="D603"/>
  <c r="P603"/>
  <c r="M603"/>
  <c r="N603"/>
  <c r="K603"/>
  <c r="L603"/>
  <c r="I603"/>
  <c r="J603"/>
  <c r="G603"/>
  <c r="H603"/>
  <c r="E603"/>
  <c r="F603"/>
  <c r="O602"/>
  <c r="D602"/>
  <c r="P602"/>
  <c r="M602"/>
  <c r="N602"/>
  <c r="K602"/>
  <c r="L602"/>
  <c r="I602"/>
  <c r="J602"/>
  <c r="G602"/>
  <c r="H602"/>
  <c r="E602"/>
  <c r="F602"/>
  <c r="O601"/>
  <c r="D601"/>
  <c r="P601"/>
  <c r="M601"/>
  <c r="N601"/>
  <c r="K601"/>
  <c r="L601"/>
  <c r="I601"/>
  <c r="J601"/>
  <c r="G601"/>
  <c r="H601"/>
  <c r="E601"/>
  <c r="F601"/>
  <c r="O600"/>
  <c r="D600"/>
  <c r="P600"/>
  <c r="M600"/>
  <c r="N600"/>
  <c r="K600"/>
  <c r="L600"/>
  <c r="I600"/>
  <c r="J600"/>
  <c r="G600"/>
  <c r="H600"/>
  <c r="E600"/>
  <c r="F600"/>
  <c r="O599"/>
  <c r="D599"/>
  <c r="P599"/>
  <c r="M599"/>
  <c r="N599"/>
  <c r="K599"/>
  <c r="L599"/>
  <c r="I599"/>
  <c r="J599"/>
  <c r="G599"/>
  <c r="H599"/>
  <c r="E599"/>
  <c r="F599"/>
  <c r="O598"/>
  <c r="D598"/>
  <c r="P598"/>
  <c r="M598"/>
  <c r="N598"/>
  <c r="K598"/>
  <c r="L598"/>
  <c r="I598"/>
  <c r="J598"/>
  <c r="G598"/>
  <c r="H598"/>
  <c r="E598"/>
  <c r="F598"/>
  <c r="O597"/>
  <c r="D597"/>
  <c r="P597"/>
  <c r="M597"/>
  <c r="N597"/>
  <c r="K597"/>
  <c r="L597"/>
  <c r="I597"/>
  <c r="J597"/>
  <c r="G597"/>
  <c r="H597"/>
  <c r="E597"/>
  <c r="F597"/>
  <c r="O596"/>
  <c r="D596"/>
  <c r="P596"/>
  <c r="M596"/>
  <c r="N596"/>
  <c r="K596"/>
  <c r="L596"/>
  <c r="I596"/>
  <c r="J596"/>
  <c r="G596"/>
  <c r="H596"/>
  <c r="E596"/>
  <c r="F596"/>
  <c r="O595"/>
  <c r="D595"/>
  <c r="P595"/>
  <c r="M595"/>
  <c r="N595"/>
  <c r="K595"/>
  <c r="L595"/>
  <c r="I595"/>
  <c r="J595"/>
  <c r="G595"/>
  <c r="H595"/>
  <c r="E595"/>
  <c r="F595"/>
  <c r="O594"/>
  <c r="D594"/>
  <c r="P594"/>
  <c r="M594"/>
  <c r="N594"/>
  <c r="K594"/>
  <c r="L594"/>
  <c r="I594"/>
  <c r="J594"/>
  <c r="G594"/>
  <c r="H594"/>
  <c r="E594"/>
  <c r="F594"/>
  <c r="O593"/>
  <c r="D593"/>
  <c r="P593"/>
  <c r="M593"/>
  <c r="N593"/>
  <c r="K593"/>
  <c r="L593"/>
  <c r="I593"/>
  <c r="J593"/>
  <c r="G593"/>
  <c r="H593"/>
  <c r="E593"/>
  <c r="F593"/>
  <c r="O592"/>
  <c r="D592"/>
  <c r="P592"/>
  <c r="M592"/>
  <c r="N592"/>
  <c r="K592"/>
  <c r="L592"/>
  <c r="I592"/>
  <c r="J592"/>
  <c r="G592"/>
  <c r="H592"/>
  <c r="E592"/>
  <c r="F592"/>
  <c r="O591"/>
  <c r="D591"/>
  <c r="P591"/>
  <c r="M591"/>
  <c r="N591"/>
  <c r="K591"/>
  <c r="L591"/>
  <c r="I591"/>
  <c r="J591"/>
  <c r="G591"/>
  <c r="H591"/>
  <c r="E591"/>
  <c r="F591"/>
  <c r="O590"/>
  <c r="D590"/>
  <c r="P590"/>
  <c r="M590"/>
  <c r="N590"/>
  <c r="K590"/>
  <c r="L590"/>
  <c r="I590"/>
  <c r="J590"/>
  <c r="G590"/>
  <c r="H590"/>
  <c r="E590"/>
  <c r="F590"/>
  <c r="O589"/>
  <c r="D589"/>
  <c r="P589"/>
  <c r="M589"/>
  <c r="N589"/>
  <c r="K589"/>
  <c r="L589"/>
  <c r="I589"/>
  <c r="J589"/>
  <c r="G589"/>
  <c r="H589"/>
  <c r="E589"/>
  <c r="F589"/>
  <c r="O588"/>
  <c r="D588"/>
  <c r="P588"/>
  <c r="M588"/>
  <c r="N588"/>
  <c r="K588"/>
  <c r="L588"/>
  <c r="I588"/>
  <c r="J588"/>
  <c r="G588"/>
  <c r="H588"/>
  <c r="E588"/>
  <c r="F588"/>
  <c r="O587"/>
  <c r="D587"/>
  <c r="P587"/>
  <c r="M587"/>
  <c r="N587"/>
  <c r="K587"/>
  <c r="L587"/>
  <c r="I587"/>
  <c r="J587"/>
  <c r="G587"/>
  <c r="H587"/>
  <c r="E587"/>
  <c r="F587"/>
  <c r="O586"/>
  <c r="D586"/>
  <c r="P586"/>
  <c r="M586"/>
  <c r="N586"/>
  <c r="K586"/>
  <c r="L586"/>
  <c r="I586"/>
  <c r="J586"/>
  <c r="G586"/>
  <c r="H586"/>
  <c r="E586"/>
  <c r="F586"/>
  <c r="O585"/>
  <c r="D585"/>
  <c r="P585"/>
  <c r="M585"/>
  <c r="N585"/>
  <c r="K585"/>
  <c r="L585"/>
  <c r="I585"/>
  <c r="J585"/>
  <c r="G585"/>
  <c r="H585"/>
  <c r="E585"/>
  <c r="F585"/>
  <c r="O584"/>
  <c r="D584"/>
  <c r="P584"/>
  <c r="M584"/>
  <c r="N584"/>
  <c r="K584"/>
  <c r="L584"/>
  <c r="I584"/>
  <c r="J584"/>
  <c r="G584"/>
  <c r="H584"/>
  <c r="E584"/>
  <c r="F584"/>
  <c r="O583"/>
  <c r="D583"/>
  <c r="P583"/>
  <c r="M583"/>
  <c r="N583"/>
  <c r="K583"/>
  <c r="L583"/>
  <c r="I583"/>
  <c r="J583"/>
  <c r="G583"/>
  <c r="H583"/>
  <c r="E583"/>
  <c r="F583"/>
  <c r="O582"/>
  <c r="D582"/>
  <c r="P582"/>
  <c r="M582"/>
  <c r="N582"/>
  <c r="K582"/>
  <c r="L582"/>
  <c r="I582"/>
  <c r="J582"/>
  <c r="G582"/>
  <c r="H582"/>
  <c r="E582"/>
  <c r="F582"/>
  <c r="O581"/>
  <c r="D581"/>
  <c r="P581"/>
  <c r="M581"/>
  <c r="N581"/>
  <c r="K581"/>
  <c r="L581"/>
  <c r="I581"/>
  <c r="J581"/>
  <c r="G581"/>
  <c r="H581"/>
  <c r="E581"/>
  <c r="F581"/>
  <c r="O580"/>
  <c r="D580"/>
  <c r="P580"/>
  <c r="M580"/>
  <c r="N580"/>
  <c r="K580"/>
  <c r="L580"/>
  <c r="I580"/>
  <c r="J580"/>
  <c r="G580"/>
  <c r="H580"/>
  <c r="E580"/>
  <c r="F580"/>
  <c r="O579"/>
  <c r="D579"/>
  <c r="P579"/>
  <c r="M579"/>
  <c r="N579"/>
  <c r="K579"/>
  <c r="L579"/>
  <c r="I579"/>
  <c r="J579"/>
  <c r="G579"/>
  <c r="H579"/>
  <c r="E579"/>
  <c r="F579"/>
  <c r="O578"/>
  <c r="D578"/>
  <c r="P578"/>
  <c r="M578"/>
  <c r="N578"/>
  <c r="K578"/>
  <c r="L578"/>
  <c r="I578"/>
  <c r="J578"/>
  <c r="G578"/>
  <c r="H578"/>
  <c r="E578"/>
  <c r="F578"/>
  <c r="O577"/>
  <c r="D577"/>
  <c r="P577"/>
  <c r="M577"/>
  <c r="N577"/>
  <c r="K577"/>
  <c r="L577"/>
  <c r="I577"/>
  <c r="J577"/>
  <c r="G577"/>
  <c r="H577"/>
  <c r="E577"/>
  <c r="F577"/>
  <c r="O576"/>
  <c r="D576"/>
  <c r="P576"/>
  <c r="M576"/>
  <c r="N576"/>
  <c r="K576"/>
  <c r="L576"/>
  <c r="I576"/>
  <c r="J576"/>
  <c r="G576"/>
  <c r="H576"/>
  <c r="E576"/>
  <c r="F576"/>
  <c r="O575"/>
  <c r="D575"/>
  <c r="P575"/>
  <c r="M575"/>
  <c r="N575"/>
  <c r="K575"/>
  <c r="L575"/>
  <c r="I575"/>
  <c r="J575"/>
  <c r="G575"/>
  <c r="H575"/>
  <c r="E575"/>
  <c r="F575"/>
  <c r="O574"/>
  <c r="D574"/>
  <c r="P574"/>
  <c r="M574"/>
  <c r="N574"/>
  <c r="K574"/>
  <c r="L574"/>
  <c r="I574"/>
  <c r="J574"/>
  <c r="G574"/>
  <c r="H574"/>
  <c r="E574"/>
  <c r="F574"/>
  <c r="O573"/>
  <c r="D573"/>
  <c r="P573"/>
  <c r="M573"/>
  <c r="N573"/>
  <c r="K573"/>
  <c r="L573"/>
  <c r="I573"/>
  <c r="J573"/>
  <c r="G573"/>
  <c r="H573"/>
  <c r="E573"/>
  <c r="F573"/>
  <c r="O572"/>
  <c r="D572"/>
  <c r="P572"/>
  <c r="M572"/>
  <c r="N572"/>
  <c r="K572"/>
  <c r="L572"/>
  <c r="I572"/>
  <c r="J572"/>
  <c r="G572"/>
  <c r="H572"/>
  <c r="E572"/>
  <c r="F572"/>
  <c r="O571"/>
  <c r="D571"/>
  <c r="P571"/>
  <c r="M571"/>
  <c r="N571"/>
  <c r="K571"/>
  <c r="L571"/>
  <c r="I571"/>
  <c r="J571"/>
  <c r="G571"/>
  <c r="H571"/>
  <c r="E571"/>
  <c r="F571"/>
  <c r="O570"/>
  <c r="D570"/>
  <c r="P570"/>
  <c r="M570"/>
  <c r="N570"/>
  <c r="K570"/>
  <c r="L570"/>
  <c r="I570"/>
  <c r="J570"/>
  <c r="G570"/>
  <c r="H570"/>
  <c r="E570"/>
  <c r="F570"/>
  <c r="O569"/>
  <c r="D569"/>
  <c r="P569"/>
  <c r="M569"/>
  <c r="N569"/>
  <c r="K569"/>
  <c r="L569"/>
  <c r="I569"/>
  <c r="J569"/>
  <c r="G569"/>
  <c r="H569"/>
  <c r="E569"/>
  <c r="F569"/>
  <c r="O568"/>
  <c r="D568"/>
  <c r="P568"/>
  <c r="M568"/>
  <c r="N568"/>
  <c r="K568"/>
  <c r="L568"/>
  <c r="I568"/>
  <c r="J568"/>
  <c r="G568"/>
  <c r="H568"/>
  <c r="E568"/>
  <c r="F568"/>
  <c r="O567"/>
  <c r="D567"/>
  <c r="P567"/>
  <c r="M567"/>
  <c r="N567"/>
  <c r="K567"/>
  <c r="L567"/>
  <c r="I567"/>
  <c r="J567"/>
  <c r="G567"/>
  <c r="H567"/>
  <c r="E567"/>
  <c r="F567"/>
  <c r="O566"/>
  <c r="D566"/>
  <c r="P566"/>
  <c r="M566"/>
  <c r="N566"/>
  <c r="K566"/>
  <c r="L566"/>
  <c r="I566"/>
  <c r="J566"/>
  <c r="G566"/>
  <c r="H566"/>
  <c r="E566"/>
  <c r="F566"/>
  <c r="O565"/>
  <c r="D565"/>
  <c r="P565"/>
  <c r="M565"/>
  <c r="N565"/>
  <c r="K565"/>
  <c r="L565"/>
  <c r="I565"/>
  <c r="J565"/>
  <c r="G565"/>
  <c r="H565"/>
  <c r="E565"/>
  <c r="F565"/>
  <c r="O564"/>
  <c r="D564"/>
  <c r="P564"/>
  <c r="M564"/>
  <c r="N564"/>
  <c r="K564"/>
  <c r="L564"/>
  <c r="I564"/>
  <c r="J564"/>
  <c r="G564"/>
  <c r="H564"/>
  <c r="E564"/>
  <c r="F564"/>
  <c r="O563"/>
  <c r="D563"/>
  <c r="P563"/>
  <c r="M563"/>
  <c r="N563"/>
  <c r="K563"/>
  <c r="L563"/>
  <c r="I563"/>
  <c r="J563"/>
  <c r="G563"/>
  <c r="H563"/>
  <c r="E563"/>
  <c r="F563"/>
  <c r="O562"/>
  <c r="D562"/>
  <c r="P562"/>
  <c r="M562"/>
  <c r="N562"/>
  <c r="K562"/>
  <c r="L562"/>
  <c r="I562"/>
  <c r="J562"/>
  <c r="G562"/>
  <c r="H562"/>
  <c r="E562"/>
  <c r="F562"/>
  <c r="O561"/>
  <c r="D561"/>
  <c r="P561"/>
  <c r="M561"/>
  <c r="N561"/>
  <c r="K561"/>
  <c r="L561"/>
  <c r="I561"/>
  <c r="J561"/>
  <c r="G561"/>
  <c r="H561"/>
  <c r="E561"/>
  <c r="F561"/>
  <c r="O560"/>
  <c r="D560"/>
  <c r="P560"/>
  <c r="M560"/>
  <c r="N560"/>
  <c r="K560"/>
  <c r="L560"/>
  <c r="I560"/>
  <c r="J560"/>
  <c r="G560"/>
  <c r="H560"/>
  <c r="E560"/>
  <c r="F560"/>
  <c r="O559"/>
  <c r="D559"/>
  <c r="P559"/>
  <c r="M559"/>
  <c r="N559"/>
  <c r="K559"/>
  <c r="L559"/>
  <c r="I559"/>
  <c r="J559"/>
  <c r="G559"/>
  <c r="H559"/>
  <c r="E559"/>
  <c r="F559"/>
  <c r="O558"/>
  <c r="D558"/>
  <c r="P558"/>
  <c r="M558"/>
  <c r="N558"/>
  <c r="K558"/>
  <c r="L558"/>
  <c r="I558"/>
  <c r="J558"/>
  <c r="G558"/>
  <c r="H558"/>
  <c r="E558"/>
  <c r="F558"/>
  <c r="O557"/>
  <c r="D557"/>
  <c r="P557"/>
  <c r="M557"/>
  <c r="N557"/>
  <c r="K557"/>
  <c r="L557"/>
  <c r="I557"/>
  <c r="J557"/>
  <c r="G557"/>
  <c r="H557"/>
  <c r="E557"/>
  <c r="F557"/>
  <c r="O556"/>
  <c r="D556"/>
  <c r="P556"/>
  <c r="M556"/>
  <c r="N556"/>
  <c r="K556"/>
  <c r="L556"/>
  <c r="I556"/>
  <c r="J556"/>
  <c r="G556"/>
  <c r="H556"/>
  <c r="E556"/>
  <c r="F556"/>
  <c r="O555"/>
  <c r="D555"/>
  <c r="P555"/>
  <c r="M555"/>
  <c r="N555"/>
  <c r="K555"/>
  <c r="L555"/>
  <c r="I555"/>
  <c r="J555"/>
  <c r="G555"/>
  <c r="H555"/>
  <c r="E555"/>
  <c r="F555"/>
  <c r="O554"/>
  <c r="D554"/>
  <c r="P554"/>
  <c r="M554"/>
  <c r="N554"/>
  <c r="K554"/>
  <c r="L554"/>
  <c r="I554"/>
  <c r="J554"/>
  <c r="G554"/>
  <c r="H554"/>
  <c r="E554"/>
  <c r="F554"/>
  <c r="O553"/>
  <c r="D553"/>
  <c r="P553"/>
  <c r="M553"/>
  <c r="N553"/>
  <c r="K553"/>
  <c r="L553"/>
  <c r="I553"/>
  <c r="J553"/>
  <c r="G553"/>
  <c r="H553"/>
  <c r="E553"/>
  <c r="F553"/>
  <c r="O552"/>
  <c r="D552"/>
  <c r="P552"/>
  <c r="M552"/>
  <c r="N552"/>
  <c r="K552"/>
  <c r="L552"/>
  <c r="I552"/>
  <c r="J552"/>
  <c r="G552"/>
  <c r="H552"/>
  <c r="E552"/>
  <c r="F552"/>
  <c r="O551"/>
  <c r="D551"/>
  <c r="P551"/>
  <c r="M551"/>
  <c r="N551"/>
  <c r="K551"/>
  <c r="L551"/>
  <c r="I551"/>
  <c r="J551"/>
  <c r="G551"/>
  <c r="H551"/>
  <c r="E551"/>
  <c r="F551"/>
  <c r="O550"/>
  <c r="D550"/>
  <c r="P550"/>
  <c r="M550"/>
  <c r="N550"/>
  <c r="K550"/>
  <c r="L550"/>
  <c r="I550"/>
  <c r="J550"/>
  <c r="G550"/>
  <c r="H550"/>
  <c r="E550"/>
  <c r="F550"/>
  <c r="O549"/>
  <c r="D549"/>
  <c r="P549"/>
  <c r="M549"/>
  <c r="N549"/>
  <c r="K549"/>
  <c r="L549"/>
  <c r="I549"/>
  <c r="J549"/>
  <c r="G549"/>
  <c r="H549"/>
  <c r="E549"/>
  <c r="F549"/>
  <c r="O548"/>
  <c r="D548"/>
  <c r="P548"/>
  <c r="M548"/>
  <c r="N548"/>
  <c r="K548"/>
  <c r="L548"/>
  <c r="I548"/>
  <c r="J548"/>
  <c r="G548"/>
  <c r="H548"/>
  <c r="E548"/>
  <c r="F548"/>
  <c r="O547"/>
  <c r="D547"/>
  <c r="P547"/>
  <c r="M547"/>
  <c r="N547"/>
  <c r="K547"/>
  <c r="L547"/>
  <c r="I547"/>
  <c r="J547"/>
  <c r="G547"/>
  <c r="H547"/>
  <c r="E547"/>
  <c r="F547"/>
  <c r="O546"/>
  <c r="D546"/>
  <c r="P546"/>
  <c r="M546"/>
  <c r="N546"/>
  <c r="K546"/>
  <c r="L546"/>
  <c r="I546"/>
  <c r="J546"/>
  <c r="G546"/>
  <c r="H546"/>
  <c r="E546"/>
  <c r="F546"/>
  <c r="O545"/>
  <c r="D545"/>
  <c r="P545"/>
  <c r="M545"/>
  <c r="N545"/>
  <c r="K545"/>
  <c r="L545"/>
  <c r="I545"/>
  <c r="J545"/>
  <c r="G545"/>
  <c r="H545"/>
  <c r="E545"/>
  <c r="F545"/>
  <c r="O544"/>
  <c r="D544"/>
  <c r="P544"/>
  <c r="M544"/>
  <c r="N544"/>
  <c r="K544"/>
  <c r="L544"/>
  <c r="I544"/>
  <c r="J544"/>
  <c r="G544"/>
  <c r="H544"/>
  <c r="E544"/>
  <c r="F544"/>
  <c r="O543"/>
  <c r="D543"/>
  <c r="P543"/>
  <c r="M543"/>
  <c r="N543"/>
  <c r="K543"/>
  <c r="L543"/>
  <c r="I543"/>
  <c r="J543"/>
  <c r="G543"/>
  <c r="H543"/>
  <c r="E543"/>
  <c r="F543"/>
  <c r="O542"/>
  <c r="D542"/>
  <c r="P542"/>
  <c r="M542"/>
  <c r="N542"/>
  <c r="K542"/>
  <c r="L542"/>
  <c r="I542"/>
  <c r="J542"/>
  <c r="G542"/>
  <c r="H542"/>
  <c r="E542"/>
  <c r="F542"/>
  <c r="O541"/>
  <c r="D541"/>
  <c r="P541"/>
  <c r="M541"/>
  <c r="N541"/>
  <c r="K541"/>
  <c r="L541"/>
  <c r="I541"/>
  <c r="J541"/>
  <c r="G541"/>
  <c r="H541"/>
  <c r="E541"/>
  <c r="F541"/>
  <c r="O540"/>
  <c r="D540"/>
  <c r="P540"/>
  <c r="M540"/>
  <c r="N540"/>
  <c r="K540"/>
  <c r="L540"/>
  <c r="I540"/>
  <c r="J540"/>
  <c r="G540"/>
  <c r="H540"/>
  <c r="E540"/>
  <c r="F540"/>
  <c r="O539"/>
  <c r="D539"/>
  <c r="P539"/>
  <c r="M539"/>
  <c r="N539"/>
  <c r="K539"/>
  <c r="L539"/>
  <c r="I539"/>
  <c r="J539"/>
  <c r="G539"/>
  <c r="H539"/>
  <c r="E539"/>
  <c r="F539"/>
  <c r="O538"/>
  <c r="D538"/>
  <c r="P538"/>
  <c r="M538"/>
  <c r="N538"/>
  <c r="K538"/>
  <c r="L538"/>
  <c r="I538"/>
  <c r="J538"/>
  <c r="G538"/>
  <c r="H538"/>
  <c r="E538"/>
  <c r="F538"/>
  <c r="O537"/>
  <c r="D537"/>
  <c r="P537"/>
  <c r="M537"/>
  <c r="N537"/>
  <c r="K537"/>
  <c r="L537"/>
  <c r="I537"/>
  <c r="J537"/>
  <c r="G537"/>
  <c r="H537"/>
  <c r="E537"/>
  <c r="F537"/>
  <c r="O536"/>
  <c r="D536"/>
  <c r="P536"/>
  <c r="M536"/>
  <c r="N536"/>
  <c r="K536"/>
  <c r="L536"/>
  <c r="I536"/>
  <c r="J536"/>
  <c r="G536"/>
  <c r="H536"/>
  <c r="E536"/>
  <c r="F536"/>
  <c r="O535"/>
  <c r="D535"/>
  <c r="P535"/>
  <c r="M535"/>
  <c r="N535"/>
  <c r="K535"/>
  <c r="L535"/>
  <c r="I535"/>
  <c r="J535"/>
  <c r="G535"/>
  <c r="H535"/>
  <c r="E535"/>
  <c r="F535"/>
  <c r="O534"/>
  <c r="D534"/>
  <c r="P534"/>
  <c r="M534"/>
  <c r="N534"/>
  <c r="K534"/>
  <c r="L534"/>
  <c r="I534"/>
  <c r="J534"/>
  <c r="G534"/>
  <c r="H534"/>
  <c r="E534"/>
  <c r="F534"/>
  <c r="O533"/>
  <c r="D533"/>
  <c r="P533"/>
  <c r="M533"/>
  <c r="N533"/>
  <c r="K533"/>
  <c r="L533"/>
  <c r="I533"/>
  <c r="J533"/>
  <c r="G533"/>
  <c r="H533"/>
  <c r="E533"/>
  <c r="F533"/>
  <c r="O532"/>
  <c r="D532"/>
  <c r="P532"/>
  <c r="M532"/>
  <c r="N532"/>
  <c r="K532"/>
  <c r="L532"/>
  <c r="I532"/>
  <c r="J532"/>
  <c r="G532"/>
  <c r="H532"/>
  <c r="E532"/>
  <c r="F532"/>
  <c r="O531"/>
  <c r="D531"/>
  <c r="P531"/>
  <c r="M531"/>
  <c r="N531"/>
  <c r="K531"/>
  <c r="L531"/>
  <c r="I531"/>
  <c r="J531"/>
  <c r="G531"/>
  <c r="H531"/>
  <c r="E531"/>
  <c r="F531"/>
  <c r="O530"/>
  <c r="D530"/>
  <c r="P530"/>
  <c r="M530"/>
  <c r="N530"/>
  <c r="K530"/>
  <c r="L530"/>
  <c r="I530"/>
  <c r="J530"/>
  <c r="G530"/>
  <c r="H530"/>
  <c r="E530"/>
  <c r="F530"/>
  <c r="O529"/>
  <c r="D529"/>
  <c r="P529"/>
  <c r="M529"/>
  <c r="N529"/>
  <c r="K529"/>
  <c r="L529"/>
  <c r="I529"/>
  <c r="J529"/>
  <c r="G529"/>
  <c r="H529"/>
  <c r="E529"/>
  <c r="F529"/>
  <c r="O528"/>
  <c r="D528"/>
  <c r="P528"/>
  <c r="M528"/>
  <c r="N528"/>
  <c r="K528"/>
  <c r="L528"/>
  <c r="I528"/>
  <c r="J528"/>
  <c r="G528"/>
  <c r="H528"/>
  <c r="E528"/>
  <c r="F528"/>
  <c r="O527"/>
  <c r="D527"/>
  <c r="P527"/>
  <c r="M527"/>
  <c r="N527"/>
  <c r="K527"/>
  <c r="L527"/>
  <c r="I527"/>
  <c r="J527"/>
  <c r="G527"/>
  <c r="H527"/>
  <c r="E527"/>
  <c r="F527"/>
  <c r="O526"/>
  <c r="D526"/>
  <c r="P526"/>
  <c r="M526"/>
  <c r="N526"/>
  <c r="K526"/>
  <c r="L526"/>
  <c r="I526"/>
  <c r="J526"/>
  <c r="G526"/>
  <c r="H526"/>
  <c r="E526"/>
  <c r="F526"/>
  <c r="O525"/>
  <c r="D525"/>
  <c r="P525"/>
  <c r="M525"/>
  <c r="N525"/>
  <c r="K525"/>
  <c r="L525"/>
  <c r="I525"/>
  <c r="J525"/>
  <c r="G525"/>
  <c r="H525"/>
  <c r="E525"/>
  <c r="F525"/>
  <c r="O524"/>
  <c r="D524"/>
  <c r="P524"/>
  <c r="M524"/>
  <c r="N524"/>
  <c r="K524"/>
  <c r="L524"/>
  <c r="I524"/>
  <c r="J524"/>
  <c r="G524"/>
  <c r="H524"/>
  <c r="E524"/>
  <c r="F524"/>
  <c r="O523"/>
  <c r="D523"/>
  <c r="P523"/>
  <c r="M523"/>
  <c r="N523"/>
  <c r="K523"/>
  <c r="L523"/>
  <c r="I523"/>
  <c r="J523"/>
  <c r="G523"/>
  <c r="H523"/>
  <c r="E523"/>
  <c r="F523"/>
  <c r="O522"/>
  <c r="D522"/>
  <c r="P522"/>
  <c r="M522"/>
  <c r="N522"/>
  <c r="K522"/>
  <c r="L522"/>
  <c r="I522"/>
  <c r="J522"/>
  <c r="G522"/>
  <c r="H522"/>
  <c r="E522"/>
  <c r="F522"/>
  <c r="O521"/>
  <c r="D521"/>
  <c r="P521"/>
  <c r="M521"/>
  <c r="N521"/>
  <c r="K521"/>
  <c r="L521"/>
  <c r="I521"/>
  <c r="J521"/>
  <c r="G521"/>
  <c r="H521"/>
  <c r="E521"/>
  <c r="F521"/>
  <c r="O520"/>
  <c r="D520"/>
  <c r="P520"/>
  <c r="M520"/>
  <c r="N520"/>
  <c r="K520"/>
  <c r="L520"/>
  <c r="I520"/>
  <c r="J520"/>
  <c r="G520"/>
  <c r="H520"/>
  <c r="E520"/>
  <c r="F520"/>
  <c r="O519"/>
  <c r="D519"/>
  <c r="P519"/>
  <c r="M519"/>
  <c r="N519"/>
  <c r="K519"/>
  <c r="L519"/>
  <c r="I519"/>
  <c r="J519"/>
  <c r="G519"/>
  <c r="H519"/>
  <c r="E519"/>
  <c r="F519"/>
  <c r="O518"/>
  <c r="D518"/>
  <c r="P518"/>
  <c r="M518"/>
  <c r="N518"/>
  <c r="K518"/>
  <c r="L518"/>
  <c r="I518"/>
  <c r="J518"/>
  <c r="G518"/>
  <c r="H518"/>
  <c r="E518"/>
  <c r="F518"/>
  <c r="O517"/>
  <c r="D517"/>
  <c r="P517"/>
  <c r="M517"/>
  <c r="N517"/>
  <c r="K517"/>
  <c r="L517"/>
  <c r="I517"/>
  <c r="J517"/>
  <c r="G517"/>
  <c r="H517"/>
  <c r="E517"/>
  <c r="F517"/>
  <c r="O516"/>
  <c r="D516"/>
  <c r="P516"/>
  <c r="M516"/>
  <c r="N516"/>
  <c r="K516"/>
  <c r="L516"/>
  <c r="I516"/>
  <c r="J516"/>
  <c r="G516"/>
  <c r="H516"/>
  <c r="E516"/>
  <c r="F516"/>
  <c r="O515"/>
  <c r="D515"/>
  <c r="P515"/>
  <c r="M515"/>
  <c r="N515"/>
  <c r="K515"/>
  <c r="L515"/>
  <c r="I515"/>
  <c r="J515"/>
  <c r="G515"/>
  <c r="H515"/>
  <c r="E515"/>
  <c r="F515"/>
  <c r="O514"/>
  <c r="D514"/>
  <c r="P514"/>
  <c r="M514"/>
  <c r="N514"/>
  <c r="K514"/>
  <c r="L514"/>
  <c r="I514"/>
  <c r="J514"/>
  <c r="G514"/>
  <c r="H514"/>
  <c r="E514"/>
  <c r="F514"/>
  <c r="O513"/>
  <c r="D513"/>
  <c r="P513"/>
  <c r="M513"/>
  <c r="N513"/>
  <c r="K513"/>
  <c r="L513"/>
  <c r="I513"/>
  <c r="J513"/>
  <c r="G513"/>
  <c r="H513"/>
  <c r="E513"/>
  <c r="F513"/>
  <c r="O512"/>
  <c r="D512"/>
  <c r="P512"/>
  <c r="M512"/>
  <c r="N512"/>
  <c r="K512"/>
  <c r="L512"/>
  <c r="I512"/>
  <c r="J512"/>
  <c r="G512"/>
  <c r="H512"/>
  <c r="E512"/>
  <c r="F512"/>
  <c r="O511"/>
  <c r="D511"/>
  <c r="P511"/>
  <c r="M511"/>
  <c r="N511"/>
  <c r="K511"/>
  <c r="L511"/>
  <c r="I511"/>
  <c r="J511"/>
  <c r="G511"/>
  <c r="H511"/>
  <c r="E511"/>
  <c r="F511"/>
  <c r="O510"/>
  <c r="D510"/>
  <c r="P510"/>
  <c r="M510"/>
  <c r="N510"/>
  <c r="K510"/>
  <c r="L510"/>
  <c r="I510"/>
  <c r="J510"/>
  <c r="G510"/>
  <c r="H510"/>
  <c r="E510"/>
  <c r="F510"/>
  <c r="O509"/>
  <c r="D509"/>
  <c r="P509"/>
  <c r="M509"/>
  <c r="N509"/>
  <c r="K509"/>
  <c r="L509"/>
  <c r="I509"/>
  <c r="J509"/>
  <c r="G509"/>
  <c r="H509"/>
  <c r="E509"/>
  <c r="F509"/>
  <c r="O508"/>
  <c r="D508"/>
  <c r="P508"/>
  <c r="M508"/>
  <c r="N508"/>
  <c r="K508"/>
  <c r="L508"/>
  <c r="I508"/>
  <c r="J508"/>
  <c r="G508"/>
  <c r="H508"/>
  <c r="E508"/>
  <c r="F508"/>
  <c r="O507"/>
  <c r="D507"/>
  <c r="P507"/>
  <c r="M507"/>
  <c r="N507"/>
  <c r="K507"/>
  <c r="L507"/>
  <c r="I507"/>
  <c r="J507"/>
  <c r="G507"/>
  <c r="H507"/>
  <c r="E507"/>
  <c r="F507"/>
  <c r="O506"/>
  <c r="D506"/>
  <c r="P506"/>
  <c r="M506"/>
  <c r="N506"/>
  <c r="K506"/>
  <c r="L506"/>
  <c r="I506"/>
  <c r="J506"/>
  <c r="G506"/>
  <c r="H506"/>
  <c r="E506"/>
  <c r="F506"/>
  <c r="O505"/>
  <c r="D505"/>
  <c r="P505"/>
  <c r="M505"/>
  <c r="N505"/>
  <c r="K505"/>
  <c r="L505"/>
  <c r="I505"/>
  <c r="J505"/>
  <c r="G505"/>
  <c r="H505"/>
  <c r="E505"/>
  <c r="F505"/>
  <c r="O504"/>
  <c r="D504"/>
  <c r="P504"/>
  <c r="M504"/>
  <c r="N504"/>
  <c r="K504"/>
  <c r="L504"/>
  <c r="I504"/>
  <c r="J504"/>
  <c r="G504"/>
  <c r="H504"/>
  <c r="E504"/>
  <c r="F504"/>
  <c r="O503"/>
  <c r="D503"/>
  <c r="P503"/>
  <c r="M503"/>
  <c r="N503"/>
  <c r="K503"/>
  <c r="L503"/>
  <c r="I503"/>
  <c r="J503"/>
  <c r="G503"/>
  <c r="H503"/>
  <c r="E503"/>
  <c r="F503"/>
  <c r="O502"/>
  <c r="D502"/>
  <c r="P502"/>
  <c r="M502"/>
  <c r="N502"/>
  <c r="K502"/>
  <c r="L502"/>
  <c r="I502"/>
  <c r="J502"/>
  <c r="G502"/>
  <c r="H502"/>
  <c r="E502"/>
  <c r="F502"/>
  <c r="O501"/>
  <c r="D501"/>
  <c r="P501"/>
  <c r="M501"/>
  <c r="N501"/>
  <c r="K501"/>
  <c r="L501"/>
  <c r="I501"/>
  <c r="J501"/>
  <c r="G501"/>
  <c r="H501"/>
  <c r="E501"/>
  <c r="F501"/>
  <c r="O500"/>
  <c r="D500"/>
  <c r="P500"/>
  <c r="M500"/>
  <c r="N500"/>
  <c r="K500"/>
  <c r="L500"/>
  <c r="I500"/>
  <c r="J500"/>
  <c r="G500"/>
  <c r="H500"/>
  <c r="E500"/>
  <c r="F500"/>
  <c r="O499"/>
  <c r="D499"/>
  <c r="P499"/>
  <c r="M499"/>
  <c r="N499"/>
  <c r="K499"/>
  <c r="L499"/>
  <c r="I499"/>
  <c r="J499"/>
  <c r="G499"/>
  <c r="H499"/>
  <c r="E499"/>
  <c r="F499"/>
  <c r="O498"/>
  <c r="D498"/>
  <c r="P498"/>
  <c r="M498"/>
  <c r="N498"/>
  <c r="K498"/>
  <c r="L498"/>
  <c r="I498"/>
  <c r="J498"/>
  <c r="G498"/>
  <c r="H498"/>
  <c r="E498"/>
  <c r="F498"/>
  <c r="O497"/>
  <c r="D497"/>
  <c r="P497"/>
  <c r="M497"/>
  <c r="N497"/>
  <c r="K497"/>
  <c r="L497"/>
  <c r="I497"/>
  <c r="J497"/>
  <c r="G497"/>
  <c r="H497"/>
  <c r="E497"/>
  <c r="F497"/>
  <c r="O496"/>
  <c r="D496"/>
  <c r="P496"/>
  <c r="M496"/>
  <c r="N496"/>
  <c r="K496"/>
  <c r="L496"/>
  <c r="I496"/>
  <c r="J496"/>
  <c r="G496"/>
  <c r="H496"/>
  <c r="E496"/>
  <c r="F496"/>
  <c r="O495"/>
  <c r="D495"/>
  <c r="P495"/>
  <c r="M495"/>
  <c r="N495"/>
  <c r="K495"/>
  <c r="L495"/>
  <c r="I495"/>
  <c r="J495"/>
  <c r="G495"/>
  <c r="H495"/>
  <c r="E495"/>
  <c r="F495"/>
  <c r="O494"/>
  <c r="D494"/>
  <c r="P494"/>
  <c r="M494"/>
  <c r="N494"/>
  <c r="K494"/>
  <c r="L494"/>
  <c r="I494"/>
  <c r="J494"/>
  <c r="G494"/>
  <c r="H494"/>
  <c r="E494"/>
  <c r="F494"/>
  <c r="O493"/>
  <c r="D493"/>
  <c r="P493"/>
  <c r="M493"/>
  <c r="N493"/>
  <c r="K493"/>
  <c r="L493"/>
  <c r="I493"/>
  <c r="J493"/>
  <c r="G493"/>
  <c r="H493"/>
  <c r="E493"/>
  <c r="F493"/>
  <c r="O492"/>
  <c r="D492"/>
  <c r="P492"/>
  <c r="M492"/>
  <c r="N492"/>
  <c r="K492"/>
  <c r="L492"/>
  <c r="I492"/>
  <c r="J492"/>
  <c r="G492"/>
  <c r="H492"/>
  <c r="E492"/>
  <c r="F492"/>
  <c r="O491"/>
  <c r="D491"/>
  <c r="P491"/>
  <c r="M491"/>
  <c r="N491"/>
  <c r="K491"/>
  <c r="L491"/>
  <c r="I491"/>
  <c r="J491"/>
  <c r="G491"/>
  <c r="H491"/>
  <c r="E491"/>
  <c r="F491"/>
  <c r="O490"/>
  <c r="D490"/>
  <c r="P490"/>
  <c r="M490"/>
  <c r="N490"/>
  <c r="K490"/>
  <c r="L490"/>
  <c r="I490"/>
  <c r="J490"/>
  <c r="G490"/>
  <c r="H490"/>
  <c r="E490"/>
  <c r="F490"/>
  <c r="O489"/>
  <c r="D489"/>
  <c r="P489"/>
  <c r="M489"/>
  <c r="N489"/>
  <c r="K489"/>
  <c r="L489"/>
  <c r="I489"/>
  <c r="J489"/>
  <c r="G489"/>
  <c r="H489"/>
  <c r="E489"/>
  <c r="F489"/>
  <c r="O488"/>
  <c r="D488"/>
  <c r="P488"/>
  <c r="M488"/>
  <c r="N488"/>
  <c r="K488"/>
  <c r="L488"/>
  <c r="I488"/>
  <c r="J488"/>
  <c r="G488"/>
  <c r="H488"/>
  <c r="E488"/>
  <c r="F488"/>
  <c r="O487"/>
  <c r="D487"/>
  <c r="P487"/>
  <c r="M487"/>
  <c r="N487"/>
  <c r="K487"/>
  <c r="L487"/>
  <c r="I487"/>
  <c r="J487"/>
  <c r="G487"/>
  <c r="H487"/>
  <c r="E487"/>
  <c r="F487"/>
  <c r="O486"/>
  <c r="D486"/>
  <c r="P486"/>
  <c r="M486"/>
  <c r="N486"/>
  <c r="K486"/>
  <c r="L486"/>
  <c r="I486"/>
  <c r="J486"/>
  <c r="G486"/>
  <c r="H486"/>
  <c r="E486"/>
  <c r="F486"/>
  <c r="O485"/>
  <c r="D485"/>
  <c r="P485"/>
  <c r="M485"/>
  <c r="N485"/>
  <c r="K485"/>
  <c r="L485"/>
  <c r="I485"/>
  <c r="J485"/>
  <c r="G485"/>
  <c r="H485"/>
  <c r="E485"/>
  <c r="F485"/>
  <c r="O484"/>
  <c r="D484"/>
  <c r="P484"/>
  <c r="M484"/>
  <c r="N484"/>
  <c r="K484"/>
  <c r="L484"/>
  <c r="I484"/>
  <c r="J484"/>
  <c r="G484"/>
  <c r="H484"/>
  <c r="E484"/>
  <c r="F484"/>
  <c r="O483"/>
  <c r="D483"/>
  <c r="P483"/>
  <c r="M483"/>
  <c r="N483"/>
  <c r="K483"/>
  <c r="L483"/>
  <c r="I483"/>
  <c r="J483"/>
  <c r="G483"/>
  <c r="H483"/>
  <c r="E483"/>
  <c r="F483"/>
  <c r="O482"/>
  <c r="D482"/>
  <c r="P482"/>
  <c r="M482"/>
  <c r="N482"/>
  <c r="K482"/>
  <c r="L482"/>
  <c r="I482"/>
  <c r="J482"/>
  <c r="G482"/>
  <c r="H482"/>
  <c r="E482"/>
  <c r="F482"/>
  <c r="O481"/>
  <c r="D481"/>
  <c r="P481"/>
  <c r="M481"/>
  <c r="N481"/>
  <c r="K481"/>
  <c r="L481"/>
  <c r="I481"/>
  <c r="J481"/>
  <c r="G481"/>
  <c r="H481"/>
  <c r="E481"/>
  <c r="F481"/>
  <c r="O480"/>
  <c r="D480"/>
  <c r="P480"/>
  <c r="M480"/>
  <c r="N480"/>
  <c r="K480"/>
  <c r="L480"/>
  <c r="I480"/>
  <c r="J480"/>
  <c r="G480"/>
  <c r="H480"/>
  <c r="E480"/>
  <c r="F480"/>
  <c r="O479"/>
  <c r="D479"/>
  <c r="P479"/>
  <c r="M479"/>
  <c r="N479"/>
  <c r="K479"/>
  <c r="L479"/>
  <c r="I479"/>
  <c r="J479"/>
  <c r="G479"/>
  <c r="H479"/>
  <c r="E479"/>
  <c r="F479"/>
  <c r="O478"/>
  <c r="D478"/>
  <c r="P478"/>
  <c r="M478"/>
  <c r="N478"/>
  <c r="K478"/>
  <c r="L478"/>
  <c r="I478"/>
  <c r="J478"/>
  <c r="G478"/>
  <c r="H478"/>
  <c r="E478"/>
  <c r="F478"/>
  <c r="O477"/>
  <c r="D477"/>
  <c r="P477"/>
  <c r="M477"/>
  <c r="N477"/>
  <c r="K477"/>
  <c r="L477"/>
  <c r="I477"/>
  <c r="J477"/>
  <c r="G477"/>
  <c r="H477"/>
  <c r="E477"/>
  <c r="F477"/>
  <c r="O476"/>
  <c r="D476"/>
  <c r="P476"/>
  <c r="M476"/>
  <c r="N476"/>
  <c r="K476"/>
  <c r="L476"/>
  <c r="I476"/>
  <c r="J476"/>
  <c r="G476"/>
  <c r="H476"/>
  <c r="E476"/>
  <c r="F476"/>
  <c r="O475"/>
  <c r="D475"/>
  <c r="P475"/>
  <c r="M475"/>
  <c r="N475"/>
  <c r="K475"/>
  <c r="L475"/>
  <c r="I475"/>
  <c r="J475"/>
  <c r="G475"/>
  <c r="H475"/>
  <c r="E475"/>
  <c r="F475"/>
  <c r="O474"/>
  <c r="D474"/>
  <c r="P474"/>
  <c r="M474"/>
  <c r="N474"/>
  <c r="K474"/>
  <c r="L474"/>
  <c r="I474"/>
  <c r="J474"/>
  <c r="G474"/>
  <c r="H474"/>
  <c r="E474"/>
  <c r="F474"/>
  <c r="AH473"/>
  <c r="AG473"/>
  <c r="AF473"/>
  <c r="AE473"/>
  <c r="AD473"/>
  <c r="AC473"/>
  <c r="AB473"/>
  <c r="AA473"/>
  <c r="Z473"/>
  <c r="Y473"/>
  <c r="X473"/>
  <c r="W473"/>
  <c r="V473"/>
  <c r="U473"/>
  <c r="T473"/>
  <c r="S473"/>
  <c r="R473"/>
  <c r="Q473"/>
  <c r="O473"/>
  <c r="D473"/>
  <c r="P473"/>
  <c r="M473"/>
  <c r="N473"/>
  <c r="K473"/>
  <c r="L473"/>
  <c r="I473"/>
  <c r="J473"/>
  <c r="G473"/>
  <c r="H473"/>
  <c r="E473"/>
  <c r="F473"/>
  <c r="O472"/>
  <c r="D472"/>
  <c r="P472"/>
  <c r="M472"/>
  <c r="N472"/>
  <c r="K472"/>
  <c r="L472"/>
  <c r="I472"/>
  <c r="J472"/>
  <c r="G472"/>
  <c r="H472"/>
  <c r="E472"/>
  <c r="F472"/>
  <c r="O471"/>
  <c r="D471"/>
  <c r="P471"/>
  <c r="M471"/>
  <c r="N471"/>
  <c r="K471"/>
  <c r="L471"/>
  <c r="I471"/>
  <c r="J471"/>
  <c r="G471"/>
  <c r="H471"/>
  <c r="E471"/>
  <c r="F471"/>
  <c r="O470"/>
  <c r="D470"/>
  <c r="P470"/>
  <c r="M470"/>
  <c r="N470"/>
  <c r="K470"/>
  <c r="L470"/>
  <c r="I470"/>
  <c r="J470"/>
  <c r="G470"/>
  <c r="H470"/>
  <c r="E470"/>
  <c r="F470"/>
  <c r="O469"/>
  <c r="D469"/>
  <c r="P469"/>
  <c r="M469"/>
  <c r="N469"/>
  <c r="K469"/>
  <c r="L469"/>
  <c r="I469"/>
  <c r="J469"/>
  <c r="G469"/>
  <c r="H469"/>
  <c r="E469"/>
  <c r="F469"/>
  <c r="O468"/>
  <c r="D468"/>
  <c r="P468"/>
  <c r="M468"/>
  <c r="N468"/>
  <c r="K468"/>
  <c r="L468"/>
  <c r="I468"/>
  <c r="J468"/>
  <c r="G468"/>
  <c r="H468"/>
  <c r="E468"/>
  <c r="F468"/>
  <c r="O467"/>
  <c r="D467"/>
  <c r="P467"/>
  <c r="M467"/>
  <c r="N467"/>
  <c r="K467"/>
  <c r="L467"/>
  <c r="I467"/>
  <c r="J467"/>
  <c r="G467"/>
  <c r="H467"/>
  <c r="E467"/>
  <c r="F467"/>
  <c r="O466"/>
  <c r="D466"/>
  <c r="P466"/>
  <c r="M466"/>
  <c r="N466"/>
  <c r="K466"/>
  <c r="L466"/>
  <c r="I466"/>
  <c r="J466"/>
  <c r="G466"/>
  <c r="H466"/>
  <c r="E466"/>
  <c r="F466"/>
  <c r="O465"/>
  <c r="D465"/>
  <c r="P465"/>
  <c r="M465"/>
  <c r="N465"/>
  <c r="K465"/>
  <c r="L465"/>
  <c r="I465"/>
  <c r="J465"/>
  <c r="G465"/>
  <c r="H465"/>
  <c r="E465"/>
  <c r="F465"/>
  <c r="O464"/>
  <c r="D464"/>
  <c r="P464"/>
  <c r="M464"/>
  <c r="N464"/>
  <c r="K464"/>
  <c r="L464"/>
  <c r="I464"/>
  <c r="J464"/>
  <c r="G464"/>
  <c r="H464"/>
  <c r="E464"/>
  <c r="F464"/>
  <c r="O463"/>
  <c r="D463"/>
  <c r="P463"/>
  <c r="M463"/>
  <c r="N463"/>
  <c r="K463"/>
  <c r="L463"/>
  <c r="I463"/>
  <c r="J463"/>
  <c r="G463"/>
  <c r="H463"/>
  <c r="E463"/>
  <c r="F463"/>
  <c r="O462"/>
  <c r="D462"/>
  <c r="P462"/>
  <c r="M462"/>
  <c r="N462"/>
  <c r="K462"/>
  <c r="L462"/>
  <c r="I462"/>
  <c r="J462"/>
  <c r="G462"/>
  <c r="H462"/>
  <c r="E462"/>
  <c r="F462"/>
  <c r="O461"/>
  <c r="D461"/>
  <c r="P461"/>
  <c r="M461"/>
  <c r="N461"/>
  <c r="K461"/>
  <c r="L461"/>
  <c r="I461"/>
  <c r="J461"/>
  <c r="G461"/>
  <c r="H461"/>
  <c r="E461"/>
  <c r="F461"/>
  <c r="O460"/>
  <c r="D460"/>
  <c r="P460"/>
  <c r="M460"/>
  <c r="N460"/>
  <c r="K460"/>
  <c r="L460"/>
  <c r="I460"/>
  <c r="J460"/>
  <c r="G460"/>
  <c r="H460"/>
  <c r="E460"/>
  <c r="F460"/>
  <c r="O459"/>
  <c r="D459"/>
  <c r="P459"/>
  <c r="M459"/>
  <c r="N459"/>
  <c r="K459"/>
  <c r="L459"/>
  <c r="I459"/>
  <c r="J459"/>
  <c r="G459"/>
  <c r="H459"/>
  <c r="E459"/>
  <c r="F459"/>
  <c r="O458"/>
  <c r="D458"/>
  <c r="P458"/>
  <c r="M458"/>
  <c r="N458"/>
  <c r="K458"/>
  <c r="L458"/>
  <c r="I458"/>
  <c r="J458"/>
  <c r="G458"/>
  <c r="H458"/>
  <c r="E458"/>
  <c r="F458"/>
  <c r="O457"/>
  <c r="D457"/>
  <c r="P457"/>
  <c r="M457"/>
  <c r="N457"/>
  <c r="K457"/>
  <c r="L457"/>
  <c r="I457"/>
  <c r="J457"/>
  <c r="G457"/>
  <c r="H457"/>
  <c r="E457"/>
  <c r="F457"/>
  <c r="O456"/>
  <c r="D456"/>
  <c r="P456"/>
  <c r="M456"/>
  <c r="N456"/>
  <c r="K456"/>
  <c r="L456"/>
  <c r="I456"/>
  <c r="J456"/>
  <c r="G456"/>
  <c r="H456"/>
  <c r="E456"/>
  <c r="F456"/>
  <c r="O455"/>
  <c r="D455"/>
  <c r="P455"/>
  <c r="M455"/>
  <c r="N455"/>
  <c r="K455"/>
  <c r="L455"/>
  <c r="I455"/>
  <c r="J455"/>
  <c r="G455"/>
  <c r="H455"/>
  <c r="E455"/>
  <c r="F455"/>
  <c r="O454"/>
  <c r="D454"/>
  <c r="P454"/>
  <c r="M454"/>
  <c r="N454"/>
  <c r="K454"/>
  <c r="L454"/>
  <c r="I454"/>
  <c r="J454"/>
  <c r="G454"/>
  <c r="H454"/>
  <c r="E454"/>
  <c r="F454"/>
  <c r="O453"/>
  <c r="D453"/>
  <c r="P453"/>
  <c r="M453"/>
  <c r="N453"/>
  <c r="K453"/>
  <c r="L453"/>
  <c r="I453"/>
  <c r="J453"/>
  <c r="G453"/>
  <c r="H453"/>
  <c r="E453"/>
  <c r="F453"/>
  <c r="O452"/>
  <c r="D452"/>
  <c r="P452"/>
  <c r="M452"/>
  <c r="N452"/>
  <c r="K452"/>
  <c r="L452"/>
  <c r="I452"/>
  <c r="J452"/>
  <c r="G452"/>
  <c r="H452"/>
  <c r="E452"/>
  <c r="F452"/>
  <c r="O451"/>
  <c r="D451"/>
  <c r="P451"/>
  <c r="M451"/>
  <c r="N451"/>
  <c r="K451"/>
  <c r="L451"/>
  <c r="I451"/>
  <c r="J451"/>
  <c r="G451"/>
  <c r="H451"/>
  <c r="E451"/>
  <c r="F451"/>
  <c r="O450"/>
  <c r="D450"/>
  <c r="P450"/>
  <c r="M450"/>
  <c r="N450"/>
  <c r="K450"/>
  <c r="L450"/>
  <c r="I450"/>
  <c r="J450"/>
  <c r="G450"/>
  <c r="H450"/>
  <c r="E450"/>
  <c r="F450"/>
  <c r="O449"/>
  <c r="D449"/>
  <c r="P449"/>
  <c r="M449"/>
  <c r="N449"/>
  <c r="K449"/>
  <c r="L449"/>
  <c r="I449"/>
  <c r="J449"/>
  <c r="G449"/>
  <c r="H449"/>
  <c r="E449"/>
  <c r="F449"/>
  <c r="O448"/>
  <c r="D448"/>
  <c r="P448"/>
  <c r="M448"/>
  <c r="N448"/>
  <c r="K448"/>
  <c r="L448"/>
  <c r="I448"/>
  <c r="J448"/>
  <c r="G448"/>
  <c r="H448"/>
  <c r="E448"/>
  <c r="F448"/>
  <c r="O447"/>
  <c r="D447"/>
  <c r="P447"/>
  <c r="M447"/>
  <c r="N447"/>
  <c r="K447"/>
  <c r="L447"/>
  <c r="I447"/>
  <c r="J447"/>
  <c r="G447"/>
  <c r="H447"/>
  <c r="E447"/>
  <c r="F447"/>
  <c r="O446"/>
  <c r="D446"/>
  <c r="P446"/>
  <c r="M446"/>
  <c r="N446"/>
  <c r="K446"/>
  <c r="L446"/>
  <c r="I446"/>
  <c r="J446"/>
  <c r="G446"/>
  <c r="H446"/>
  <c r="E446"/>
  <c r="F446"/>
  <c r="O445"/>
  <c r="D445"/>
  <c r="P445"/>
  <c r="M445"/>
  <c r="N445"/>
  <c r="K445"/>
  <c r="L445"/>
  <c r="I445"/>
  <c r="J445"/>
  <c r="G445"/>
  <c r="H445"/>
  <c r="E445"/>
  <c r="F445"/>
  <c r="O444"/>
  <c r="D444"/>
  <c r="P444"/>
  <c r="M444"/>
  <c r="N444"/>
  <c r="K444"/>
  <c r="L444"/>
  <c r="I444"/>
  <c r="J444"/>
  <c r="G444"/>
  <c r="H444"/>
  <c r="E444"/>
  <c r="F444"/>
  <c r="O443"/>
  <c r="D443"/>
  <c r="P443"/>
  <c r="M443"/>
  <c r="N443"/>
  <c r="K443"/>
  <c r="L443"/>
  <c r="I443"/>
  <c r="J443"/>
  <c r="G443"/>
  <c r="H443"/>
  <c r="E443"/>
  <c r="F443"/>
  <c r="O442"/>
  <c r="D442"/>
  <c r="P442"/>
  <c r="M442"/>
  <c r="N442"/>
  <c r="K442"/>
  <c r="L442"/>
  <c r="I442"/>
  <c r="J442"/>
  <c r="G442"/>
  <c r="H442"/>
  <c r="E442"/>
  <c r="F442"/>
  <c r="O441"/>
  <c r="D441"/>
  <c r="P441"/>
  <c r="M441"/>
  <c r="N441"/>
  <c r="K441"/>
  <c r="L441"/>
  <c r="I441"/>
  <c r="J441"/>
  <c r="G441"/>
  <c r="H441"/>
  <c r="E441"/>
  <c r="F441"/>
  <c r="O440"/>
  <c r="D440"/>
  <c r="P440"/>
  <c r="M440"/>
  <c r="N440"/>
  <c r="K440"/>
  <c r="L440"/>
  <c r="I440"/>
  <c r="J440"/>
  <c r="G440"/>
  <c r="H440"/>
  <c r="E440"/>
  <c r="F440"/>
  <c r="O439"/>
  <c r="D439"/>
  <c r="P439"/>
  <c r="M439"/>
  <c r="N439"/>
  <c r="K439"/>
  <c r="L439"/>
  <c r="I439"/>
  <c r="J439"/>
  <c r="G439"/>
  <c r="H439"/>
  <c r="E439"/>
  <c r="F439"/>
  <c r="O438"/>
  <c r="D438"/>
  <c r="P438"/>
  <c r="M438"/>
  <c r="N438"/>
  <c r="K438"/>
  <c r="L438"/>
  <c r="I438"/>
  <c r="J438"/>
  <c r="G438"/>
  <c r="H438"/>
  <c r="E438"/>
  <c r="F438"/>
  <c r="O437"/>
  <c r="D437"/>
  <c r="P437"/>
  <c r="M437"/>
  <c r="N437"/>
  <c r="K437"/>
  <c r="L437"/>
  <c r="I437"/>
  <c r="J437"/>
  <c r="G437"/>
  <c r="H437"/>
  <c r="E437"/>
  <c r="F437"/>
  <c r="O436"/>
  <c r="D436"/>
  <c r="P436"/>
  <c r="M436"/>
  <c r="N436"/>
  <c r="K436"/>
  <c r="L436"/>
  <c r="I436"/>
  <c r="J436"/>
  <c r="G436"/>
  <c r="H436"/>
  <c r="E436"/>
  <c r="F436"/>
  <c r="O435"/>
  <c r="D435"/>
  <c r="P435"/>
  <c r="M435"/>
  <c r="N435"/>
  <c r="K435"/>
  <c r="L435"/>
  <c r="I435"/>
  <c r="J435"/>
  <c r="G435"/>
  <c r="H435"/>
  <c r="E435"/>
  <c r="F435"/>
  <c r="O434"/>
  <c r="D434"/>
  <c r="P434"/>
  <c r="M434"/>
  <c r="N434"/>
  <c r="K434"/>
  <c r="L434"/>
  <c r="I434"/>
  <c r="J434"/>
  <c r="G434"/>
  <c r="H434"/>
  <c r="E434"/>
  <c r="F434"/>
  <c r="O433"/>
  <c r="D433"/>
  <c r="P433"/>
  <c r="M433"/>
  <c r="N433"/>
  <c r="K433"/>
  <c r="L433"/>
  <c r="I433"/>
  <c r="J433"/>
  <c r="G433"/>
  <c r="H433"/>
  <c r="E433"/>
  <c r="F433"/>
  <c r="O432"/>
  <c r="D432"/>
  <c r="P432"/>
  <c r="M432"/>
  <c r="N432"/>
  <c r="K432"/>
  <c r="L432"/>
  <c r="I432"/>
  <c r="J432"/>
  <c r="G432"/>
  <c r="H432"/>
  <c r="E432"/>
  <c r="F432"/>
  <c r="O431"/>
  <c r="D431"/>
  <c r="P431"/>
  <c r="M431"/>
  <c r="N431"/>
  <c r="K431"/>
  <c r="L431"/>
  <c r="I431"/>
  <c r="J431"/>
  <c r="G431"/>
  <c r="H431"/>
  <c r="E431"/>
  <c r="F431"/>
  <c r="O430"/>
  <c r="D430"/>
  <c r="P430"/>
  <c r="M430"/>
  <c r="N430"/>
  <c r="K430"/>
  <c r="L430"/>
  <c r="I430"/>
  <c r="J430"/>
  <c r="G430"/>
  <c r="H430"/>
  <c r="E430"/>
  <c r="F430"/>
  <c r="O429"/>
  <c r="D429"/>
  <c r="P429"/>
  <c r="M429"/>
  <c r="N429"/>
  <c r="K429"/>
  <c r="L429"/>
  <c r="I429"/>
  <c r="J429"/>
  <c r="G429"/>
  <c r="H429"/>
  <c r="E429"/>
  <c r="F429"/>
  <c r="O428"/>
  <c r="D428"/>
  <c r="P428"/>
  <c r="M428"/>
  <c r="N428"/>
  <c r="K428"/>
  <c r="L428"/>
  <c r="I428"/>
  <c r="J428"/>
  <c r="G428"/>
  <c r="H428"/>
  <c r="E428"/>
  <c r="F428"/>
  <c r="O427"/>
  <c r="D427"/>
  <c r="P427"/>
  <c r="M427"/>
  <c r="N427"/>
  <c r="K427"/>
  <c r="L427"/>
  <c r="I427"/>
  <c r="J427"/>
  <c r="G427"/>
  <c r="H427"/>
  <c r="E427"/>
  <c r="F427"/>
  <c r="O426"/>
  <c r="D426"/>
  <c r="P426"/>
  <c r="M426"/>
  <c r="N426"/>
  <c r="K426"/>
  <c r="L426"/>
  <c r="I426"/>
  <c r="J426"/>
  <c r="G426"/>
  <c r="H426"/>
  <c r="E426"/>
  <c r="F426"/>
  <c r="O425"/>
  <c r="D425"/>
  <c r="P425"/>
  <c r="M425"/>
  <c r="N425"/>
  <c r="K425"/>
  <c r="L425"/>
  <c r="I425"/>
  <c r="J425"/>
  <c r="G425"/>
  <c r="H425"/>
  <c r="E425"/>
  <c r="F425"/>
  <c r="O424"/>
  <c r="D424"/>
  <c r="P424"/>
  <c r="M424"/>
  <c r="N424"/>
  <c r="K424"/>
  <c r="L424"/>
  <c r="I424"/>
  <c r="J424"/>
  <c r="G424"/>
  <c r="H424"/>
  <c r="E424"/>
  <c r="F424"/>
  <c r="O423"/>
  <c r="D423"/>
  <c r="P423"/>
  <c r="M423"/>
  <c r="N423"/>
  <c r="K423"/>
  <c r="L423"/>
  <c r="I423"/>
  <c r="J423"/>
  <c r="G423"/>
  <c r="H423"/>
  <c r="E423"/>
  <c r="F423"/>
  <c r="O422"/>
  <c r="D422"/>
  <c r="P422"/>
  <c r="M422"/>
  <c r="N422"/>
  <c r="K422"/>
  <c r="L422"/>
  <c r="I422"/>
  <c r="J422"/>
  <c r="G422"/>
  <c r="H422"/>
  <c r="E422"/>
  <c r="F422"/>
  <c r="O421"/>
  <c r="D421"/>
  <c r="P421"/>
  <c r="M421"/>
  <c r="N421"/>
  <c r="K421"/>
  <c r="L421"/>
  <c r="I421"/>
  <c r="J421"/>
  <c r="G421"/>
  <c r="H421"/>
  <c r="E421"/>
  <c r="F421"/>
  <c r="O420"/>
  <c r="D420"/>
  <c r="P420"/>
  <c r="M420"/>
  <c r="N420"/>
  <c r="K420"/>
  <c r="L420"/>
  <c r="I420"/>
  <c r="J420"/>
  <c r="G420"/>
  <c r="H420"/>
  <c r="E420"/>
  <c r="F420"/>
  <c r="O419"/>
  <c r="D419"/>
  <c r="P419"/>
  <c r="M419"/>
  <c r="N419"/>
  <c r="K419"/>
  <c r="L419"/>
  <c r="I419"/>
  <c r="J419"/>
  <c r="G419"/>
  <c r="H419"/>
  <c r="E419"/>
  <c r="F419"/>
  <c r="O418"/>
  <c r="D418"/>
  <c r="P418"/>
  <c r="M418"/>
  <c r="N418"/>
  <c r="K418"/>
  <c r="L418"/>
  <c r="I418"/>
  <c r="J418"/>
  <c r="G418"/>
  <c r="H418"/>
  <c r="E418"/>
  <c r="F418"/>
  <c r="O417"/>
  <c r="D417"/>
  <c r="P417"/>
  <c r="M417"/>
  <c r="N417"/>
  <c r="K417"/>
  <c r="L417"/>
  <c r="I417"/>
  <c r="J417"/>
  <c r="G417"/>
  <c r="H417"/>
  <c r="E417"/>
  <c r="F417"/>
  <c r="O416"/>
  <c r="D416"/>
  <c r="P416"/>
  <c r="M416"/>
  <c r="N416"/>
  <c r="K416"/>
  <c r="L416"/>
  <c r="I416"/>
  <c r="J416"/>
  <c r="G416"/>
  <c r="H416"/>
  <c r="E416"/>
  <c r="F416"/>
  <c r="O415"/>
  <c r="D415"/>
  <c r="P415"/>
  <c r="M415"/>
  <c r="N415"/>
  <c r="K415"/>
  <c r="L415"/>
  <c r="I415"/>
  <c r="J415"/>
  <c r="G415"/>
  <c r="H415"/>
  <c r="E415"/>
  <c r="F415"/>
  <c r="O414"/>
  <c r="D414"/>
  <c r="P414"/>
  <c r="M414"/>
  <c r="N414"/>
  <c r="K414"/>
  <c r="L414"/>
  <c r="I414"/>
  <c r="J414"/>
  <c r="G414"/>
  <c r="H414"/>
  <c r="E414"/>
  <c r="F414"/>
  <c r="O413"/>
  <c r="D413"/>
  <c r="P413"/>
  <c r="M413"/>
  <c r="N413"/>
  <c r="K413"/>
  <c r="L413"/>
  <c r="I413"/>
  <c r="J413"/>
  <c r="G413"/>
  <c r="H413"/>
  <c r="E413"/>
  <c r="F413"/>
  <c r="O412"/>
  <c r="D412"/>
  <c r="P412"/>
  <c r="M412"/>
  <c r="N412"/>
  <c r="K412"/>
  <c r="L412"/>
  <c r="I412"/>
  <c r="J412"/>
  <c r="G412"/>
  <c r="H412"/>
  <c r="E412"/>
  <c r="F412"/>
  <c r="O411"/>
  <c r="D411"/>
  <c r="P411"/>
  <c r="M411"/>
  <c r="N411"/>
  <c r="K411"/>
  <c r="L411"/>
  <c r="I411"/>
  <c r="J411"/>
  <c r="G411"/>
  <c r="H411"/>
  <c r="E411"/>
  <c r="F411"/>
  <c r="O410"/>
  <c r="D410"/>
  <c r="P410"/>
  <c r="M410"/>
  <c r="N410"/>
  <c r="K410"/>
  <c r="L410"/>
  <c r="I410"/>
  <c r="J410"/>
  <c r="G410"/>
  <c r="H410"/>
  <c r="E410"/>
  <c r="F410"/>
  <c r="O409"/>
  <c r="D409"/>
  <c r="P409"/>
  <c r="M409"/>
  <c r="N409"/>
  <c r="K409"/>
  <c r="L409"/>
  <c r="I409"/>
  <c r="J409"/>
  <c r="G409"/>
  <c r="H409"/>
  <c r="E409"/>
  <c r="F409"/>
  <c r="O408"/>
  <c r="D408"/>
  <c r="P408"/>
  <c r="M408"/>
  <c r="N408"/>
  <c r="K408"/>
  <c r="L408"/>
  <c r="I408"/>
  <c r="J408"/>
  <c r="G408"/>
  <c r="H408"/>
  <c r="E408"/>
  <c r="F408"/>
  <c r="O407"/>
  <c r="D407"/>
  <c r="P407"/>
  <c r="M407"/>
  <c r="N407"/>
  <c r="K407"/>
  <c r="L407"/>
  <c r="I407"/>
  <c r="J407"/>
  <c r="G407"/>
  <c r="H407"/>
  <c r="E407"/>
  <c r="F407"/>
  <c r="O406"/>
  <c r="D406"/>
  <c r="P406"/>
  <c r="M406"/>
  <c r="N406"/>
  <c r="K406"/>
  <c r="L406"/>
  <c r="I406"/>
  <c r="J406"/>
  <c r="G406"/>
  <c r="H406"/>
  <c r="E406"/>
  <c r="F406"/>
  <c r="O405"/>
  <c r="D405"/>
  <c r="P405"/>
  <c r="M405"/>
  <c r="N405"/>
  <c r="K405"/>
  <c r="L405"/>
  <c r="I405"/>
  <c r="J405"/>
  <c r="G405"/>
  <c r="H405"/>
  <c r="E405"/>
  <c r="F405"/>
  <c r="O404"/>
  <c r="D404"/>
  <c r="P404"/>
  <c r="M404"/>
  <c r="N404"/>
  <c r="K404"/>
  <c r="L404"/>
  <c r="I404"/>
  <c r="J404"/>
  <c r="G404"/>
  <c r="H404"/>
  <c r="E404"/>
  <c r="F404"/>
  <c r="O403"/>
  <c r="D403"/>
  <c r="P403"/>
  <c r="M403"/>
  <c r="N403"/>
  <c r="K403"/>
  <c r="L403"/>
  <c r="I403"/>
  <c r="J403"/>
  <c r="G403"/>
  <c r="H403"/>
  <c r="E403"/>
  <c r="F403"/>
  <c r="O402"/>
  <c r="D402"/>
  <c r="P402"/>
  <c r="M402"/>
  <c r="N402"/>
  <c r="K402"/>
  <c r="L402"/>
  <c r="I402"/>
  <c r="J402"/>
  <c r="G402"/>
  <c r="H402"/>
  <c r="E402"/>
  <c r="F402"/>
  <c r="O401"/>
  <c r="D401"/>
  <c r="P401"/>
  <c r="M401"/>
  <c r="N401"/>
  <c r="K401"/>
  <c r="L401"/>
  <c r="I401"/>
  <c r="J401"/>
  <c r="G401"/>
  <c r="H401"/>
  <c r="E401"/>
  <c r="F401"/>
  <c r="O400"/>
  <c r="D400"/>
  <c r="P400"/>
  <c r="M400"/>
  <c r="N400"/>
  <c r="K400"/>
  <c r="L400"/>
  <c r="I400"/>
  <c r="J400"/>
  <c r="G400"/>
  <c r="H400"/>
  <c r="E400"/>
  <c r="F400"/>
  <c r="O399"/>
  <c r="D399"/>
  <c r="P399"/>
  <c r="M399"/>
  <c r="N399"/>
  <c r="K399"/>
  <c r="L399"/>
  <c r="I399"/>
  <c r="J399"/>
  <c r="G399"/>
  <c r="H399"/>
  <c r="E399"/>
  <c r="F399"/>
  <c r="O398"/>
  <c r="D398"/>
  <c r="P398"/>
  <c r="M398"/>
  <c r="N398"/>
  <c r="K398"/>
  <c r="L398"/>
  <c r="I398"/>
  <c r="J398"/>
  <c r="G398"/>
  <c r="H398"/>
  <c r="E398"/>
  <c r="F398"/>
  <c r="O397"/>
  <c r="D397"/>
  <c r="P397"/>
  <c r="M397"/>
  <c r="N397"/>
  <c r="K397"/>
  <c r="L397"/>
  <c r="I397"/>
  <c r="J397"/>
  <c r="G397"/>
  <c r="H397"/>
  <c r="E397"/>
  <c r="F397"/>
  <c r="O396"/>
  <c r="D396"/>
  <c r="P396"/>
  <c r="M396"/>
  <c r="N396"/>
  <c r="K396"/>
  <c r="L396"/>
  <c r="I396"/>
  <c r="J396"/>
  <c r="G396"/>
  <c r="H396"/>
  <c r="E396"/>
  <c r="F396"/>
  <c r="O395"/>
  <c r="D395"/>
  <c r="P395"/>
  <c r="M395"/>
  <c r="N395"/>
  <c r="K395"/>
  <c r="L395"/>
  <c r="I395"/>
  <c r="J395"/>
  <c r="G395"/>
  <c r="H395"/>
  <c r="E395"/>
  <c r="F395"/>
  <c r="O394"/>
  <c r="D394"/>
  <c r="P394"/>
  <c r="M394"/>
  <c r="N394"/>
  <c r="K394"/>
  <c r="L394"/>
  <c r="I394"/>
  <c r="J394"/>
  <c r="G394"/>
  <c r="H394"/>
  <c r="E394"/>
  <c r="F394"/>
  <c r="O393"/>
  <c r="D393"/>
  <c r="P393"/>
  <c r="M393"/>
  <c r="N393"/>
  <c r="K393"/>
  <c r="L393"/>
  <c r="I393"/>
  <c r="J393"/>
  <c r="G393"/>
  <c r="H393"/>
  <c r="E393"/>
  <c r="F393"/>
  <c r="O392"/>
  <c r="D392"/>
  <c r="P392"/>
  <c r="M392"/>
  <c r="N392"/>
  <c r="K392"/>
  <c r="L392"/>
  <c r="I392"/>
  <c r="J392"/>
  <c r="G392"/>
  <c r="H392"/>
  <c r="E392"/>
  <c r="F392"/>
  <c r="O391"/>
  <c r="D391"/>
  <c r="P391"/>
  <c r="M391"/>
  <c r="N391"/>
  <c r="K391"/>
  <c r="L391"/>
  <c r="I391"/>
  <c r="J391"/>
  <c r="G391"/>
  <c r="H391"/>
  <c r="E391"/>
  <c r="F391"/>
  <c r="O390"/>
  <c r="D390"/>
  <c r="P390"/>
  <c r="M390"/>
  <c r="N390"/>
  <c r="K390"/>
  <c r="L390"/>
  <c r="I390"/>
  <c r="J390"/>
  <c r="G390"/>
  <c r="H390"/>
  <c r="E390"/>
  <c r="F390"/>
  <c r="O389"/>
  <c r="D389"/>
  <c r="P389"/>
  <c r="M389"/>
  <c r="N389"/>
  <c r="K389"/>
  <c r="L389"/>
  <c r="I389"/>
  <c r="J389"/>
  <c r="G389"/>
  <c r="H389"/>
  <c r="E389"/>
  <c r="F389"/>
  <c r="O388"/>
  <c r="D388"/>
  <c r="P388"/>
  <c r="M388"/>
  <c r="N388"/>
  <c r="K388"/>
  <c r="L388"/>
  <c r="I388"/>
  <c r="J388"/>
  <c r="G388"/>
  <c r="H388"/>
  <c r="E388"/>
  <c r="F388"/>
  <c r="O387"/>
  <c r="D387"/>
  <c r="P387"/>
  <c r="M387"/>
  <c r="N387"/>
  <c r="K387"/>
  <c r="L387"/>
  <c r="I387"/>
  <c r="J387"/>
  <c r="G387"/>
  <c r="H387"/>
  <c r="E387"/>
  <c r="F387"/>
  <c r="O386"/>
  <c r="D386"/>
  <c r="P386"/>
  <c r="M386"/>
  <c r="N386"/>
  <c r="K386"/>
  <c r="L386"/>
  <c r="I386"/>
  <c r="J386"/>
  <c r="G386"/>
  <c r="H386"/>
  <c r="E386"/>
  <c r="F386"/>
  <c r="O385"/>
  <c r="D385"/>
  <c r="P385"/>
  <c r="M385"/>
  <c r="N385"/>
  <c r="K385"/>
  <c r="L385"/>
  <c r="I385"/>
  <c r="J385"/>
  <c r="G385"/>
  <c r="H385"/>
  <c r="E385"/>
  <c r="F385"/>
  <c r="O384"/>
  <c r="D384"/>
  <c r="P384"/>
  <c r="M384"/>
  <c r="N384"/>
  <c r="K384"/>
  <c r="L384"/>
  <c r="I384"/>
  <c r="J384"/>
  <c r="G384"/>
  <c r="H384"/>
  <c r="E384"/>
  <c r="F384"/>
  <c r="O383"/>
  <c r="D383"/>
  <c r="P383"/>
  <c r="M383"/>
  <c r="N383"/>
  <c r="K383"/>
  <c r="L383"/>
  <c r="I383"/>
  <c r="J383"/>
  <c r="G383"/>
  <c r="H383"/>
  <c r="E383"/>
  <c r="F383"/>
  <c r="O382"/>
  <c r="D382"/>
  <c r="P382"/>
  <c r="M382"/>
  <c r="N382"/>
  <c r="K382"/>
  <c r="L382"/>
  <c r="I382"/>
  <c r="J382"/>
  <c r="G382"/>
  <c r="H382"/>
  <c r="E382"/>
  <c r="F382"/>
  <c r="O381"/>
  <c r="D381"/>
  <c r="P381"/>
  <c r="M381"/>
  <c r="N381"/>
  <c r="K381"/>
  <c r="L381"/>
  <c r="I381"/>
  <c r="J381"/>
  <c r="G381"/>
  <c r="H381"/>
  <c r="E381"/>
  <c r="F381"/>
  <c r="O380"/>
  <c r="D380"/>
  <c r="P380"/>
  <c r="M380"/>
  <c r="N380"/>
  <c r="K380"/>
  <c r="L380"/>
  <c r="I380"/>
  <c r="J380"/>
  <c r="G380"/>
  <c r="H380"/>
  <c r="E380"/>
  <c r="F380"/>
  <c r="O379"/>
  <c r="D379"/>
  <c r="P379"/>
  <c r="M379"/>
  <c r="N379"/>
  <c r="K379"/>
  <c r="L379"/>
  <c r="I379"/>
  <c r="J379"/>
  <c r="G379"/>
  <c r="H379"/>
  <c r="E379"/>
  <c r="F379"/>
  <c r="O378"/>
  <c r="D378"/>
  <c r="P378"/>
  <c r="M378"/>
  <c r="N378"/>
  <c r="K378"/>
  <c r="L378"/>
  <c r="I378"/>
  <c r="J378"/>
  <c r="G378"/>
  <c r="H378"/>
  <c r="E378"/>
  <c r="F378"/>
  <c r="O377"/>
  <c r="D377"/>
  <c r="P377"/>
  <c r="M377"/>
  <c r="N377"/>
  <c r="K377"/>
  <c r="L377"/>
  <c r="I377"/>
  <c r="J377"/>
  <c r="G377"/>
  <c r="H377"/>
  <c r="E377"/>
  <c r="F377"/>
  <c r="O376"/>
  <c r="D376"/>
  <c r="P376"/>
  <c r="M376"/>
  <c r="N376"/>
  <c r="K376"/>
  <c r="L376"/>
  <c r="I376"/>
  <c r="J376"/>
  <c r="G376"/>
  <c r="H376"/>
  <c r="E376"/>
  <c r="F376"/>
  <c r="O375"/>
  <c r="D375"/>
  <c r="P375"/>
  <c r="M375"/>
  <c r="N375"/>
  <c r="K375"/>
  <c r="L375"/>
  <c r="I375"/>
  <c r="J375"/>
  <c r="G375"/>
  <c r="H375"/>
  <c r="E375"/>
  <c r="F375"/>
  <c r="O374"/>
  <c r="D374"/>
  <c r="P374"/>
  <c r="M374"/>
  <c r="N374"/>
  <c r="K374"/>
  <c r="L374"/>
  <c r="I374"/>
  <c r="J374"/>
  <c r="G374"/>
  <c r="H374"/>
  <c r="E374"/>
  <c r="F374"/>
  <c r="O373"/>
  <c r="D373"/>
  <c r="P373"/>
  <c r="M373"/>
  <c r="N373"/>
  <c r="K373"/>
  <c r="L373"/>
  <c r="I373"/>
  <c r="J373"/>
  <c r="G373"/>
  <c r="H373"/>
  <c r="E373"/>
  <c r="F373"/>
  <c r="O372"/>
  <c r="D372"/>
  <c r="P372"/>
  <c r="M372"/>
  <c r="N372"/>
  <c r="K372"/>
  <c r="L372"/>
  <c r="I372"/>
  <c r="J372"/>
  <c r="G372"/>
  <c r="H372"/>
  <c r="E372"/>
  <c r="F372"/>
  <c r="O371"/>
  <c r="D371"/>
  <c r="P371"/>
  <c r="M371"/>
  <c r="N371"/>
  <c r="K371"/>
  <c r="L371"/>
  <c r="I371"/>
  <c r="J371"/>
  <c r="G371"/>
  <c r="H371"/>
  <c r="E371"/>
  <c r="F371"/>
  <c r="O370"/>
  <c r="D370"/>
  <c r="P370"/>
  <c r="M370"/>
  <c r="N370"/>
  <c r="K370"/>
  <c r="L370"/>
  <c r="I370"/>
  <c r="J370"/>
  <c r="G370"/>
  <c r="H370"/>
  <c r="E370"/>
  <c r="F370"/>
  <c r="O369"/>
  <c r="D369"/>
  <c r="P369"/>
  <c r="M369"/>
  <c r="N369"/>
  <c r="K369"/>
  <c r="L369"/>
  <c r="I369"/>
  <c r="J369"/>
  <c r="G369"/>
  <c r="H369"/>
  <c r="E369"/>
  <c r="F369"/>
  <c r="O368"/>
  <c r="D368"/>
  <c r="P368"/>
  <c r="M368"/>
  <c r="N368"/>
  <c r="K368"/>
  <c r="L368"/>
  <c r="I368"/>
  <c r="J368"/>
  <c r="G368"/>
  <c r="H368"/>
  <c r="E368"/>
  <c r="F368"/>
  <c r="O367"/>
  <c r="D367"/>
  <c r="P367"/>
  <c r="M367"/>
  <c r="N367"/>
  <c r="K367"/>
  <c r="L367"/>
  <c r="I367"/>
  <c r="J367"/>
  <c r="G367"/>
  <c r="H367"/>
  <c r="E367"/>
  <c r="F367"/>
  <c r="O366"/>
  <c r="D366"/>
  <c r="P366"/>
  <c r="M366"/>
  <c r="N366"/>
  <c r="K366"/>
  <c r="L366"/>
  <c r="I366"/>
  <c r="J366"/>
  <c r="G366"/>
  <c r="H366"/>
  <c r="E366"/>
  <c r="F366"/>
  <c r="O365"/>
  <c r="D365"/>
  <c r="P365"/>
  <c r="M365"/>
  <c r="N365"/>
  <c r="K365"/>
  <c r="L365"/>
  <c r="I365"/>
  <c r="J365"/>
  <c r="G365"/>
  <c r="H365"/>
  <c r="E365"/>
  <c r="F365"/>
  <c r="O364"/>
  <c r="D364"/>
  <c r="P364"/>
  <c r="M364"/>
  <c r="N364"/>
  <c r="K364"/>
  <c r="L364"/>
  <c r="I364"/>
  <c r="J364"/>
  <c r="G364"/>
  <c r="H364"/>
  <c r="E364"/>
  <c r="F364"/>
  <c r="O363"/>
  <c r="D363"/>
  <c r="P363"/>
  <c r="M363"/>
  <c r="N363"/>
  <c r="K363"/>
  <c r="L363"/>
  <c r="I363"/>
  <c r="J363"/>
  <c r="G363"/>
  <c r="H363"/>
  <c r="E363"/>
  <c r="F363"/>
  <c r="O362"/>
  <c r="D362"/>
  <c r="P362"/>
  <c r="M362"/>
  <c r="N362"/>
  <c r="K362"/>
  <c r="L362"/>
  <c r="I362"/>
  <c r="J362"/>
  <c r="G362"/>
  <c r="H362"/>
  <c r="E362"/>
  <c r="F362"/>
  <c r="O361"/>
  <c r="D361"/>
  <c r="P361"/>
  <c r="M361"/>
  <c r="N361"/>
  <c r="K361"/>
  <c r="L361"/>
  <c r="I361"/>
  <c r="J361"/>
  <c r="G361"/>
  <c r="H361"/>
  <c r="E361"/>
  <c r="F361"/>
  <c r="O360"/>
  <c r="D360"/>
  <c r="P360"/>
  <c r="M360"/>
  <c r="N360"/>
  <c r="K360"/>
  <c r="L360"/>
  <c r="I360"/>
  <c r="J360"/>
  <c r="G360"/>
  <c r="H360"/>
  <c r="E360"/>
  <c r="F360"/>
  <c r="O359"/>
  <c r="D359"/>
  <c r="P359"/>
  <c r="M359"/>
  <c r="N359"/>
  <c r="K359"/>
  <c r="L359"/>
  <c r="I359"/>
  <c r="J359"/>
  <c r="G359"/>
  <c r="H359"/>
  <c r="E359"/>
  <c r="F359"/>
  <c r="O358"/>
  <c r="D358"/>
  <c r="P358"/>
  <c r="M358"/>
  <c r="N358"/>
  <c r="K358"/>
  <c r="L358"/>
  <c r="I358"/>
  <c r="J358"/>
  <c r="G358"/>
  <c r="H358"/>
  <c r="E358"/>
  <c r="F358"/>
  <c r="O357"/>
  <c r="D357"/>
  <c r="P357"/>
  <c r="M357"/>
  <c r="N357"/>
  <c r="K357"/>
  <c r="L357"/>
  <c r="I357"/>
  <c r="J357"/>
  <c r="G357"/>
  <c r="H357"/>
  <c r="E357"/>
  <c r="F357"/>
  <c r="O356"/>
  <c r="D356"/>
  <c r="P356"/>
  <c r="M356"/>
  <c r="N356"/>
  <c r="K356"/>
  <c r="L356"/>
  <c r="I356"/>
  <c r="J356"/>
  <c r="G356"/>
  <c r="H356"/>
  <c r="E356"/>
  <c r="F356"/>
  <c r="O355"/>
  <c r="D355"/>
  <c r="P355"/>
  <c r="M355"/>
  <c r="N355"/>
  <c r="K355"/>
  <c r="L355"/>
  <c r="I355"/>
  <c r="J355"/>
  <c r="G355"/>
  <c r="H355"/>
  <c r="E355"/>
  <c r="F355"/>
  <c r="O354"/>
  <c r="D354"/>
  <c r="P354"/>
  <c r="M354"/>
  <c r="N354"/>
  <c r="K354"/>
  <c r="L354"/>
  <c r="I354"/>
  <c r="J354"/>
  <c r="G354"/>
  <c r="H354"/>
  <c r="E354"/>
  <c r="F354"/>
  <c r="O353"/>
  <c r="D353"/>
  <c r="P353"/>
  <c r="M353"/>
  <c r="N353"/>
  <c r="K353"/>
  <c r="L353"/>
  <c r="I353"/>
  <c r="J353"/>
  <c r="G353"/>
  <c r="H353"/>
  <c r="E353"/>
  <c r="F353"/>
  <c r="O352"/>
  <c r="D352"/>
  <c r="P352"/>
  <c r="M352"/>
  <c r="N352"/>
  <c r="K352"/>
  <c r="L352"/>
  <c r="I352"/>
  <c r="J352"/>
  <c r="G352"/>
  <c r="H352"/>
  <c r="E352"/>
  <c r="F352"/>
  <c r="O351"/>
  <c r="D351"/>
  <c r="P351"/>
  <c r="M351"/>
  <c r="N351"/>
  <c r="K351"/>
  <c r="L351"/>
  <c r="I351"/>
  <c r="J351"/>
  <c r="G351"/>
  <c r="H351"/>
  <c r="E351"/>
  <c r="F351"/>
  <c r="O350"/>
  <c r="D350"/>
  <c r="P350"/>
  <c r="M350"/>
  <c r="N350"/>
  <c r="K350"/>
  <c r="L350"/>
  <c r="I350"/>
  <c r="J350"/>
  <c r="G350"/>
  <c r="H350"/>
  <c r="E350"/>
  <c r="F350"/>
  <c r="O349"/>
  <c r="D349"/>
  <c r="P349"/>
  <c r="M349"/>
  <c r="N349"/>
  <c r="K349"/>
  <c r="L349"/>
  <c r="I349"/>
  <c r="J349"/>
  <c r="G349"/>
  <c r="H349"/>
  <c r="E349"/>
  <c r="F349"/>
  <c r="O348"/>
  <c r="D348"/>
  <c r="P348"/>
  <c r="M348"/>
  <c r="N348"/>
  <c r="K348"/>
  <c r="L348"/>
  <c r="I348"/>
  <c r="J348"/>
  <c r="G348"/>
  <c r="H348"/>
  <c r="E348"/>
  <c r="F348"/>
  <c r="O347"/>
  <c r="D347"/>
  <c r="P347"/>
  <c r="M347"/>
  <c r="N347"/>
  <c r="K347"/>
  <c r="L347"/>
  <c r="I347"/>
  <c r="J347"/>
  <c r="G347"/>
  <c r="H347"/>
  <c r="E347"/>
  <c r="F347"/>
  <c r="O346"/>
  <c r="D346"/>
  <c r="P346"/>
  <c r="M346"/>
  <c r="N346"/>
  <c r="K346"/>
  <c r="L346"/>
  <c r="I346"/>
  <c r="J346"/>
  <c r="G346"/>
  <c r="H346"/>
  <c r="E346"/>
  <c r="F346"/>
  <c r="O345"/>
  <c r="D345"/>
  <c r="P345"/>
  <c r="M345"/>
  <c r="N345"/>
  <c r="K345"/>
  <c r="L345"/>
  <c r="I345"/>
  <c r="J345"/>
  <c r="G345"/>
  <c r="H345"/>
  <c r="E345"/>
  <c r="F345"/>
  <c r="O344"/>
  <c r="D344"/>
  <c r="P344"/>
  <c r="M344"/>
  <c r="N344"/>
  <c r="K344"/>
  <c r="L344"/>
  <c r="I344"/>
  <c r="J344"/>
  <c r="G344"/>
  <c r="H344"/>
  <c r="E344"/>
  <c r="F344"/>
  <c r="O343"/>
  <c r="D343"/>
  <c r="P343"/>
  <c r="M343"/>
  <c r="N343"/>
  <c r="K343"/>
  <c r="L343"/>
  <c r="I343"/>
  <c r="J343"/>
  <c r="G343"/>
  <c r="H343"/>
  <c r="E343"/>
  <c r="F343"/>
  <c r="O342"/>
  <c r="D342"/>
  <c r="P342"/>
  <c r="M342"/>
  <c r="N342"/>
  <c r="K342"/>
  <c r="L342"/>
  <c r="I342"/>
  <c r="J342"/>
  <c r="G342"/>
  <c r="H342"/>
  <c r="E342"/>
  <c r="F342"/>
  <c r="O341"/>
  <c r="D341"/>
  <c r="P341"/>
  <c r="M341"/>
  <c r="N341"/>
  <c r="K341"/>
  <c r="L341"/>
  <c r="I341"/>
  <c r="J341"/>
  <c r="G341"/>
  <c r="H341"/>
  <c r="E341"/>
  <c r="F341"/>
  <c r="O340"/>
  <c r="D340"/>
  <c r="P340"/>
  <c r="M340"/>
  <c r="N340"/>
  <c r="K340"/>
  <c r="L340"/>
  <c r="I340"/>
  <c r="J340"/>
  <c r="G340"/>
  <c r="H340"/>
  <c r="E340"/>
  <c r="F340"/>
  <c r="O339"/>
  <c r="D339"/>
  <c r="P339"/>
  <c r="M339"/>
  <c r="N339"/>
  <c r="K339"/>
  <c r="L339"/>
  <c r="I339"/>
  <c r="J339"/>
  <c r="G339"/>
  <c r="H339"/>
  <c r="E339"/>
  <c r="F339"/>
  <c r="O338"/>
  <c r="D338"/>
  <c r="P338"/>
  <c r="M338"/>
  <c r="N338"/>
  <c r="K338"/>
  <c r="L338"/>
  <c r="I338"/>
  <c r="J338"/>
  <c r="G338"/>
  <c r="H338"/>
  <c r="E338"/>
  <c r="F338"/>
  <c r="O337"/>
  <c r="D337"/>
  <c r="P337"/>
  <c r="M337"/>
  <c r="N337"/>
  <c r="K337"/>
  <c r="L337"/>
  <c r="I337"/>
  <c r="J337"/>
  <c r="G337"/>
  <c r="H337"/>
  <c r="E337"/>
  <c r="F337"/>
  <c r="O336"/>
  <c r="D336"/>
  <c r="P336"/>
  <c r="M336"/>
  <c r="N336"/>
  <c r="K336"/>
  <c r="L336"/>
  <c r="I336"/>
  <c r="J336"/>
  <c r="G336"/>
  <c r="H336"/>
  <c r="E336"/>
  <c r="F336"/>
  <c r="O335"/>
  <c r="D335"/>
  <c r="P335"/>
  <c r="M335"/>
  <c r="N335"/>
  <c r="K335"/>
  <c r="L335"/>
  <c r="I335"/>
  <c r="J335"/>
  <c r="G335"/>
  <c r="H335"/>
  <c r="E335"/>
  <c r="F335"/>
  <c r="O334"/>
  <c r="D334"/>
  <c r="P334"/>
  <c r="M334"/>
  <c r="N334"/>
  <c r="K334"/>
  <c r="L334"/>
  <c r="I334"/>
  <c r="J334"/>
  <c r="G334"/>
  <c r="H334"/>
  <c r="E334"/>
  <c r="F334"/>
  <c r="O333"/>
  <c r="D333"/>
  <c r="P333"/>
  <c r="M333"/>
  <c r="N333"/>
  <c r="K333"/>
  <c r="L333"/>
  <c r="I333"/>
  <c r="J333"/>
  <c r="G333"/>
  <c r="H333"/>
  <c r="E333"/>
  <c r="F333"/>
  <c r="O332"/>
  <c r="D332"/>
  <c r="P332"/>
  <c r="M332"/>
  <c r="N332"/>
  <c r="K332"/>
  <c r="L332"/>
  <c r="I332"/>
  <c r="J332"/>
  <c r="G332"/>
  <c r="H332"/>
  <c r="E332"/>
  <c r="F332"/>
  <c r="O331"/>
  <c r="D331"/>
  <c r="P331"/>
  <c r="M331"/>
  <c r="N331"/>
  <c r="K331"/>
  <c r="L331"/>
  <c r="I331"/>
  <c r="J331"/>
  <c r="G331"/>
  <c r="H331"/>
  <c r="E331"/>
  <c r="F331"/>
  <c r="O330"/>
  <c r="D330"/>
  <c r="P330"/>
  <c r="M330"/>
  <c r="N330"/>
  <c r="K330"/>
  <c r="L330"/>
  <c r="I330"/>
  <c r="J330"/>
  <c r="G330"/>
  <c r="H330"/>
  <c r="E330"/>
  <c r="F330"/>
  <c r="O329"/>
  <c r="D329"/>
  <c r="P329"/>
  <c r="M329"/>
  <c r="N329"/>
  <c r="K329"/>
  <c r="L329"/>
  <c r="I329"/>
  <c r="J329"/>
  <c r="G329"/>
  <c r="H329"/>
  <c r="E329"/>
  <c r="F329"/>
  <c r="O328"/>
  <c r="D328"/>
  <c r="P328"/>
  <c r="M328"/>
  <c r="N328"/>
  <c r="K328"/>
  <c r="L328"/>
  <c r="I328"/>
  <c r="J328"/>
  <c r="G328"/>
  <c r="H328"/>
  <c r="E328"/>
  <c r="F328"/>
  <c r="O327"/>
  <c r="D327"/>
  <c r="P327"/>
  <c r="M327"/>
  <c r="N327"/>
  <c r="K327"/>
  <c r="L327"/>
  <c r="I327"/>
  <c r="J327"/>
  <c r="G327"/>
  <c r="H327"/>
  <c r="E327"/>
  <c r="F327"/>
  <c r="O326"/>
  <c r="D326"/>
  <c r="P326"/>
  <c r="M326"/>
  <c r="N326"/>
  <c r="K326"/>
  <c r="L326"/>
  <c r="I326"/>
  <c r="J326"/>
  <c r="G326"/>
  <c r="H326"/>
  <c r="E326"/>
  <c r="F326"/>
  <c r="O325"/>
  <c r="D325"/>
  <c r="P325"/>
  <c r="M325"/>
  <c r="N325"/>
  <c r="K325"/>
  <c r="L325"/>
  <c r="I325"/>
  <c r="J325"/>
  <c r="G325"/>
  <c r="H325"/>
  <c r="E325"/>
  <c r="F325"/>
  <c r="O324"/>
  <c r="D324"/>
  <c r="P324"/>
  <c r="M324"/>
  <c r="N324"/>
  <c r="K324"/>
  <c r="L324"/>
  <c r="I324"/>
  <c r="J324"/>
  <c r="G324"/>
  <c r="H324"/>
  <c r="E324"/>
  <c r="F324"/>
  <c r="O323"/>
  <c r="D323"/>
  <c r="P323"/>
  <c r="M323"/>
  <c r="N323"/>
  <c r="K323"/>
  <c r="L323"/>
  <c r="I323"/>
  <c r="J323"/>
  <c r="G323"/>
  <c r="H323"/>
  <c r="E323"/>
  <c r="F323"/>
  <c r="O322"/>
  <c r="D322"/>
  <c r="P322"/>
  <c r="M322"/>
  <c r="N322"/>
  <c r="K322"/>
  <c r="L322"/>
  <c r="I322"/>
  <c r="J322"/>
  <c r="G322"/>
  <c r="H322"/>
  <c r="E322"/>
  <c r="F322"/>
  <c r="O321"/>
  <c r="D321"/>
  <c r="P321"/>
  <c r="M321"/>
  <c r="N321"/>
  <c r="K321"/>
  <c r="L321"/>
  <c r="I321"/>
  <c r="J321"/>
  <c r="G321"/>
  <c r="H321"/>
  <c r="E321"/>
  <c r="F321"/>
  <c r="O320"/>
  <c r="D320"/>
  <c r="P320"/>
  <c r="M320"/>
  <c r="N320"/>
  <c r="K320"/>
  <c r="L320"/>
  <c r="I320"/>
  <c r="J320"/>
  <c r="G320"/>
  <c r="H320"/>
  <c r="E320"/>
  <c r="F320"/>
  <c r="O319"/>
  <c r="D319"/>
  <c r="P319"/>
  <c r="M319"/>
  <c r="N319"/>
  <c r="K319"/>
  <c r="L319"/>
  <c r="I319"/>
  <c r="J319"/>
  <c r="G319"/>
  <c r="H319"/>
  <c r="E319"/>
  <c r="F319"/>
  <c r="O318"/>
  <c r="D318"/>
  <c r="P318"/>
  <c r="M318"/>
  <c r="N318"/>
  <c r="K318"/>
  <c r="L318"/>
  <c r="I318"/>
  <c r="J318"/>
  <c r="G318"/>
  <c r="H318"/>
  <c r="E318"/>
  <c r="F318"/>
  <c r="O317"/>
  <c r="D317"/>
  <c r="P317"/>
  <c r="M317"/>
  <c r="N317"/>
  <c r="K317"/>
  <c r="L317"/>
  <c r="I317"/>
  <c r="J317"/>
  <c r="G317"/>
  <c r="H317"/>
  <c r="E317"/>
  <c r="F317"/>
  <c r="O316"/>
  <c r="D316"/>
  <c r="P316"/>
  <c r="M316"/>
  <c r="N316"/>
  <c r="K316"/>
  <c r="L316"/>
  <c r="I316"/>
  <c r="J316"/>
  <c r="G316"/>
  <c r="H316"/>
  <c r="E316"/>
  <c r="F316"/>
  <c r="O315"/>
  <c r="D315"/>
  <c r="P315"/>
  <c r="M315"/>
  <c r="N315"/>
  <c r="K315"/>
  <c r="L315"/>
  <c r="I315"/>
  <c r="J315"/>
  <c r="G315"/>
  <c r="H315"/>
  <c r="E315"/>
  <c r="F315"/>
  <c r="O314"/>
  <c r="D314"/>
  <c r="P314"/>
  <c r="M314"/>
  <c r="N314"/>
  <c r="K314"/>
  <c r="L314"/>
  <c r="I314"/>
  <c r="J314"/>
  <c r="G314"/>
  <c r="H314"/>
  <c r="E314"/>
  <c r="F314"/>
  <c r="O313"/>
  <c r="D313"/>
  <c r="P313"/>
  <c r="M313"/>
  <c r="N313"/>
  <c r="K313"/>
  <c r="L313"/>
  <c r="I313"/>
  <c r="J313"/>
  <c r="G313"/>
  <c r="H313"/>
  <c r="E313"/>
  <c r="F313"/>
  <c r="O312"/>
  <c r="D312"/>
  <c r="P312"/>
  <c r="M312"/>
  <c r="N312"/>
  <c r="K312"/>
  <c r="L312"/>
  <c r="I312"/>
  <c r="J312"/>
  <c r="G312"/>
  <c r="H312"/>
  <c r="E312"/>
  <c r="F312"/>
  <c r="O311"/>
  <c r="D311"/>
  <c r="P311"/>
  <c r="M311"/>
  <c r="N311"/>
  <c r="K311"/>
  <c r="L311"/>
  <c r="I311"/>
  <c r="J311"/>
  <c r="G311"/>
  <c r="H311"/>
  <c r="E311"/>
  <c r="F311"/>
  <c r="O310"/>
  <c r="D310"/>
  <c r="P310"/>
  <c r="M310"/>
  <c r="N310"/>
  <c r="K310"/>
  <c r="L310"/>
  <c r="I310"/>
  <c r="J310"/>
  <c r="G310"/>
  <c r="H310"/>
  <c r="E310"/>
  <c r="F310"/>
  <c r="O309"/>
  <c r="D309"/>
  <c r="P309"/>
  <c r="M309"/>
  <c r="N309"/>
  <c r="K309"/>
  <c r="L309"/>
  <c r="I309"/>
  <c r="J309"/>
  <c r="G309"/>
  <c r="H309"/>
  <c r="E309"/>
  <c r="F309"/>
  <c r="O308"/>
  <c r="D308"/>
  <c r="P308"/>
  <c r="M308"/>
  <c r="N308"/>
  <c r="K308"/>
  <c r="L308"/>
  <c r="I308"/>
  <c r="J308"/>
  <c r="G308"/>
  <c r="H308"/>
  <c r="E308"/>
  <c r="F308"/>
  <c r="O307"/>
  <c r="D307"/>
  <c r="P307"/>
  <c r="M307"/>
  <c r="N307"/>
  <c r="K307"/>
  <c r="L307"/>
  <c r="I307"/>
  <c r="J307"/>
  <c r="G307"/>
  <c r="H307"/>
  <c r="E307"/>
  <c r="F307"/>
  <c r="O306"/>
  <c r="D306"/>
  <c r="P306"/>
  <c r="M306"/>
  <c r="N306"/>
  <c r="K306"/>
  <c r="L306"/>
  <c r="I306"/>
  <c r="J306"/>
  <c r="G306"/>
  <c r="H306"/>
  <c r="E306"/>
  <c r="F306"/>
  <c r="O305"/>
  <c r="D305"/>
  <c r="P305"/>
  <c r="M305"/>
  <c r="N305"/>
  <c r="K305"/>
  <c r="L305"/>
  <c r="I305"/>
  <c r="J305"/>
  <c r="G305"/>
  <c r="H305"/>
  <c r="E305"/>
  <c r="F305"/>
  <c r="O304"/>
  <c r="D304"/>
  <c r="P304"/>
  <c r="M304"/>
  <c r="N304"/>
  <c r="K304"/>
  <c r="L304"/>
  <c r="I304"/>
  <c r="J304"/>
  <c r="G304"/>
  <c r="H304"/>
  <c r="E304"/>
  <c r="F304"/>
  <c r="O303"/>
  <c r="D303"/>
  <c r="P303"/>
  <c r="M303"/>
  <c r="N303"/>
  <c r="K303"/>
  <c r="L303"/>
  <c r="I303"/>
  <c r="J303"/>
  <c r="G303"/>
  <c r="H303"/>
  <c r="E303"/>
  <c r="F303"/>
  <c r="O302"/>
  <c r="D302"/>
  <c r="P302"/>
  <c r="M302"/>
  <c r="N302"/>
  <c r="K302"/>
  <c r="L302"/>
  <c r="I302"/>
  <c r="J302"/>
  <c r="G302"/>
  <c r="H302"/>
  <c r="E302"/>
  <c r="F302"/>
  <c r="O301"/>
  <c r="D301"/>
  <c r="P301"/>
  <c r="M301"/>
  <c r="N301"/>
  <c r="K301"/>
  <c r="L301"/>
  <c r="I301"/>
  <c r="J301"/>
  <c r="G301"/>
  <c r="H301"/>
  <c r="E301"/>
  <c r="F301"/>
  <c r="O300"/>
  <c r="D300"/>
  <c r="P300"/>
  <c r="M300"/>
  <c r="N300"/>
  <c r="K300"/>
  <c r="L300"/>
  <c r="I300"/>
  <c r="J300"/>
  <c r="G300"/>
  <c r="H300"/>
  <c r="E300"/>
  <c r="F300"/>
  <c r="O299"/>
  <c r="D299"/>
  <c r="P299"/>
  <c r="M299"/>
  <c r="N299"/>
  <c r="K299"/>
  <c r="L299"/>
  <c r="I299"/>
  <c r="J299"/>
  <c r="G299"/>
  <c r="H299"/>
  <c r="E299"/>
  <c r="F299"/>
  <c r="O298"/>
  <c r="D298"/>
  <c r="P298"/>
  <c r="M298"/>
  <c r="N298"/>
  <c r="K298"/>
  <c r="L298"/>
  <c r="I298"/>
  <c r="J298"/>
  <c r="G298"/>
  <c r="H298"/>
  <c r="E298"/>
  <c r="F298"/>
  <c r="O297"/>
  <c r="D297"/>
  <c r="P297"/>
  <c r="M297"/>
  <c r="N297"/>
  <c r="K297"/>
  <c r="L297"/>
  <c r="I297"/>
  <c r="J297"/>
  <c r="G297"/>
  <c r="H297"/>
  <c r="E297"/>
  <c r="F297"/>
  <c r="O296"/>
  <c r="D296"/>
  <c r="P296"/>
  <c r="M296"/>
  <c r="N296"/>
  <c r="K296"/>
  <c r="L296"/>
  <c r="I296"/>
  <c r="J296"/>
  <c r="G296"/>
  <c r="H296"/>
  <c r="E296"/>
  <c r="F296"/>
  <c r="O295"/>
  <c r="D295"/>
  <c r="P295"/>
  <c r="M295"/>
  <c r="N295"/>
  <c r="K295"/>
  <c r="L295"/>
  <c r="I295"/>
  <c r="J295"/>
  <c r="G295"/>
  <c r="H295"/>
  <c r="E295"/>
  <c r="F295"/>
  <c r="O294"/>
  <c r="D294"/>
  <c r="P294"/>
  <c r="M294"/>
  <c r="N294"/>
  <c r="K294"/>
  <c r="L294"/>
  <c r="I294"/>
  <c r="J294"/>
  <c r="G294"/>
  <c r="H294"/>
  <c r="E294"/>
  <c r="F294"/>
  <c r="O293"/>
  <c r="D293"/>
  <c r="P293"/>
  <c r="M293"/>
  <c r="N293"/>
  <c r="K293"/>
  <c r="L293"/>
  <c r="I293"/>
  <c r="J293"/>
  <c r="G293"/>
  <c r="H293"/>
  <c r="E293"/>
  <c r="F293"/>
  <c r="O292"/>
  <c r="D292"/>
  <c r="P292"/>
  <c r="M292"/>
  <c r="N292"/>
  <c r="K292"/>
  <c r="L292"/>
  <c r="I292"/>
  <c r="J292"/>
  <c r="G292"/>
  <c r="H292"/>
  <c r="E292"/>
  <c r="F292"/>
  <c r="O291"/>
  <c r="D291"/>
  <c r="P291"/>
  <c r="M291"/>
  <c r="N291"/>
  <c r="K291"/>
  <c r="L291"/>
  <c r="I291"/>
  <c r="J291"/>
  <c r="G291"/>
  <c r="H291"/>
  <c r="E291"/>
  <c r="F291"/>
  <c r="O290"/>
  <c r="D290"/>
  <c r="P290"/>
  <c r="M290"/>
  <c r="N290"/>
  <c r="K290"/>
  <c r="L290"/>
  <c r="I290"/>
  <c r="J290"/>
  <c r="G290"/>
  <c r="H290"/>
  <c r="E290"/>
  <c r="F290"/>
  <c r="O289"/>
  <c r="D289"/>
  <c r="P289"/>
  <c r="M289"/>
  <c r="N289"/>
  <c r="K289"/>
  <c r="L289"/>
  <c r="I289"/>
  <c r="J289"/>
  <c r="G289"/>
  <c r="H289"/>
  <c r="E289"/>
  <c r="F289"/>
  <c r="O288"/>
  <c r="D288"/>
  <c r="P288"/>
  <c r="M288"/>
  <c r="N288"/>
  <c r="K288"/>
  <c r="L288"/>
  <c r="I288"/>
  <c r="J288"/>
  <c r="G288"/>
  <c r="H288"/>
  <c r="E288"/>
  <c r="F288"/>
  <c r="O287"/>
  <c r="D287"/>
  <c r="P287"/>
  <c r="M287"/>
  <c r="N287"/>
  <c r="K287"/>
  <c r="L287"/>
  <c r="I287"/>
  <c r="J287"/>
  <c r="G287"/>
  <c r="H287"/>
  <c r="E287"/>
  <c r="F287"/>
  <c r="O286"/>
  <c r="D286"/>
  <c r="P286"/>
  <c r="M286"/>
  <c r="N286"/>
  <c r="K286"/>
  <c r="L286"/>
  <c r="I286"/>
  <c r="J286"/>
  <c r="G286"/>
  <c r="H286"/>
  <c r="E286"/>
  <c r="F286"/>
  <c r="O285"/>
  <c r="D285"/>
  <c r="P285"/>
  <c r="M285"/>
  <c r="N285"/>
  <c r="K285"/>
  <c r="L285"/>
  <c r="I285"/>
  <c r="J285"/>
  <c r="G285"/>
  <c r="H285"/>
  <c r="E285"/>
  <c r="F285"/>
  <c r="O284"/>
  <c r="D284"/>
  <c r="P284"/>
  <c r="M284"/>
  <c r="N284"/>
  <c r="K284"/>
  <c r="L284"/>
  <c r="I284"/>
  <c r="J284"/>
  <c r="G284"/>
  <c r="H284"/>
  <c r="E284"/>
  <c r="F284"/>
  <c r="O283"/>
  <c r="D283"/>
  <c r="P283"/>
  <c r="M283"/>
  <c r="N283"/>
  <c r="K283"/>
  <c r="L283"/>
  <c r="I283"/>
  <c r="J283"/>
  <c r="G283"/>
  <c r="H283"/>
  <c r="E283"/>
  <c r="F283"/>
  <c r="O282"/>
  <c r="D282"/>
  <c r="P282"/>
  <c r="M282"/>
  <c r="N282"/>
  <c r="K282"/>
  <c r="L282"/>
  <c r="I282"/>
  <c r="J282"/>
  <c r="G282"/>
  <c r="H282"/>
  <c r="E282"/>
  <c r="F282"/>
  <c r="O281"/>
  <c r="D281"/>
  <c r="P281"/>
  <c r="M281"/>
  <c r="N281"/>
  <c r="K281"/>
  <c r="L281"/>
  <c r="I281"/>
  <c r="J281"/>
  <c r="G281"/>
  <c r="H281"/>
  <c r="E281"/>
  <c r="F281"/>
  <c r="O280"/>
  <c r="D280"/>
  <c r="P280"/>
  <c r="M280"/>
  <c r="N280"/>
  <c r="K280"/>
  <c r="L280"/>
  <c r="I280"/>
  <c r="J280"/>
  <c r="G280"/>
  <c r="H280"/>
  <c r="E280"/>
  <c r="F280"/>
  <c r="O279"/>
  <c r="D279"/>
  <c r="P279"/>
  <c r="M279"/>
  <c r="N279"/>
  <c r="K279"/>
  <c r="L279"/>
  <c r="I279"/>
  <c r="J279"/>
  <c r="G279"/>
  <c r="H279"/>
  <c r="E279"/>
  <c r="F279"/>
  <c r="O278"/>
  <c r="D278"/>
  <c r="P278"/>
  <c r="M278"/>
  <c r="N278"/>
  <c r="K278"/>
  <c r="L278"/>
  <c r="I278"/>
  <c r="J278"/>
  <c r="G278"/>
  <c r="H278"/>
  <c r="E278"/>
  <c r="F278"/>
  <c r="O277"/>
  <c r="D277"/>
  <c r="P277"/>
  <c r="M277"/>
  <c r="N277"/>
  <c r="K277"/>
  <c r="L277"/>
  <c r="I277"/>
  <c r="J277"/>
  <c r="G277"/>
  <c r="H277"/>
  <c r="E277"/>
  <c r="F277"/>
  <c r="O276"/>
  <c r="D276"/>
  <c r="P276"/>
  <c r="M276"/>
  <c r="N276"/>
  <c r="K276"/>
  <c r="L276"/>
  <c r="I276"/>
  <c r="J276"/>
  <c r="G276"/>
  <c r="H276"/>
  <c r="E276"/>
  <c r="F276"/>
  <c r="O275"/>
  <c r="D275"/>
  <c r="P275"/>
  <c r="M275"/>
  <c r="N275"/>
  <c r="K275"/>
  <c r="L275"/>
  <c r="I275"/>
  <c r="J275"/>
  <c r="G275"/>
  <c r="H275"/>
  <c r="E275"/>
  <c r="F275"/>
  <c r="O274"/>
  <c r="D274"/>
  <c r="P274"/>
  <c r="M274"/>
  <c r="N274"/>
  <c r="K274"/>
  <c r="L274"/>
  <c r="I274"/>
  <c r="J274"/>
  <c r="G274"/>
  <c r="H274"/>
  <c r="E274"/>
  <c r="F274"/>
  <c r="O273"/>
  <c r="D273"/>
  <c r="P273"/>
  <c r="M273"/>
  <c r="N273"/>
  <c r="K273"/>
  <c r="L273"/>
  <c r="I273"/>
  <c r="J273"/>
  <c r="G273"/>
  <c r="H273"/>
  <c r="E273"/>
  <c r="F273"/>
  <c r="O272"/>
  <c r="D272"/>
  <c r="P272"/>
  <c r="M272"/>
  <c r="N272"/>
  <c r="K272"/>
  <c r="L272"/>
  <c r="I272"/>
  <c r="J272"/>
  <c r="G272"/>
  <c r="H272"/>
  <c r="E272"/>
  <c r="F272"/>
  <c r="O271"/>
  <c r="D271"/>
  <c r="P271"/>
  <c r="M271"/>
  <c r="N271"/>
  <c r="K271"/>
  <c r="L271"/>
  <c r="I271"/>
  <c r="J271"/>
  <c r="G271"/>
  <c r="H271"/>
  <c r="E271"/>
  <c r="F271"/>
  <c r="O270"/>
  <c r="D270"/>
  <c r="P270"/>
  <c r="M270"/>
  <c r="N270"/>
  <c r="K270"/>
  <c r="L270"/>
  <c r="I270"/>
  <c r="J270"/>
  <c r="G270"/>
  <c r="H270"/>
  <c r="E270"/>
  <c r="F270"/>
  <c r="O269"/>
  <c r="D269"/>
  <c r="P269"/>
  <c r="M269"/>
  <c r="N269"/>
  <c r="K269"/>
  <c r="L269"/>
  <c r="I269"/>
  <c r="J269"/>
  <c r="G269"/>
  <c r="H269"/>
  <c r="E269"/>
  <c r="F269"/>
  <c r="O268"/>
  <c r="D268"/>
  <c r="P268"/>
  <c r="M268"/>
  <c r="N268"/>
  <c r="K268"/>
  <c r="L268"/>
  <c r="I268"/>
  <c r="J268"/>
  <c r="G268"/>
  <c r="H268"/>
  <c r="E268"/>
  <c r="F268"/>
  <c r="O267"/>
  <c r="D267"/>
  <c r="P267"/>
  <c r="M267"/>
  <c r="N267"/>
  <c r="K267"/>
  <c r="L267"/>
  <c r="I267"/>
  <c r="J267"/>
  <c r="G267"/>
  <c r="H267"/>
  <c r="E267"/>
  <c r="F267"/>
  <c r="O266"/>
  <c r="D266"/>
  <c r="P266"/>
  <c r="M266"/>
  <c r="N266"/>
  <c r="K266"/>
  <c r="L266"/>
  <c r="I266"/>
  <c r="J266"/>
  <c r="G266"/>
  <c r="H266"/>
  <c r="E266"/>
  <c r="F266"/>
  <c r="O265"/>
  <c r="D265"/>
  <c r="P265"/>
  <c r="M265"/>
  <c r="N265"/>
  <c r="K265"/>
  <c r="L265"/>
  <c r="I265"/>
  <c r="J265"/>
  <c r="G265"/>
  <c r="H265"/>
  <c r="E265"/>
  <c r="F265"/>
  <c r="O264"/>
  <c r="D264"/>
  <c r="P264"/>
  <c r="M264"/>
  <c r="N264"/>
  <c r="K264"/>
  <c r="L264"/>
  <c r="I264"/>
  <c r="J264"/>
  <c r="G264"/>
  <c r="H264"/>
  <c r="E264"/>
  <c r="F264"/>
  <c r="O263"/>
  <c r="D263"/>
  <c r="P263"/>
  <c r="M263"/>
  <c r="N263"/>
  <c r="K263"/>
  <c r="L263"/>
  <c r="I263"/>
  <c r="J263"/>
  <c r="G263"/>
  <c r="H263"/>
  <c r="E263"/>
  <c r="F263"/>
  <c r="O262"/>
  <c r="D262"/>
  <c r="P262"/>
  <c r="M262"/>
  <c r="N262"/>
  <c r="K262"/>
  <c r="L262"/>
  <c r="I262"/>
  <c r="J262"/>
  <c r="G262"/>
  <c r="H262"/>
  <c r="E262"/>
  <c r="F262"/>
  <c r="O261"/>
  <c r="D261"/>
  <c r="P261"/>
  <c r="M261"/>
  <c r="N261"/>
  <c r="K261"/>
  <c r="L261"/>
  <c r="I261"/>
  <c r="J261"/>
  <c r="G261"/>
  <c r="H261"/>
  <c r="E261"/>
  <c r="F261"/>
  <c r="O260"/>
  <c r="D260"/>
  <c r="P260"/>
  <c r="M260"/>
  <c r="N260"/>
  <c r="K260"/>
  <c r="L260"/>
  <c r="I260"/>
  <c r="J260"/>
  <c r="G260"/>
  <c r="H260"/>
  <c r="E260"/>
  <c r="F260"/>
  <c r="O259"/>
  <c r="D259"/>
  <c r="P259"/>
  <c r="M259"/>
  <c r="N259"/>
  <c r="K259"/>
  <c r="L259"/>
  <c r="I259"/>
  <c r="J259"/>
  <c r="G259"/>
  <c r="H259"/>
  <c r="E259"/>
  <c r="F259"/>
  <c r="O258"/>
  <c r="D258"/>
  <c r="P258"/>
  <c r="M258"/>
  <c r="N258"/>
  <c r="K258"/>
  <c r="L258"/>
  <c r="I258"/>
  <c r="J258"/>
  <c r="G258"/>
  <c r="H258"/>
  <c r="E258"/>
  <c r="F258"/>
  <c r="O257"/>
  <c r="D257"/>
  <c r="P257"/>
  <c r="M257"/>
  <c r="N257"/>
  <c r="K257"/>
  <c r="L257"/>
  <c r="I257"/>
  <c r="J257"/>
  <c r="G257"/>
  <c r="H257"/>
  <c r="E257"/>
  <c r="F257"/>
  <c r="O256"/>
  <c r="D256"/>
  <c r="P256"/>
  <c r="M256"/>
  <c r="N256"/>
  <c r="K256"/>
  <c r="L256"/>
  <c r="I256"/>
  <c r="J256"/>
  <c r="G256"/>
  <c r="H256"/>
  <c r="E256"/>
  <c r="F256"/>
  <c r="O255"/>
  <c r="D255"/>
  <c r="P255"/>
  <c r="M255"/>
  <c r="N255"/>
  <c r="K255"/>
  <c r="L255"/>
  <c r="I255"/>
  <c r="J255"/>
  <c r="G255"/>
  <c r="H255"/>
  <c r="E255"/>
  <c r="F255"/>
  <c r="O254"/>
  <c r="D254"/>
  <c r="P254"/>
  <c r="M254"/>
  <c r="N254"/>
  <c r="K254"/>
  <c r="L254"/>
  <c r="I254"/>
  <c r="J254"/>
  <c r="G254"/>
  <c r="H254"/>
  <c r="E254"/>
  <c r="F254"/>
  <c r="O253"/>
  <c r="D253"/>
  <c r="P253"/>
  <c r="M253"/>
  <c r="N253"/>
  <c r="K253"/>
  <c r="L253"/>
  <c r="I253"/>
  <c r="J253"/>
  <c r="G253"/>
  <c r="H253"/>
  <c r="E253"/>
  <c r="F253"/>
  <c r="O252"/>
  <c r="D252"/>
  <c r="P252"/>
  <c r="M252"/>
  <c r="N252"/>
  <c r="K252"/>
  <c r="L252"/>
  <c r="I252"/>
  <c r="J252"/>
  <c r="G252"/>
  <c r="H252"/>
  <c r="E252"/>
  <c r="F252"/>
  <c r="O251"/>
  <c r="D251"/>
  <c r="P251"/>
  <c r="M251"/>
  <c r="N251"/>
  <c r="K251"/>
  <c r="L251"/>
  <c r="I251"/>
  <c r="J251"/>
  <c r="G251"/>
  <c r="H251"/>
  <c r="E251"/>
  <c r="F251"/>
  <c r="O250"/>
  <c r="D250"/>
  <c r="P250"/>
  <c r="M250"/>
  <c r="N250"/>
  <c r="K250"/>
  <c r="L250"/>
  <c r="I250"/>
  <c r="J250"/>
  <c r="G250"/>
  <c r="H250"/>
  <c r="E250"/>
  <c r="F250"/>
  <c r="O249"/>
  <c r="D249"/>
  <c r="P249"/>
  <c r="M249"/>
  <c r="N249"/>
  <c r="K249"/>
  <c r="L249"/>
  <c r="I249"/>
  <c r="J249"/>
  <c r="G249"/>
  <c r="H249"/>
  <c r="E249"/>
  <c r="F249"/>
  <c r="O248"/>
  <c r="D248"/>
  <c r="P248"/>
  <c r="M248"/>
  <c r="N248"/>
  <c r="K248"/>
  <c r="L248"/>
  <c r="I248"/>
  <c r="J248"/>
  <c r="G248"/>
  <c r="H248"/>
  <c r="E248"/>
  <c r="F248"/>
  <c r="O247"/>
  <c r="D247"/>
  <c r="P247"/>
  <c r="M247"/>
  <c r="N247"/>
  <c r="K247"/>
  <c r="L247"/>
  <c r="I247"/>
  <c r="J247"/>
  <c r="G247"/>
  <c r="H247"/>
  <c r="E247"/>
  <c r="F247"/>
  <c r="O246"/>
  <c r="D246"/>
  <c r="P246"/>
  <c r="M246"/>
  <c r="N246"/>
  <c r="K246"/>
  <c r="L246"/>
  <c r="I246"/>
  <c r="J246"/>
  <c r="G246"/>
  <c r="H246"/>
  <c r="E246"/>
  <c r="F246"/>
  <c r="O245"/>
  <c r="D245"/>
  <c r="P245"/>
  <c r="M245"/>
  <c r="N245"/>
  <c r="K245"/>
  <c r="L245"/>
  <c r="I245"/>
  <c r="J245"/>
  <c r="G245"/>
  <c r="H245"/>
  <c r="E245"/>
  <c r="F245"/>
  <c r="O244"/>
  <c r="D244"/>
  <c r="P244"/>
  <c r="M244"/>
  <c r="N244"/>
  <c r="K244"/>
  <c r="L244"/>
  <c r="I244"/>
  <c r="J244"/>
  <c r="G244"/>
  <c r="H244"/>
  <c r="E244"/>
  <c r="F244"/>
  <c r="O243"/>
  <c r="D243"/>
  <c r="P243"/>
  <c r="M243"/>
  <c r="N243"/>
  <c r="K243"/>
  <c r="L243"/>
  <c r="I243"/>
  <c r="J243"/>
  <c r="G243"/>
  <c r="H243"/>
  <c r="E243"/>
  <c r="F243"/>
  <c r="O242"/>
  <c r="D242"/>
  <c r="P242"/>
  <c r="M242"/>
  <c r="N242"/>
  <c r="K242"/>
  <c r="L242"/>
  <c r="I242"/>
  <c r="J242"/>
  <c r="G242"/>
  <c r="H242"/>
  <c r="E242"/>
  <c r="F242"/>
  <c r="O241"/>
  <c r="D241"/>
  <c r="P241"/>
  <c r="M241"/>
  <c r="N241"/>
  <c r="K241"/>
  <c r="L241"/>
  <c r="I241"/>
  <c r="J241"/>
  <c r="G241"/>
  <c r="H241"/>
  <c r="E241"/>
  <c r="F241"/>
  <c r="O240"/>
  <c r="D240"/>
  <c r="P240"/>
  <c r="M240"/>
  <c r="N240"/>
  <c r="K240"/>
  <c r="L240"/>
  <c r="I240"/>
  <c r="J240"/>
  <c r="G240"/>
  <c r="H240"/>
  <c r="E240"/>
  <c r="F240"/>
  <c r="O239"/>
  <c r="D239"/>
  <c r="P239"/>
  <c r="M239"/>
  <c r="N239"/>
  <c r="K239"/>
  <c r="L239"/>
  <c r="I239"/>
  <c r="J239"/>
  <c r="G239"/>
  <c r="H239"/>
  <c r="E239"/>
  <c r="F239"/>
  <c r="O238"/>
  <c r="D238"/>
  <c r="P238"/>
  <c r="M238"/>
  <c r="N238"/>
  <c r="K238"/>
  <c r="L238"/>
  <c r="I238"/>
  <c r="J238"/>
  <c r="G238"/>
  <c r="H238"/>
  <c r="E238"/>
  <c r="F238"/>
  <c r="O237"/>
  <c r="D237"/>
  <c r="P237"/>
  <c r="M237"/>
  <c r="N237"/>
  <c r="K237"/>
  <c r="L237"/>
  <c r="I237"/>
  <c r="J237"/>
  <c r="G237"/>
  <c r="H237"/>
  <c r="E237"/>
  <c r="F237"/>
  <c r="O236"/>
  <c r="D236"/>
  <c r="P236"/>
  <c r="M236"/>
  <c r="N236"/>
  <c r="K236"/>
  <c r="L236"/>
  <c r="I236"/>
  <c r="J236"/>
  <c r="G236"/>
  <c r="H236"/>
  <c r="E236"/>
  <c r="F236"/>
  <c r="O235"/>
  <c r="D235"/>
  <c r="P235"/>
  <c r="M235"/>
  <c r="N235"/>
  <c r="K235"/>
  <c r="L235"/>
  <c r="I235"/>
  <c r="J235"/>
  <c r="G235"/>
  <c r="H235"/>
  <c r="E235"/>
  <c r="F235"/>
  <c r="O234"/>
  <c r="D234"/>
  <c r="P234"/>
  <c r="M234"/>
  <c r="N234"/>
  <c r="K234"/>
  <c r="L234"/>
  <c r="I234"/>
  <c r="J234"/>
  <c r="G234"/>
  <c r="H234"/>
  <c r="E234"/>
  <c r="F234"/>
  <c r="O233"/>
  <c r="D233"/>
  <c r="P233"/>
  <c r="M233"/>
  <c r="N233"/>
  <c r="K233"/>
  <c r="L233"/>
  <c r="I233"/>
  <c r="J233"/>
  <c r="G233"/>
  <c r="H233"/>
  <c r="E233"/>
  <c r="F233"/>
  <c r="O232"/>
  <c r="D232"/>
  <c r="P232"/>
  <c r="M232"/>
  <c r="N232"/>
  <c r="K232"/>
  <c r="L232"/>
  <c r="I232"/>
  <c r="J232"/>
  <c r="G232"/>
  <c r="H232"/>
  <c r="E232"/>
  <c r="F232"/>
  <c r="O231"/>
  <c r="D231"/>
  <c r="P231"/>
  <c r="M231"/>
  <c r="N231"/>
  <c r="K231"/>
  <c r="L231"/>
  <c r="I231"/>
  <c r="J231"/>
  <c r="G231"/>
  <c r="H231"/>
  <c r="E231"/>
  <c r="F231"/>
  <c r="O230"/>
  <c r="D230"/>
  <c r="P230"/>
  <c r="M230"/>
  <c r="N230"/>
  <c r="K230"/>
  <c r="L230"/>
  <c r="I230"/>
  <c r="J230"/>
  <c r="G230"/>
  <c r="H230"/>
  <c r="E230"/>
  <c r="F230"/>
  <c r="O229"/>
  <c r="D229"/>
  <c r="P229"/>
  <c r="M229"/>
  <c r="N229"/>
  <c r="K229"/>
  <c r="L229"/>
  <c r="I229"/>
  <c r="J229"/>
  <c r="G229"/>
  <c r="H229"/>
  <c r="E229"/>
  <c r="F229"/>
  <c r="O228"/>
  <c r="D228"/>
  <c r="P228"/>
  <c r="M228"/>
  <c r="N228"/>
  <c r="K228"/>
  <c r="L228"/>
  <c r="I228"/>
  <c r="J228"/>
  <c r="G228"/>
  <c r="H228"/>
  <c r="E228"/>
  <c r="F228"/>
  <c r="O227"/>
  <c r="D227"/>
  <c r="P227"/>
  <c r="M227"/>
  <c r="N227"/>
  <c r="K227"/>
  <c r="L227"/>
  <c r="I227"/>
  <c r="J227"/>
  <c r="G227"/>
  <c r="H227"/>
  <c r="E227"/>
  <c r="F227"/>
  <c r="O226"/>
  <c r="D226"/>
  <c r="P226"/>
  <c r="M226"/>
  <c r="N226"/>
  <c r="K226"/>
  <c r="L226"/>
  <c r="I226"/>
  <c r="J226"/>
  <c r="G226"/>
  <c r="H226"/>
  <c r="E226"/>
  <c r="F226"/>
  <c r="O225"/>
  <c r="D225"/>
  <c r="P225"/>
  <c r="M225"/>
  <c r="N225"/>
  <c r="K225"/>
  <c r="L225"/>
  <c r="I225"/>
  <c r="J225"/>
  <c r="G225"/>
  <c r="H225"/>
  <c r="E225"/>
  <c r="F225"/>
  <c r="O224"/>
  <c r="D224"/>
  <c r="P224"/>
  <c r="M224"/>
  <c r="N224"/>
  <c r="K224"/>
  <c r="L224"/>
  <c r="I224"/>
  <c r="J224"/>
  <c r="G224"/>
  <c r="H224"/>
  <c r="E224"/>
  <c r="F224"/>
  <c r="O223"/>
  <c r="D223"/>
  <c r="P223"/>
  <c r="M223"/>
  <c r="N223"/>
  <c r="K223"/>
  <c r="L223"/>
  <c r="I223"/>
  <c r="J223"/>
  <c r="G223"/>
  <c r="H223"/>
  <c r="E223"/>
  <c r="F223"/>
  <c r="O222"/>
  <c r="D222"/>
  <c r="P222"/>
  <c r="M222"/>
  <c r="N222"/>
  <c r="K222"/>
  <c r="L222"/>
  <c r="I222"/>
  <c r="J222"/>
  <c r="G222"/>
  <c r="H222"/>
  <c r="E222"/>
  <c r="F222"/>
  <c r="O221"/>
  <c r="D221"/>
  <c r="P221"/>
  <c r="M221"/>
  <c r="N221"/>
  <c r="K221"/>
  <c r="L221"/>
  <c r="I221"/>
  <c r="J221"/>
  <c r="G221"/>
  <c r="H221"/>
  <c r="E221"/>
  <c r="F221"/>
  <c r="O220"/>
  <c r="D220"/>
  <c r="P220"/>
  <c r="M220"/>
  <c r="N220"/>
  <c r="K220"/>
  <c r="L220"/>
  <c r="I220"/>
  <c r="J220"/>
  <c r="G220"/>
  <c r="H220"/>
  <c r="E220"/>
  <c r="F220"/>
  <c r="O219"/>
  <c r="D219"/>
  <c r="P219"/>
  <c r="M219"/>
  <c r="N219"/>
  <c r="K219"/>
  <c r="L219"/>
  <c r="I219"/>
  <c r="J219"/>
  <c r="G219"/>
  <c r="H219"/>
  <c r="E219"/>
  <c r="F219"/>
  <c r="O218"/>
  <c r="D218"/>
  <c r="P218"/>
  <c r="M218"/>
  <c r="N218"/>
  <c r="K218"/>
  <c r="L218"/>
  <c r="I218"/>
  <c r="J218"/>
  <c r="G218"/>
  <c r="H218"/>
  <c r="E218"/>
  <c r="F218"/>
  <c r="O217"/>
  <c r="D217"/>
  <c r="P217"/>
  <c r="M217"/>
  <c r="N217"/>
  <c r="K217"/>
  <c r="L217"/>
  <c r="I217"/>
  <c r="J217"/>
  <c r="G217"/>
  <c r="H217"/>
  <c r="E217"/>
  <c r="F217"/>
  <c r="O216"/>
  <c r="D216"/>
  <c r="P216"/>
  <c r="M216"/>
  <c r="N216"/>
  <c r="K216"/>
  <c r="L216"/>
  <c r="I216"/>
  <c r="J216"/>
  <c r="G216"/>
  <c r="H216"/>
  <c r="E216"/>
  <c r="F216"/>
  <c r="O215"/>
  <c r="D215"/>
  <c r="P215"/>
  <c r="M215"/>
  <c r="N215"/>
  <c r="K215"/>
  <c r="L215"/>
  <c r="I215"/>
  <c r="J215"/>
  <c r="G215"/>
  <c r="H215"/>
  <c r="E215"/>
  <c r="F215"/>
  <c r="O214"/>
  <c r="D214"/>
  <c r="P214"/>
  <c r="M214"/>
  <c r="N214"/>
  <c r="K214"/>
  <c r="L214"/>
  <c r="I214"/>
  <c r="J214"/>
  <c r="G214"/>
  <c r="H214"/>
  <c r="E214"/>
  <c r="F214"/>
  <c r="O213"/>
  <c r="D213"/>
  <c r="P213"/>
  <c r="M213"/>
  <c r="N213"/>
  <c r="K213"/>
  <c r="L213"/>
  <c r="I213"/>
  <c r="J213"/>
  <c r="G213"/>
  <c r="H213"/>
  <c r="E213"/>
  <c r="F213"/>
  <c r="O212"/>
  <c r="D212"/>
  <c r="P212"/>
  <c r="M212"/>
  <c r="N212"/>
  <c r="K212"/>
  <c r="L212"/>
  <c r="I212"/>
  <c r="J212"/>
  <c r="G212"/>
  <c r="H212"/>
  <c r="E212"/>
  <c r="F212"/>
  <c r="O211"/>
  <c r="D211"/>
  <c r="P211"/>
  <c r="M211"/>
  <c r="N211"/>
  <c r="K211"/>
  <c r="L211"/>
  <c r="I211"/>
  <c r="J211"/>
  <c r="G211"/>
  <c r="H211"/>
  <c r="E211"/>
  <c r="F211"/>
  <c r="O210"/>
  <c r="D210"/>
  <c r="P210"/>
  <c r="M210"/>
  <c r="N210"/>
  <c r="K210"/>
  <c r="L210"/>
  <c r="I210"/>
  <c r="J210"/>
  <c r="G210"/>
  <c r="H210"/>
  <c r="E210"/>
  <c r="F210"/>
  <c r="O209"/>
  <c r="D209"/>
  <c r="P209"/>
  <c r="M209"/>
  <c r="N209"/>
  <c r="K209"/>
  <c r="L209"/>
  <c r="I209"/>
  <c r="J209"/>
  <c r="G209"/>
  <c r="H209"/>
  <c r="E209"/>
  <c r="F209"/>
  <c r="O208"/>
  <c r="D208"/>
  <c r="P208"/>
  <c r="M208"/>
  <c r="N208"/>
  <c r="K208"/>
  <c r="L208"/>
  <c r="I208"/>
  <c r="J208"/>
  <c r="G208"/>
  <c r="H208"/>
  <c r="E208"/>
  <c r="F208"/>
  <c r="O207"/>
  <c r="D207"/>
  <c r="P207"/>
  <c r="M207"/>
  <c r="N207"/>
  <c r="K207"/>
  <c r="L207"/>
  <c r="I207"/>
  <c r="J207"/>
  <c r="G207"/>
  <c r="H207"/>
  <c r="E207"/>
  <c r="F207"/>
  <c r="O206"/>
  <c r="D206"/>
  <c r="P206"/>
  <c r="M206"/>
  <c r="N206"/>
  <c r="K206"/>
  <c r="L206"/>
  <c r="I206"/>
  <c r="J206"/>
  <c r="G206"/>
  <c r="H206"/>
  <c r="E206"/>
  <c r="F206"/>
  <c r="O205"/>
  <c r="D205"/>
  <c r="P205"/>
  <c r="M205"/>
  <c r="N205"/>
  <c r="K205"/>
  <c r="L205"/>
  <c r="I205"/>
  <c r="J205"/>
  <c r="G205"/>
  <c r="H205"/>
  <c r="E205"/>
  <c r="F205"/>
  <c r="O204"/>
  <c r="D204"/>
  <c r="P204"/>
  <c r="M204"/>
  <c r="N204"/>
  <c r="K204"/>
  <c r="L204"/>
  <c r="I204"/>
  <c r="J204"/>
  <c r="G204"/>
  <c r="H204"/>
  <c r="E204"/>
  <c r="F204"/>
  <c r="O203"/>
  <c r="D203"/>
  <c r="P203"/>
  <c r="M203"/>
  <c r="N203"/>
  <c r="K203"/>
  <c r="L203"/>
  <c r="I203"/>
  <c r="J203"/>
  <c r="G203"/>
  <c r="H203"/>
  <c r="E203"/>
  <c r="F203"/>
  <c r="O202"/>
  <c r="D202"/>
  <c r="P202"/>
  <c r="M202"/>
  <c r="N202"/>
  <c r="K202"/>
  <c r="L202"/>
  <c r="I202"/>
  <c r="J202"/>
  <c r="G202"/>
  <c r="H202"/>
  <c r="E202"/>
  <c r="F202"/>
  <c r="O201"/>
  <c r="D201"/>
  <c r="P201"/>
  <c r="M201"/>
  <c r="N201"/>
  <c r="K201"/>
  <c r="L201"/>
  <c r="I201"/>
  <c r="J201"/>
  <c r="G201"/>
  <c r="H201"/>
  <c r="E201"/>
  <c r="F201"/>
  <c r="O200"/>
  <c r="D200"/>
  <c r="P200"/>
  <c r="M200"/>
  <c r="N200"/>
  <c r="K200"/>
  <c r="L200"/>
  <c r="I200"/>
  <c r="J200"/>
  <c r="G200"/>
  <c r="H200"/>
  <c r="E200"/>
  <c r="F200"/>
  <c r="O199"/>
  <c r="D199"/>
  <c r="P199"/>
  <c r="M199"/>
  <c r="N199"/>
  <c r="K199"/>
  <c r="L199"/>
  <c r="I199"/>
  <c r="J199"/>
  <c r="G199"/>
  <c r="H199"/>
  <c r="E199"/>
  <c r="F199"/>
  <c r="O198"/>
  <c r="D198"/>
  <c r="P198"/>
  <c r="M198"/>
  <c r="N198"/>
  <c r="K198"/>
  <c r="L198"/>
  <c r="I198"/>
  <c r="J198"/>
  <c r="G198"/>
  <c r="H198"/>
  <c r="E198"/>
  <c r="F198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O197"/>
  <c r="D197"/>
  <c r="P197"/>
  <c r="M197"/>
  <c r="N197"/>
  <c r="K197"/>
  <c r="L197"/>
  <c r="I197"/>
  <c r="J197"/>
  <c r="G197"/>
  <c r="H197"/>
  <c r="E197"/>
  <c r="F197"/>
  <c r="O196"/>
  <c r="D196"/>
  <c r="P196"/>
  <c r="M196"/>
  <c r="N196"/>
  <c r="K196"/>
  <c r="L196"/>
  <c r="I196"/>
  <c r="J196"/>
  <c r="G196"/>
  <c r="H196"/>
  <c r="E196"/>
  <c r="F196"/>
  <c r="O195"/>
  <c r="D195"/>
  <c r="P195"/>
  <c r="M195"/>
  <c r="N195"/>
  <c r="K195"/>
  <c r="L195"/>
  <c r="I195"/>
  <c r="J195"/>
  <c r="G195"/>
  <c r="H195"/>
  <c r="E195"/>
  <c r="F195"/>
  <c r="O194"/>
  <c r="D194"/>
  <c r="P194"/>
  <c r="M194"/>
  <c r="N194"/>
  <c r="K194"/>
  <c r="L194"/>
  <c r="I194"/>
  <c r="J194"/>
  <c r="G194"/>
  <c r="H194"/>
  <c r="E194"/>
  <c r="F194"/>
  <c r="O193"/>
  <c r="D193"/>
  <c r="P193"/>
  <c r="M193"/>
  <c r="N193"/>
  <c r="K193"/>
  <c r="L193"/>
  <c r="I193"/>
  <c r="J193"/>
  <c r="G193"/>
  <c r="H193"/>
  <c r="E193"/>
  <c r="F193"/>
  <c r="O192"/>
  <c r="D192"/>
  <c r="P192"/>
  <c r="M192"/>
  <c r="N192"/>
  <c r="K192"/>
  <c r="L192"/>
  <c r="I192"/>
  <c r="J192"/>
  <c r="G192"/>
  <c r="H192"/>
  <c r="E192"/>
  <c r="F192"/>
  <c r="O191"/>
  <c r="D191"/>
  <c r="P191"/>
  <c r="M191"/>
  <c r="N191"/>
  <c r="K191"/>
  <c r="L191"/>
  <c r="I191"/>
  <c r="J191"/>
  <c r="G191"/>
  <c r="H191"/>
  <c r="E191"/>
  <c r="F191"/>
  <c r="O190"/>
  <c r="D190"/>
  <c r="P190"/>
  <c r="M190"/>
  <c r="N190"/>
  <c r="K190"/>
  <c r="L190"/>
  <c r="I190"/>
  <c r="J190"/>
  <c r="G190"/>
  <c r="H190"/>
  <c r="E190"/>
  <c r="F190"/>
  <c r="O189"/>
  <c r="D189"/>
  <c r="P189"/>
  <c r="M189"/>
  <c r="N189"/>
  <c r="K189"/>
  <c r="L189"/>
  <c r="I189"/>
  <c r="J189"/>
  <c r="G189"/>
  <c r="H189"/>
  <c r="E189"/>
  <c r="F189"/>
  <c r="O188"/>
  <c r="D188"/>
  <c r="P188"/>
  <c r="M188"/>
  <c r="N188"/>
  <c r="K188"/>
  <c r="L188"/>
  <c r="I188"/>
  <c r="J188"/>
  <c r="G188"/>
  <c r="H188"/>
  <c r="E188"/>
  <c r="F188"/>
  <c r="O187"/>
  <c r="D187"/>
  <c r="P187"/>
  <c r="M187"/>
  <c r="N187"/>
  <c r="K187"/>
  <c r="L187"/>
  <c r="I187"/>
  <c r="J187"/>
  <c r="G187"/>
  <c r="H187"/>
  <c r="E187"/>
  <c r="F187"/>
  <c r="O186"/>
  <c r="D186"/>
  <c r="P186"/>
  <c r="M186"/>
  <c r="N186"/>
  <c r="K186"/>
  <c r="L186"/>
  <c r="I186"/>
  <c r="J186"/>
  <c r="G186"/>
  <c r="H186"/>
  <c r="E186"/>
  <c r="F186"/>
  <c r="O185"/>
  <c r="D185"/>
  <c r="P185"/>
  <c r="M185"/>
  <c r="N185"/>
  <c r="K185"/>
  <c r="L185"/>
  <c r="I185"/>
  <c r="J185"/>
  <c r="G185"/>
  <c r="H185"/>
  <c r="E185"/>
  <c r="F185"/>
  <c r="O184"/>
  <c r="D184"/>
  <c r="P184"/>
  <c r="M184"/>
  <c r="N184"/>
  <c r="K184"/>
  <c r="L184"/>
  <c r="I184"/>
  <c r="J184"/>
  <c r="G184"/>
  <c r="H184"/>
  <c r="E184"/>
  <c r="F184"/>
  <c r="O183"/>
  <c r="D183"/>
  <c r="P183"/>
  <c r="M183"/>
  <c r="N183"/>
  <c r="K183"/>
  <c r="L183"/>
  <c r="I183"/>
  <c r="J183"/>
  <c r="G183"/>
  <c r="H183"/>
  <c r="E183"/>
  <c r="F183"/>
  <c r="O182"/>
  <c r="D182"/>
  <c r="P182"/>
  <c r="M182"/>
  <c r="N182"/>
  <c r="K182"/>
  <c r="L182"/>
  <c r="I182"/>
  <c r="J182"/>
  <c r="G182"/>
  <c r="H182"/>
  <c r="E182"/>
  <c r="F182"/>
  <c r="O181"/>
  <c r="D181"/>
  <c r="P181"/>
  <c r="M181"/>
  <c r="N181"/>
  <c r="K181"/>
  <c r="L181"/>
  <c r="I181"/>
  <c r="J181"/>
  <c r="G181"/>
  <c r="H181"/>
  <c r="E181"/>
  <c r="F181"/>
  <c r="O180"/>
  <c r="D180"/>
  <c r="P180"/>
  <c r="M180"/>
  <c r="N180"/>
  <c r="K180"/>
  <c r="L180"/>
  <c r="I180"/>
  <c r="J180"/>
  <c r="G180"/>
  <c r="H180"/>
  <c r="E180"/>
  <c r="F180"/>
  <c r="O179"/>
  <c r="D179"/>
  <c r="P179"/>
  <c r="M179"/>
  <c r="N179"/>
  <c r="K179"/>
  <c r="L179"/>
  <c r="I179"/>
  <c r="J179"/>
  <c r="G179"/>
  <c r="H179"/>
  <c r="E179"/>
  <c r="F179"/>
  <c r="O178"/>
  <c r="D178"/>
  <c r="P178"/>
  <c r="M178"/>
  <c r="N178"/>
  <c r="K178"/>
  <c r="L178"/>
  <c r="I178"/>
  <c r="J178"/>
  <c r="G178"/>
  <c r="H178"/>
  <c r="E178"/>
  <c r="F178"/>
  <c r="O177"/>
  <c r="D177"/>
  <c r="P177"/>
  <c r="M177"/>
  <c r="N177"/>
  <c r="K177"/>
  <c r="L177"/>
  <c r="I177"/>
  <c r="J177"/>
  <c r="G177"/>
  <c r="H177"/>
  <c r="E177"/>
  <c r="F177"/>
  <c r="O176"/>
  <c r="D176"/>
  <c r="P176"/>
  <c r="M176"/>
  <c r="N176"/>
  <c r="K176"/>
  <c r="L176"/>
  <c r="I176"/>
  <c r="J176"/>
  <c r="G176"/>
  <c r="H176"/>
  <c r="E176"/>
  <c r="F176"/>
  <c r="O175"/>
  <c r="D175"/>
  <c r="P175"/>
  <c r="M175"/>
  <c r="N175"/>
  <c r="K175"/>
  <c r="L175"/>
  <c r="I175"/>
  <c r="J175"/>
  <c r="G175"/>
  <c r="H175"/>
  <c r="E175"/>
  <c r="F175"/>
  <c r="O174"/>
  <c r="D174"/>
  <c r="P174"/>
  <c r="M174"/>
  <c r="N174"/>
  <c r="K174"/>
  <c r="L174"/>
  <c r="I174"/>
  <c r="J174"/>
  <c r="G174"/>
  <c r="H174"/>
  <c r="E174"/>
  <c r="F174"/>
  <c r="O173"/>
  <c r="D173"/>
  <c r="P173"/>
  <c r="M173"/>
  <c r="N173"/>
  <c r="K173"/>
  <c r="L173"/>
  <c r="I173"/>
  <c r="J173"/>
  <c r="G173"/>
  <c r="H173"/>
  <c r="E173"/>
  <c r="F173"/>
  <c r="O172"/>
  <c r="D172"/>
  <c r="P172"/>
  <c r="M172"/>
  <c r="N172"/>
  <c r="K172"/>
  <c r="L172"/>
  <c r="I172"/>
  <c r="J172"/>
  <c r="G172"/>
  <c r="H172"/>
  <c r="E172"/>
  <c r="F172"/>
  <c r="O171"/>
  <c r="D171"/>
  <c r="P171"/>
  <c r="M171"/>
  <c r="N171"/>
  <c r="K171"/>
  <c r="L171"/>
  <c r="I171"/>
  <c r="J171"/>
  <c r="G171"/>
  <c r="H171"/>
  <c r="E171"/>
  <c r="F171"/>
  <c r="O170"/>
  <c r="D170"/>
  <c r="P170"/>
  <c r="M170"/>
  <c r="N170"/>
  <c r="K170"/>
  <c r="L170"/>
  <c r="I170"/>
  <c r="J170"/>
  <c r="G170"/>
  <c r="H170"/>
  <c r="E170"/>
  <c r="F170"/>
  <c r="O169"/>
  <c r="D169"/>
  <c r="P169"/>
  <c r="M169"/>
  <c r="N169"/>
  <c r="K169"/>
  <c r="L169"/>
  <c r="I169"/>
  <c r="J169"/>
  <c r="G169"/>
  <c r="H169"/>
  <c r="E169"/>
  <c r="F169"/>
  <c r="O168"/>
  <c r="D168"/>
  <c r="P168"/>
  <c r="M168"/>
  <c r="N168"/>
  <c r="K168"/>
  <c r="L168"/>
  <c r="I168"/>
  <c r="J168"/>
  <c r="G168"/>
  <c r="H168"/>
  <c r="E168"/>
  <c r="F168"/>
  <c r="O167"/>
  <c r="D167"/>
  <c r="P167"/>
  <c r="M167"/>
  <c r="N167"/>
  <c r="K167"/>
  <c r="L167"/>
  <c r="I167"/>
  <c r="J167"/>
  <c r="G167"/>
  <c r="H167"/>
  <c r="E167"/>
  <c r="F167"/>
  <c r="O166"/>
  <c r="D166"/>
  <c r="P166"/>
  <c r="M166"/>
  <c r="N166"/>
  <c r="K166"/>
  <c r="L166"/>
  <c r="I166"/>
  <c r="J166"/>
  <c r="G166"/>
  <c r="H166"/>
  <c r="E166"/>
  <c r="F166"/>
  <c r="O165"/>
  <c r="D165"/>
  <c r="P165"/>
  <c r="M165"/>
  <c r="N165"/>
  <c r="K165"/>
  <c r="L165"/>
  <c r="I165"/>
  <c r="J165"/>
  <c r="G165"/>
  <c r="H165"/>
  <c r="E165"/>
  <c r="F165"/>
  <c r="O164"/>
  <c r="D164"/>
  <c r="P164"/>
  <c r="M164"/>
  <c r="N164"/>
  <c r="K164"/>
  <c r="L164"/>
  <c r="I164"/>
  <c r="J164"/>
  <c r="G164"/>
  <c r="H164"/>
  <c r="E164"/>
  <c r="F164"/>
  <c r="O163"/>
  <c r="D163"/>
  <c r="P163"/>
  <c r="M163"/>
  <c r="N163"/>
  <c r="K163"/>
  <c r="L163"/>
  <c r="I163"/>
  <c r="J163"/>
  <c r="G163"/>
  <c r="H163"/>
  <c r="E163"/>
  <c r="F163"/>
  <c r="O162"/>
  <c r="D162"/>
  <c r="P162"/>
  <c r="M162"/>
  <c r="N162"/>
  <c r="K162"/>
  <c r="L162"/>
  <c r="I162"/>
  <c r="J162"/>
  <c r="G162"/>
  <c r="H162"/>
  <c r="E162"/>
  <c r="F162"/>
  <c r="O161"/>
  <c r="D161"/>
  <c r="P161"/>
  <c r="M161"/>
  <c r="N161"/>
  <c r="K161"/>
  <c r="L161"/>
  <c r="I161"/>
  <c r="J161"/>
  <c r="G161"/>
  <c r="H161"/>
  <c r="E161"/>
  <c r="F161"/>
  <c r="O160"/>
  <c r="D160"/>
  <c r="P160"/>
  <c r="M160"/>
  <c r="N160"/>
  <c r="K160"/>
  <c r="L160"/>
  <c r="I160"/>
  <c r="J160"/>
  <c r="G160"/>
  <c r="H160"/>
  <c r="E160"/>
  <c r="F160"/>
  <c r="O159"/>
  <c r="D159"/>
  <c r="P159"/>
  <c r="M159"/>
  <c r="N159"/>
  <c r="K159"/>
  <c r="L159"/>
  <c r="I159"/>
  <c r="J159"/>
  <c r="G159"/>
  <c r="H159"/>
  <c r="E159"/>
  <c r="F159"/>
  <c r="O158"/>
  <c r="D158"/>
  <c r="P158"/>
  <c r="M158"/>
  <c r="N158"/>
  <c r="K158"/>
  <c r="L158"/>
  <c r="I158"/>
  <c r="J158"/>
  <c r="G158"/>
  <c r="H158"/>
  <c r="E158"/>
  <c r="F158"/>
  <c r="O157"/>
  <c r="D157"/>
  <c r="P157"/>
  <c r="M157"/>
  <c r="N157"/>
  <c r="K157"/>
  <c r="L157"/>
  <c r="I157"/>
  <c r="J157"/>
  <c r="G157"/>
  <c r="H157"/>
  <c r="E157"/>
  <c r="F157"/>
  <c r="O156"/>
  <c r="D156"/>
  <c r="P156"/>
  <c r="M156"/>
  <c r="N156"/>
  <c r="K156"/>
  <c r="L156"/>
  <c r="I156"/>
  <c r="J156"/>
  <c r="G156"/>
  <c r="H156"/>
  <c r="E156"/>
  <c r="F156"/>
  <c r="O155"/>
  <c r="D155"/>
  <c r="P155"/>
  <c r="M155"/>
  <c r="N155"/>
  <c r="K155"/>
  <c r="L155"/>
  <c r="I155"/>
  <c r="J155"/>
  <c r="G155"/>
  <c r="H155"/>
  <c r="E155"/>
  <c r="F155"/>
  <c r="O154"/>
  <c r="D154"/>
  <c r="P154"/>
  <c r="M154"/>
  <c r="N154"/>
  <c r="K154"/>
  <c r="L154"/>
  <c r="I154"/>
  <c r="J154"/>
  <c r="G154"/>
  <c r="H154"/>
  <c r="E154"/>
  <c r="F154"/>
  <c r="O153"/>
  <c r="D153"/>
  <c r="P153"/>
  <c r="M153"/>
  <c r="N153"/>
  <c r="K153"/>
  <c r="L153"/>
  <c r="I153"/>
  <c r="J153"/>
  <c r="G153"/>
  <c r="H153"/>
  <c r="E153"/>
  <c r="F153"/>
  <c r="O152"/>
  <c r="D152"/>
  <c r="P152"/>
  <c r="M152"/>
  <c r="N152"/>
  <c r="K152"/>
  <c r="L152"/>
  <c r="I152"/>
  <c r="J152"/>
  <c r="G152"/>
  <c r="H152"/>
  <c r="E152"/>
  <c r="F152"/>
  <c r="O151"/>
  <c r="D151"/>
  <c r="P151"/>
  <c r="M151"/>
  <c r="N151"/>
  <c r="K151"/>
  <c r="L151"/>
  <c r="I151"/>
  <c r="J151"/>
  <c r="G151"/>
  <c r="H151"/>
  <c r="E151"/>
  <c r="F151"/>
  <c r="O150"/>
  <c r="D150"/>
  <c r="P150"/>
  <c r="M150"/>
  <c r="N150"/>
  <c r="K150"/>
  <c r="L150"/>
  <c r="I150"/>
  <c r="J150"/>
  <c r="G150"/>
  <c r="H150"/>
  <c r="E150"/>
  <c r="F150"/>
  <c r="O149"/>
  <c r="D149"/>
  <c r="P149"/>
  <c r="M149"/>
  <c r="N149"/>
  <c r="K149"/>
  <c r="L149"/>
  <c r="I149"/>
  <c r="J149"/>
  <c r="G149"/>
  <c r="H149"/>
  <c r="E149"/>
  <c r="F149"/>
  <c r="O148"/>
  <c r="D148"/>
  <c r="P148"/>
  <c r="M148"/>
  <c r="N148"/>
  <c r="K148"/>
  <c r="L148"/>
  <c r="I148"/>
  <c r="J148"/>
  <c r="G148"/>
  <c r="H148"/>
  <c r="E148"/>
  <c r="F148"/>
  <c r="O147"/>
  <c r="D147"/>
  <c r="P147"/>
  <c r="M147"/>
  <c r="N147"/>
  <c r="K147"/>
  <c r="L147"/>
  <c r="I147"/>
  <c r="J147"/>
  <c r="G147"/>
  <c r="H147"/>
  <c r="E147"/>
  <c r="F147"/>
  <c r="O146"/>
  <c r="D146"/>
  <c r="P146"/>
  <c r="M146"/>
  <c r="N146"/>
  <c r="K146"/>
  <c r="L146"/>
  <c r="I146"/>
  <c r="J146"/>
  <c r="G146"/>
  <c r="H146"/>
  <c r="E146"/>
  <c r="F146"/>
  <c r="O145"/>
  <c r="D145"/>
  <c r="P145"/>
  <c r="M145"/>
  <c r="N145"/>
  <c r="K145"/>
  <c r="L145"/>
  <c r="I145"/>
  <c r="J145"/>
  <c r="G145"/>
  <c r="H145"/>
  <c r="E145"/>
  <c r="F145"/>
  <c r="O144"/>
  <c r="D144"/>
  <c r="P144"/>
  <c r="M144"/>
  <c r="N144"/>
  <c r="K144"/>
  <c r="L144"/>
  <c r="I144"/>
  <c r="J144"/>
  <c r="G144"/>
  <c r="H144"/>
  <c r="E144"/>
  <c r="F144"/>
  <c r="O143"/>
  <c r="D143"/>
  <c r="P143"/>
  <c r="M143"/>
  <c r="N143"/>
  <c r="K143"/>
  <c r="L143"/>
  <c r="I143"/>
  <c r="J143"/>
  <c r="G143"/>
  <c r="H143"/>
  <c r="E143"/>
  <c r="F143"/>
  <c r="O142"/>
  <c r="D142"/>
  <c r="P142"/>
  <c r="M142"/>
  <c r="N142"/>
  <c r="K142"/>
  <c r="L142"/>
  <c r="I142"/>
  <c r="J142"/>
  <c r="G142"/>
  <c r="H142"/>
  <c r="E142"/>
  <c r="F142"/>
  <c r="O141"/>
  <c r="D141"/>
  <c r="P141"/>
  <c r="M141"/>
  <c r="N141"/>
  <c r="K141"/>
  <c r="L141"/>
  <c r="I141"/>
  <c r="J141"/>
  <c r="G141"/>
  <c r="H141"/>
  <c r="E141"/>
  <c r="F141"/>
  <c r="O140"/>
  <c r="D140"/>
  <c r="P140"/>
  <c r="M140"/>
  <c r="N140"/>
  <c r="K140"/>
  <c r="L140"/>
  <c r="I140"/>
  <c r="J140"/>
  <c r="G140"/>
  <c r="H140"/>
  <c r="E140"/>
  <c r="F140"/>
  <c r="O139"/>
  <c r="D139"/>
  <c r="P139"/>
  <c r="M139"/>
  <c r="N139"/>
  <c r="K139"/>
  <c r="L139"/>
  <c r="I139"/>
  <c r="J139"/>
  <c r="G139"/>
  <c r="H139"/>
  <c r="E139"/>
  <c r="F139"/>
  <c r="O138"/>
  <c r="D138"/>
  <c r="P138"/>
  <c r="M138"/>
  <c r="N138"/>
  <c r="K138"/>
  <c r="L138"/>
  <c r="I138"/>
  <c r="J138"/>
  <c r="G138"/>
  <c r="H138"/>
  <c r="E138"/>
  <c r="F138"/>
  <c r="O137"/>
  <c r="D137"/>
  <c r="P137"/>
  <c r="M137"/>
  <c r="N137"/>
  <c r="K137"/>
  <c r="L137"/>
  <c r="I137"/>
  <c r="J137"/>
  <c r="G137"/>
  <c r="H137"/>
  <c r="E137"/>
  <c r="F137"/>
  <c r="O136"/>
  <c r="D136"/>
  <c r="P136"/>
  <c r="M136"/>
  <c r="N136"/>
  <c r="K136"/>
  <c r="L136"/>
  <c r="I136"/>
  <c r="J136"/>
  <c r="G136"/>
  <c r="H136"/>
  <c r="E136"/>
  <c r="F136"/>
  <c r="O135"/>
  <c r="D135"/>
  <c r="P135"/>
  <c r="M135"/>
  <c r="N135"/>
  <c r="K135"/>
  <c r="L135"/>
  <c r="I135"/>
  <c r="J135"/>
  <c r="G135"/>
  <c r="H135"/>
  <c r="E135"/>
  <c r="F135"/>
  <c r="O134"/>
  <c r="D134"/>
  <c r="P134"/>
  <c r="M134"/>
  <c r="N134"/>
  <c r="K134"/>
  <c r="L134"/>
  <c r="I134"/>
  <c r="J134"/>
  <c r="G134"/>
  <c r="H134"/>
  <c r="E134"/>
  <c r="F134"/>
  <c r="O133"/>
  <c r="D133"/>
  <c r="P133"/>
  <c r="M133"/>
  <c r="N133"/>
  <c r="K133"/>
  <c r="L133"/>
  <c r="I133"/>
  <c r="J133"/>
  <c r="G133"/>
  <c r="H133"/>
  <c r="E133"/>
  <c r="F133"/>
  <c r="O132"/>
  <c r="D132"/>
  <c r="P132"/>
  <c r="M132"/>
  <c r="N132"/>
  <c r="K132"/>
  <c r="L132"/>
  <c r="I132"/>
  <c r="J132"/>
  <c r="G132"/>
  <c r="H132"/>
  <c r="E132"/>
  <c r="F132"/>
  <c r="O131"/>
  <c r="D131"/>
  <c r="P131"/>
  <c r="M131"/>
  <c r="N131"/>
  <c r="K131"/>
  <c r="L131"/>
  <c r="I131"/>
  <c r="J131"/>
  <c r="G131"/>
  <c r="H131"/>
  <c r="E131"/>
  <c r="F131"/>
  <c r="O130"/>
  <c r="D130"/>
  <c r="P130"/>
  <c r="M130"/>
  <c r="N130"/>
  <c r="K130"/>
  <c r="L130"/>
  <c r="I130"/>
  <c r="J130"/>
  <c r="G130"/>
  <c r="H130"/>
  <c r="E130"/>
  <c r="F130"/>
  <c r="O129"/>
  <c r="D129"/>
  <c r="P129"/>
  <c r="M129"/>
  <c r="N129"/>
  <c r="K129"/>
  <c r="L129"/>
  <c r="I129"/>
  <c r="J129"/>
  <c r="G129"/>
  <c r="H129"/>
  <c r="E129"/>
  <c r="F129"/>
  <c r="O128"/>
  <c r="D128"/>
  <c r="P128"/>
  <c r="M128"/>
  <c r="N128"/>
  <c r="K128"/>
  <c r="L128"/>
  <c r="I128"/>
  <c r="J128"/>
  <c r="G128"/>
  <c r="H128"/>
  <c r="E128"/>
  <c r="F128"/>
  <c r="O127"/>
  <c r="D127"/>
  <c r="P127"/>
  <c r="M127"/>
  <c r="N127"/>
  <c r="K127"/>
  <c r="L127"/>
  <c r="I127"/>
  <c r="J127"/>
  <c r="G127"/>
  <c r="H127"/>
  <c r="E127"/>
  <c r="F127"/>
  <c r="O126"/>
  <c r="D126"/>
  <c r="P126"/>
  <c r="M126"/>
  <c r="N126"/>
  <c r="K126"/>
  <c r="L126"/>
  <c r="I126"/>
  <c r="J126"/>
  <c r="G126"/>
  <c r="H126"/>
  <c r="E126"/>
  <c r="F126"/>
  <c r="O125"/>
  <c r="D125"/>
  <c r="P125"/>
  <c r="M125"/>
  <c r="N125"/>
  <c r="K125"/>
  <c r="L125"/>
  <c r="I125"/>
  <c r="J125"/>
  <c r="G125"/>
  <c r="H125"/>
  <c r="E125"/>
  <c r="F125"/>
  <c r="O124"/>
  <c r="D124"/>
  <c r="P124"/>
  <c r="M124"/>
  <c r="N124"/>
  <c r="K124"/>
  <c r="L124"/>
  <c r="I124"/>
  <c r="J124"/>
  <c r="G124"/>
  <c r="H124"/>
  <c r="E124"/>
  <c r="F124"/>
  <c r="O123"/>
  <c r="D123"/>
  <c r="P123"/>
  <c r="M123"/>
  <c r="N123"/>
  <c r="K123"/>
  <c r="L123"/>
  <c r="I123"/>
  <c r="J123"/>
  <c r="G123"/>
  <c r="H123"/>
  <c r="E123"/>
  <c r="F123"/>
  <c r="O122"/>
  <c r="D122"/>
  <c r="P122"/>
  <c r="M122"/>
  <c r="N122"/>
  <c r="K122"/>
  <c r="L122"/>
  <c r="I122"/>
  <c r="J122"/>
  <c r="G122"/>
  <c r="H122"/>
  <c r="E122"/>
  <c r="F122"/>
  <c r="O121"/>
  <c r="D121"/>
  <c r="P121"/>
  <c r="M121"/>
  <c r="N121"/>
  <c r="K121"/>
  <c r="L121"/>
  <c r="I121"/>
  <c r="J121"/>
  <c r="G121"/>
  <c r="H121"/>
  <c r="E121"/>
  <c r="F121"/>
  <c r="O120"/>
  <c r="D120"/>
  <c r="P120"/>
  <c r="M120"/>
  <c r="N120"/>
  <c r="K120"/>
  <c r="L120"/>
  <c r="I120"/>
  <c r="J120"/>
  <c r="G120"/>
  <c r="H120"/>
  <c r="E120"/>
  <c r="F120"/>
  <c r="O119"/>
  <c r="D119"/>
  <c r="P119"/>
  <c r="M119"/>
  <c r="N119"/>
  <c r="K119"/>
  <c r="L119"/>
  <c r="I119"/>
  <c r="J119"/>
  <c r="G119"/>
  <c r="H119"/>
  <c r="E119"/>
  <c r="F119"/>
  <c r="O118"/>
  <c r="D118"/>
  <c r="P118"/>
  <c r="M118"/>
  <c r="N118"/>
  <c r="K118"/>
  <c r="L118"/>
  <c r="I118"/>
  <c r="J118"/>
  <c r="G118"/>
  <c r="H118"/>
  <c r="E118"/>
  <c r="F118"/>
  <c r="O117"/>
  <c r="D117"/>
  <c r="P117"/>
  <c r="M117"/>
  <c r="N117"/>
  <c r="K117"/>
  <c r="L117"/>
  <c r="I117"/>
  <c r="J117"/>
  <c r="G117"/>
  <c r="H117"/>
  <c r="E117"/>
  <c r="F117"/>
  <c r="O116"/>
  <c r="D116"/>
  <c r="P116"/>
  <c r="M116"/>
  <c r="N116"/>
  <c r="K116"/>
  <c r="L116"/>
  <c r="I116"/>
  <c r="J116"/>
  <c r="G116"/>
  <c r="H116"/>
  <c r="E116"/>
  <c r="F116"/>
  <c r="O115"/>
  <c r="D115"/>
  <c r="P115"/>
  <c r="M115"/>
  <c r="N115"/>
  <c r="K115"/>
  <c r="L115"/>
  <c r="I115"/>
  <c r="J115"/>
  <c r="G115"/>
  <c r="H115"/>
  <c r="E115"/>
  <c r="F115"/>
  <c r="O114"/>
  <c r="D114"/>
  <c r="P114"/>
  <c r="M114"/>
  <c r="N114"/>
  <c r="K114"/>
  <c r="L114"/>
  <c r="I114"/>
  <c r="J114"/>
  <c r="G114"/>
  <c r="H114"/>
  <c r="E114"/>
  <c r="F114"/>
  <c r="O113"/>
  <c r="D113"/>
  <c r="P113"/>
  <c r="M113"/>
  <c r="N113"/>
  <c r="K113"/>
  <c r="L113"/>
  <c r="I113"/>
  <c r="J113"/>
  <c r="G113"/>
  <c r="H113"/>
  <c r="E113"/>
  <c r="F113"/>
  <c r="O112"/>
  <c r="D112"/>
  <c r="P112"/>
  <c r="M112"/>
  <c r="N112"/>
  <c r="K112"/>
  <c r="L112"/>
  <c r="I112"/>
  <c r="J112"/>
  <c r="G112"/>
  <c r="H112"/>
  <c r="E112"/>
  <c r="F112"/>
  <c r="O111"/>
  <c r="D111"/>
  <c r="P111"/>
  <c r="M111"/>
  <c r="N111"/>
  <c r="K111"/>
  <c r="L111"/>
  <c r="I111"/>
  <c r="J111"/>
  <c r="G111"/>
  <c r="H111"/>
  <c r="E111"/>
  <c r="F111"/>
  <c r="O110"/>
  <c r="D110"/>
  <c r="P110"/>
  <c r="M110"/>
  <c r="N110"/>
  <c r="K110"/>
  <c r="L110"/>
  <c r="I110"/>
  <c r="J110"/>
  <c r="G110"/>
  <c r="H110"/>
  <c r="E110"/>
  <c r="F110"/>
  <c r="O109"/>
  <c r="D109"/>
  <c r="P109"/>
  <c r="M109"/>
  <c r="N109"/>
  <c r="K109"/>
  <c r="L109"/>
  <c r="I109"/>
  <c r="J109"/>
  <c r="G109"/>
  <c r="H109"/>
  <c r="E109"/>
  <c r="F109"/>
  <c r="O108"/>
  <c r="D108"/>
  <c r="P108"/>
  <c r="M108"/>
  <c r="N108"/>
  <c r="K108"/>
  <c r="L108"/>
  <c r="I108"/>
  <c r="J108"/>
  <c r="G108"/>
  <c r="H108"/>
  <c r="E108"/>
  <c r="F108"/>
  <c r="O107"/>
  <c r="D107"/>
  <c r="P107"/>
  <c r="M107"/>
  <c r="N107"/>
  <c r="K107"/>
  <c r="L107"/>
  <c r="I107"/>
  <c r="J107"/>
  <c r="G107"/>
  <c r="H107"/>
  <c r="E107"/>
  <c r="F107"/>
  <c r="O106"/>
  <c r="D106"/>
  <c r="P106"/>
  <c r="M106"/>
  <c r="N106"/>
  <c r="K106"/>
  <c r="L106"/>
  <c r="I106"/>
  <c r="J106"/>
  <c r="G106"/>
  <c r="H106"/>
  <c r="E106"/>
  <c r="F106"/>
  <c r="O105"/>
  <c r="D105"/>
  <c r="P105"/>
  <c r="M105"/>
  <c r="N105"/>
  <c r="K105"/>
  <c r="L105"/>
  <c r="I105"/>
  <c r="J105"/>
  <c r="G105"/>
  <c r="H105"/>
  <c r="E105"/>
  <c r="F105"/>
  <c r="O104"/>
  <c r="D104"/>
  <c r="P104"/>
  <c r="M104"/>
  <c r="N104"/>
  <c r="K104"/>
  <c r="L104"/>
  <c r="I104"/>
  <c r="J104"/>
  <c r="G104"/>
  <c r="H104"/>
  <c r="E104"/>
  <c r="F104"/>
  <c r="O103"/>
  <c r="D103"/>
  <c r="P103"/>
  <c r="M103"/>
  <c r="N103"/>
  <c r="K103"/>
  <c r="L103"/>
  <c r="I103"/>
  <c r="J103"/>
  <c r="G103"/>
  <c r="H103"/>
  <c r="E103"/>
  <c r="F103"/>
  <c r="O102"/>
  <c r="D102"/>
  <c r="P102"/>
  <c r="M102"/>
  <c r="N102"/>
  <c r="K102"/>
  <c r="L102"/>
  <c r="I102"/>
  <c r="J102"/>
  <c r="G102"/>
  <c r="H102"/>
  <c r="E102"/>
  <c r="F102"/>
  <c r="O101"/>
  <c r="D101"/>
  <c r="P101"/>
  <c r="M101"/>
  <c r="N101"/>
  <c r="K101"/>
  <c r="L101"/>
  <c r="I101"/>
  <c r="J101"/>
  <c r="G101"/>
  <c r="H101"/>
  <c r="E101"/>
  <c r="F101"/>
  <c r="O100"/>
  <c r="D100"/>
  <c r="P100"/>
  <c r="M100"/>
  <c r="N100"/>
  <c r="K100"/>
  <c r="L100"/>
  <c r="I100"/>
  <c r="J100"/>
  <c r="G100"/>
  <c r="H100"/>
  <c r="E100"/>
  <c r="F100"/>
  <c r="O99"/>
  <c r="D99"/>
  <c r="P99"/>
  <c r="M99"/>
  <c r="N99"/>
  <c r="K99"/>
  <c r="L99"/>
  <c r="I99"/>
  <c r="J99"/>
  <c r="G99"/>
  <c r="H99"/>
  <c r="E99"/>
  <c r="F99"/>
  <c r="O98"/>
  <c r="D98"/>
  <c r="P98"/>
  <c r="M98"/>
  <c r="N98"/>
  <c r="K98"/>
  <c r="L98"/>
  <c r="I98"/>
  <c r="J98"/>
  <c r="G98"/>
  <c r="H98"/>
  <c r="E98"/>
  <c r="F98"/>
  <c r="O97"/>
  <c r="D97"/>
  <c r="P97"/>
  <c r="M97"/>
  <c r="N97"/>
  <c r="K97"/>
  <c r="L97"/>
  <c r="I97"/>
  <c r="J97"/>
  <c r="G97"/>
  <c r="H97"/>
  <c r="E97"/>
  <c r="F97"/>
  <c r="O96"/>
  <c r="D96"/>
  <c r="P96"/>
  <c r="M96"/>
  <c r="N96"/>
  <c r="K96"/>
  <c r="L96"/>
  <c r="I96"/>
  <c r="J96"/>
  <c r="G96"/>
  <c r="H96"/>
  <c r="E96"/>
  <c r="F96"/>
  <c r="O95"/>
  <c r="D95"/>
  <c r="P95"/>
  <c r="M95"/>
  <c r="N95"/>
  <c r="K95"/>
  <c r="L95"/>
  <c r="I95"/>
  <c r="J95"/>
  <c r="G95"/>
  <c r="H95"/>
  <c r="E95"/>
  <c r="F95"/>
  <c r="O94"/>
  <c r="D94"/>
  <c r="P94"/>
  <c r="M94"/>
  <c r="N94"/>
  <c r="K94"/>
  <c r="L94"/>
  <c r="I94"/>
  <c r="J94"/>
  <c r="G94"/>
  <c r="H94"/>
  <c r="E94"/>
  <c r="F94"/>
  <c r="O93"/>
  <c r="D93"/>
  <c r="P93"/>
  <c r="M93"/>
  <c r="N93"/>
  <c r="K93"/>
  <c r="L93"/>
  <c r="I93"/>
  <c r="J93"/>
  <c r="G93"/>
  <c r="H93"/>
  <c r="E93"/>
  <c r="F93"/>
  <c r="O92"/>
  <c r="D92"/>
  <c r="P92"/>
  <c r="M92"/>
  <c r="N92"/>
  <c r="K92"/>
  <c r="L92"/>
  <c r="I92"/>
  <c r="J92"/>
  <c r="G92"/>
  <c r="H92"/>
  <c r="E92"/>
  <c r="F92"/>
  <c r="O91"/>
  <c r="D91"/>
  <c r="P91"/>
  <c r="M91"/>
  <c r="N91"/>
  <c r="K91"/>
  <c r="L91"/>
  <c r="I91"/>
  <c r="J91"/>
  <c r="G91"/>
  <c r="H91"/>
  <c r="E91"/>
  <c r="F91"/>
  <c r="O90"/>
  <c r="D90"/>
  <c r="P90"/>
  <c r="M90"/>
  <c r="N90"/>
  <c r="K90"/>
  <c r="L90"/>
  <c r="I90"/>
  <c r="J90"/>
  <c r="G90"/>
  <c r="H90"/>
  <c r="E90"/>
  <c r="F90"/>
  <c r="O89"/>
  <c r="D89"/>
  <c r="P89"/>
  <c r="M89"/>
  <c r="N89"/>
  <c r="K89"/>
  <c r="L89"/>
  <c r="I89"/>
  <c r="J89"/>
  <c r="G89"/>
  <c r="H89"/>
  <c r="E89"/>
  <c r="F89"/>
  <c r="O88"/>
  <c r="D88"/>
  <c r="P88"/>
  <c r="M88"/>
  <c r="N88"/>
  <c r="K88"/>
  <c r="L88"/>
  <c r="I88"/>
  <c r="J88"/>
  <c r="G88"/>
  <c r="H88"/>
  <c r="E88"/>
  <c r="F88"/>
  <c r="O87"/>
  <c r="D87"/>
  <c r="P87"/>
  <c r="M87"/>
  <c r="N87"/>
  <c r="K87"/>
  <c r="L87"/>
  <c r="I87"/>
  <c r="J87"/>
  <c r="G87"/>
  <c r="H87"/>
  <c r="E87"/>
  <c r="F87"/>
  <c r="O86"/>
  <c r="D86"/>
  <c r="P86"/>
  <c r="M86"/>
  <c r="N86"/>
  <c r="K86"/>
  <c r="L86"/>
  <c r="I86"/>
  <c r="J86"/>
  <c r="G86"/>
  <c r="H86"/>
  <c r="E86"/>
  <c r="F86"/>
  <c r="O85"/>
  <c r="D85"/>
  <c r="P85"/>
  <c r="M85"/>
  <c r="N85"/>
  <c r="K85"/>
  <c r="L85"/>
  <c r="I85"/>
  <c r="J85"/>
  <c r="G85"/>
  <c r="H85"/>
  <c r="E85"/>
  <c r="F85"/>
  <c r="O84"/>
  <c r="D84"/>
  <c r="P84"/>
  <c r="M84"/>
  <c r="N84"/>
  <c r="K84"/>
  <c r="L84"/>
  <c r="I84"/>
  <c r="J84"/>
  <c r="G84"/>
  <c r="H84"/>
  <c r="E84"/>
  <c r="F84"/>
  <c r="O83"/>
  <c r="D83"/>
  <c r="P83"/>
  <c r="M83"/>
  <c r="N83"/>
  <c r="K83"/>
  <c r="L83"/>
  <c r="I83"/>
  <c r="J83"/>
  <c r="G83"/>
  <c r="H83"/>
  <c r="E83"/>
  <c r="F83"/>
  <c r="O82"/>
  <c r="D82"/>
  <c r="P82"/>
  <c r="M82"/>
  <c r="N82"/>
  <c r="K82"/>
  <c r="L82"/>
  <c r="I82"/>
  <c r="J82"/>
  <c r="G82"/>
  <c r="H82"/>
  <c r="E82"/>
  <c r="F82"/>
  <c r="O81"/>
  <c r="D81"/>
  <c r="P81"/>
  <c r="M81"/>
  <c r="N81"/>
  <c r="K81"/>
  <c r="L81"/>
  <c r="I81"/>
  <c r="J81"/>
  <c r="G81"/>
  <c r="H81"/>
  <c r="E81"/>
  <c r="F81"/>
  <c r="O80"/>
  <c r="D80"/>
  <c r="P80"/>
  <c r="M80"/>
  <c r="N80"/>
  <c r="K80"/>
  <c r="L80"/>
  <c r="I80"/>
  <c r="J80"/>
  <c r="G80"/>
  <c r="H80"/>
  <c r="E80"/>
  <c r="F80"/>
  <c r="O79"/>
  <c r="D79"/>
  <c r="P79"/>
  <c r="M79"/>
  <c r="N79"/>
  <c r="K79"/>
  <c r="L79"/>
  <c r="I79"/>
  <c r="J79"/>
  <c r="G79"/>
  <c r="H79"/>
  <c r="E79"/>
  <c r="F79"/>
  <c r="O78"/>
  <c r="D78"/>
  <c r="P78"/>
  <c r="M78"/>
  <c r="N78"/>
  <c r="K78"/>
  <c r="L78"/>
  <c r="I78"/>
  <c r="J78"/>
  <c r="G78"/>
  <c r="H78"/>
  <c r="E78"/>
  <c r="F78"/>
  <c r="O77"/>
  <c r="D77"/>
  <c r="P77"/>
  <c r="M77"/>
  <c r="N77"/>
  <c r="K77"/>
  <c r="L77"/>
  <c r="I77"/>
  <c r="J77"/>
  <c r="G77"/>
  <c r="H77"/>
  <c r="E77"/>
  <c r="F77"/>
  <c r="O76"/>
  <c r="D76"/>
  <c r="P76"/>
  <c r="M76"/>
  <c r="N76"/>
  <c r="K76"/>
  <c r="L76"/>
  <c r="I76"/>
  <c r="J76"/>
  <c r="G76"/>
  <c r="H76"/>
  <c r="E76"/>
  <c r="F76"/>
  <c r="O75"/>
  <c r="D75"/>
  <c r="P75"/>
  <c r="M75"/>
  <c r="N75"/>
  <c r="K75"/>
  <c r="L75"/>
  <c r="I75"/>
  <c r="J75"/>
  <c r="G75"/>
  <c r="H75"/>
  <c r="E75"/>
  <c r="F75"/>
  <c r="O74"/>
  <c r="D74"/>
  <c r="P74"/>
  <c r="M74"/>
  <c r="N74"/>
  <c r="K74"/>
  <c r="L74"/>
  <c r="I74"/>
  <c r="J74"/>
  <c r="G74"/>
  <c r="H74"/>
  <c r="E74"/>
  <c r="F74"/>
  <c r="O73"/>
  <c r="D73"/>
  <c r="P73"/>
  <c r="M73"/>
  <c r="N73"/>
  <c r="K73"/>
  <c r="L73"/>
  <c r="I73"/>
  <c r="J73"/>
  <c r="G73"/>
  <c r="H73"/>
  <c r="E73"/>
  <c r="F73"/>
  <c r="O72"/>
  <c r="D72"/>
  <c r="P72"/>
  <c r="M72"/>
  <c r="N72"/>
  <c r="K72"/>
  <c r="L72"/>
  <c r="I72"/>
  <c r="J72"/>
  <c r="G72"/>
  <c r="H72"/>
  <c r="E72"/>
  <c r="F72"/>
  <c r="O71"/>
  <c r="D71"/>
  <c r="P71"/>
  <c r="M71"/>
  <c r="N71"/>
  <c r="K71"/>
  <c r="L71"/>
  <c r="I71"/>
  <c r="J71"/>
  <c r="G71"/>
  <c r="H71"/>
  <c r="E71"/>
  <c r="F71"/>
  <c r="O70"/>
  <c r="D70"/>
  <c r="P70"/>
  <c r="M70"/>
  <c r="N70"/>
  <c r="K70"/>
  <c r="L70"/>
  <c r="I70"/>
  <c r="J70"/>
  <c r="G70"/>
  <c r="H70"/>
  <c r="E70"/>
  <c r="F70"/>
  <c r="O69"/>
  <c r="D69"/>
  <c r="P69"/>
  <c r="M69"/>
  <c r="N69"/>
  <c r="K69"/>
  <c r="L69"/>
  <c r="I69"/>
  <c r="J69"/>
  <c r="G69"/>
  <c r="H69"/>
  <c r="E69"/>
  <c r="F69"/>
  <c r="O68"/>
  <c r="D68"/>
  <c r="P68"/>
  <c r="M68"/>
  <c r="N68"/>
  <c r="K68"/>
  <c r="L68"/>
  <c r="I68"/>
  <c r="J68"/>
  <c r="G68"/>
  <c r="H68"/>
  <c r="E68"/>
  <c r="F68"/>
  <c r="O67"/>
  <c r="D67"/>
  <c r="P67"/>
  <c r="M67"/>
  <c r="N67"/>
  <c r="K67"/>
  <c r="L67"/>
  <c r="I67"/>
  <c r="J67"/>
  <c r="G67"/>
  <c r="H67"/>
  <c r="E67"/>
  <c r="F67"/>
  <c r="O66"/>
  <c r="D66"/>
  <c r="P66"/>
  <c r="M66"/>
  <c r="N66"/>
  <c r="K66"/>
  <c r="L66"/>
  <c r="I66"/>
  <c r="J66"/>
  <c r="G66"/>
  <c r="H66"/>
  <c r="E66"/>
  <c r="F66"/>
  <c r="O65"/>
  <c r="D65"/>
  <c r="P65"/>
  <c r="M65"/>
  <c r="N65"/>
  <c r="K65"/>
  <c r="L65"/>
  <c r="I65"/>
  <c r="J65"/>
  <c r="G65"/>
  <c r="H65"/>
  <c r="E65"/>
  <c r="F65"/>
  <c r="O64"/>
  <c r="D64"/>
  <c r="P64"/>
  <c r="M64"/>
  <c r="N64"/>
  <c r="K64"/>
  <c r="L64"/>
  <c r="I64"/>
  <c r="J64"/>
  <c r="G64"/>
  <c r="H64"/>
  <c r="E64"/>
  <c r="F64"/>
  <c r="O63"/>
  <c r="D63"/>
  <c r="P63"/>
  <c r="M63"/>
  <c r="N63"/>
  <c r="K63"/>
  <c r="L63"/>
  <c r="I63"/>
  <c r="J63"/>
  <c r="G63"/>
  <c r="H63"/>
  <c r="E63"/>
  <c r="F63"/>
  <c r="O62"/>
  <c r="D62"/>
  <c r="P62"/>
  <c r="M62"/>
  <c r="N62"/>
  <c r="K62"/>
  <c r="L62"/>
  <c r="I62"/>
  <c r="J62"/>
  <c r="G62"/>
  <c r="H62"/>
  <c r="E62"/>
  <c r="F62"/>
  <c r="O61"/>
  <c r="D61"/>
  <c r="P61"/>
  <c r="M61"/>
  <c r="N61"/>
  <c r="K61"/>
  <c r="L61"/>
  <c r="I61"/>
  <c r="J61"/>
  <c r="G61"/>
  <c r="H61"/>
  <c r="E61"/>
  <c r="F61"/>
  <c r="O60"/>
  <c r="D60"/>
  <c r="P60"/>
  <c r="M60"/>
  <c r="N60"/>
  <c r="K60"/>
  <c r="L60"/>
  <c r="I60"/>
  <c r="J60"/>
  <c r="G60"/>
  <c r="H60"/>
  <c r="E60"/>
  <c r="F60"/>
  <c r="O59"/>
  <c r="D59"/>
  <c r="P59"/>
  <c r="M59"/>
  <c r="N59"/>
  <c r="K59"/>
  <c r="L59"/>
  <c r="I59"/>
  <c r="J59"/>
  <c r="G59"/>
  <c r="H59"/>
  <c r="E59"/>
  <c r="F59"/>
  <c r="O58"/>
  <c r="D58"/>
  <c r="P58"/>
  <c r="M58"/>
  <c r="N58"/>
  <c r="K58"/>
  <c r="L58"/>
  <c r="I58"/>
  <c r="J58"/>
  <c r="G58"/>
  <c r="H58"/>
  <c r="E58"/>
  <c r="F58"/>
  <c r="O57"/>
  <c r="D57"/>
  <c r="P57"/>
  <c r="M57"/>
  <c r="N57"/>
  <c r="K57"/>
  <c r="L57"/>
  <c r="I57"/>
  <c r="J57"/>
  <c r="G57"/>
  <c r="H57"/>
  <c r="E57"/>
  <c r="F57"/>
  <c r="O56"/>
  <c r="D56"/>
  <c r="P56"/>
  <c r="M56"/>
  <c r="N56"/>
  <c r="K56"/>
  <c r="L56"/>
  <c r="I56"/>
  <c r="J56"/>
  <c r="G56"/>
  <c r="H56"/>
  <c r="E56"/>
  <c r="F56"/>
  <c r="O55"/>
  <c r="D55"/>
  <c r="P55"/>
  <c r="M55"/>
  <c r="N55"/>
  <c r="K55"/>
  <c r="L55"/>
  <c r="I55"/>
  <c r="J55"/>
  <c r="G55"/>
  <c r="H55"/>
  <c r="E55"/>
  <c r="F55"/>
  <c r="O54"/>
  <c r="D54"/>
  <c r="P54"/>
  <c r="M54"/>
  <c r="N54"/>
  <c r="K54"/>
  <c r="L54"/>
  <c r="I54"/>
  <c r="J54"/>
  <c r="G54"/>
  <c r="H54"/>
  <c r="E54"/>
  <c r="F54"/>
  <c r="O53"/>
  <c r="D53"/>
  <c r="P53"/>
  <c r="M53"/>
  <c r="N53"/>
  <c r="K53"/>
  <c r="L53"/>
  <c r="I53"/>
  <c r="J53"/>
  <c r="G53"/>
  <c r="H53"/>
  <c r="E53"/>
  <c r="F53"/>
  <c r="O52"/>
  <c r="D52"/>
  <c r="P52"/>
  <c r="M52"/>
  <c r="N52"/>
  <c r="K52"/>
  <c r="L52"/>
  <c r="I52"/>
  <c r="J52"/>
  <c r="G52"/>
  <c r="H52"/>
  <c r="E52"/>
  <c r="F52"/>
  <c r="O51"/>
  <c r="D51"/>
  <c r="P51"/>
  <c r="M51"/>
  <c r="N51"/>
  <c r="K51"/>
  <c r="L51"/>
  <c r="I51"/>
  <c r="J51"/>
  <c r="G51"/>
  <c r="H51"/>
  <c r="E51"/>
  <c r="F51"/>
  <c r="O50"/>
  <c r="D50"/>
  <c r="P50"/>
  <c r="M50"/>
  <c r="N50"/>
  <c r="K50"/>
  <c r="L50"/>
  <c r="I50"/>
  <c r="J50"/>
  <c r="G50"/>
  <c r="H50"/>
  <c r="E50"/>
  <c r="F50"/>
  <c r="O49"/>
  <c r="D49"/>
  <c r="P49"/>
  <c r="M49"/>
  <c r="N49"/>
  <c r="K49"/>
  <c r="L49"/>
  <c r="I49"/>
  <c r="J49"/>
  <c r="G49"/>
  <c r="H49"/>
  <c r="E49"/>
  <c r="F49"/>
  <c r="O48"/>
  <c r="D48"/>
  <c r="P48"/>
  <c r="M48"/>
  <c r="N48"/>
  <c r="K48"/>
  <c r="L48"/>
  <c r="I48"/>
  <c r="J48"/>
  <c r="G48"/>
  <c r="H48"/>
  <c r="E48"/>
  <c r="F48"/>
  <c r="O47"/>
  <c r="D47"/>
  <c r="P47"/>
  <c r="M47"/>
  <c r="N47"/>
  <c r="K47"/>
  <c r="L47"/>
  <c r="I47"/>
  <c r="J47"/>
  <c r="G47"/>
  <c r="H47"/>
  <c r="E47"/>
  <c r="F47"/>
  <c r="O46"/>
  <c r="D46"/>
  <c r="P46"/>
  <c r="M46"/>
  <c r="N46"/>
  <c r="K46"/>
  <c r="L46"/>
  <c r="I46"/>
  <c r="J46"/>
  <c r="G46"/>
  <c r="H46"/>
  <c r="E46"/>
  <c r="F46"/>
  <c r="O45"/>
  <c r="D45"/>
  <c r="P45"/>
  <c r="M45"/>
  <c r="N45"/>
  <c r="K45"/>
  <c r="L45"/>
  <c r="I45"/>
  <c r="J45"/>
  <c r="G45"/>
  <c r="H45"/>
  <c r="E45"/>
  <c r="F45"/>
  <c r="O44"/>
  <c r="D44"/>
  <c r="P44"/>
  <c r="M44"/>
  <c r="N44"/>
  <c r="K44"/>
  <c r="L44"/>
  <c r="I44"/>
  <c r="J44"/>
  <c r="G44"/>
  <c r="H44"/>
  <c r="E44"/>
  <c r="F44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O43"/>
  <c r="D43"/>
  <c r="P43"/>
  <c r="M43"/>
  <c r="N43"/>
  <c r="K43"/>
  <c r="L43"/>
  <c r="I43"/>
  <c r="J43"/>
  <c r="G43"/>
  <c r="H43"/>
  <c r="E43"/>
  <c r="F43"/>
  <c r="O42"/>
  <c r="D42"/>
  <c r="P42"/>
  <c r="M42"/>
  <c r="N42"/>
  <c r="K42"/>
  <c r="L42"/>
  <c r="I42"/>
  <c r="J42"/>
  <c r="G42"/>
  <c r="H42"/>
  <c r="E42"/>
  <c r="F42"/>
  <c r="O41"/>
  <c r="D41"/>
  <c r="P41"/>
  <c r="M41"/>
  <c r="N41"/>
  <c r="K41"/>
  <c r="L41"/>
  <c r="I41"/>
  <c r="J41"/>
  <c r="G41"/>
  <c r="H41"/>
  <c r="E41"/>
  <c r="F41"/>
  <c r="O40"/>
  <c r="D40"/>
  <c r="P40"/>
  <c r="M40"/>
  <c r="N40"/>
  <c r="K40"/>
  <c r="L40"/>
  <c r="I40"/>
  <c r="J40"/>
  <c r="G40"/>
  <c r="H40"/>
  <c r="E40"/>
  <c r="F40"/>
  <c r="O39"/>
  <c r="D39"/>
  <c r="P39"/>
  <c r="M39"/>
  <c r="N39"/>
  <c r="K39"/>
  <c r="L39"/>
  <c r="I39"/>
  <c r="J39"/>
  <c r="G39"/>
  <c r="H39"/>
  <c r="E39"/>
  <c r="F39"/>
  <c r="O38"/>
  <c r="D38"/>
  <c r="P38"/>
  <c r="M38"/>
  <c r="N38"/>
  <c r="K38"/>
  <c r="L38"/>
  <c r="I38"/>
  <c r="J38"/>
  <c r="G38"/>
  <c r="H38"/>
  <c r="E38"/>
  <c r="F38"/>
  <c r="O37"/>
  <c r="D37"/>
  <c r="P37"/>
  <c r="M37"/>
  <c r="N37"/>
  <c r="K37"/>
  <c r="L37"/>
  <c r="I37"/>
  <c r="J37"/>
  <c r="G37"/>
  <c r="H37"/>
  <c r="E37"/>
  <c r="F37"/>
  <c r="O36"/>
  <c r="D36"/>
  <c r="P36"/>
  <c r="M36"/>
  <c r="N36"/>
  <c r="K36"/>
  <c r="L36"/>
  <c r="I36"/>
  <c r="J36"/>
  <c r="G36"/>
  <c r="H36"/>
  <c r="E36"/>
  <c r="F36"/>
  <c r="O35"/>
  <c r="D35"/>
  <c r="P35"/>
  <c r="M35"/>
  <c r="N35"/>
  <c r="K35"/>
  <c r="L35"/>
  <c r="I35"/>
  <c r="J35"/>
  <c r="G35"/>
  <c r="H35"/>
  <c r="E35"/>
  <c r="F35"/>
  <c r="O34"/>
  <c r="D34"/>
  <c r="P34"/>
  <c r="M34"/>
  <c r="N34"/>
  <c r="K34"/>
  <c r="L34"/>
  <c r="I34"/>
  <c r="J34"/>
  <c r="G34"/>
  <c r="H34"/>
  <c r="E34"/>
  <c r="F34"/>
  <c r="O33"/>
  <c r="D33"/>
  <c r="P33"/>
  <c r="M33"/>
  <c r="N33"/>
  <c r="K33"/>
  <c r="L33"/>
  <c r="I33"/>
  <c r="J33"/>
  <c r="G33"/>
  <c r="H33"/>
  <c r="E33"/>
  <c r="F33"/>
  <c r="O32"/>
  <c r="D32"/>
  <c r="P32"/>
  <c r="M32"/>
  <c r="N32"/>
  <c r="K32"/>
  <c r="L32"/>
  <c r="I32"/>
  <c r="J32"/>
  <c r="G32"/>
  <c r="H32"/>
  <c r="E32"/>
  <c r="F32"/>
  <c r="O31"/>
  <c r="D31"/>
  <c r="P31"/>
  <c r="M31"/>
  <c r="N31"/>
  <c r="K31"/>
  <c r="L31"/>
  <c r="I31"/>
  <c r="J31"/>
  <c r="G31"/>
  <c r="H31"/>
  <c r="E31"/>
  <c r="F31"/>
  <c r="O30"/>
  <c r="D30"/>
  <c r="P30"/>
  <c r="M30"/>
  <c r="N30"/>
  <c r="K30"/>
  <c r="L30"/>
  <c r="I30"/>
  <c r="J30"/>
  <c r="G30"/>
  <c r="H30"/>
  <c r="E30"/>
  <c r="F30"/>
  <c r="O29"/>
  <c r="D29"/>
  <c r="P29"/>
  <c r="M29"/>
  <c r="N29"/>
  <c r="K29"/>
  <c r="L29"/>
  <c r="I29"/>
  <c r="J29"/>
  <c r="G29"/>
  <c r="H29"/>
  <c r="E29"/>
  <c r="F29"/>
  <c r="O28"/>
  <c r="D28"/>
  <c r="P28"/>
  <c r="M28"/>
  <c r="N28"/>
  <c r="K28"/>
  <c r="L28"/>
  <c r="I28"/>
  <c r="J28"/>
  <c r="G28"/>
  <c r="H28"/>
  <c r="E28"/>
  <c r="F28"/>
  <c r="O27"/>
  <c r="D27"/>
  <c r="P27"/>
  <c r="M27"/>
  <c r="N27"/>
  <c r="K27"/>
  <c r="L27"/>
  <c r="I27"/>
  <c r="J27"/>
  <c r="G27"/>
  <c r="H27"/>
  <c r="E27"/>
  <c r="F27"/>
  <c r="O26"/>
  <c r="D26"/>
  <c r="P26"/>
  <c r="M26"/>
  <c r="N26"/>
  <c r="K26"/>
  <c r="L26"/>
  <c r="I26"/>
  <c r="J26"/>
  <c r="G26"/>
  <c r="H26"/>
  <c r="E26"/>
  <c r="F26"/>
  <c r="O25"/>
  <c r="D25"/>
  <c r="P25"/>
  <c r="M25"/>
  <c r="N25"/>
  <c r="K25"/>
  <c r="L25"/>
  <c r="I25"/>
  <c r="J25"/>
  <c r="G25"/>
  <c r="H25"/>
  <c r="E25"/>
  <c r="F25"/>
  <c r="O24"/>
  <c r="D24"/>
  <c r="P24"/>
  <c r="M24"/>
  <c r="N24"/>
  <c r="K24"/>
  <c r="L24"/>
  <c r="I24"/>
  <c r="J24"/>
  <c r="G24"/>
  <c r="H24"/>
  <c r="E24"/>
  <c r="F24"/>
  <c r="O23"/>
  <c r="D23"/>
  <c r="P23"/>
  <c r="M23"/>
  <c r="N23"/>
  <c r="K23"/>
  <c r="L23"/>
  <c r="I23"/>
  <c r="J23"/>
  <c r="G23"/>
  <c r="H23"/>
  <c r="E23"/>
  <c r="F23"/>
  <c r="O22"/>
  <c r="D22"/>
  <c r="P22"/>
  <c r="M22"/>
  <c r="N22"/>
  <c r="K22"/>
  <c r="L22"/>
  <c r="I22"/>
  <c r="J22"/>
  <c r="G22"/>
  <c r="H22"/>
  <c r="E22"/>
  <c r="F22"/>
  <c r="O21"/>
  <c r="D21"/>
  <c r="P21"/>
  <c r="M21"/>
  <c r="N21"/>
  <c r="K21"/>
  <c r="L21"/>
  <c r="I21"/>
  <c r="J21"/>
  <c r="G21"/>
  <c r="H21"/>
  <c r="E21"/>
  <c r="F21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O20"/>
  <c r="D20"/>
  <c r="P20"/>
  <c r="M20"/>
  <c r="N20"/>
  <c r="K20"/>
  <c r="L20"/>
  <c r="I20"/>
  <c r="J20"/>
  <c r="G20"/>
  <c r="H20"/>
  <c r="E20"/>
  <c r="F20"/>
  <c r="O19"/>
  <c r="D19"/>
  <c r="P19"/>
  <c r="M19"/>
  <c r="N19"/>
  <c r="K19"/>
  <c r="L19"/>
  <c r="I19"/>
  <c r="J19"/>
  <c r="G19"/>
  <c r="H19"/>
  <c r="E19"/>
  <c r="F19"/>
  <c r="O18"/>
  <c r="D18"/>
  <c r="P18"/>
  <c r="M18"/>
  <c r="N18"/>
  <c r="K18"/>
  <c r="L18"/>
  <c r="I18"/>
  <c r="J18"/>
  <c r="G18"/>
  <c r="H18"/>
  <c r="E18"/>
  <c r="F18"/>
  <c r="O17"/>
  <c r="D17"/>
  <c r="P17"/>
  <c r="M17"/>
  <c r="N17"/>
  <c r="K17"/>
  <c r="L17"/>
  <c r="I17"/>
  <c r="J17"/>
  <c r="G17"/>
  <c r="H17"/>
  <c r="E17"/>
  <c r="F17"/>
  <c r="O16"/>
  <c r="D16"/>
  <c r="P16"/>
  <c r="M16"/>
  <c r="N16"/>
  <c r="K16"/>
  <c r="L16"/>
  <c r="I16"/>
  <c r="J16"/>
  <c r="G16"/>
  <c r="H16"/>
  <c r="E16"/>
  <c r="F16"/>
  <c r="O15"/>
  <c r="D15"/>
  <c r="P15"/>
  <c r="M15"/>
  <c r="N15"/>
  <c r="K15"/>
  <c r="L15"/>
  <c r="I15"/>
  <c r="J15"/>
  <c r="G15"/>
  <c r="H15"/>
  <c r="E15"/>
  <c r="F15"/>
  <c r="O14"/>
  <c r="D14"/>
  <c r="P14"/>
  <c r="M14"/>
  <c r="N14"/>
  <c r="K14"/>
  <c r="L14"/>
  <c r="I14"/>
  <c r="J14"/>
  <c r="G14"/>
  <c r="H14"/>
  <c r="E14"/>
  <c r="F14"/>
  <c r="O13"/>
  <c r="D13"/>
  <c r="P13"/>
  <c r="M13"/>
  <c r="N13"/>
  <c r="K13"/>
  <c r="L13"/>
  <c r="I13"/>
  <c r="J13"/>
  <c r="G13"/>
  <c r="H13"/>
  <c r="E13"/>
  <c r="F13"/>
  <c r="O12"/>
  <c r="D12"/>
  <c r="P12"/>
  <c r="M12"/>
  <c r="N12"/>
  <c r="K12"/>
  <c r="L12"/>
  <c r="I12"/>
  <c r="J12"/>
  <c r="G12"/>
  <c r="H12"/>
  <c r="E12"/>
  <c r="F12"/>
  <c r="O11"/>
  <c r="D11"/>
  <c r="P11"/>
  <c r="M11"/>
  <c r="N11"/>
  <c r="K11"/>
  <c r="L11"/>
  <c r="I11"/>
  <c r="J11"/>
  <c r="G11"/>
  <c r="H11"/>
  <c r="E11"/>
  <c r="F11"/>
  <c r="O10"/>
  <c r="D10"/>
  <c r="P10"/>
  <c r="M10"/>
  <c r="N10"/>
  <c r="K10"/>
  <c r="L10"/>
  <c r="I10"/>
  <c r="J10"/>
  <c r="G10"/>
  <c r="H10"/>
  <c r="E10"/>
  <c r="F10"/>
  <c r="AH9"/>
  <c r="AG9"/>
  <c r="AF9"/>
  <c r="AE9"/>
  <c r="AD9"/>
  <c r="AC9"/>
  <c r="AB9"/>
  <c r="AA9"/>
  <c r="Z9"/>
  <c r="Y9"/>
  <c r="X9"/>
  <c r="W9"/>
  <c r="V9"/>
  <c r="U9"/>
  <c r="T9"/>
  <c r="S9"/>
  <c r="R9"/>
  <c r="Q9"/>
  <c r="O9"/>
  <c r="D9"/>
  <c r="P9"/>
  <c r="M9"/>
  <c r="N9"/>
  <c r="K9"/>
  <c r="L9"/>
  <c r="I9"/>
  <c r="J9"/>
  <c r="G9"/>
  <c r="H9"/>
  <c r="E9"/>
  <c r="F9"/>
  <c r="AH8"/>
  <c r="AG8"/>
  <c r="AF8"/>
  <c r="AE8"/>
  <c r="AD8"/>
  <c r="AC8"/>
  <c r="AB8"/>
  <c r="AA8"/>
  <c r="Z8"/>
  <c r="Y8"/>
  <c r="X8"/>
  <c r="W8"/>
  <c r="V8"/>
  <c r="U8"/>
  <c r="T8"/>
  <c r="S8"/>
  <c r="R8"/>
  <c r="Q8"/>
  <c r="O8"/>
  <c r="D8"/>
  <c r="P8"/>
  <c r="M8"/>
  <c r="N8"/>
  <c r="K8"/>
  <c r="L8"/>
  <c r="I8"/>
  <c r="J8"/>
  <c r="G8"/>
  <c r="H8"/>
  <c r="E8"/>
  <c r="F8"/>
  <c r="O795" i="5"/>
  <c r="D795"/>
  <c r="P795"/>
  <c r="M795"/>
  <c r="N795"/>
  <c r="K795"/>
  <c r="L795"/>
  <c r="I795"/>
  <c r="J795"/>
  <c r="G795"/>
  <c r="H795"/>
  <c r="E795"/>
  <c r="F795"/>
  <c r="O794"/>
  <c r="D794"/>
  <c r="P794"/>
  <c r="M794"/>
  <c r="N794"/>
  <c r="K794"/>
  <c r="L794"/>
  <c r="I794"/>
  <c r="J794"/>
  <c r="G794"/>
  <c r="H794"/>
  <c r="E794"/>
  <c r="F794"/>
  <c r="O793"/>
  <c r="D793"/>
  <c r="P793"/>
  <c r="M793"/>
  <c r="N793"/>
  <c r="K793"/>
  <c r="L793"/>
  <c r="I793"/>
  <c r="J793"/>
  <c r="G793"/>
  <c r="H793"/>
  <c r="E793"/>
  <c r="F793"/>
  <c r="O792"/>
  <c r="D792"/>
  <c r="P792"/>
  <c r="M792"/>
  <c r="N792"/>
  <c r="K792"/>
  <c r="L792"/>
  <c r="I792"/>
  <c r="J792"/>
  <c r="G792"/>
  <c r="H792"/>
  <c r="E792"/>
  <c r="F792"/>
  <c r="O791"/>
  <c r="D791"/>
  <c r="P791"/>
  <c r="M791"/>
  <c r="N791"/>
  <c r="K791"/>
  <c r="L791"/>
  <c r="I791"/>
  <c r="J791"/>
  <c r="G791"/>
  <c r="H791"/>
  <c r="E791"/>
  <c r="F791"/>
  <c r="O790"/>
  <c r="D790"/>
  <c r="P790"/>
  <c r="M790"/>
  <c r="N790"/>
  <c r="K790"/>
  <c r="L790"/>
  <c r="I790"/>
  <c r="J790"/>
  <c r="G790"/>
  <c r="H790"/>
  <c r="E790"/>
  <c r="F790"/>
  <c r="O789"/>
  <c r="D789"/>
  <c r="P789"/>
  <c r="M789"/>
  <c r="N789"/>
  <c r="K789"/>
  <c r="L789"/>
  <c r="I789"/>
  <c r="J789"/>
  <c r="G789"/>
  <c r="H789"/>
  <c r="E789"/>
  <c r="F789"/>
  <c r="O788"/>
  <c r="D788"/>
  <c r="P788"/>
  <c r="M788"/>
  <c r="N788"/>
  <c r="K788"/>
  <c r="L788"/>
  <c r="I788"/>
  <c r="J788"/>
  <c r="G788"/>
  <c r="H788"/>
  <c r="E788"/>
  <c r="F788"/>
  <c r="O787"/>
  <c r="D787"/>
  <c r="P787"/>
  <c r="M787"/>
  <c r="N787"/>
  <c r="K787"/>
  <c r="L787"/>
  <c r="I787"/>
  <c r="J787"/>
  <c r="G787"/>
  <c r="H787"/>
  <c r="E787"/>
  <c r="F787"/>
  <c r="O786"/>
  <c r="D786"/>
  <c r="P786"/>
  <c r="M786"/>
  <c r="N786"/>
  <c r="K786"/>
  <c r="L786"/>
  <c r="I786"/>
  <c r="J786"/>
  <c r="G786"/>
  <c r="H786"/>
  <c r="E786"/>
  <c r="F786"/>
  <c r="O785"/>
  <c r="D785"/>
  <c r="P785"/>
  <c r="M785"/>
  <c r="N785"/>
  <c r="K785"/>
  <c r="L785"/>
  <c r="I785"/>
  <c r="J785"/>
  <c r="G785"/>
  <c r="H785"/>
  <c r="E785"/>
  <c r="F785"/>
  <c r="O784"/>
  <c r="D784"/>
  <c r="P784"/>
  <c r="M784"/>
  <c r="N784"/>
  <c r="K784"/>
  <c r="L784"/>
  <c r="I784"/>
  <c r="J784"/>
  <c r="G784"/>
  <c r="H784"/>
  <c r="E784"/>
  <c r="F784"/>
  <c r="O783"/>
  <c r="D783"/>
  <c r="P783"/>
  <c r="M783"/>
  <c r="N783"/>
  <c r="K783"/>
  <c r="L783"/>
  <c r="I783"/>
  <c r="J783"/>
  <c r="G783"/>
  <c r="H783"/>
  <c r="E783"/>
  <c r="F783"/>
  <c r="O782"/>
  <c r="D782"/>
  <c r="P782"/>
  <c r="M782"/>
  <c r="N782"/>
  <c r="K782"/>
  <c r="L782"/>
  <c r="I782"/>
  <c r="J782"/>
  <c r="G782"/>
  <c r="H782"/>
  <c r="E782"/>
  <c r="F782"/>
  <c r="O781"/>
  <c r="D781"/>
  <c r="P781"/>
  <c r="M781"/>
  <c r="N781"/>
  <c r="K781"/>
  <c r="L781"/>
  <c r="I781"/>
  <c r="J781"/>
  <c r="G781"/>
  <c r="H781"/>
  <c r="E781"/>
  <c r="F781"/>
  <c r="O780"/>
  <c r="D780"/>
  <c r="P780"/>
  <c r="M780"/>
  <c r="N780"/>
  <c r="K780"/>
  <c r="L780"/>
  <c r="I780"/>
  <c r="J780"/>
  <c r="G780"/>
  <c r="H780"/>
  <c r="E780"/>
  <c r="F780"/>
  <c r="O779"/>
  <c r="D779"/>
  <c r="P779"/>
  <c r="M779"/>
  <c r="N779"/>
  <c r="K779"/>
  <c r="L779"/>
  <c r="I779"/>
  <c r="J779"/>
  <c r="G779"/>
  <c r="H779"/>
  <c r="E779"/>
  <c r="F779"/>
  <c r="O778"/>
  <c r="D778"/>
  <c r="P778"/>
  <c r="M778"/>
  <c r="N778"/>
  <c r="K778"/>
  <c r="L778"/>
  <c r="I778"/>
  <c r="J778"/>
  <c r="G778"/>
  <c r="H778"/>
  <c r="E778"/>
  <c r="F778"/>
  <c r="O777"/>
  <c r="D777"/>
  <c r="P777"/>
  <c r="M777"/>
  <c r="N777"/>
  <c r="K777"/>
  <c r="L777"/>
  <c r="I777"/>
  <c r="J777"/>
  <c r="G777"/>
  <c r="H777"/>
  <c r="E777"/>
  <c r="F777"/>
  <c r="O776"/>
  <c r="D776"/>
  <c r="P776"/>
  <c r="M776"/>
  <c r="N776"/>
  <c r="K776"/>
  <c r="L776"/>
  <c r="I776"/>
  <c r="J776"/>
  <c r="G776"/>
  <c r="H776"/>
  <c r="E776"/>
  <c r="F776"/>
  <c r="O775"/>
  <c r="D775"/>
  <c r="P775"/>
  <c r="M775"/>
  <c r="N775"/>
  <c r="K775"/>
  <c r="L775"/>
  <c r="I775"/>
  <c r="J775"/>
  <c r="G775"/>
  <c r="H775"/>
  <c r="E775"/>
  <c r="F775"/>
  <c r="O774"/>
  <c r="D774"/>
  <c r="P774"/>
  <c r="M774"/>
  <c r="N774"/>
  <c r="K774"/>
  <c r="L774"/>
  <c r="I774"/>
  <c r="J774"/>
  <c r="G774"/>
  <c r="H774"/>
  <c r="E774"/>
  <c r="F774"/>
  <c r="O773"/>
  <c r="D773"/>
  <c r="P773"/>
  <c r="M773"/>
  <c r="N773"/>
  <c r="K773"/>
  <c r="L773"/>
  <c r="I773"/>
  <c r="J773"/>
  <c r="G773"/>
  <c r="H773"/>
  <c r="E773"/>
  <c r="F773"/>
  <c r="O772"/>
  <c r="D772"/>
  <c r="P772"/>
  <c r="M772"/>
  <c r="N772"/>
  <c r="K772"/>
  <c r="L772"/>
  <c r="I772"/>
  <c r="J772"/>
  <c r="G772"/>
  <c r="H772"/>
  <c r="E772"/>
  <c r="F772"/>
  <c r="O771"/>
  <c r="D771"/>
  <c r="P771"/>
  <c r="M771"/>
  <c r="N771"/>
  <c r="K771"/>
  <c r="L771"/>
  <c r="I771"/>
  <c r="J771"/>
  <c r="G771"/>
  <c r="H771"/>
  <c r="E771"/>
  <c r="F771"/>
  <c r="O770"/>
  <c r="D770"/>
  <c r="P770"/>
  <c r="M770"/>
  <c r="N770"/>
  <c r="K770"/>
  <c r="L770"/>
  <c r="I770"/>
  <c r="J770"/>
  <c r="G770"/>
  <c r="H770"/>
  <c r="E770"/>
  <c r="F770"/>
  <c r="O769"/>
  <c r="D769"/>
  <c r="P769"/>
  <c r="M769"/>
  <c r="N769"/>
  <c r="K769"/>
  <c r="L769"/>
  <c r="I769"/>
  <c r="J769"/>
  <c r="G769"/>
  <c r="H769"/>
  <c r="E769"/>
  <c r="F769"/>
  <c r="O768"/>
  <c r="D768"/>
  <c r="P768"/>
  <c r="M768"/>
  <c r="N768"/>
  <c r="K768"/>
  <c r="L768"/>
  <c r="I768"/>
  <c r="J768"/>
  <c r="G768"/>
  <c r="H768"/>
  <c r="E768"/>
  <c r="F768"/>
  <c r="O767"/>
  <c r="D767"/>
  <c r="P767"/>
  <c r="M767"/>
  <c r="N767"/>
  <c r="K767"/>
  <c r="L767"/>
  <c r="I767"/>
  <c r="J767"/>
  <c r="G767"/>
  <c r="H767"/>
  <c r="E767"/>
  <c r="F767"/>
  <c r="O766"/>
  <c r="D766"/>
  <c r="P766"/>
  <c r="M766"/>
  <c r="N766"/>
  <c r="K766"/>
  <c r="L766"/>
  <c r="I766"/>
  <c r="J766"/>
  <c r="G766"/>
  <c r="H766"/>
  <c r="E766"/>
  <c r="F766"/>
  <c r="O765"/>
  <c r="D765"/>
  <c r="P765"/>
  <c r="M765"/>
  <c r="N765"/>
  <c r="K765"/>
  <c r="L765"/>
  <c r="I765"/>
  <c r="J765"/>
  <c r="G765"/>
  <c r="H765"/>
  <c r="E765"/>
  <c r="F765"/>
  <c r="O764"/>
  <c r="D764"/>
  <c r="P764"/>
  <c r="M764"/>
  <c r="N764"/>
  <c r="K764"/>
  <c r="L764"/>
  <c r="I764"/>
  <c r="J764"/>
  <c r="G764"/>
  <c r="H764"/>
  <c r="E764"/>
  <c r="F764"/>
  <c r="O763"/>
  <c r="D763"/>
  <c r="P763"/>
  <c r="M763"/>
  <c r="N763"/>
  <c r="K763"/>
  <c r="L763"/>
  <c r="I763"/>
  <c r="J763"/>
  <c r="G763"/>
  <c r="H763"/>
  <c r="E763"/>
  <c r="F763"/>
  <c r="O762"/>
  <c r="D762"/>
  <c r="P762"/>
  <c r="M762"/>
  <c r="N762"/>
  <c r="K762"/>
  <c r="L762"/>
  <c r="I762"/>
  <c r="J762"/>
  <c r="G762"/>
  <c r="H762"/>
  <c r="E762"/>
  <c r="F762"/>
  <c r="O761"/>
  <c r="D761"/>
  <c r="P761"/>
  <c r="M761"/>
  <c r="N761"/>
  <c r="K761"/>
  <c r="L761"/>
  <c r="I761"/>
  <c r="J761"/>
  <c r="G761"/>
  <c r="H761"/>
  <c r="E761"/>
  <c r="F761"/>
  <c r="O760"/>
  <c r="D760"/>
  <c r="P760"/>
  <c r="M760"/>
  <c r="N760"/>
  <c r="K760"/>
  <c r="L760"/>
  <c r="I760"/>
  <c r="J760"/>
  <c r="G760"/>
  <c r="H760"/>
  <c r="E760"/>
  <c r="F760"/>
  <c r="O759"/>
  <c r="D759"/>
  <c r="P759"/>
  <c r="M759"/>
  <c r="N759"/>
  <c r="K759"/>
  <c r="L759"/>
  <c r="I759"/>
  <c r="J759"/>
  <c r="G759"/>
  <c r="H759"/>
  <c r="E759"/>
  <c r="F759"/>
  <c r="O758"/>
  <c r="D758"/>
  <c r="P758"/>
  <c r="M758"/>
  <c r="N758"/>
  <c r="K758"/>
  <c r="L758"/>
  <c r="I758"/>
  <c r="J758"/>
  <c r="G758"/>
  <c r="H758"/>
  <c r="E758"/>
  <c r="F758"/>
  <c r="O757"/>
  <c r="D757"/>
  <c r="P757"/>
  <c r="M757"/>
  <c r="N757"/>
  <c r="K757"/>
  <c r="L757"/>
  <c r="I757"/>
  <c r="J757"/>
  <c r="G757"/>
  <c r="H757"/>
  <c r="E757"/>
  <c r="F757"/>
  <c r="O756"/>
  <c r="D756"/>
  <c r="P756"/>
  <c r="M756"/>
  <c r="N756"/>
  <c r="K756"/>
  <c r="L756"/>
  <c r="I756"/>
  <c r="J756"/>
  <c r="G756"/>
  <c r="H756"/>
  <c r="E756"/>
  <c r="F756"/>
  <c r="O755"/>
  <c r="D755"/>
  <c r="P755"/>
  <c r="M755"/>
  <c r="N755"/>
  <c r="K755"/>
  <c r="L755"/>
  <c r="I755"/>
  <c r="J755"/>
  <c r="G755"/>
  <c r="H755"/>
  <c r="E755"/>
  <c r="F755"/>
  <c r="O754"/>
  <c r="D754"/>
  <c r="P754"/>
  <c r="M754"/>
  <c r="N754"/>
  <c r="K754"/>
  <c r="L754"/>
  <c r="I754"/>
  <c r="J754"/>
  <c r="G754"/>
  <c r="H754"/>
  <c r="E754"/>
  <c r="F754"/>
  <c r="O753"/>
  <c r="D753"/>
  <c r="P753"/>
  <c r="M753"/>
  <c r="N753"/>
  <c r="K753"/>
  <c r="L753"/>
  <c r="I753"/>
  <c r="J753"/>
  <c r="G753"/>
  <c r="H753"/>
  <c r="E753"/>
  <c r="F753"/>
  <c r="O752"/>
  <c r="D752"/>
  <c r="P752"/>
  <c r="M752"/>
  <c r="N752"/>
  <c r="K752"/>
  <c r="L752"/>
  <c r="I752"/>
  <c r="J752"/>
  <c r="G752"/>
  <c r="H752"/>
  <c r="E752"/>
  <c r="F752"/>
  <c r="O751"/>
  <c r="D751"/>
  <c r="P751"/>
  <c r="M751"/>
  <c r="N751"/>
  <c r="K751"/>
  <c r="L751"/>
  <c r="I751"/>
  <c r="J751"/>
  <c r="G751"/>
  <c r="H751"/>
  <c r="E751"/>
  <c r="F751"/>
  <c r="O750"/>
  <c r="D750"/>
  <c r="P750"/>
  <c r="M750"/>
  <c r="N750"/>
  <c r="K750"/>
  <c r="L750"/>
  <c r="I750"/>
  <c r="J750"/>
  <c r="G750"/>
  <c r="H750"/>
  <c r="E750"/>
  <c r="F750"/>
  <c r="O749"/>
  <c r="D749"/>
  <c r="P749"/>
  <c r="M749"/>
  <c r="N749"/>
  <c r="K749"/>
  <c r="L749"/>
  <c r="I749"/>
  <c r="J749"/>
  <c r="G749"/>
  <c r="H749"/>
  <c r="E749"/>
  <c r="F749"/>
  <c r="O748"/>
  <c r="D748"/>
  <c r="P748"/>
  <c r="M748"/>
  <c r="N748"/>
  <c r="K748"/>
  <c r="L748"/>
  <c r="I748"/>
  <c r="J748"/>
  <c r="G748"/>
  <c r="H748"/>
  <c r="E748"/>
  <c r="F748"/>
  <c r="O747"/>
  <c r="D747"/>
  <c r="P747"/>
  <c r="M747"/>
  <c r="N747"/>
  <c r="K747"/>
  <c r="L747"/>
  <c r="I747"/>
  <c r="J747"/>
  <c r="G747"/>
  <c r="H747"/>
  <c r="E747"/>
  <c r="F747"/>
  <c r="O746"/>
  <c r="D746"/>
  <c r="P746"/>
  <c r="M746"/>
  <c r="N746"/>
  <c r="K746"/>
  <c r="L746"/>
  <c r="I746"/>
  <c r="J746"/>
  <c r="G746"/>
  <c r="H746"/>
  <c r="E746"/>
  <c r="F746"/>
  <c r="O745"/>
  <c r="D745"/>
  <c r="P745"/>
  <c r="M745"/>
  <c r="N745"/>
  <c r="K745"/>
  <c r="L745"/>
  <c r="I745"/>
  <c r="J745"/>
  <c r="G745"/>
  <c r="H745"/>
  <c r="E745"/>
  <c r="F745"/>
  <c r="O744"/>
  <c r="D744"/>
  <c r="P744"/>
  <c r="M744"/>
  <c r="N744"/>
  <c r="K744"/>
  <c r="L744"/>
  <c r="I744"/>
  <c r="J744"/>
  <c r="G744"/>
  <c r="H744"/>
  <c r="E744"/>
  <c r="F744"/>
  <c r="O743"/>
  <c r="D743"/>
  <c r="P743"/>
  <c r="M743"/>
  <c r="N743"/>
  <c r="K743"/>
  <c r="L743"/>
  <c r="I743"/>
  <c r="J743"/>
  <c r="G743"/>
  <c r="H743"/>
  <c r="E743"/>
  <c r="F743"/>
  <c r="O742"/>
  <c r="D742"/>
  <c r="P742"/>
  <c r="M742"/>
  <c r="N742"/>
  <c r="K742"/>
  <c r="L742"/>
  <c r="I742"/>
  <c r="J742"/>
  <c r="G742"/>
  <c r="H742"/>
  <c r="E742"/>
  <c r="F742"/>
  <c r="O741"/>
  <c r="D741"/>
  <c r="P741"/>
  <c r="M741"/>
  <c r="N741"/>
  <c r="K741"/>
  <c r="L741"/>
  <c r="I741"/>
  <c r="J741"/>
  <c r="G741"/>
  <c r="H741"/>
  <c r="E741"/>
  <c r="F741"/>
  <c r="O740"/>
  <c r="D740"/>
  <c r="P740"/>
  <c r="M740"/>
  <c r="N740"/>
  <c r="K740"/>
  <c r="L740"/>
  <c r="I740"/>
  <c r="J740"/>
  <c r="G740"/>
  <c r="H740"/>
  <c r="E740"/>
  <c r="F740"/>
  <c r="O739"/>
  <c r="D739"/>
  <c r="P739"/>
  <c r="M739"/>
  <c r="N739"/>
  <c r="K739"/>
  <c r="L739"/>
  <c r="I739"/>
  <c r="J739"/>
  <c r="G739"/>
  <c r="H739"/>
  <c r="E739"/>
  <c r="F739"/>
  <c r="O738"/>
  <c r="D738"/>
  <c r="P738"/>
  <c r="M738"/>
  <c r="N738"/>
  <c r="K738"/>
  <c r="L738"/>
  <c r="I738"/>
  <c r="J738"/>
  <c r="G738"/>
  <c r="H738"/>
  <c r="E738"/>
  <c r="F738"/>
  <c r="O737"/>
  <c r="D737"/>
  <c r="P737"/>
  <c r="M737"/>
  <c r="N737"/>
  <c r="K737"/>
  <c r="L737"/>
  <c r="I737"/>
  <c r="J737"/>
  <c r="G737"/>
  <c r="H737"/>
  <c r="E737"/>
  <c r="F737"/>
  <c r="O736"/>
  <c r="D736"/>
  <c r="P736"/>
  <c r="M736"/>
  <c r="N736"/>
  <c r="K736"/>
  <c r="L736"/>
  <c r="I736"/>
  <c r="J736"/>
  <c r="G736"/>
  <c r="H736"/>
  <c r="E736"/>
  <c r="F736"/>
  <c r="O735"/>
  <c r="D735"/>
  <c r="P735"/>
  <c r="M735"/>
  <c r="N735"/>
  <c r="K735"/>
  <c r="L735"/>
  <c r="I735"/>
  <c r="J735"/>
  <c r="G735"/>
  <c r="H735"/>
  <c r="E735"/>
  <c r="F735"/>
  <c r="O734"/>
  <c r="D734"/>
  <c r="P734"/>
  <c r="M734"/>
  <c r="N734"/>
  <c r="K734"/>
  <c r="L734"/>
  <c r="I734"/>
  <c r="J734"/>
  <c r="G734"/>
  <c r="H734"/>
  <c r="E734"/>
  <c r="F734"/>
  <c r="O733"/>
  <c r="D733"/>
  <c r="P733"/>
  <c r="M733"/>
  <c r="N733"/>
  <c r="K733"/>
  <c r="L733"/>
  <c r="I733"/>
  <c r="J733"/>
  <c r="G733"/>
  <c r="H733"/>
  <c r="E733"/>
  <c r="F733"/>
  <c r="O732"/>
  <c r="D732"/>
  <c r="P732"/>
  <c r="M732"/>
  <c r="N732"/>
  <c r="K732"/>
  <c r="L732"/>
  <c r="I732"/>
  <c r="J732"/>
  <c r="G732"/>
  <c r="H732"/>
  <c r="E732"/>
  <c r="F732"/>
  <c r="O731"/>
  <c r="D731"/>
  <c r="P731"/>
  <c r="M731"/>
  <c r="N731"/>
  <c r="K731"/>
  <c r="L731"/>
  <c r="I731"/>
  <c r="J731"/>
  <c r="G731"/>
  <c r="H731"/>
  <c r="E731"/>
  <c r="F731"/>
  <c r="O730"/>
  <c r="D730"/>
  <c r="P730"/>
  <c r="M730"/>
  <c r="N730"/>
  <c r="K730"/>
  <c r="L730"/>
  <c r="I730"/>
  <c r="J730"/>
  <c r="G730"/>
  <c r="H730"/>
  <c r="E730"/>
  <c r="F730"/>
  <c r="O729"/>
  <c r="D729"/>
  <c r="P729"/>
  <c r="M729"/>
  <c r="N729"/>
  <c r="K729"/>
  <c r="L729"/>
  <c r="I729"/>
  <c r="J729"/>
  <c r="G729"/>
  <c r="H729"/>
  <c r="E729"/>
  <c r="F729"/>
  <c r="O728"/>
  <c r="D728"/>
  <c r="P728"/>
  <c r="M728"/>
  <c r="N728"/>
  <c r="K728"/>
  <c r="L728"/>
  <c r="I728"/>
  <c r="J728"/>
  <c r="G728"/>
  <c r="H728"/>
  <c r="E728"/>
  <c r="F728"/>
  <c r="O727"/>
  <c r="D727"/>
  <c r="P727"/>
  <c r="M727"/>
  <c r="N727"/>
  <c r="K727"/>
  <c r="L727"/>
  <c r="I727"/>
  <c r="J727"/>
  <c r="G727"/>
  <c r="H727"/>
  <c r="E727"/>
  <c r="F727"/>
  <c r="O726"/>
  <c r="D726"/>
  <c r="P726"/>
  <c r="M726"/>
  <c r="N726"/>
  <c r="K726"/>
  <c r="L726"/>
  <c r="I726"/>
  <c r="J726"/>
  <c r="G726"/>
  <c r="H726"/>
  <c r="E726"/>
  <c r="F726"/>
  <c r="O725"/>
  <c r="D725"/>
  <c r="P725"/>
  <c r="M725"/>
  <c r="N725"/>
  <c r="K725"/>
  <c r="L725"/>
  <c r="I725"/>
  <c r="J725"/>
  <c r="G725"/>
  <c r="H725"/>
  <c r="E725"/>
  <c r="F725"/>
  <c r="O724"/>
  <c r="D724"/>
  <c r="P724"/>
  <c r="M724"/>
  <c r="N724"/>
  <c r="K724"/>
  <c r="L724"/>
  <c r="I724"/>
  <c r="J724"/>
  <c r="G724"/>
  <c r="H724"/>
  <c r="E724"/>
  <c r="F724"/>
  <c r="O723"/>
  <c r="D723"/>
  <c r="P723"/>
  <c r="M723"/>
  <c r="N723"/>
  <c r="K723"/>
  <c r="L723"/>
  <c r="I723"/>
  <c r="J723"/>
  <c r="G723"/>
  <c r="H723"/>
  <c r="E723"/>
  <c r="F723"/>
  <c r="O722"/>
  <c r="D722"/>
  <c r="P722"/>
  <c r="M722"/>
  <c r="N722"/>
  <c r="K722"/>
  <c r="L722"/>
  <c r="I722"/>
  <c r="J722"/>
  <c r="G722"/>
  <c r="H722"/>
  <c r="E722"/>
  <c r="F722"/>
  <c r="O721"/>
  <c r="D721"/>
  <c r="P721"/>
  <c r="M721"/>
  <c r="N721"/>
  <c r="K721"/>
  <c r="L721"/>
  <c r="I721"/>
  <c r="J721"/>
  <c r="G721"/>
  <c r="H721"/>
  <c r="E721"/>
  <c r="F721"/>
  <c r="O720"/>
  <c r="D720"/>
  <c r="P720"/>
  <c r="M720"/>
  <c r="N720"/>
  <c r="K720"/>
  <c r="L720"/>
  <c r="I720"/>
  <c r="J720"/>
  <c r="G720"/>
  <c r="H720"/>
  <c r="E720"/>
  <c r="F720"/>
  <c r="O719"/>
  <c r="D719"/>
  <c r="P719"/>
  <c r="M719"/>
  <c r="N719"/>
  <c r="K719"/>
  <c r="L719"/>
  <c r="I719"/>
  <c r="J719"/>
  <c r="G719"/>
  <c r="H719"/>
  <c r="E719"/>
  <c r="F719"/>
  <c r="O718"/>
  <c r="D718"/>
  <c r="P718"/>
  <c r="M718"/>
  <c r="N718"/>
  <c r="K718"/>
  <c r="L718"/>
  <c r="I718"/>
  <c r="J718"/>
  <c r="G718"/>
  <c r="H718"/>
  <c r="E718"/>
  <c r="F718"/>
  <c r="O717"/>
  <c r="D717"/>
  <c r="P717"/>
  <c r="M717"/>
  <c r="N717"/>
  <c r="K717"/>
  <c r="L717"/>
  <c r="I717"/>
  <c r="J717"/>
  <c r="G717"/>
  <c r="H717"/>
  <c r="E717"/>
  <c r="F717"/>
  <c r="O716"/>
  <c r="D716"/>
  <c r="P716"/>
  <c r="M716"/>
  <c r="N716"/>
  <c r="K716"/>
  <c r="L716"/>
  <c r="I716"/>
  <c r="J716"/>
  <c r="G716"/>
  <c r="H716"/>
  <c r="E716"/>
  <c r="F716"/>
  <c r="O715"/>
  <c r="D715"/>
  <c r="P715"/>
  <c r="M715"/>
  <c r="N715"/>
  <c r="K715"/>
  <c r="L715"/>
  <c r="I715"/>
  <c r="J715"/>
  <c r="G715"/>
  <c r="H715"/>
  <c r="E715"/>
  <c r="F715"/>
  <c r="O714"/>
  <c r="D714"/>
  <c r="P714"/>
  <c r="M714"/>
  <c r="N714"/>
  <c r="K714"/>
  <c r="L714"/>
  <c r="I714"/>
  <c r="J714"/>
  <c r="G714"/>
  <c r="H714"/>
  <c r="E714"/>
  <c r="F714"/>
  <c r="O713"/>
  <c r="D713"/>
  <c r="P713"/>
  <c r="M713"/>
  <c r="N713"/>
  <c r="K713"/>
  <c r="L713"/>
  <c r="I713"/>
  <c r="J713"/>
  <c r="G713"/>
  <c r="H713"/>
  <c r="E713"/>
  <c r="F713"/>
  <c r="O712"/>
  <c r="D712"/>
  <c r="P712"/>
  <c r="M712"/>
  <c r="N712"/>
  <c r="K712"/>
  <c r="L712"/>
  <c r="I712"/>
  <c r="J712"/>
  <c r="G712"/>
  <c r="H712"/>
  <c r="E712"/>
  <c r="F712"/>
  <c r="O711"/>
  <c r="D711"/>
  <c r="P711"/>
  <c r="M711"/>
  <c r="N711"/>
  <c r="K711"/>
  <c r="L711"/>
  <c r="I711"/>
  <c r="J711"/>
  <c r="G711"/>
  <c r="H711"/>
  <c r="E711"/>
  <c r="F711"/>
  <c r="O710"/>
  <c r="D710"/>
  <c r="P710"/>
  <c r="M710"/>
  <c r="N710"/>
  <c r="K710"/>
  <c r="L710"/>
  <c r="I710"/>
  <c r="J710"/>
  <c r="G710"/>
  <c r="H710"/>
  <c r="E710"/>
  <c r="F710"/>
  <c r="O709"/>
  <c r="D709"/>
  <c r="P709"/>
  <c r="M709"/>
  <c r="N709"/>
  <c r="K709"/>
  <c r="L709"/>
  <c r="I709"/>
  <c r="J709"/>
  <c r="G709"/>
  <c r="H709"/>
  <c r="E709"/>
  <c r="F709"/>
  <c r="O708"/>
  <c r="D708"/>
  <c r="P708"/>
  <c r="M708"/>
  <c r="N708"/>
  <c r="K708"/>
  <c r="L708"/>
  <c r="I708"/>
  <c r="J708"/>
  <c r="G708"/>
  <c r="H708"/>
  <c r="E708"/>
  <c r="F708"/>
  <c r="O707"/>
  <c r="D707"/>
  <c r="P707"/>
  <c r="M707"/>
  <c r="N707"/>
  <c r="K707"/>
  <c r="L707"/>
  <c r="I707"/>
  <c r="J707"/>
  <c r="G707"/>
  <c r="H707"/>
  <c r="E707"/>
  <c r="F707"/>
  <c r="O706"/>
  <c r="D706"/>
  <c r="P706"/>
  <c r="M706"/>
  <c r="N706"/>
  <c r="K706"/>
  <c r="L706"/>
  <c r="I706"/>
  <c r="J706"/>
  <c r="G706"/>
  <c r="H706"/>
  <c r="E706"/>
  <c r="F706"/>
  <c r="O705"/>
  <c r="D705"/>
  <c r="P705"/>
  <c r="M705"/>
  <c r="N705"/>
  <c r="K705"/>
  <c r="L705"/>
  <c r="I705"/>
  <c r="J705"/>
  <c r="G705"/>
  <c r="H705"/>
  <c r="E705"/>
  <c r="F705"/>
  <c r="O704"/>
  <c r="D704"/>
  <c r="P704"/>
  <c r="M704"/>
  <c r="N704"/>
  <c r="K704"/>
  <c r="L704"/>
  <c r="I704"/>
  <c r="J704"/>
  <c r="G704"/>
  <c r="H704"/>
  <c r="E704"/>
  <c r="F704"/>
  <c r="O703"/>
  <c r="D703"/>
  <c r="P703"/>
  <c r="M703"/>
  <c r="N703"/>
  <c r="K703"/>
  <c r="L703"/>
  <c r="I703"/>
  <c r="J703"/>
  <c r="G703"/>
  <c r="H703"/>
  <c r="E703"/>
  <c r="F703"/>
  <c r="O702"/>
  <c r="D702"/>
  <c r="P702"/>
  <c r="M702"/>
  <c r="N702"/>
  <c r="K702"/>
  <c r="L702"/>
  <c r="I702"/>
  <c r="J702"/>
  <c r="G702"/>
  <c r="H702"/>
  <c r="E702"/>
  <c r="F702"/>
  <c r="O701"/>
  <c r="D701"/>
  <c r="P701"/>
  <c r="M701"/>
  <c r="N701"/>
  <c r="K701"/>
  <c r="L701"/>
  <c r="I701"/>
  <c r="J701"/>
  <c r="G701"/>
  <c r="H701"/>
  <c r="E701"/>
  <c r="F701"/>
  <c r="O700"/>
  <c r="D700"/>
  <c r="P700"/>
  <c r="M700"/>
  <c r="N700"/>
  <c r="K700"/>
  <c r="L700"/>
  <c r="I700"/>
  <c r="J700"/>
  <c r="G700"/>
  <c r="H700"/>
  <c r="E700"/>
  <c r="F700"/>
  <c r="O699"/>
  <c r="D699"/>
  <c r="P699"/>
  <c r="M699"/>
  <c r="N699"/>
  <c r="K699"/>
  <c r="L699"/>
  <c r="I699"/>
  <c r="J699"/>
  <c r="G699"/>
  <c r="H699"/>
  <c r="E699"/>
  <c r="F699"/>
  <c r="O698"/>
  <c r="D698"/>
  <c r="P698"/>
  <c r="M698"/>
  <c r="N698"/>
  <c r="K698"/>
  <c r="L698"/>
  <c r="I698"/>
  <c r="J698"/>
  <c r="G698"/>
  <c r="H698"/>
  <c r="E698"/>
  <c r="F698"/>
  <c r="O697"/>
  <c r="D697"/>
  <c r="P697"/>
  <c r="M697"/>
  <c r="N697"/>
  <c r="K697"/>
  <c r="L697"/>
  <c r="I697"/>
  <c r="J697"/>
  <c r="G697"/>
  <c r="H697"/>
  <c r="E697"/>
  <c r="F697"/>
  <c r="O696"/>
  <c r="D696"/>
  <c r="P696"/>
  <c r="M696"/>
  <c r="N696"/>
  <c r="K696"/>
  <c r="L696"/>
  <c r="I696"/>
  <c r="J696"/>
  <c r="G696"/>
  <c r="H696"/>
  <c r="E696"/>
  <c r="F696"/>
  <c r="O695"/>
  <c r="D695"/>
  <c r="P695"/>
  <c r="M695"/>
  <c r="N695"/>
  <c r="K695"/>
  <c r="L695"/>
  <c r="I695"/>
  <c r="J695"/>
  <c r="G695"/>
  <c r="H695"/>
  <c r="E695"/>
  <c r="F695"/>
  <c r="O694"/>
  <c r="D694"/>
  <c r="P694"/>
  <c r="M694"/>
  <c r="N694"/>
  <c r="K694"/>
  <c r="L694"/>
  <c r="I694"/>
  <c r="J694"/>
  <c r="G694"/>
  <c r="H694"/>
  <c r="E694"/>
  <c r="F694"/>
  <c r="O693"/>
  <c r="D693"/>
  <c r="P693"/>
  <c r="M693"/>
  <c r="N693"/>
  <c r="K693"/>
  <c r="L693"/>
  <c r="I693"/>
  <c r="J693"/>
  <c r="G693"/>
  <c r="H693"/>
  <c r="E693"/>
  <c r="F693"/>
  <c r="O692"/>
  <c r="D692"/>
  <c r="P692"/>
  <c r="M692"/>
  <c r="N692"/>
  <c r="K692"/>
  <c r="L692"/>
  <c r="I692"/>
  <c r="J692"/>
  <c r="G692"/>
  <c r="H692"/>
  <c r="E692"/>
  <c r="F692"/>
  <c r="O691"/>
  <c r="D691"/>
  <c r="P691"/>
  <c r="M691"/>
  <c r="N691"/>
  <c r="K691"/>
  <c r="L691"/>
  <c r="I691"/>
  <c r="J691"/>
  <c r="G691"/>
  <c r="H691"/>
  <c r="E691"/>
  <c r="F691"/>
  <c r="O690"/>
  <c r="D690"/>
  <c r="P690"/>
  <c r="M690"/>
  <c r="N690"/>
  <c r="K690"/>
  <c r="L690"/>
  <c r="I690"/>
  <c r="J690"/>
  <c r="G690"/>
  <c r="H690"/>
  <c r="E690"/>
  <c r="F690"/>
  <c r="O689"/>
  <c r="D689"/>
  <c r="P689"/>
  <c r="M689"/>
  <c r="N689"/>
  <c r="K689"/>
  <c r="L689"/>
  <c r="I689"/>
  <c r="J689"/>
  <c r="G689"/>
  <c r="H689"/>
  <c r="E689"/>
  <c r="F689"/>
  <c r="O688"/>
  <c r="D688"/>
  <c r="P688"/>
  <c r="M688"/>
  <c r="N688"/>
  <c r="K688"/>
  <c r="L688"/>
  <c r="I688"/>
  <c r="J688"/>
  <c r="G688"/>
  <c r="H688"/>
  <c r="E688"/>
  <c r="F688"/>
  <c r="O687"/>
  <c r="D687"/>
  <c r="P687"/>
  <c r="M687"/>
  <c r="N687"/>
  <c r="K687"/>
  <c r="L687"/>
  <c r="I687"/>
  <c r="J687"/>
  <c r="G687"/>
  <c r="H687"/>
  <c r="E687"/>
  <c r="F687"/>
  <c r="O686"/>
  <c r="D686"/>
  <c r="P686"/>
  <c r="M686"/>
  <c r="N686"/>
  <c r="K686"/>
  <c r="L686"/>
  <c r="I686"/>
  <c r="J686"/>
  <c r="G686"/>
  <c r="H686"/>
  <c r="E686"/>
  <c r="F686"/>
  <c r="O685"/>
  <c r="D685"/>
  <c r="P685"/>
  <c r="M685"/>
  <c r="N685"/>
  <c r="K685"/>
  <c r="L685"/>
  <c r="I685"/>
  <c r="J685"/>
  <c r="G685"/>
  <c r="H685"/>
  <c r="E685"/>
  <c r="F685"/>
  <c r="O684"/>
  <c r="D684"/>
  <c r="P684"/>
  <c r="M684"/>
  <c r="N684"/>
  <c r="K684"/>
  <c r="L684"/>
  <c r="I684"/>
  <c r="J684"/>
  <c r="G684"/>
  <c r="H684"/>
  <c r="E684"/>
  <c r="F684"/>
  <c r="O683"/>
  <c r="D683"/>
  <c r="P683"/>
  <c r="M683"/>
  <c r="N683"/>
  <c r="K683"/>
  <c r="L683"/>
  <c r="I683"/>
  <c r="J683"/>
  <c r="G683"/>
  <c r="H683"/>
  <c r="E683"/>
  <c r="F683"/>
  <c r="O682"/>
  <c r="D682"/>
  <c r="P682"/>
  <c r="M682"/>
  <c r="N682"/>
  <c r="K682"/>
  <c r="L682"/>
  <c r="I682"/>
  <c r="J682"/>
  <c r="G682"/>
  <c r="H682"/>
  <c r="E682"/>
  <c r="F682"/>
  <c r="O681"/>
  <c r="D681"/>
  <c r="P681"/>
  <c r="M681"/>
  <c r="N681"/>
  <c r="K681"/>
  <c r="L681"/>
  <c r="I681"/>
  <c r="J681"/>
  <c r="G681"/>
  <c r="H681"/>
  <c r="E681"/>
  <c r="F681"/>
  <c r="O680"/>
  <c r="D680"/>
  <c r="P680"/>
  <c r="M680"/>
  <c r="N680"/>
  <c r="K680"/>
  <c r="L680"/>
  <c r="I680"/>
  <c r="J680"/>
  <c r="G680"/>
  <c r="H680"/>
  <c r="E680"/>
  <c r="F680"/>
  <c r="O679"/>
  <c r="D679"/>
  <c r="P679"/>
  <c r="M679"/>
  <c r="N679"/>
  <c r="K679"/>
  <c r="L679"/>
  <c r="I679"/>
  <c r="J679"/>
  <c r="G679"/>
  <c r="H679"/>
  <c r="E679"/>
  <c r="F679"/>
  <c r="O678"/>
  <c r="D678"/>
  <c r="P678"/>
  <c r="M678"/>
  <c r="N678"/>
  <c r="K678"/>
  <c r="L678"/>
  <c r="I678"/>
  <c r="J678"/>
  <c r="G678"/>
  <c r="H678"/>
  <c r="E678"/>
  <c r="F678"/>
  <c r="O677"/>
  <c r="D677"/>
  <c r="P677"/>
  <c r="M677"/>
  <c r="N677"/>
  <c r="K677"/>
  <c r="L677"/>
  <c r="I677"/>
  <c r="J677"/>
  <c r="G677"/>
  <c r="H677"/>
  <c r="E677"/>
  <c r="F677"/>
  <c r="O676"/>
  <c r="D676"/>
  <c r="P676"/>
  <c r="M676"/>
  <c r="N676"/>
  <c r="K676"/>
  <c r="L676"/>
  <c r="I676"/>
  <c r="J676"/>
  <c r="G676"/>
  <c r="H676"/>
  <c r="E676"/>
  <c r="F676"/>
  <c r="O675"/>
  <c r="D675"/>
  <c r="P675"/>
  <c r="M675"/>
  <c r="N675"/>
  <c r="K675"/>
  <c r="L675"/>
  <c r="I675"/>
  <c r="J675"/>
  <c r="G675"/>
  <c r="H675"/>
  <c r="E675"/>
  <c r="F675"/>
  <c r="O674"/>
  <c r="D674"/>
  <c r="P674"/>
  <c r="M674"/>
  <c r="N674"/>
  <c r="K674"/>
  <c r="L674"/>
  <c r="I674"/>
  <c r="J674"/>
  <c r="G674"/>
  <c r="H674"/>
  <c r="E674"/>
  <c r="F674"/>
  <c r="O673"/>
  <c r="D673"/>
  <c r="P673"/>
  <c r="M673"/>
  <c r="N673"/>
  <c r="K673"/>
  <c r="L673"/>
  <c r="I673"/>
  <c r="J673"/>
  <c r="G673"/>
  <c r="H673"/>
  <c r="E673"/>
  <c r="F673"/>
  <c r="O672"/>
  <c r="D672"/>
  <c r="P672"/>
  <c r="M672"/>
  <c r="N672"/>
  <c r="K672"/>
  <c r="L672"/>
  <c r="I672"/>
  <c r="J672"/>
  <c r="G672"/>
  <c r="H672"/>
  <c r="E672"/>
  <c r="F672"/>
  <c r="O671"/>
  <c r="D671"/>
  <c r="P671"/>
  <c r="M671"/>
  <c r="N671"/>
  <c r="K671"/>
  <c r="L671"/>
  <c r="I671"/>
  <c r="J671"/>
  <c r="G671"/>
  <c r="H671"/>
  <c r="E671"/>
  <c r="F671"/>
  <c r="O670"/>
  <c r="D670"/>
  <c r="P670"/>
  <c r="M670"/>
  <c r="N670"/>
  <c r="K670"/>
  <c r="L670"/>
  <c r="I670"/>
  <c r="J670"/>
  <c r="G670"/>
  <c r="H670"/>
  <c r="E670"/>
  <c r="F670"/>
  <c r="O669"/>
  <c r="D669"/>
  <c r="P669"/>
  <c r="M669"/>
  <c r="N669"/>
  <c r="K669"/>
  <c r="L669"/>
  <c r="I669"/>
  <c r="J669"/>
  <c r="G669"/>
  <c r="H669"/>
  <c r="E669"/>
  <c r="F669"/>
  <c r="O668"/>
  <c r="D668"/>
  <c r="P668"/>
  <c r="M668"/>
  <c r="N668"/>
  <c r="K668"/>
  <c r="L668"/>
  <c r="I668"/>
  <c r="J668"/>
  <c r="G668"/>
  <c r="H668"/>
  <c r="E668"/>
  <c r="F668"/>
  <c r="O667"/>
  <c r="D667"/>
  <c r="P667"/>
  <c r="M667"/>
  <c r="N667"/>
  <c r="K667"/>
  <c r="L667"/>
  <c r="I667"/>
  <c r="J667"/>
  <c r="G667"/>
  <c r="H667"/>
  <c r="E667"/>
  <c r="F667"/>
  <c r="O666"/>
  <c r="D666"/>
  <c r="P666"/>
  <c r="M666"/>
  <c r="N666"/>
  <c r="K666"/>
  <c r="L666"/>
  <c r="I666"/>
  <c r="J666"/>
  <c r="G666"/>
  <c r="H666"/>
  <c r="E666"/>
  <c r="F666"/>
  <c r="O665"/>
  <c r="D665"/>
  <c r="P665"/>
  <c r="M665"/>
  <c r="N665"/>
  <c r="K665"/>
  <c r="L665"/>
  <c r="I665"/>
  <c r="J665"/>
  <c r="G665"/>
  <c r="H665"/>
  <c r="E665"/>
  <c r="F665"/>
  <c r="O664"/>
  <c r="D664"/>
  <c r="P664"/>
  <c r="M664"/>
  <c r="N664"/>
  <c r="K664"/>
  <c r="L664"/>
  <c r="I664"/>
  <c r="J664"/>
  <c r="G664"/>
  <c r="H664"/>
  <c r="E664"/>
  <c r="F664"/>
  <c r="O663"/>
  <c r="D663"/>
  <c r="P663"/>
  <c r="M663"/>
  <c r="N663"/>
  <c r="K663"/>
  <c r="L663"/>
  <c r="I663"/>
  <c r="J663"/>
  <c r="G663"/>
  <c r="H663"/>
  <c r="E663"/>
  <c r="F663"/>
  <c r="O662"/>
  <c r="D662"/>
  <c r="P662"/>
  <c r="M662"/>
  <c r="N662"/>
  <c r="K662"/>
  <c r="L662"/>
  <c r="I662"/>
  <c r="J662"/>
  <c r="G662"/>
  <c r="H662"/>
  <c r="E662"/>
  <c r="F662"/>
  <c r="O661"/>
  <c r="D661"/>
  <c r="P661"/>
  <c r="M661"/>
  <c r="N661"/>
  <c r="K661"/>
  <c r="L661"/>
  <c r="I661"/>
  <c r="J661"/>
  <c r="G661"/>
  <c r="H661"/>
  <c r="E661"/>
  <c r="F661"/>
  <c r="O660"/>
  <c r="D660"/>
  <c r="P660"/>
  <c r="M660"/>
  <c r="N660"/>
  <c r="K660"/>
  <c r="L660"/>
  <c r="I660"/>
  <c r="J660"/>
  <c r="G660"/>
  <c r="H660"/>
  <c r="E660"/>
  <c r="F660"/>
  <c r="O659"/>
  <c r="D659"/>
  <c r="P659"/>
  <c r="M659"/>
  <c r="N659"/>
  <c r="K659"/>
  <c r="L659"/>
  <c r="I659"/>
  <c r="J659"/>
  <c r="G659"/>
  <c r="H659"/>
  <c r="E659"/>
  <c r="F659"/>
  <c r="O658"/>
  <c r="D658"/>
  <c r="P658"/>
  <c r="M658"/>
  <c r="N658"/>
  <c r="K658"/>
  <c r="L658"/>
  <c r="I658"/>
  <c r="J658"/>
  <c r="G658"/>
  <c r="H658"/>
  <c r="E658"/>
  <c r="F658"/>
  <c r="O657"/>
  <c r="D657"/>
  <c r="P657"/>
  <c r="M657"/>
  <c r="N657"/>
  <c r="K657"/>
  <c r="L657"/>
  <c r="I657"/>
  <c r="J657"/>
  <c r="G657"/>
  <c r="H657"/>
  <c r="E657"/>
  <c r="F657"/>
  <c r="O656"/>
  <c r="D656"/>
  <c r="P656"/>
  <c r="M656"/>
  <c r="N656"/>
  <c r="K656"/>
  <c r="L656"/>
  <c r="I656"/>
  <c r="J656"/>
  <c r="G656"/>
  <c r="H656"/>
  <c r="E656"/>
  <c r="F656"/>
  <c r="O655"/>
  <c r="D655"/>
  <c r="P655"/>
  <c r="M655"/>
  <c r="N655"/>
  <c r="K655"/>
  <c r="L655"/>
  <c r="I655"/>
  <c r="J655"/>
  <c r="G655"/>
  <c r="H655"/>
  <c r="E655"/>
  <c r="F655"/>
  <c r="O654"/>
  <c r="D654"/>
  <c r="P654"/>
  <c r="M654"/>
  <c r="N654"/>
  <c r="K654"/>
  <c r="L654"/>
  <c r="I654"/>
  <c r="J654"/>
  <c r="G654"/>
  <c r="H654"/>
  <c r="E654"/>
  <c r="F654"/>
  <c r="O653"/>
  <c r="D653"/>
  <c r="P653"/>
  <c r="M653"/>
  <c r="N653"/>
  <c r="K653"/>
  <c r="L653"/>
  <c r="I653"/>
  <c r="J653"/>
  <c r="G653"/>
  <c r="H653"/>
  <c r="E653"/>
  <c r="F653"/>
  <c r="O652"/>
  <c r="D652"/>
  <c r="P652"/>
  <c r="M652"/>
  <c r="N652"/>
  <c r="K652"/>
  <c r="L652"/>
  <c r="I652"/>
  <c r="J652"/>
  <c r="G652"/>
  <c r="H652"/>
  <c r="E652"/>
  <c r="F652"/>
  <c r="O651"/>
  <c r="D651"/>
  <c r="P651"/>
  <c r="M651"/>
  <c r="N651"/>
  <c r="K651"/>
  <c r="L651"/>
  <c r="I651"/>
  <c r="J651"/>
  <c r="G651"/>
  <c r="H651"/>
  <c r="E651"/>
  <c r="F651"/>
  <c r="O650"/>
  <c r="D650"/>
  <c r="P650"/>
  <c r="M650"/>
  <c r="N650"/>
  <c r="K650"/>
  <c r="L650"/>
  <c r="I650"/>
  <c r="J650"/>
  <c r="G650"/>
  <c r="H650"/>
  <c r="E650"/>
  <c r="F650"/>
  <c r="O649"/>
  <c r="D649"/>
  <c r="P649"/>
  <c r="M649"/>
  <c r="N649"/>
  <c r="K649"/>
  <c r="L649"/>
  <c r="I649"/>
  <c r="J649"/>
  <c r="G649"/>
  <c r="H649"/>
  <c r="E649"/>
  <c r="F649"/>
  <c r="O648"/>
  <c r="D648"/>
  <c r="P648"/>
  <c r="M648"/>
  <c r="N648"/>
  <c r="K648"/>
  <c r="L648"/>
  <c r="I648"/>
  <c r="J648"/>
  <c r="G648"/>
  <c r="H648"/>
  <c r="E648"/>
  <c r="F648"/>
  <c r="O647"/>
  <c r="D647"/>
  <c r="P647"/>
  <c r="M647"/>
  <c r="N647"/>
  <c r="K647"/>
  <c r="L647"/>
  <c r="I647"/>
  <c r="J647"/>
  <c r="G647"/>
  <c r="H647"/>
  <c r="E647"/>
  <c r="F647"/>
  <c r="O646"/>
  <c r="D646"/>
  <c r="P646"/>
  <c r="M646"/>
  <c r="N646"/>
  <c r="K646"/>
  <c r="L646"/>
  <c r="I646"/>
  <c r="J646"/>
  <c r="G646"/>
  <c r="H646"/>
  <c r="E646"/>
  <c r="F646"/>
  <c r="O645"/>
  <c r="D645"/>
  <c r="P645"/>
  <c r="M645"/>
  <c r="N645"/>
  <c r="K645"/>
  <c r="L645"/>
  <c r="I645"/>
  <c r="J645"/>
  <c r="G645"/>
  <c r="H645"/>
  <c r="E645"/>
  <c r="F645"/>
  <c r="O644"/>
  <c r="D644"/>
  <c r="P644"/>
  <c r="M644"/>
  <c r="N644"/>
  <c r="K644"/>
  <c r="L644"/>
  <c r="I644"/>
  <c r="J644"/>
  <c r="G644"/>
  <c r="H644"/>
  <c r="E644"/>
  <c r="F644"/>
  <c r="O643"/>
  <c r="D643"/>
  <c r="P643"/>
  <c r="M643"/>
  <c r="N643"/>
  <c r="K643"/>
  <c r="L643"/>
  <c r="I643"/>
  <c r="J643"/>
  <c r="G643"/>
  <c r="H643"/>
  <c r="E643"/>
  <c r="F643"/>
  <c r="O642"/>
  <c r="D642"/>
  <c r="P642"/>
  <c r="M642"/>
  <c r="N642"/>
  <c r="K642"/>
  <c r="L642"/>
  <c r="I642"/>
  <c r="J642"/>
  <c r="G642"/>
  <c r="H642"/>
  <c r="E642"/>
  <c r="F642"/>
  <c r="O641"/>
  <c r="D641"/>
  <c r="P641"/>
  <c r="M641"/>
  <c r="N641"/>
  <c r="K641"/>
  <c r="L641"/>
  <c r="I641"/>
  <c r="J641"/>
  <c r="G641"/>
  <c r="H641"/>
  <c r="E641"/>
  <c r="F641"/>
  <c r="O640"/>
  <c r="D640"/>
  <c r="P640"/>
  <c r="M640"/>
  <c r="N640"/>
  <c r="K640"/>
  <c r="L640"/>
  <c r="I640"/>
  <c r="J640"/>
  <c r="G640"/>
  <c r="H640"/>
  <c r="E640"/>
  <c r="F640"/>
  <c r="O639"/>
  <c r="D639"/>
  <c r="P639"/>
  <c r="M639"/>
  <c r="N639"/>
  <c r="K639"/>
  <c r="L639"/>
  <c r="I639"/>
  <c r="J639"/>
  <c r="G639"/>
  <c r="H639"/>
  <c r="E639"/>
  <c r="F639"/>
  <c r="O638"/>
  <c r="D638"/>
  <c r="P638"/>
  <c r="M638"/>
  <c r="N638"/>
  <c r="K638"/>
  <c r="L638"/>
  <c r="I638"/>
  <c r="J638"/>
  <c r="G638"/>
  <c r="H638"/>
  <c r="E638"/>
  <c r="F638"/>
  <c r="O637"/>
  <c r="D637"/>
  <c r="P637"/>
  <c r="M637"/>
  <c r="N637"/>
  <c r="K637"/>
  <c r="L637"/>
  <c r="I637"/>
  <c r="J637"/>
  <c r="G637"/>
  <c r="H637"/>
  <c r="E637"/>
  <c r="F637"/>
  <c r="O636"/>
  <c r="D636"/>
  <c r="P636"/>
  <c r="M636"/>
  <c r="N636"/>
  <c r="K636"/>
  <c r="L636"/>
  <c r="I636"/>
  <c r="J636"/>
  <c r="G636"/>
  <c r="H636"/>
  <c r="E636"/>
  <c r="F636"/>
  <c r="O635"/>
  <c r="D635"/>
  <c r="P635"/>
  <c r="M635"/>
  <c r="N635"/>
  <c r="K635"/>
  <c r="L635"/>
  <c r="I635"/>
  <c r="J635"/>
  <c r="G635"/>
  <c r="H635"/>
  <c r="E635"/>
  <c r="F635"/>
  <c r="O634"/>
  <c r="D634"/>
  <c r="P634"/>
  <c r="M634"/>
  <c r="N634"/>
  <c r="K634"/>
  <c r="L634"/>
  <c r="I634"/>
  <c r="J634"/>
  <c r="G634"/>
  <c r="H634"/>
  <c r="E634"/>
  <c r="F634"/>
  <c r="O633"/>
  <c r="D633"/>
  <c r="P633"/>
  <c r="M633"/>
  <c r="N633"/>
  <c r="K633"/>
  <c r="L633"/>
  <c r="I633"/>
  <c r="J633"/>
  <c r="G633"/>
  <c r="H633"/>
  <c r="E633"/>
  <c r="F633"/>
  <c r="O632"/>
  <c r="D632"/>
  <c r="P632"/>
  <c r="M632"/>
  <c r="N632"/>
  <c r="K632"/>
  <c r="L632"/>
  <c r="I632"/>
  <c r="J632"/>
  <c r="G632"/>
  <c r="H632"/>
  <c r="E632"/>
  <c r="F632"/>
  <c r="O631"/>
  <c r="D631"/>
  <c r="P631"/>
  <c r="M631"/>
  <c r="N631"/>
  <c r="K631"/>
  <c r="L631"/>
  <c r="I631"/>
  <c r="J631"/>
  <c r="G631"/>
  <c r="H631"/>
  <c r="E631"/>
  <c r="F631"/>
  <c r="O630"/>
  <c r="D630"/>
  <c r="P630"/>
  <c r="M630"/>
  <c r="N630"/>
  <c r="K630"/>
  <c r="L630"/>
  <c r="I630"/>
  <c r="J630"/>
  <c r="G630"/>
  <c r="H630"/>
  <c r="E630"/>
  <c r="F630"/>
  <c r="O629"/>
  <c r="D629"/>
  <c r="P629"/>
  <c r="M629"/>
  <c r="N629"/>
  <c r="K629"/>
  <c r="L629"/>
  <c r="I629"/>
  <c r="J629"/>
  <c r="G629"/>
  <c r="H629"/>
  <c r="E629"/>
  <c r="F629"/>
  <c r="O628"/>
  <c r="D628"/>
  <c r="P628"/>
  <c r="M628"/>
  <c r="N628"/>
  <c r="K628"/>
  <c r="L628"/>
  <c r="I628"/>
  <c r="J628"/>
  <c r="G628"/>
  <c r="H628"/>
  <c r="E628"/>
  <c r="F628"/>
  <c r="O627"/>
  <c r="D627"/>
  <c r="P627"/>
  <c r="M627"/>
  <c r="N627"/>
  <c r="K627"/>
  <c r="L627"/>
  <c r="I627"/>
  <c r="J627"/>
  <c r="G627"/>
  <c r="H627"/>
  <c r="E627"/>
  <c r="F627"/>
  <c r="O626"/>
  <c r="D626"/>
  <c r="P626"/>
  <c r="M626"/>
  <c r="N626"/>
  <c r="K626"/>
  <c r="L626"/>
  <c r="I626"/>
  <c r="J626"/>
  <c r="G626"/>
  <c r="H626"/>
  <c r="E626"/>
  <c r="F626"/>
  <c r="O625"/>
  <c r="D625"/>
  <c r="P625"/>
  <c r="M625"/>
  <c r="N625"/>
  <c r="K625"/>
  <c r="L625"/>
  <c r="I625"/>
  <c r="J625"/>
  <c r="G625"/>
  <c r="H625"/>
  <c r="E625"/>
  <c r="F625"/>
  <c r="O624"/>
  <c r="D624"/>
  <c r="P624"/>
  <c r="M624"/>
  <c r="N624"/>
  <c r="K624"/>
  <c r="L624"/>
  <c r="I624"/>
  <c r="J624"/>
  <c r="G624"/>
  <c r="H624"/>
  <c r="E624"/>
  <c r="F624"/>
  <c r="O623"/>
  <c r="D623"/>
  <c r="P623"/>
  <c r="M623"/>
  <c r="N623"/>
  <c r="K623"/>
  <c r="L623"/>
  <c r="I623"/>
  <c r="J623"/>
  <c r="G623"/>
  <c r="H623"/>
  <c r="E623"/>
  <c r="F623"/>
  <c r="O622"/>
  <c r="D622"/>
  <c r="P622"/>
  <c r="M622"/>
  <c r="N622"/>
  <c r="K622"/>
  <c r="L622"/>
  <c r="I622"/>
  <c r="J622"/>
  <c r="G622"/>
  <c r="H622"/>
  <c r="E622"/>
  <c r="F622"/>
  <c r="O621"/>
  <c r="D621"/>
  <c r="P621"/>
  <c r="M621"/>
  <c r="N621"/>
  <c r="K621"/>
  <c r="L621"/>
  <c r="I621"/>
  <c r="J621"/>
  <c r="G621"/>
  <c r="H621"/>
  <c r="E621"/>
  <c r="F621"/>
  <c r="O620"/>
  <c r="D620"/>
  <c r="P620"/>
  <c r="M620"/>
  <c r="N620"/>
  <c r="K620"/>
  <c r="L620"/>
  <c r="I620"/>
  <c r="J620"/>
  <c r="G620"/>
  <c r="H620"/>
  <c r="E620"/>
  <c r="F620"/>
  <c r="O619"/>
  <c r="D619"/>
  <c r="P619"/>
  <c r="M619"/>
  <c r="N619"/>
  <c r="K619"/>
  <c r="L619"/>
  <c r="I619"/>
  <c r="J619"/>
  <c r="G619"/>
  <c r="H619"/>
  <c r="E619"/>
  <c r="F619"/>
  <c r="O618"/>
  <c r="D618"/>
  <c r="P618"/>
  <c r="M618"/>
  <c r="N618"/>
  <c r="K618"/>
  <c r="L618"/>
  <c r="I618"/>
  <c r="J618"/>
  <c r="G618"/>
  <c r="H618"/>
  <c r="E618"/>
  <c r="F618"/>
  <c r="O617"/>
  <c r="D617"/>
  <c r="P617"/>
  <c r="M617"/>
  <c r="N617"/>
  <c r="K617"/>
  <c r="L617"/>
  <c r="I617"/>
  <c r="J617"/>
  <c r="G617"/>
  <c r="H617"/>
  <c r="E617"/>
  <c r="F617"/>
  <c r="O616"/>
  <c r="D616"/>
  <c r="P616"/>
  <c r="M616"/>
  <c r="N616"/>
  <c r="K616"/>
  <c r="L616"/>
  <c r="I616"/>
  <c r="J616"/>
  <c r="G616"/>
  <c r="H616"/>
  <c r="E616"/>
  <c r="F616"/>
  <c r="O615"/>
  <c r="D615"/>
  <c r="P615"/>
  <c r="M615"/>
  <c r="N615"/>
  <c r="K615"/>
  <c r="L615"/>
  <c r="I615"/>
  <c r="J615"/>
  <c r="G615"/>
  <c r="H615"/>
  <c r="E615"/>
  <c r="F615"/>
  <c r="O614"/>
  <c r="D614"/>
  <c r="P614"/>
  <c r="M614"/>
  <c r="N614"/>
  <c r="K614"/>
  <c r="L614"/>
  <c r="I614"/>
  <c r="J614"/>
  <c r="G614"/>
  <c r="H614"/>
  <c r="E614"/>
  <c r="F614"/>
  <c r="O613"/>
  <c r="D613"/>
  <c r="P613"/>
  <c r="M613"/>
  <c r="N613"/>
  <c r="K613"/>
  <c r="L613"/>
  <c r="I613"/>
  <c r="J613"/>
  <c r="G613"/>
  <c r="H613"/>
  <c r="E613"/>
  <c r="F613"/>
  <c r="O612"/>
  <c r="D612"/>
  <c r="P612"/>
  <c r="M612"/>
  <c r="N612"/>
  <c r="K612"/>
  <c r="L612"/>
  <c r="I612"/>
  <c r="J612"/>
  <c r="G612"/>
  <c r="H612"/>
  <c r="E612"/>
  <c r="F612"/>
  <c r="O611"/>
  <c r="D611"/>
  <c r="P611"/>
  <c r="M611"/>
  <c r="N611"/>
  <c r="K611"/>
  <c r="L611"/>
  <c r="I611"/>
  <c r="J611"/>
  <c r="G611"/>
  <c r="H611"/>
  <c r="E611"/>
  <c r="F611"/>
  <c r="O610"/>
  <c r="D610"/>
  <c r="P610"/>
  <c r="M610"/>
  <c r="N610"/>
  <c r="K610"/>
  <c r="L610"/>
  <c r="I610"/>
  <c r="J610"/>
  <c r="G610"/>
  <c r="H610"/>
  <c r="E610"/>
  <c r="F610"/>
  <c r="O609"/>
  <c r="D609"/>
  <c r="P609"/>
  <c r="M609"/>
  <c r="N609"/>
  <c r="K609"/>
  <c r="L609"/>
  <c r="I609"/>
  <c r="J609"/>
  <c r="G609"/>
  <c r="H609"/>
  <c r="E609"/>
  <c r="F609"/>
  <c r="O608"/>
  <c r="D608"/>
  <c r="P608"/>
  <c r="M608"/>
  <c r="N608"/>
  <c r="K608"/>
  <c r="L608"/>
  <c r="I608"/>
  <c r="J608"/>
  <c r="G608"/>
  <c r="H608"/>
  <c r="E608"/>
  <c r="F608"/>
  <c r="O607"/>
  <c r="D607"/>
  <c r="P607"/>
  <c r="M607"/>
  <c r="N607"/>
  <c r="K607"/>
  <c r="L607"/>
  <c r="I607"/>
  <c r="J607"/>
  <c r="G607"/>
  <c r="H607"/>
  <c r="E607"/>
  <c r="F607"/>
  <c r="O606"/>
  <c r="D606"/>
  <c r="P606"/>
  <c r="M606"/>
  <c r="N606"/>
  <c r="K606"/>
  <c r="L606"/>
  <c r="I606"/>
  <c r="J606"/>
  <c r="G606"/>
  <c r="H606"/>
  <c r="E606"/>
  <c r="F606"/>
  <c r="O605"/>
  <c r="D605"/>
  <c r="P605"/>
  <c r="M605"/>
  <c r="N605"/>
  <c r="K605"/>
  <c r="L605"/>
  <c r="I605"/>
  <c r="J605"/>
  <c r="G605"/>
  <c r="H605"/>
  <c r="E605"/>
  <c r="F605"/>
  <c r="O604"/>
  <c r="D604"/>
  <c r="P604"/>
  <c r="M604"/>
  <c r="N604"/>
  <c r="K604"/>
  <c r="L604"/>
  <c r="I604"/>
  <c r="J604"/>
  <c r="G604"/>
  <c r="H604"/>
  <c r="E604"/>
  <c r="F604"/>
  <c r="O603"/>
  <c r="D603"/>
  <c r="P603"/>
  <c r="M603"/>
  <c r="N603"/>
  <c r="K603"/>
  <c r="L603"/>
  <c r="I603"/>
  <c r="J603"/>
  <c r="G603"/>
  <c r="H603"/>
  <c r="E603"/>
  <c r="F603"/>
  <c r="O602"/>
  <c r="D602"/>
  <c r="P602"/>
  <c r="M602"/>
  <c r="N602"/>
  <c r="K602"/>
  <c r="L602"/>
  <c r="I602"/>
  <c r="J602"/>
  <c r="G602"/>
  <c r="H602"/>
  <c r="E602"/>
  <c r="F602"/>
  <c r="O601"/>
  <c r="D601"/>
  <c r="P601"/>
  <c r="M601"/>
  <c r="N601"/>
  <c r="K601"/>
  <c r="L601"/>
  <c r="I601"/>
  <c r="J601"/>
  <c r="G601"/>
  <c r="H601"/>
  <c r="E601"/>
  <c r="F601"/>
  <c r="O600"/>
  <c r="D600"/>
  <c r="P600"/>
  <c r="M600"/>
  <c r="N600"/>
  <c r="K600"/>
  <c r="L600"/>
  <c r="I600"/>
  <c r="J600"/>
  <c r="G600"/>
  <c r="H600"/>
  <c r="E600"/>
  <c r="F600"/>
  <c r="O599"/>
  <c r="D599"/>
  <c r="P599"/>
  <c r="M599"/>
  <c r="N599"/>
  <c r="K599"/>
  <c r="L599"/>
  <c r="I599"/>
  <c r="J599"/>
  <c r="G599"/>
  <c r="H599"/>
  <c r="E599"/>
  <c r="F599"/>
  <c r="O598"/>
  <c r="D598"/>
  <c r="P598"/>
  <c r="M598"/>
  <c r="N598"/>
  <c r="K598"/>
  <c r="L598"/>
  <c r="I598"/>
  <c r="J598"/>
  <c r="G598"/>
  <c r="H598"/>
  <c r="E598"/>
  <c r="F598"/>
  <c r="O597"/>
  <c r="D597"/>
  <c r="P597"/>
  <c r="M597"/>
  <c r="N597"/>
  <c r="K597"/>
  <c r="L597"/>
  <c r="I597"/>
  <c r="J597"/>
  <c r="G597"/>
  <c r="H597"/>
  <c r="E597"/>
  <c r="F597"/>
  <c r="O596"/>
  <c r="D596"/>
  <c r="P596"/>
  <c r="M596"/>
  <c r="N596"/>
  <c r="K596"/>
  <c r="L596"/>
  <c r="I596"/>
  <c r="J596"/>
  <c r="G596"/>
  <c r="H596"/>
  <c r="E596"/>
  <c r="F596"/>
  <c r="O595"/>
  <c r="D595"/>
  <c r="P595"/>
  <c r="M595"/>
  <c r="N595"/>
  <c r="K595"/>
  <c r="L595"/>
  <c r="I595"/>
  <c r="J595"/>
  <c r="G595"/>
  <c r="H595"/>
  <c r="E595"/>
  <c r="F595"/>
  <c r="O594"/>
  <c r="D594"/>
  <c r="P594"/>
  <c r="M594"/>
  <c r="N594"/>
  <c r="K594"/>
  <c r="L594"/>
  <c r="I594"/>
  <c r="J594"/>
  <c r="G594"/>
  <c r="H594"/>
  <c r="E594"/>
  <c r="F594"/>
  <c r="O593"/>
  <c r="D593"/>
  <c r="P593"/>
  <c r="M593"/>
  <c r="N593"/>
  <c r="K593"/>
  <c r="L593"/>
  <c r="I593"/>
  <c r="J593"/>
  <c r="G593"/>
  <c r="H593"/>
  <c r="E593"/>
  <c r="F593"/>
  <c r="O592"/>
  <c r="D592"/>
  <c r="P592"/>
  <c r="M592"/>
  <c r="N592"/>
  <c r="K592"/>
  <c r="L592"/>
  <c r="I592"/>
  <c r="J592"/>
  <c r="G592"/>
  <c r="H592"/>
  <c r="E592"/>
  <c r="F592"/>
  <c r="O591"/>
  <c r="D591"/>
  <c r="P591"/>
  <c r="M591"/>
  <c r="N591"/>
  <c r="K591"/>
  <c r="L591"/>
  <c r="I591"/>
  <c r="J591"/>
  <c r="G591"/>
  <c r="H591"/>
  <c r="E591"/>
  <c r="F591"/>
  <c r="O590"/>
  <c r="D590"/>
  <c r="P590"/>
  <c r="M590"/>
  <c r="N590"/>
  <c r="K590"/>
  <c r="L590"/>
  <c r="I590"/>
  <c r="J590"/>
  <c r="G590"/>
  <c r="H590"/>
  <c r="E590"/>
  <c r="F590"/>
  <c r="O589"/>
  <c r="D589"/>
  <c r="P589"/>
  <c r="M589"/>
  <c r="N589"/>
  <c r="K589"/>
  <c r="L589"/>
  <c r="I589"/>
  <c r="J589"/>
  <c r="G589"/>
  <c r="H589"/>
  <c r="E589"/>
  <c r="F589"/>
  <c r="O588"/>
  <c r="D588"/>
  <c r="P588"/>
  <c r="M588"/>
  <c r="N588"/>
  <c r="K588"/>
  <c r="L588"/>
  <c r="I588"/>
  <c r="J588"/>
  <c r="G588"/>
  <c r="H588"/>
  <c r="E588"/>
  <c r="F588"/>
  <c r="O587"/>
  <c r="D587"/>
  <c r="P587"/>
  <c r="M587"/>
  <c r="N587"/>
  <c r="K587"/>
  <c r="L587"/>
  <c r="I587"/>
  <c r="J587"/>
  <c r="G587"/>
  <c r="H587"/>
  <c r="E587"/>
  <c r="F587"/>
  <c r="O586"/>
  <c r="D586"/>
  <c r="P586"/>
  <c r="M586"/>
  <c r="N586"/>
  <c r="K586"/>
  <c r="L586"/>
  <c r="I586"/>
  <c r="J586"/>
  <c r="G586"/>
  <c r="H586"/>
  <c r="E586"/>
  <c r="F586"/>
  <c r="O585"/>
  <c r="D585"/>
  <c r="P585"/>
  <c r="M585"/>
  <c r="N585"/>
  <c r="K585"/>
  <c r="L585"/>
  <c r="I585"/>
  <c r="J585"/>
  <c r="G585"/>
  <c r="H585"/>
  <c r="E585"/>
  <c r="F585"/>
  <c r="O584"/>
  <c r="D584"/>
  <c r="P584"/>
  <c r="M584"/>
  <c r="N584"/>
  <c r="K584"/>
  <c r="L584"/>
  <c r="I584"/>
  <c r="J584"/>
  <c r="G584"/>
  <c r="H584"/>
  <c r="E584"/>
  <c r="F584"/>
  <c r="O583"/>
  <c r="D583"/>
  <c r="P583"/>
  <c r="M583"/>
  <c r="N583"/>
  <c r="K583"/>
  <c r="L583"/>
  <c r="I583"/>
  <c r="J583"/>
  <c r="G583"/>
  <c r="H583"/>
  <c r="E583"/>
  <c r="F583"/>
  <c r="O582"/>
  <c r="D582"/>
  <c r="P582"/>
  <c r="M582"/>
  <c r="N582"/>
  <c r="K582"/>
  <c r="L582"/>
  <c r="I582"/>
  <c r="J582"/>
  <c r="G582"/>
  <c r="H582"/>
  <c r="E582"/>
  <c r="F582"/>
  <c r="O581"/>
  <c r="D581"/>
  <c r="P581"/>
  <c r="M581"/>
  <c r="N581"/>
  <c r="K581"/>
  <c r="L581"/>
  <c r="I581"/>
  <c r="J581"/>
  <c r="G581"/>
  <c r="H581"/>
  <c r="E581"/>
  <c r="F581"/>
  <c r="O580"/>
  <c r="D580"/>
  <c r="P580"/>
  <c r="M580"/>
  <c r="N580"/>
  <c r="K580"/>
  <c r="L580"/>
  <c r="I580"/>
  <c r="J580"/>
  <c r="G580"/>
  <c r="H580"/>
  <c r="E580"/>
  <c r="F580"/>
  <c r="O579"/>
  <c r="D579"/>
  <c r="P579"/>
  <c r="M579"/>
  <c r="N579"/>
  <c r="K579"/>
  <c r="L579"/>
  <c r="I579"/>
  <c r="J579"/>
  <c r="G579"/>
  <c r="H579"/>
  <c r="E579"/>
  <c r="F579"/>
  <c r="O578"/>
  <c r="D578"/>
  <c r="P578"/>
  <c r="M578"/>
  <c r="N578"/>
  <c r="K578"/>
  <c r="L578"/>
  <c r="I578"/>
  <c r="J578"/>
  <c r="G578"/>
  <c r="H578"/>
  <c r="E578"/>
  <c r="F578"/>
  <c r="O577"/>
  <c r="D577"/>
  <c r="P577"/>
  <c r="M577"/>
  <c r="N577"/>
  <c r="K577"/>
  <c r="L577"/>
  <c r="I577"/>
  <c r="J577"/>
  <c r="G577"/>
  <c r="H577"/>
  <c r="E577"/>
  <c r="F577"/>
  <c r="O576"/>
  <c r="D576"/>
  <c r="P576"/>
  <c r="M576"/>
  <c r="N576"/>
  <c r="K576"/>
  <c r="L576"/>
  <c r="I576"/>
  <c r="J576"/>
  <c r="G576"/>
  <c r="H576"/>
  <c r="E576"/>
  <c r="F576"/>
  <c r="O575"/>
  <c r="D575"/>
  <c r="P575"/>
  <c r="M575"/>
  <c r="N575"/>
  <c r="K575"/>
  <c r="L575"/>
  <c r="I575"/>
  <c r="J575"/>
  <c r="G575"/>
  <c r="H575"/>
  <c r="E575"/>
  <c r="F575"/>
  <c r="O574"/>
  <c r="D574"/>
  <c r="P574"/>
  <c r="M574"/>
  <c r="N574"/>
  <c r="K574"/>
  <c r="L574"/>
  <c r="I574"/>
  <c r="J574"/>
  <c r="G574"/>
  <c r="H574"/>
  <c r="E574"/>
  <c r="F574"/>
  <c r="O573"/>
  <c r="D573"/>
  <c r="P573"/>
  <c r="M573"/>
  <c r="N573"/>
  <c r="K573"/>
  <c r="L573"/>
  <c r="I573"/>
  <c r="J573"/>
  <c r="G573"/>
  <c r="H573"/>
  <c r="E573"/>
  <c r="F573"/>
  <c r="O572"/>
  <c r="D572"/>
  <c r="P572"/>
  <c r="M572"/>
  <c r="N572"/>
  <c r="K572"/>
  <c r="L572"/>
  <c r="I572"/>
  <c r="J572"/>
  <c r="G572"/>
  <c r="H572"/>
  <c r="E572"/>
  <c r="F572"/>
  <c r="O571"/>
  <c r="D571"/>
  <c r="P571"/>
  <c r="M571"/>
  <c r="N571"/>
  <c r="K571"/>
  <c r="L571"/>
  <c r="I571"/>
  <c r="J571"/>
  <c r="G571"/>
  <c r="H571"/>
  <c r="E571"/>
  <c r="F571"/>
  <c r="O570"/>
  <c r="D570"/>
  <c r="P570"/>
  <c r="M570"/>
  <c r="N570"/>
  <c r="K570"/>
  <c r="L570"/>
  <c r="I570"/>
  <c r="J570"/>
  <c r="G570"/>
  <c r="H570"/>
  <c r="E570"/>
  <c r="F570"/>
  <c r="O569"/>
  <c r="D569"/>
  <c r="P569"/>
  <c r="M569"/>
  <c r="N569"/>
  <c r="K569"/>
  <c r="L569"/>
  <c r="I569"/>
  <c r="J569"/>
  <c r="G569"/>
  <c r="H569"/>
  <c r="E569"/>
  <c r="F569"/>
  <c r="O568"/>
  <c r="D568"/>
  <c r="P568"/>
  <c r="M568"/>
  <c r="N568"/>
  <c r="K568"/>
  <c r="L568"/>
  <c r="I568"/>
  <c r="J568"/>
  <c r="G568"/>
  <c r="H568"/>
  <c r="E568"/>
  <c r="F568"/>
  <c r="O567"/>
  <c r="D567"/>
  <c r="P567"/>
  <c r="M567"/>
  <c r="N567"/>
  <c r="K567"/>
  <c r="L567"/>
  <c r="I567"/>
  <c r="J567"/>
  <c r="G567"/>
  <c r="H567"/>
  <c r="E567"/>
  <c r="F567"/>
  <c r="O566"/>
  <c r="D566"/>
  <c r="P566"/>
  <c r="M566"/>
  <c r="N566"/>
  <c r="K566"/>
  <c r="L566"/>
  <c r="I566"/>
  <c r="J566"/>
  <c r="G566"/>
  <c r="H566"/>
  <c r="E566"/>
  <c r="F566"/>
  <c r="O565"/>
  <c r="D565"/>
  <c r="P565"/>
  <c r="M565"/>
  <c r="N565"/>
  <c r="K565"/>
  <c r="L565"/>
  <c r="I565"/>
  <c r="J565"/>
  <c r="G565"/>
  <c r="H565"/>
  <c r="E565"/>
  <c r="F565"/>
  <c r="O564"/>
  <c r="D564"/>
  <c r="P564"/>
  <c r="M564"/>
  <c r="N564"/>
  <c r="K564"/>
  <c r="L564"/>
  <c r="I564"/>
  <c r="J564"/>
  <c r="G564"/>
  <c r="H564"/>
  <c r="E564"/>
  <c r="F564"/>
  <c r="O563"/>
  <c r="D563"/>
  <c r="P563"/>
  <c r="M563"/>
  <c r="N563"/>
  <c r="K563"/>
  <c r="L563"/>
  <c r="I563"/>
  <c r="J563"/>
  <c r="G563"/>
  <c r="H563"/>
  <c r="E563"/>
  <c r="F563"/>
  <c r="O562"/>
  <c r="D562"/>
  <c r="P562"/>
  <c r="M562"/>
  <c r="N562"/>
  <c r="K562"/>
  <c r="L562"/>
  <c r="I562"/>
  <c r="J562"/>
  <c r="G562"/>
  <c r="H562"/>
  <c r="E562"/>
  <c r="F562"/>
  <c r="O561"/>
  <c r="D561"/>
  <c r="P561"/>
  <c r="M561"/>
  <c r="N561"/>
  <c r="K561"/>
  <c r="L561"/>
  <c r="I561"/>
  <c r="J561"/>
  <c r="G561"/>
  <c r="H561"/>
  <c r="E561"/>
  <c r="F561"/>
  <c r="O560"/>
  <c r="D560"/>
  <c r="P560"/>
  <c r="M560"/>
  <c r="N560"/>
  <c r="K560"/>
  <c r="L560"/>
  <c r="I560"/>
  <c r="J560"/>
  <c r="G560"/>
  <c r="H560"/>
  <c r="E560"/>
  <c r="F560"/>
  <c r="O559"/>
  <c r="D559"/>
  <c r="P559"/>
  <c r="M559"/>
  <c r="N559"/>
  <c r="K559"/>
  <c r="L559"/>
  <c r="I559"/>
  <c r="J559"/>
  <c r="G559"/>
  <c r="H559"/>
  <c r="E559"/>
  <c r="F559"/>
  <c r="O558"/>
  <c r="D558"/>
  <c r="P558"/>
  <c r="M558"/>
  <c r="N558"/>
  <c r="K558"/>
  <c r="L558"/>
  <c r="I558"/>
  <c r="J558"/>
  <c r="G558"/>
  <c r="H558"/>
  <c r="E558"/>
  <c r="F558"/>
  <c r="O557"/>
  <c r="D557"/>
  <c r="P557"/>
  <c r="M557"/>
  <c r="N557"/>
  <c r="K557"/>
  <c r="L557"/>
  <c r="I557"/>
  <c r="J557"/>
  <c r="G557"/>
  <c r="H557"/>
  <c r="E557"/>
  <c r="F557"/>
  <c r="O556"/>
  <c r="D556"/>
  <c r="P556"/>
  <c r="M556"/>
  <c r="N556"/>
  <c r="K556"/>
  <c r="L556"/>
  <c r="I556"/>
  <c r="J556"/>
  <c r="G556"/>
  <c r="H556"/>
  <c r="E556"/>
  <c r="F556"/>
  <c r="O555"/>
  <c r="D555"/>
  <c r="P555"/>
  <c r="M555"/>
  <c r="N555"/>
  <c r="K555"/>
  <c r="L555"/>
  <c r="I555"/>
  <c r="J555"/>
  <c r="G555"/>
  <c r="H555"/>
  <c r="E555"/>
  <c r="F555"/>
  <c r="O554"/>
  <c r="D554"/>
  <c r="P554"/>
  <c r="M554"/>
  <c r="N554"/>
  <c r="K554"/>
  <c r="L554"/>
  <c r="I554"/>
  <c r="J554"/>
  <c r="G554"/>
  <c r="H554"/>
  <c r="E554"/>
  <c r="F554"/>
  <c r="O553"/>
  <c r="D553"/>
  <c r="P553"/>
  <c r="M553"/>
  <c r="N553"/>
  <c r="K553"/>
  <c r="L553"/>
  <c r="I553"/>
  <c r="J553"/>
  <c r="G553"/>
  <c r="H553"/>
  <c r="E553"/>
  <c r="F553"/>
  <c r="O552"/>
  <c r="D552"/>
  <c r="P552"/>
  <c r="M552"/>
  <c r="N552"/>
  <c r="K552"/>
  <c r="L552"/>
  <c r="I552"/>
  <c r="J552"/>
  <c r="G552"/>
  <c r="H552"/>
  <c r="E552"/>
  <c r="F552"/>
  <c r="O551"/>
  <c r="D551"/>
  <c r="P551"/>
  <c r="M551"/>
  <c r="N551"/>
  <c r="K551"/>
  <c r="L551"/>
  <c r="I551"/>
  <c r="J551"/>
  <c r="G551"/>
  <c r="H551"/>
  <c r="E551"/>
  <c r="F551"/>
  <c r="O550"/>
  <c r="D550"/>
  <c r="P550"/>
  <c r="M550"/>
  <c r="N550"/>
  <c r="K550"/>
  <c r="L550"/>
  <c r="I550"/>
  <c r="J550"/>
  <c r="G550"/>
  <c r="H550"/>
  <c r="E550"/>
  <c r="F550"/>
  <c r="O549"/>
  <c r="D549"/>
  <c r="P549"/>
  <c r="M549"/>
  <c r="N549"/>
  <c r="K549"/>
  <c r="L549"/>
  <c r="I549"/>
  <c r="J549"/>
  <c r="G549"/>
  <c r="H549"/>
  <c r="E549"/>
  <c r="F549"/>
  <c r="O548"/>
  <c r="D548"/>
  <c r="P548"/>
  <c r="M548"/>
  <c r="N548"/>
  <c r="K548"/>
  <c r="L548"/>
  <c r="I548"/>
  <c r="J548"/>
  <c r="G548"/>
  <c r="H548"/>
  <c r="E548"/>
  <c r="F548"/>
  <c r="O547"/>
  <c r="D547"/>
  <c r="P547"/>
  <c r="M547"/>
  <c r="N547"/>
  <c r="K547"/>
  <c r="L547"/>
  <c r="I547"/>
  <c r="J547"/>
  <c r="G547"/>
  <c r="H547"/>
  <c r="E547"/>
  <c r="F547"/>
  <c r="O546"/>
  <c r="D546"/>
  <c r="P546"/>
  <c r="M546"/>
  <c r="N546"/>
  <c r="K546"/>
  <c r="L546"/>
  <c r="I546"/>
  <c r="J546"/>
  <c r="G546"/>
  <c r="H546"/>
  <c r="E546"/>
  <c r="F546"/>
  <c r="O545"/>
  <c r="D545"/>
  <c r="P545"/>
  <c r="M545"/>
  <c r="N545"/>
  <c r="K545"/>
  <c r="L545"/>
  <c r="I545"/>
  <c r="J545"/>
  <c r="G545"/>
  <c r="H545"/>
  <c r="E545"/>
  <c r="F545"/>
  <c r="O544"/>
  <c r="D544"/>
  <c r="P544"/>
  <c r="M544"/>
  <c r="N544"/>
  <c r="K544"/>
  <c r="L544"/>
  <c r="I544"/>
  <c r="J544"/>
  <c r="G544"/>
  <c r="H544"/>
  <c r="E544"/>
  <c r="F544"/>
  <c r="O543"/>
  <c r="D543"/>
  <c r="P543"/>
  <c r="M543"/>
  <c r="N543"/>
  <c r="K543"/>
  <c r="L543"/>
  <c r="I543"/>
  <c r="J543"/>
  <c r="G543"/>
  <c r="H543"/>
  <c r="E543"/>
  <c r="F543"/>
  <c r="O542"/>
  <c r="D542"/>
  <c r="P542"/>
  <c r="M542"/>
  <c r="N542"/>
  <c r="K542"/>
  <c r="L542"/>
  <c r="I542"/>
  <c r="J542"/>
  <c r="G542"/>
  <c r="H542"/>
  <c r="E542"/>
  <c r="F542"/>
  <c r="O541"/>
  <c r="D541"/>
  <c r="P541"/>
  <c r="M541"/>
  <c r="N541"/>
  <c r="K541"/>
  <c r="L541"/>
  <c r="I541"/>
  <c r="J541"/>
  <c r="G541"/>
  <c r="H541"/>
  <c r="E541"/>
  <c r="F541"/>
  <c r="O540"/>
  <c r="D540"/>
  <c r="P540"/>
  <c r="M540"/>
  <c r="N540"/>
  <c r="K540"/>
  <c r="L540"/>
  <c r="I540"/>
  <c r="J540"/>
  <c r="G540"/>
  <c r="H540"/>
  <c r="E540"/>
  <c r="F540"/>
  <c r="O539"/>
  <c r="D539"/>
  <c r="P539"/>
  <c r="M539"/>
  <c r="N539"/>
  <c r="K539"/>
  <c r="L539"/>
  <c r="I539"/>
  <c r="J539"/>
  <c r="G539"/>
  <c r="H539"/>
  <c r="E539"/>
  <c r="F539"/>
  <c r="O538"/>
  <c r="D538"/>
  <c r="P538"/>
  <c r="M538"/>
  <c r="N538"/>
  <c r="K538"/>
  <c r="L538"/>
  <c r="I538"/>
  <c r="J538"/>
  <c r="G538"/>
  <c r="H538"/>
  <c r="E538"/>
  <c r="F538"/>
  <c r="O537"/>
  <c r="D537"/>
  <c r="P537"/>
  <c r="M537"/>
  <c r="N537"/>
  <c r="K537"/>
  <c r="L537"/>
  <c r="I537"/>
  <c r="J537"/>
  <c r="G537"/>
  <c r="H537"/>
  <c r="E537"/>
  <c r="F537"/>
  <c r="O536"/>
  <c r="D536"/>
  <c r="P536"/>
  <c r="M536"/>
  <c r="N536"/>
  <c r="K536"/>
  <c r="L536"/>
  <c r="I536"/>
  <c r="J536"/>
  <c r="G536"/>
  <c r="H536"/>
  <c r="E536"/>
  <c r="F536"/>
  <c r="O535"/>
  <c r="D535"/>
  <c r="P535"/>
  <c r="M535"/>
  <c r="N535"/>
  <c r="K535"/>
  <c r="L535"/>
  <c r="I535"/>
  <c r="J535"/>
  <c r="G535"/>
  <c r="H535"/>
  <c r="E535"/>
  <c r="F535"/>
  <c r="O534"/>
  <c r="D534"/>
  <c r="P534"/>
  <c r="M534"/>
  <c r="N534"/>
  <c r="K534"/>
  <c r="L534"/>
  <c r="I534"/>
  <c r="J534"/>
  <c r="G534"/>
  <c r="H534"/>
  <c r="E534"/>
  <c r="F534"/>
  <c r="O533"/>
  <c r="D533"/>
  <c r="P533"/>
  <c r="M533"/>
  <c r="N533"/>
  <c r="K533"/>
  <c r="L533"/>
  <c r="I533"/>
  <c r="J533"/>
  <c r="G533"/>
  <c r="H533"/>
  <c r="E533"/>
  <c r="F533"/>
  <c r="O532"/>
  <c r="D532"/>
  <c r="P532"/>
  <c r="M532"/>
  <c r="N532"/>
  <c r="K532"/>
  <c r="L532"/>
  <c r="I532"/>
  <c r="J532"/>
  <c r="G532"/>
  <c r="H532"/>
  <c r="E532"/>
  <c r="F532"/>
  <c r="O531"/>
  <c r="D531"/>
  <c r="P531"/>
  <c r="M531"/>
  <c r="N531"/>
  <c r="K531"/>
  <c r="L531"/>
  <c r="I531"/>
  <c r="J531"/>
  <c r="G531"/>
  <c r="H531"/>
  <c r="E531"/>
  <c r="F531"/>
  <c r="O530"/>
  <c r="D530"/>
  <c r="P530"/>
  <c r="M530"/>
  <c r="N530"/>
  <c r="K530"/>
  <c r="L530"/>
  <c r="I530"/>
  <c r="J530"/>
  <c r="G530"/>
  <c r="H530"/>
  <c r="E530"/>
  <c r="F530"/>
  <c r="O529"/>
  <c r="D529"/>
  <c r="P529"/>
  <c r="M529"/>
  <c r="N529"/>
  <c r="K529"/>
  <c r="L529"/>
  <c r="I529"/>
  <c r="J529"/>
  <c r="G529"/>
  <c r="H529"/>
  <c r="E529"/>
  <c r="F529"/>
  <c r="O528"/>
  <c r="D528"/>
  <c r="P528"/>
  <c r="M528"/>
  <c r="N528"/>
  <c r="K528"/>
  <c r="L528"/>
  <c r="I528"/>
  <c r="J528"/>
  <c r="G528"/>
  <c r="H528"/>
  <c r="E528"/>
  <c r="F528"/>
  <c r="O527"/>
  <c r="D527"/>
  <c r="P527"/>
  <c r="M527"/>
  <c r="N527"/>
  <c r="K527"/>
  <c r="L527"/>
  <c r="I527"/>
  <c r="J527"/>
  <c r="G527"/>
  <c r="H527"/>
  <c r="E527"/>
  <c r="F527"/>
  <c r="O526"/>
  <c r="D526"/>
  <c r="P526"/>
  <c r="M526"/>
  <c r="N526"/>
  <c r="K526"/>
  <c r="L526"/>
  <c r="I526"/>
  <c r="J526"/>
  <c r="G526"/>
  <c r="H526"/>
  <c r="E526"/>
  <c r="F526"/>
  <c r="O525"/>
  <c r="D525"/>
  <c r="P525"/>
  <c r="M525"/>
  <c r="N525"/>
  <c r="K525"/>
  <c r="L525"/>
  <c r="I525"/>
  <c r="J525"/>
  <c r="G525"/>
  <c r="H525"/>
  <c r="E525"/>
  <c r="F525"/>
  <c r="O524"/>
  <c r="D524"/>
  <c r="P524"/>
  <c r="M524"/>
  <c r="N524"/>
  <c r="K524"/>
  <c r="L524"/>
  <c r="I524"/>
  <c r="J524"/>
  <c r="G524"/>
  <c r="H524"/>
  <c r="E524"/>
  <c r="F524"/>
  <c r="O523"/>
  <c r="D523"/>
  <c r="P523"/>
  <c r="M523"/>
  <c r="N523"/>
  <c r="K523"/>
  <c r="L523"/>
  <c r="I523"/>
  <c r="J523"/>
  <c r="G523"/>
  <c r="H523"/>
  <c r="E523"/>
  <c r="F523"/>
  <c r="O522"/>
  <c r="D522"/>
  <c r="P522"/>
  <c r="M522"/>
  <c r="N522"/>
  <c r="K522"/>
  <c r="L522"/>
  <c r="I522"/>
  <c r="J522"/>
  <c r="G522"/>
  <c r="H522"/>
  <c r="E522"/>
  <c r="F522"/>
  <c r="O521"/>
  <c r="D521"/>
  <c r="P521"/>
  <c r="M521"/>
  <c r="N521"/>
  <c r="K521"/>
  <c r="L521"/>
  <c r="I521"/>
  <c r="J521"/>
  <c r="G521"/>
  <c r="H521"/>
  <c r="E521"/>
  <c r="F521"/>
  <c r="O520"/>
  <c r="D520"/>
  <c r="P520"/>
  <c r="M520"/>
  <c r="N520"/>
  <c r="K520"/>
  <c r="L520"/>
  <c r="I520"/>
  <c r="J520"/>
  <c r="G520"/>
  <c r="H520"/>
  <c r="E520"/>
  <c r="F520"/>
  <c r="O519"/>
  <c r="D519"/>
  <c r="P519"/>
  <c r="M519"/>
  <c r="N519"/>
  <c r="K519"/>
  <c r="L519"/>
  <c r="I519"/>
  <c r="J519"/>
  <c r="G519"/>
  <c r="H519"/>
  <c r="E519"/>
  <c r="F519"/>
  <c r="O518"/>
  <c r="D518"/>
  <c r="P518"/>
  <c r="M518"/>
  <c r="N518"/>
  <c r="K518"/>
  <c r="L518"/>
  <c r="I518"/>
  <c r="J518"/>
  <c r="G518"/>
  <c r="H518"/>
  <c r="E518"/>
  <c r="F518"/>
  <c r="O517"/>
  <c r="D517"/>
  <c r="P517"/>
  <c r="M517"/>
  <c r="N517"/>
  <c r="K517"/>
  <c r="L517"/>
  <c r="I517"/>
  <c r="J517"/>
  <c r="G517"/>
  <c r="H517"/>
  <c r="E517"/>
  <c r="F517"/>
  <c r="O516"/>
  <c r="D516"/>
  <c r="P516"/>
  <c r="M516"/>
  <c r="N516"/>
  <c r="K516"/>
  <c r="L516"/>
  <c r="I516"/>
  <c r="J516"/>
  <c r="G516"/>
  <c r="H516"/>
  <c r="E516"/>
  <c r="F516"/>
  <c r="O515"/>
  <c r="D515"/>
  <c r="P515"/>
  <c r="M515"/>
  <c r="N515"/>
  <c r="K515"/>
  <c r="L515"/>
  <c r="I515"/>
  <c r="J515"/>
  <c r="G515"/>
  <c r="H515"/>
  <c r="E515"/>
  <c r="F515"/>
  <c r="O514"/>
  <c r="D514"/>
  <c r="P514"/>
  <c r="M514"/>
  <c r="N514"/>
  <c r="K514"/>
  <c r="L514"/>
  <c r="I514"/>
  <c r="J514"/>
  <c r="G514"/>
  <c r="H514"/>
  <c r="E514"/>
  <c r="F514"/>
  <c r="O513"/>
  <c r="D513"/>
  <c r="P513"/>
  <c r="M513"/>
  <c r="N513"/>
  <c r="K513"/>
  <c r="L513"/>
  <c r="I513"/>
  <c r="J513"/>
  <c r="G513"/>
  <c r="H513"/>
  <c r="E513"/>
  <c r="F513"/>
  <c r="O512"/>
  <c r="D512"/>
  <c r="P512"/>
  <c r="M512"/>
  <c r="N512"/>
  <c r="K512"/>
  <c r="L512"/>
  <c r="I512"/>
  <c r="J512"/>
  <c r="G512"/>
  <c r="H512"/>
  <c r="E512"/>
  <c r="F512"/>
  <c r="O511"/>
  <c r="D511"/>
  <c r="P511"/>
  <c r="M511"/>
  <c r="N511"/>
  <c r="K511"/>
  <c r="L511"/>
  <c r="I511"/>
  <c r="J511"/>
  <c r="G511"/>
  <c r="H511"/>
  <c r="E511"/>
  <c r="F511"/>
  <c r="O510"/>
  <c r="D510"/>
  <c r="P510"/>
  <c r="M510"/>
  <c r="N510"/>
  <c r="K510"/>
  <c r="L510"/>
  <c r="I510"/>
  <c r="J510"/>
  <c r="G510"/>
  <c r="H510"/>
  <c r="E510"/>
  <c r="F510"/>
  <c r="O509"/>
  <c r="D509"/>
  <c r="P509"/>
  <c r="M509"/>
  <c r="N509"/>
  <c r="K509"/>
  <c r="L509"/>
  <c r="I509"/>
  <c r="J509"/>
  <c r="G509"/>
  <c r="H509"/>
  <c r="E509"/>
  <c r="F509"/>
  <c r="O508"/>
  <c r="D508"/>
  <c r="P508"/>
  <c r="M508"/>
  <c r="N508"/>
  <c r="K508"/>
  <c r="L508"/>
  <c r="I508"/>
  <c r="J508"/>
  <c r="G508"/>
  <c r="H508"/>
  <c r="E508"/>
  <c r="F508"/>
  <c r="O507"/>
  <c r="D507"/>
  <c r="P507"/>
  <c r="M507"/>
  <c r="N507"/>
  <c r="K507"/>
  <c r="L507"/>
  <c r="I507"/>
  <c r="J507"/>
  <c r="G507"/>
  <c r="H507"/>
  <c r="E507"/>
  <c r="F507"/>
  <c r="O506"/>
  <c r="D506"/>
  <c r="P506"/>
  <c r="M506"/>
  <c r="N506"/>
  <c r="K506"/>
  <c r="L506"/>
  <c r="I506"/>
  <c r="J506"/>
  <c r="G506"/>
  <c r="H506"/>
  <c r="E506"/>
  <c r="F506"/>
  <c r="O505"/>
  <c r="D505"/>
  <c r="P505"/>
  <c r="M505"/>
  <c r="N505"/>
  <c r="K505"/>
  <c r="L505"/>
  <c r="I505"/>
  <c r="J505"/>
  <c r="G505"/>
  <c r="H505"/>
  <c r="E505"/>
  <c r="F505"/>
  <c r="O504"/>
  <c r="D504"/>
  <c r="P504"/>
  <c r="M504"/>
  <c r="N504"/>
  <c r="K504"/>
  <c r="L504"/>
  <c r="I504"/>
  <c r="J504"/>
  <c r="G504"/>
  <c r="H504"/>
  <c r="E504"/>
  <c r="F504"/>
  <c r="O503"/>
  <c r="D503"/>
  <c r="P503"/>
  <c r="M503"/>
  <c r="N503"/>
  <c r="K503"/>
  <c r="L503"/>
  <c r="I503"/>
  <c r="J503"/>
  <c r="G503"/>
  <c r="H503"/>
  <c r="E503"/>
  <c r="F503"/>
  <c r="O502"/>
  <c r="D502"/>
  <c r="P502"/>
  <c r="M502"/>
  <c r="N502"/>
  <c r="K502"/>
  <c r="L502"/>
  <c r="I502"/>
  <c r="J502"/>
  <c r="G502"/>
  <c r="H502"/>
  <c r="E502"/>
  <c r="F502"/>
  <c r="O501"/>
  <c r="D501"/>
  <c r="P501"/>
  <c r="M501"/>
  <c r="N501"/>
  <c r="K501"/>
  <c r="L501"/>
  <c r="I501"/>
  <c r="J501"/>
  <c r="G501"/>
  <c r="H501"/>
  <c r="E501"/>
  <c r="F501"/>
  <c r="O500"/>
  <c r="D500"/>
  <c r="P500"/>
  <c r="M500"/>
  <c r="N500"/>
  <c r="K500"/>
  <c r="L500"/>
  <c r="I500"/>
  <c r="J500"/>
  <c r="G500"/>
  <c r="H500"/>
  <c r="E500"/>
  <c r="F500"/>
  <c r="O499"/>
  <c r="D499"/>
  <c r="P499"/>
  <c r="M499"/>
  <c r="N499"/>
  <c r="K499"/>
  <c r="L499"/>
  <c r="I499"/>
  <c r="J499"/>
  <c r="G499"/>
  <c r="H499"/>
  <c r="E499"/>
  <c r="F499"/>
  <c r="O498"/>
  <c r="D498"/>
  <c r="P498"/>
  <c r="M498"/>
  <c r="N498"/>
  <c r="K498"/>
  <c r="L498"/>
  <c r="I498"/>
  <c r="J498"/>
  <c r="G498"/>
  <c r="H498"/>
  <c r="E498"/>
  <c r="F498"/>
  <c r="O497"/>
  <c r="D497"/>
  <c r="P497"/>
  <c r="M497"/>
  <c r="N497"/>
  <c r="K497"/>
  <c r="L497"/>
  <c r="I497"/>
  <c r="J497"/>
  <c r="G497"/>
  <c r="H497"/>
  <c r="E497"/>
  <c r="F497"/>
  <c r="O496"/>
  <c r="D496"/>
  <c r="P496"/>
  <c r="M496"/>
  <c r="N496"/>
  <c r="K496"/>
  <c r="L496"/>
  <c r="I496"/>
  <c r="J496"/>
  <c r="G496"/>
  <c r="H496"/>
  <c r="E496"/>
  <c r="F496"/>
  <c r="O495"/>
  <c r="D495"/>
  <c r="P495"/>
  <c r="M495"/>
  <c r="N495"/>
  <c r="K495"/>
  <c r="L495"/>
  <c r="I495"/>
  <c r="J495"/>
  <c r="G495"/>
  <c r="H495"/>
  <c r="E495"/>
  <c r="F495"/>
  <c r="O494"/>
  <c r="D494"/>
  <c r="P494"/>
  <c r="M494"/>
  <c r="N494"/>
  <c r="K494"/>
  <c r="L494"/>
  <c r="I494"/>
  <c r="J494"/>
  <c r="G494"/>
  <c r="H494"/>
  <c r="E494"/>
  <c r="F494"/>
  <c r="O493"/>
  <c r="D493"/>
  <c r="P493"/>
  <c r="M493"/>
  <c r="N493"/>
  <c r="K493"/>
  <c r="L493"/>
  <c r="I493"/>
  <c r="J493"/>
  <c r="G493"/>
  <c r="H493"/>
  <c r="E493"/>
  <c r="F493"/>
  <c r="O492"/>
  <c r="D492"/>
  <c r="P492"/>
  <c r="M492"/>
  <c r="N492"/>
  <c r="K492"/>
  <c r="L492"/>
  <c r="I492"/>
  <c r="J492"/>
  <c r="G492"/>
  <c r="H492"/>
  <c r="E492"/>
  <c r="F492"/>
  <c r="O491"/>
  <c r="D491"/>
  <c r="P491"/>
  <c r="M491"/>
  <c r="N491"/>
  <c r="K491"/>
  <c r="L491"/>
  <c r="I491"/>
  <c r="J491"/>
  <c r="G491"/>
  <c r="H491"/>
  <c r="E491"/>
  <c r="F491"/>
  <c r="O490"/>
  <c r="D490"/>
  <c r="P490"/>
  <c r="M490"/>
  <c r="N490"/>
  <c r="K490"/>
  <c r="L490"/>
  <c r="I490"/>
  <c r="J490"/>
  <c r="G490"/>
  <c r="H490"/>
  <c r="E490"/>
  <c r="F490"/>
  <c r="O489"/>
  <c r="D489"/>
  <c r="P489"/>
  <c r="M489"/>
  <c r="N489"/>
  <c r="K489"/>
  <c r="L489"/>
  <c r="I489"/>
  <c r="J489"/>
  <c r="G489"/>
  <c r="H489"/>
  <c r="E489"/>
  <c r="F489"/>
  <c r="O488"/>
  <c r="D488"/>
  <c r="P488"/>
  <c r="M488"/>
  <c r="N488"/>
  <c r="K488"/>
  <c r="L488"/>
  <c r="I488"/>
  <c r="J488"/>
  <c r="G488"/>
  <c r="H488"/>
  <c r="E488"/>
  <c r="F488"/>
  <c r="O487"/>
  <c r="D487"/>
  <c r="P487"/>
  <c r="M487"/>
  <c r="N487"/>
  <c r="K487"/>
  <c r="L487"/>
  <c r="I487"/>
  <c r="J487"/>
  <c r="G487"/>
  <c r="H487"/>
  <c r="E487"/>
  <c r="F487"/>
  <c r="O486"/>
  <c r="D486"/>
  <c r="P486"/>
  <c r="M486"/>
  <c r="N486"/>
  <c r="K486"/>
  <c r="L486"/>
  <c r="I486"/>
  <c r="J486"/>
  <c r="G486"/>
  <c r="H486"/>
  <c r="E486"/>
  <c r="F486"/>
  <c r="O485"/>
  <c r="D485"/>
  <c r="P485"/>
  <c r="M485"/>
  <c r="N485"/>
  <c r="K485"/>
  <c r="L485"/>
  <c r="I485"/>
  <c r="J485"/>
  <c r="G485"/>
  <c r="H485"/>
  <c r="E485"/>
  <c r="F485"/>
  <c r="O484"/>
  <c r="D484"/>
  <c r="P484"/>
  <c r="M484"/>
  <c r="N484"/>
  <c r="K484"/>
  <c r="L484"/>
  <c r="I484"/>
  <c r="J484"/>
  <c r="G484"/>
  <c r="H484"/>
  <c r="E484"/>
  <c r="F484"/>
  <c r="O483"/>
  <c r="D483"/>
  <c r="P483"/>
  <c r="M483"/>
  <c r="N483"/>
  <c r="K483"/>
  <c r="L483"/>
  <c r="I483"/>
  <c r="J483"/>
  <c r="G483"/>
  <c r="H483"/>
  <c r="E483"/>
  <c r="F483"/>
  <c r="O482"/>
  <c r="D482"/>
  <c r="P482"/>
  <c r="M482"/>
  <c r="N482"/>
  <c r="K482"/>
  <c r="L482"/>
  <c r="I482"/>
  <c r="J482"/>
  <c r="G482"/>
  <c r="H482"/>
  <c r="E482"/>
  <c r="F482"/>
  <c r="O481"/>
  <c r="D481"/>
  <c r="P481"/>
  <c r="M481"/>
  <c r="N481"/>
  <c r="K481"/>
  <c r="L481"/>
  <c r="I481"/>
  <c r="J481"/>
  <c r="G481"/>
  <c r="H481"/>
  <c r="E481"/>
  <c r="F481"/>
  <c r="O480"/>
  <c r="D480"/>
  <c r="P480"/>
  <c r="M480"/>
  <c r="N480"/>
  <c r="K480"/>
  <c r="L480"/>
  <c r="I480"/>
  <c r="J480"/>
  <c r="G480"/>
  <c r="H480"/>
  <c r="E480"/>
  <c r="F480"/>
  <c r="O479"/>
  <c r="D479"/>
  <c r="P479"/>
  <c r="M479"/>
  <c r="N479"/>
  <c r="K479"/>
  <c r="L479"/>
  <c r="I479"/>
  <c r="J479"/>
  <c r="G479"/>
  <c r="H479"/>
  <c r="E479"/>
  <c r="F479"/>
  <c r="AH478"/>
  <c r="AG478"/>
  <c r="AF478"/>
  <c r="AE478"/>
  <c r="AD478"/>
  <c r="AC478"/>
  <c r="AB478"/>
  <c r="AA478"/>
  <c r="Z478"/>
  <c r="Y478"/>
  <c r="X478"/>
  <c r="W478"/>
  <c r="V478"/>
  <c r="U478"/>
  <c r="T478"/>
  <c r="S478"/>
  <c r="R478"/>
  <c r="Q478"/>
  <c r="O478"/>
  <c r="D478"/>
  <c r="P478"/>
  <c r="M478"/>
  <c r="N478"/>
  <c r="K478"/>
  <c r="L478"/>
  <c r="I478"/>
  <c r="J478"/>
  <c r="G478"/>
  <c r="H478"/>
  <c r="E478"/>
  <c r="F478"/>
  <c r="O477"/>
  <c r="D477"/>
  <c r="P477"/>
  <c r="M477"/>
  <c r="N477"/>
  <c r="K477"/>
  <c r="L477"/>
  <c r="I477"/>
  <c r="J477"/>
  <c r="G477"/>
  <c r="H477"/>
  <c r="E477"/>
  <c r="F477"/>
  <c r="O476"/>
  <c r="D476"/>
  <c r="P476"/>
  <c r="M476"/>
  <c r="N476"/>
  <c r="K476"/>
  <c r="L476"/>
  <c r="I476"/>
  <c r="J476"/>
  <c r="G476"/>
  <c r="H476"/>
  <c r="E476"/>
  <c r="F476"/>
  <c r="O475"/>
  <c r="D475"/>
  <c r="P475"/>
  <c r="M475"/>
  <c r="N475"/>
  <c r="K475"/>
  <c r="L475"/>
  <c r="I475"/>
  <c r="J475"/>
  <c r="G475"/>
  <c r="H475"/>
  <c r="E475"/>
  <c r="F475"/>
  <c r="O474"/>
  <c r="D474"/>
  <c r="P474"/>
  <c r="M474"/>
  <c r="N474"/>
  <c r="K474"/>
  <c r="L474"/>
  <c r="I474"/>
  <c r="J474"/>
  <c r="G474"/>
  <c r="H474"/>
  <c r="E474"/>
  <c r="F474"/>
  <c r="O473"/>
  <c r="D473"/>
  <c r="P473"/>
  <c r="M473"/>
  <c r="N473"/>
  <c r="K473"/>
  <c r="L473"/>
  <c r="I473"/>
  <c r="J473"/>
  <c r="G473"/>
  <c r="H473"/>
  <c r="E473"/>
  <c r="F473"/>
  <c r="O472"/>
  <c r="D472"/>
  <c r="P472"/>
  <c r="M472"/>
  <c r="N472"/>
  <c r="K472"/>
  <c r="L472"/>
  <c r="I472"/>
  <c r="J472"/>
  <c r="G472"/>
  <c r="H472"/>
  <c r="E472"/>
  <c r="F472"/>
  <c r="O471"/>
  <c r="D471"/>
  <c r="P471"/>
  <c r="M471"/>
  <c r="N471"/>
  <c r="K471"/>
  <c r="L471"/>
  <c r="I471"/>
  <c r="J471"/>
  <c r="G471"/>
  <c r="H471"/>
  <c r="E471"/>
  <c r="F471"/>
  <c r="O470"/>
  <c r="D470"/>
  <c r="P470"/>
  <c r="M470"/>
  <c r="N470"/>
  <c r="K470"/>
  <c r="L470"/>
  <c r="I470"/>
  <c r="J470"/>
  <c r="G470"/>
  <c r="H470"/>
  <c r="E470"/>
  <c r="F470"/>
  <c r="O469"/>
  <c r="D469"/>
  <c r="P469"/>
  <c r="M469"/>
  <c r="N469"/>
  <c r="K469"/>
  <c r="L469"/>
  <c r="I469"/>
  <c r="J469"/>
  <c r="G469"/>
  <c r="H469"/>
  <c r="E469"/>
  <c r="F469"/>
  <c r="O468"/>
  <c r="D468"/>
  <c r="P468"/>
  <c r="M468"/>
  <c r="N468"/>
  <c r="K468"/>
  <c r="L468"/>
  <c r="I468"/>
  <c r="J468"/>
  <c r="G468"/>
  <c r="H468"/>
  <c r="E468"/>
  <c r="F468"/>
  <c r="O467"/>
  <c r="D467"/>
  <c r="P467"/>
  <c r="M467"/>
  <c r="N467"/>
  <c r="K467"/>
  <c r="L467"/>
  <c r="I467"/>
  <c r="J467"/>
  <c r="G467"/>
  <c r="H467"/>
  <c r="E467"/>
  <c r="F467"/>
  <c r="O466"/>
  <c r="D466"/>
  <c r="P466"/>
  <c r="M466"/>
  <c r="N466"/>
  <c r="K466"/>
  <c r="L466"/>
  <c r="I466"/>
  <c r="J466"/>
  <c r="G466"/>
  <c r="H466"/>
  <c r="E466"/>
  <c r="F466"/>
  <c r="O465"/>
  <c r="D465"/>
  <c r="P465"/>
  <c r="M465"/>
  <c r="N465"/>
  <c r="K465"/>
  <c r="L465"/>
  <c r="I465"/>
  <c r="J465"/>
  <c r="G465"/>
  <c r="H465"/>
  <c r="E465"/>
  <c r="F465"/>
  <c r="O464"/>
  <c r="D464"/>
  <c r="P464"/>
  <c r="M464"/>
  <c r="N464"/>
  <c r="K464"/>
  <c r="L464"/>
  <c r="I464"/>
  <c r="J464"/>
  <c r="G464"/>
  <c r="H464"/>
  <c r="E464"/>
  <c r="F464"/>
  <c r="O463"/>
  <c r="D463"/>
  <c r="P463"/>
  <c r="M463"/>
  <c r="N463"/>
  <c r="K463"/>
  <c r="L463"/>
  <c r="I463"/>
  <c r="J463"/>
  <c r="G463"/>
  <c r="H463"/>
  <c r="E463"/>
  <c r="F463"/>
  <c r="O462"/>
  <c r="D462"/>
  <c r="P462"/>
  <c r="M462"/>
  <c r="N462"/>
  <c r="K462"/>
  <c r="L462"/>
  <c r="I462"/>
  <c r="J462"/>
  <c r="G462"/>
  <c r="H462"/>
  <c r="E462"/>
  <c r="F462"/>
  <c r="O461"/>
  <c r="D461"/>
  <c r="P461"/>
  <c r="M461"/>
  <c r="N461"/>
  <c r="K461"/>
  <c r="L461"/>
  <c r="I461"/>
  <c r="J461"/>
  <c r="G461"/>
  <c r="H461"/>
  <c r="E461"/>
  <c r="F461"/>
  <c r="O460"/>
  <c r="D460"/>
  <c r="P460"/>
  <c r="M460"/>
  <c r="N460"/>
  <c r="K460"/>
  <c r="L460"/>
  <c r="I460"/>
  <c r="J460"/>
  <c r="G460"/>
  <c r="H460"/>
  <c r="E460"/>
  <c r="F460"/>
  <c r="O459"/>
  <c r="D459"/>
  <c r="P459"/>
  <c r="M459"/>
  <c r="N459"/>
  <c r="K459"/>
  <c r="L459"/>
  <c r="I459"/>
  <c r="J459"/>
  <c r="G459"/>
  <c r="H459"/>
  <c r="E459"/>
  <c r="F459"/>
  <c r="O458"/>
  <c r="D458"/>
  <c r="P458"/>
  <c r="M458"/>
  <c r="N458"/>
  <c r="K458"/>
  <c r="L458"/>
  <c r="I458"/>
  <c r="J458"/>
  <c r="G458"/>
  <c r="H458"/>
  <c r="E458"/>
  <c r="F458"/>
  <c r="O457"/>
  <c r="D457"/>
  <c r="P457"/>
  <c r="M457"/>
  <c r="N457"/>
  <c r="K457"/>
  <c r="L457"/>
  <c r="I457"/>
  <c r="J457"/>
  <c r="G457"/>
  <c r="H457"/>
  <c r="E457"/>
  <c r="F457"/>
  <c r="O456"/>
  <c r="D456"/>
  <c r="P456"/>
  <c r="M456"/>
  <c r="N456"/>
  <c r="K456"/>
  <c r="L456"/>
  <c r="I456"/>
  <c r="J456"/>
  <c r="G456"/>
  <c r="H456"/>
  <c r="E456"/>
  <c r="F456"/>
  <c r="O455"/>
  <c r="D455"/>
  <c r="P455"/>
  <c r="M455"/>
  <c r="N455"/>
  <c r="K455"/>
  <c r="L455"/>
  <c r="I455"/>
  <c r="J455"/>
  <c r="G455"/>
  <c r="H455"/>
  <c r="E455"/>
  <c r="F455"/>
  <c r="O454"/>
  <c r="D454"/>
  <c r="P454"/>
  <c r="M454"/>
  <c r="N454"/>
  <c r="K454"/>
  <c r="L454"/>
  <c r="I454"/>
  <c r="J454"/>
  <c r="G454"/>
  <c r="H454"/>
  <c r="E454"/>
  <c r="F454"/>
  <c r="O453"/>
  <c r="D453"/>
  <c r="P453"/>
  <c r="M453"/>
  <c r="N453"/>
  <c r="K453"/>
  <c r="L453"/>
  <c r="I453"/>
  <c r="J453"/>
  <c r="G453"/>
  <c r="H453"/>
  <c r="E453"/>
  <c r="F453"/>
  <c r="O452"/>
  <c r="D452"/>
  <c r="P452"/>
  <c r="M452"/>
  <c r="N452"/>
  <c r="K452"/>
  <c r="L452"/>
  <c r="I452"/>
  <c r="J452"/>
  <c r="G452"/>
  <c r="H452"/>
  <c r="E452"/>
  <c r="F452"/>
  <c r="O451"/>
  <c r="D451"/>
  <c r="P451"/>
  <c r="M451"/>
  <c r="N451"/>
  <c r="K451"/>
  <c r="L451"/>
  <c r="I451"/>
  <c r="J451"/>
  <c r="G451"/>
  <c r="H451"/>
  <c r="E451"/>
  <c r="F451"/>
  <c r="O450"/>
  <c r="D450"/>
  <c r="P450"/>
  <c r="M450"/>
  <c r="N450"/>
  <c r="K450"/>
  <c r="L450"/>
  <c r="I450"/>
  <c r="J450"/>
  <c r="G450"/>
  <c r="H450"/>
  <c r="E450"/>
  <c r="F450"/>
  <c r="O449"/>
  <c r="D449"/>
  <c r="P449"/>
  <c r="M449"/>
  <c r="N449"/>
  <c r="K449"/>
  <c r="L449"/>
  <c r="I449"/>
  <c r="J449"/>
  <c r="G449"/>
  <c r="H449"/>
  <c r="E449"/>
  <c r="F449"/>
  <c r="O448"/>
  <c r="D448"/>
  <c r="P448"/>
  <c r="M448"/>
  <c r="N448"/>
  <c r="K448"/>
  <c r="L448"/>
  <c r="I448"/>
  <c r="J448"/>
  <c r="G448"/>
  <c r="H448"/>
  <c r="E448"/>
  <c r="F448"/>
  <c r="O447"/>
  <c r="D447"/>
  <c r="P447"/>
  <c r="M447"/>
  <c r="N447"/>
  <c r="K447"/>
  <c r="L447"/>
  <c r="I447"/>
  <c r="J447"/>
  <c r="G447"/>
  <c r="H447"/>
  <c r="E447"/>
  <c r="F447"/>
  <c r="O446"/>
  <c r="D446"/>
  <c r="P446"/>
  <c r="M446"/>
  <c r="N446"/>
  <c r="K446"/>
  <c r="L446"/>
  <c r="I446"/>
  <c r="J446"/>
  <c r="G446"/>
  <c r="H446"/>
  <c r="E446"/>
  <c r="F446"/>
  <c r="O445"/>
  <c r="D445"/>
  <c r="P445"/>
  <c r="M445"/>
  <c r="N445"/>
  <c r="K445"/>
  <c r="L445"/>
  <c r="I445"/>
  <c r="J445"/>
  <c r="G445"/>
  <c r="H445"/>
  <c r="E445"/>
  <c r="F445"/>
  <c r="O444"/>
  <c r="D444"/>
  <c r="P444"/>
  <c r="M444"/>
  <c r="N444"/>
  <c r="K444"/>
  <c r="L444"/>
  <c r="I444"/>
  <c r="J444"/>
  <c r="G444"/>
  <c r="H444"/>
  <c r="E444"/>
  <c r="F444"/>
  <c r="O443"/>
  <c r="D443"/>
  <c r="P443"/>
  <c r="M443"/>
  <c r="N443"/>
  <c r="K443"/>
  <c r="L443"/>
  <c r="I443"/>
  <c r="J443"/>
  <c r="G443"/>
  <c r="H443"/>
  <c r="E443"/>
  <c r="F443"/>
  <c r="O442"/>
  <c r="D442"/>
  <c r="P442"/>
  <c r="M442"/>
  <c r="N442"/>
  <c r="K442"/>
  <c r="L442"/>
  <c r="I442"/>
  <c r="J442"/>
  <c r="G442"/>
  <c r="H442"/>
  <c r="E442"/>
  <c r="F442"/>
  <c r="O441"/>
  <c r="D441"/>
  <c r="P441"/>
  <c r="M441"/>
  <c r="N441"/>
  <c r="K441"/>
  <c r="L441"/>
  <c r="I441"/>
  <c r="J441"/>
  <c r="G441"/>
  <c r="H441"/>
  <c r="E441"/>
  <c r="F441"/>
  <c r="O440"/>
  <c r="D440"/>
  <c r="P440"/>
  <c r="M440"/>
  <c r="N440"/>
  <c r="K440"/>
  <c r="L440"/>
  <c r="I440"/>
  <c r="J440"/>
  <c r="G440"/>
  <c r="H440"/>
  <c r="E440"/>
  <c r="F440"/>
  <c r="O439"/>
  <c r="D439"/>
  <c r="P439"/>
  <c r="M439"/>
  <c r="N439"/>
  <c r="K439"/>
  <c r="L439"/>
  <c r="I439"/>
  <c r="J439"/>
  <c r="G439"/>
  <c r="H439"/>
  <c r="E439"/>
  <c r="F439"/>
  <c r="O438"/>
  <c r="D438"/>
  <c r="P438"/>
  <c r="M438"/>
  <c r="N438"/>
  <c r="K438"/>
  <c r="L438"/>
  <c r="I438"/>
  <c r="J438"/>
  <c r="G438"/>
  <c r="H438"/>
  <c r="E438"/>
  <c r="F438"/>
  <c r="O437"/>
  <c r="D437"/>
  <c r="P437"/>
  <c r="M437"/>
  <c r="N437"/>
  <c r="K437"/>
  <c r="L437"/>
  <c r="I437"/>
  <c r="J437"/>
  <c r="G437"/>
  <c r="H437"/>
  <c r="E437"/>
  <c r="F437"/>
  <c r="O436"/>
  <c r="D436"/>
  <c r="P436"/>
  <c r="M436"/>
  <c r="N436"/>
  <c r="K436"/>
  <c r="L436"/>
  <c r="I436"/>
  <c r="J436"/>
  <c r="G436"/>
  <c r="H436"/>
  <c r="E436"/>
  <c r="F436"/>
  <c r="O435"/>
  <c r="D435"/>
  <c r="P435"/>
  <c r="M435"/>
  <c r="N435"/>
  <c r="K435"/>
  <c r="L435"/>
  <c r="I435"/>
  <c r="J435"/>
  <c r="G435"/>
  <c r="H435"/>
  <c r="E435"/>
  <c r="F435"/>
  <c r="O434"/>
  <c r="D434"/>
  <c r="P434"/>
  <c r="M434"/>
  <c r="N434"/>
  <c r="K434"/>
  <c r="L434"/>
  <c r="I434"/>
  <c r="J434"/>
  <c r="G434"/>
  <c r="H434"/>
  <c r="E434"/>
  <c r="F434"/>
  <c r="O433"/>
  <c r="D433"/>
  <c r="P433"/>
  <c r="M433"/>
  <c r="N433"/>
  <c r="K433"/>
  <c r="L433"/>
  <c r="I433"/>
  <c r="J433"/>
  <c r="G433"/>
  <c r="H433"/>
  <c r="E433"/>
  <c r="F433"/>
  <c r="O432"/>
  <c r="D432"/>
  <c r="P432"/>
  <c r="M432"/>
  <c r="N432"/>
  <c r="K432"/>
  <c r="L432"/>
  <c r="I432"/>
  <c r="J432"/>
  <c r="G432"/>
  <c r="H432"/>
  <c r="E432"/>
  <c r="F432"/>
  <c r="O431"/>
  <c r="D431"/>
  <c r="P431"/>
  <c r="M431"/>
  <c r="N431"/>
  <c r="K431"/>
  <c r="L431"/>
  <c r="I431"/>
  <c r="J431"/>
  <c r="G431"/>
  <c r="H431"/>
  <c r="E431"/>
  <c r="F431"/>
  <c r="O430"/>
  <c r="D430"/>
  <c r="P430"/>
  <c r="M430"/>
  <c r="N430"/>
  <c r="K430"/>
  <c r="L430"/>
  <c r="I430"/>
  <c r="J430"/>
  <c r="G430"/>
  <c r="H430"/>
  <c r="E430"/>
  <c r="F430"/>
  <c r="O429"/>
  <c r="D429"/>
  <c r="P429"/>
  <c r="M429"/>
  <c r="N429"/>
  <c r="K429"/>
  <c r="L429"/>
  <c r="I429"/>
  <c r="J429"/>
  <c r="G429"/>
  <c r="H429"/>
  <c r="E429"/>
  <c r="F429"/>
  <c r="O428"/>
  <c r="D428"/>
  <c r="P428"/>
  <c r="M428"/>
  <c r="N428"/>
  <c r="K428"/>
  <c r="L428"/>
  <c r="I428"/>
  <c r="J428"/>
  <c r="G428"/>
  <c r="H428"/>
  <c r="E428"/>
  <c r="F428"/>
  <c r="O427"/>
  <c r="D427"/>
  <c r="P427"/>
  <c r="M427"/>
  <c r="N427"/>
  <c r="K427"/>
  <c r="L427"/>
  <c r="I427"/>
  <c r="J427"/>
  <c r="G427"/>
  <c r="H427"/>
  <c r="E427"/>
  <c r="F427"/>
  <c r="O426"/>
  <c r="D426"/>
  <c r="P426"/>
  <c r="M426"/>
  <c r="N426"/>
  <c r="K426"/>
  <c r="L426"/>
  <c r="I426"/>
  <c r="J426"/>
  <c r="G426"/>
  <c r="H426"/>
  <c r="E426"/>
  <c r="F426"/>
  <c r="O425"/>
  <c r="D425"/>
  <c r="P425"/>
  <c r="M425"/>
  <c r="N425"/>
  <c r="K425"/>
  <c r="L425"/>
  <c r="I425"/>
  <c r="J425"/>
  <c r="G425"/>
  <c r="H425"/>
  <c r="E425"/>
  <c r="F425"/>
  <c r="O424"/>
  <c r="D424"/>
  <c r="P424"/>
  <c r="M424"/>
  <c r="N424"/>
  <c r="K424"/>
  <c r="L424"/>
  <c r="I424"/>
  <c r="J424"/>
  <c r="G424"/>
  <c r="H424"/>
  <c r="E424"/>
  <c r="F424"/>
  <c r="O423"/>
  <c r="D423"/>
  <c r="P423"/>
  <c r="M423"/>
  <c r="N423"/>
  <c r="K423"/>
  <c r="L423"/>
  <c r="I423"/>
  <c r="J423"/>
  <c r="G423"/>
  <c r="H423"/>
  <c r="E423"/>
  <c r="F423"/>
  <c r="O422"/>
  <c r="D422"/>
  <c r="P422"/>
  <c r="M422"/>
  <c r="N422"/>
  <c r="K422"/>
  <c r="L422"/>
  <c r="I422"/>
  <c r="J422"/>
  <c r="G422"/>
  <c r="H422"/>
  <c r="E422"/>
  <c r="F422"/>
  <c r="O421"/>
  <c r="D421"/>
  <c r="P421"/>
  <c r="M421"/>
  <c r="N421"/>
  <c r="K421"/>
  <c r="L421"/>
  <c r="I421"/>
  <c r="J421"/>
  <c r="G421"/>
  <c r="H421"/>
  <c r="E421"/>
  <c r="F421"/>
  <c r="O420"/>
  <c r="D420"/>
  <c r="P420"/>
  <c r="M420"/>
  <c r="N420"/>
  <c r="K420"/>
  <c r="L420"/>
  <c r="I420"/>
  <c r="J420"/>
  <c r="G420"/>
  <c r="H420"/>
  <c r="E420"/>
  <c r="F420"/>
  <c r="O419"/>
  <c r="D419"/>
  <c r="P419"/>
  <c r="M419"/>
  <c r="N419"/>
  <c r="K419"/>
  <c r="L419"/>
  <c r="I419"/>
  <c r="J419"/>
  <c r="G419"/>
  <c r="H419"/>
  <c r="E419"/>
  <c r="F419"/>
  <c r="O418"/>
  <c r="D418"/>
  <c r="P418"/>
  <c r="M418"/>
  <c r="N418"/>
  <c r="K418"/>
  <c r="L418"/>
  <c r="I418"/>
  <c r="J418"/>
  <c r="G418"/>
  <c r="H418"/>
  <c r="E418"/>
  <c r="F418"/>
  <c r="O417"/>
  <c r="D417"/>
  <c r="P417"/>
  <c r="M417"/>
  <c r="N417"/>
  <c r="K417"/>
  <c r="L417"/>
  <c r="I417"/>
  <c r="J417"/>
  <c r="G417"/>
  <c r="H417"/>
  <c r="E417"/>
  <c r="F417"/>
  <c r="O416"/>
  <c r="D416"/>
  <c r="P416"/>
  <c r="M416"/>
  <c r="N416"/>
  <c r="K416"/>
  <c r="L416"/>
  <c r="I416"/>
  <c r="J416"/>
  <c r="G416"/>
  <c r="H416"/>
  <c r="E416"/>
  <c r="F416"/>
  <c r="O415"/>
  <c r="D415"/>
  <c r="P415"/>
  <c r="M415"/>
  <c r="N415"/>
  <c r="K415"/>
  <c r="L415"/>
  <c r="I415"/>
  <c r="J415"/>
  <c r="G415"/>
  <c r="H415"/>
  <c r="E415"/>
  <c r="F415"/>
  <c r="O414"/>
  <c r="D414"/>
  <c r="P414"/>
  <c r="M414"/>
  <c r="N414"/>
  <c r="K414"/>
  <c r="L414"/>
  <c r="I414"/>
  <c r="J414"/>
  <c r="G414"/>
  <c r="H414"/>
  <c r="E414"/>
  <c r="F414"/>
  <c r="O413"/>
  <c r="D413"/>
  <c r="P413"/>
  <c r="M413"/>
  <c r="N413"/>
  <c r="K413"/>
  <c r="L413"/>
  <c r="I413"/>
  <c r="J413"/>
  <c r="G413"/>
  <c r="H413"/>
  <c r="E413"/>
  <c r="F413"/>
  <c r="O412"/>
  <c r="D412"/>
  <c r="P412"/>
  <c r="M412"/>
  <c r="N412"/>
  <c r="K412"/>
  <c r="L412"/>
  <c r="I412"/>
  <c r="J412"/>
  <c r="G412"/>
  <c r="H412"/>
  <c r="E412"/>
  <c r="F412"/>
  <c r="O411"/>
  <c r="D411"/>
  <c r="P411"/>
  <c r="M411"/>
  <c r="N411"/>
  <c r="K411"/>
  <c r="L411"/>
  <c r="I411"/>
  <c r="J411"/>
  <c r="G411"/>
  <c r="H411"/>
  <c r="E411"/>
  <c r="F411"/>
  <c r="O410"/>
  <c r="D410"/>
  <c r="P410"/>
  <c r="M410"/>
  <c r="N410"/>
  <c r="K410"/>
  <c r="L410"/>
  <c r="I410"/>
  <c r="J410"/>
  <c r="G410"/>
  <c r="H410"/>
  <c r="E410"/>
  <c r="F410"/>
  <c r="O409"/>
  <c r="D409"/>
  <c r="P409"/>
  <c r="M409"/>
  <c r="N409"/>
  <c r="K409"/>
  <c r="L409"/>
  <c r="I409"/>
  <c r="J409"/>
  <c r="G409"/>
  <c r="H409"/>
  <c r="E409"/>
  <c r="F409"/>
  <c r="O408"/>
  <c r="D408"/>
  <c r="P408"/>
  <c r="M408"/>
  <c r="N408"/>
  <c r="K408"/>
  <c r="L408"/>
  <c r="I408"/>
  <c r="J408"/>
  <c r="G408"/>
  <c r="H408"/>
  <c r="E408"/>
  <c r="F408"/>
  <c r="O407"/>
  <c r="D407"/>
  <c r="P407"/>
  <c r="M407"/>
  <c r="N407"/>
  <c r="K407"/>
  <c r="L407"/>
  <c r="I407"/>
  <c r="J407"/>
  <c r="G407"/>
  <c r="H407"/>
  <c r="E407"/>
  <c r="F407"/>
  <c r="O406"/>
  <c r="D406"/>
  <c r="P406"/>
  <c r="M406"/>
  <c r="N406"/>
  <c r="K406"/>
  <c r="L406"/>
  <c r="I406"/>
  <c r="J406"/>
  <c r="G406"/>
  <c r="H406"/>
  <c r="E406"/>
  <c r="F406"/>
  <c r="O405"/>
  <c r="D405"/>
  <c r="P405"/>
  <c r="M405"/>
  <c r="N405"/>
  <c r="K405"/>
  <c r="L405"/>
  <c r="I405"/>
  <c r="J405"/>
  <c r="G405"/>
  <c r="H405"/>
  <c r="E405"/>
  <c r="F405"/>
  <c r="O404"/>
  <c r="D404"/>
  <c r="P404"/>
  <c r="M404"/>
  <c r="N404"/>
  <c r="K404"/>
  <c r="L404"/>
  <c r="I404"/>
  <c r="J404"/>
  <c r="G404"/>
  <c r="H404"/>
  <c r="E404"/>
  <c r="F404"/>
  <c r="O403"/>
  <c r="D403"/>
  <c r="P403"/>
  <c r="M403"/>
  <c r="N403"/>
  <c r="K403"/>
  <c r="L403"/>
  <c r="I403"/>
  <c r="J403"/>
  <c r="G403"/>
  <c r="H403"/>
  <c r="E403"/>
  <c r="F403"/>
  <c r="O402"/>
  <c r="D402"/>
  <c r="P402"/>
  <c r="M402"/>
  <c r="N402"/>
  <c r="K402"/>
  <c r="L402"/>
  <c r="I402"/>
  <c r="J402"/>
  <c r="G402"/>
  <c r="H402"/>
  <c r="E402"/>
  <c r="F402"/>
  <c r="O401"/>
  <c r="D401"/>
  <c r="P401"/>
  <c r="M401"/>
  <c r="N401"/>
  <c r="K401"/>
  <c r="L401"/>
  <c r="I401"/>
  <c r="J401"/>
  <c r="G401"/>
  <c r="H401"/>
  <c r="E401"/>
  <c r="F401"/>
  <c r="O400"/>
  <c r="D400"/>
  <c r="P400"/>
  <c r="M400"/>
  <c r="N400"/>
  <c r="K400"/>
  <c r="L400"/>
  <c r="I400"/>
  <c r="J400"/>
  <c r="G400"/>
  <c r="H400"/>
  <c r="E400"/>
  <c r="F400"/>
  <c r="O399"/>
  <c r="D399"/>
  <c r="P399"/>
  <c r="M399"/>
  <c r="N399"/>
  <c r="K399"/>
  <c r="L399"/>
  <c r="I399"/>
  <c r="J399"/>
  <c r="G399"/>
  <c r="H399"/>
  <c r="E399"/>
  <c r="F399"/>
  <c r="O398"/>
  <c r="D398"/>
  <c r="P398"/>
  <c r="M398"/>
  <c r="N398"/>
  <c r="K398"/>
  <c r="L398"/>
  <c r="I398"/>
  <c r="J398"/>
  <c r="G398"/>
  <c r="H398"/>
  <c r="E398"/>
  <c r="F398"/>
  <c r="O397"/>
  <c r="D397"/>
  <c r="P397"/>
  <c r="M397"/>
  <c r="N397"/>
  <c r="K397"/>
  <c r="L397"/>
  <c r="I397"/>
  <c r="J397"/>
  <c r="G397"/>
  <c r="H397"/>
  <c r="E397"/>
  <c r="F397"/>
  <c r="O396"/>
  <c r="D396"/>
  <c r="P396"/>
  <c r="M396"/>
  <c r="N396"/>
  <c r="K396"/>
  <c r="L396"/>
  <c r="I396"/>
  <c r="J396"/>
  <c r="G396"/>
  <c r="H396"/>
  <c r="E396"/>
  <c r="F396"/>
  <c r="O395"/>
  <c r="D395"/>
  <c r="P395"/>
  <c r="M395"/>
  <c r="N395"/>
  <c r="K395"/>
  <c r="L395"/>
  <c r="I395"/>
  <c r="J395"/>
  <c r="G395"/>
  <c r="H395"/>
  <c r="E395"/>
  <c r="F395"/>
  <c r="O394"/>
  <c r="D394"/>
  <c r="P394"/>
  <c r="M394"/>
  <c r="N394"/>
  <c r="K394"/>
  <c r="L394"/>
  <c r="I394"/>
  <c r="J394"/>
  <c r="G394"/>
  <c r="H394"/>
  <c r="E394"/>
  <c r="F394"/>
  <c r="O393"/>
  <c r="D393"/>
  <c r="P393"/>
  <c r="M393"/>
  <c r="N393"/>
  <c r="K393"/>
  <c r="L393"/>
  <c r="I393"/>
  <c r="J393"/>
  <c r="G393"/>
  <c r="H393"/>
  <c r="E393"/>
  <c r="F393"/>
  <c r="O392"/>
  <c r="D392"/>
  <c r="P392"/>
  <c r="M392"/>
  <c r="N392"/>
  <c r="K392"/>
  <c r="L392"/>
  <c r="I392"/>
  <c r="J392"/>
  <c r="G392"/>
  <c r="H392"/>
  <c r="E392"/>
  <c r="F392"/>
  <c r="O391"/>
  <c r="D391"/>
  <c r="P391"/>
  <c r="M391"/>
  <c r="N391"/>
  <c r="K391"/>
  <c r="L391"/>
  <c r="I391"/>
  <c r="J391"/>
  <c r="G391"/>
  <c r="H391"/>
  <c r="E391"/>
  <c r="F391"/>
  <c r="O390"/>
  <c r="D390"/>
  <c r="P390"/>
  <c r="M390"/>
  <c r="N390"/>
  <c r="K390"/>
  <c r="L390"/>
  <c r="I390"/>
  <c r="J390"/>
  <c r="G390"/>
  <c r="H390"/>
  <c r="E390"/>
  <c r="F390"/>
  <c r="O389"/>
  <c r="D389"/>
  <c r="P389"/>
  <c r="M389"/>
  <c r="N389"/>
  <c r="K389"/>
  <c r="L389"/>
  <c r="I389"/>
  <c r="J389"/>
  <c r="G389"/>
  <c r="H389"/>
  <c r="E389"/>
  <c r="F389"/>
  <c r="O388"/>
  <c r="D388"/>
  <c r="P388"/>
  <c r="M388"/>
  <c r="N388"/>
  <c r="K388"/>
  <c r="L388"/>
  <c r="I388"/>
  <c r="J388"/>
  <c r="G388"/>
  <c r="H388"/>
  <c r="E388"/>
  <c r="F388"/>
  <c r="O387"/>
  <c r="D387"/>
  <c r="P387"/>
  <c r="M387"/>
  <c r="N387"/>
  <c r="K387"/>
  <c r="L387"/>
  <c r="I387"/>
  <c r="J387"/>
  <c r="G387"/>
  <c r="H387"/>
  <c r="E387"/>
  <c r="F387"/>
  <c r="O386"/>
  <c r="D386"/>
  <c r="P386"/>
  <c r="M386"/>
  <c r="N386"/>
  <c r="K386"/>
  <c r="L386"/>
  <c r="I386"/>
  <c r="J386"/>
  <c r="G386"/>
  <c r="H386"/>
  <c r="E386"/>
  <c r="F386"/>
  <c r="O385"/>
  <c r="D385"/>
  <c r="P385"/>
  <c r="M385"/>
  <c r="N385"/>
  <c r="K385"/>
  <c r="L385"/>
  <c r="I385"/>
  <c r="J385"/>
  <c r="G385"/>
  <c r="H385"/>
  <c r="E385"/>
  <c r="F385"/>
  <c r="O384"/>
  <c r="D384"/>
  <c r="P384"/>
  <c r="M384"/>
  <c r="N384"/>
  <c r="K384"/>
  <c r="L384"/>
  <c r="I384"/>
  <c r="J384"/>
  <c r="G384"/>
  <c r="H384"/>
  <c r="E384"/>
  <c r="F384"/>
  <c r="O383"/>
  <c r="D383"/>
  <c r="P383"/>
  <c r="M383"/>
  <c r="N383"/>
  <c r="K383"/>
  <c r="L383"/>
  <c r="I383"/>
  <c r="J383"/>
  <c r="G383"/>
  <c r="H383"/>
  <c r="E383"/>
  <c r="F383"/>
  <c r="O382"/>
  <c r="D382"/>
  <c r="P382"/>
  <c r="M382"/>
  <c r="N382"/>
  <c r="K382"/>
  <c r="L382"/>
  <c r="I382"/>
  <c r="J382"/>
  <c r="G382"/>
  <c r="H382"/>
  <c r="E382"/>
  <c r="F382"/>
  <c r="O381"/>
  <c r="D381"/>
  <c r="P381"/>
  <c r="M381"/>
  <c r="N381"/>
  <c r="K381"/>
  <c r="L381"/>
  <c r="I381"/>
  <c r="J381"/>
  <c r="G381"/>
  <c r="H381"/>
  <c r="E381"/>
  <c r="F381"/>
  <c r="O380"/>
  <c r="D380"/>
  <c r="P380"/>
  <c r="M380"/>
  <c r="N380"/>
  <c r="K380"/>
  <c r="L380"/>
  <c r="I380"/>
  <c r="J380"/>
  <c r="G380"/>
  <c r="H380"/>
  <c r="E380"/>
  <c r="F380"/>
  <c r="O379"/>
  <c r="D379"/>
  <c r="P379"/>
  <c r="M379"/>
  <c r="N379"/>
  <c r="K379"/>
  <c r="L379"/>
  <c r="I379"/>
  <c r="J379"/>
  <c r="G379"/>
  <c r="H379"/>
  <c r="E379"/>
  <c r="F379"/>
  <c r="O378"/>
  <c r="D378"/>
  <c r="P378"/>
  <c r="M378"/>
  <c r="N378"/>
  <c r="K378"/>
  <c r="L378"/>
  <c r="I378"/>
  <c r="J378"/>
  <c r="G378"/>
  <c r="H378"/>
  <c r="E378"/>
  <c r="F378"/>
  <c r="O377"/>
  <c r="D377"/>
  <c r="P377"/>
  <c r="M377"/>
  <c r="N377"/>
  <c r="K377"/>
  <c r="L377"/>
  <c r="I377"/>
  <c r="J377"/>
  <c r="G377"/>
  <c r="H377"/>
  <c r="E377"/>
  <c r="F377"/>
  <c r="O376"/>
  <c r="D376"/>
  <c r="P376"/>
  <c r="M376"/>
  <c r="N376"/>
  <c r="K376"/>
  <c r="L376"/>
  <c r="I376"/>
  <c r="J376"/>
  <c r="G376"/>
  <c r="H376"/>
  <c r="E376"/>
  <c r="F376"/>
  <c r="O375"/>
  <c r="D375"/>
  <c r="P375"/>
  <c r="M375"/>
  <c r="N375"/>
  <c r="K375"/>
  <c r="L375"/>
  <c r="I375"/>
  <c r="J375"/>
  <c r="G375"/>
  <c r="H375"/>
  <c r="E375"/>
  <c r="F375"/>
  <c r="O374"/>
  <c r="D374"/>
  <c r="P374"/>
  <c r="M374"/>
  <c r="N374"/>
  <c r="K374"/>
  <c r="L374"/>
  <c r="I374"/>
  <c r="J374"/>
  <c r="G374"/>
  <c r="H374"/>
  <c r="E374"/>
  <c r="F374"/>
  <c r="O373"/>
  <c r="D373"/>
  <c r="P373"/>
  <c r="M373"/>
  <c r="N373"/>
  <c r="K373"/>
  <c r="L373"/>
  <c r="I373"/>
  <c r="J373"/>
  <c r="G373"/>
  <c r="H373"/>
  <c r="E373"/>
  <c r="F373"/>
  <c r="O372"/>
  <c r="D372"/>
  <c r="P372"/>
  <c r="M372"/>
  <c r="N372"/>
  <c r="K372"/>
  <c r="L372"/>
  <c r="I372"/>
  <c r="J372"/>
  <c r="G372"/>
  <c r="H372"/>
  <c r="E372"/>
  <c r="F372"/>
  <c r="O371"/>
  <c r="D371"/>
  <c r="P371"/>
  <c r="M371"/>
  <c r="N371"/>
  <c r="K371"/>
  <c r="L371"/>
  <c r="I371"/>
  <c r="J371"/>
  <c r="G371"/>
  <c r="H371"/>
  <c r="E371"/>
  <c r="F371"/>
  <c r="O370"/>
  <c r="D370"/>
  <c r="P370"/>
  <c r="M370"/>
  <c r="N370"/>
  <c r="K370"/>
  <c r="L370"/>
  <c r="I370"/>
  <c r="J370"/>
  <c r="G370"/>
  <c r="H370"/>
  <c r="E370"/>
  <c r="F370"/>
  <c r="O369"/>
  <c r="D369"/>
  <c r="P369"/>
  <c r="M369"/>
  <c r="N369"/>
  <c r="K369"/>
  <c r="L369"/>
  <c r="I369"/>
  <c r="J369"/>
  <c r="G369"/>
  <c r="H369"/>
  <c r="E369"/>
  <c r="F369"/>
  <c r="O368"/>
  <c r="D368"/>
  <c r="P368"/>
  <c r="M368"/>
  <c r="N368"/>
  <c r="K368"/>
  <c r="L368"/>
  <c r="I368"/>
  <c r="J368"/>
  <c r="G368"/>
  <c r="H368"/>
  <c r="E368"/>
  <c r="F368"/>
  <c r="O367"/>
  <c r="D367"/>
  <c r="P367"/>
  <c r="M367"/>
  <c r="N367"/>
  <c r="K367"/>
  <c r="L367"/>
  <c r="I367"/>
  <c r="J367"/>
  <c r="G367"/>
  <c r="H367"/>
  <c r="E367"/>
  <c r="F367"/>
  <c r="O366"/>
  <c r="D366"/>
  <c r="P366"/>
  <c r="M366"/>
  <c r="N366"/>
  <c r="K366"/>
  <c r="L366"/>
  <c r="I366"/>
  <c r="J366"/>
  <c r="G366"/>
  <c r="H366"/>
  <c r="E366"/>
  <c r="F366"/>
  <c r="O365"/>
  <c r="D365"/>
  <c r="P365"/>
  <c r="M365"/>
  <c r="N365"/>
  <c r="K365"/>
  <c r="L365"/>
  <c r="I365"/>
  <c r="J365"/>
  <c r="G365"/>
  <c r="H365"/>
  <c r="E365"/>
  <c r="F365"/>
  <c r="O364"/>
  <c r="D364"/>
  <c r="P364"/>
  <c r="M364"/>
  <c r="N364"/>
  <c r="K364"/>
  <c r="L364"/>
  <c r="I364"/>
  <c r="J364"/>
  <c r="G364"/>
  <c r="H364"/>
  <c r="E364"/>
  <c r="F364"/>
  <c r="O363"/>
  <c r="D363"/>
  <c r="P363"/>
  <c r="M363"/>
  <c r="N363"/>
  <c r="K363"/>
  <c r="L363"/>
  <c r="I363"/>
  <c r="J363"/>
  <c r="G363"/>
  <c r="H363"/>
  <c r="E363"/>
  <c r="F363"/>
  <c r="O362"/>
  <c r="D362"/>
  <c r="P362"/>
  <c r="M362"/>
  <c r="N362"/>
  <c r="K362"/>
  <c r="L362"/>
  <c r="I362"/>
  <c r="J362"/>
  <c r="G362"/>
  <c r="H362"/>
  <c r="E362"/>
  <c r="F362"/>
  <c r="O361"/>
  <c r="D361"/>
  <c r="P361"/>
  <c r="M361"/>
  <c r="N361"/>
  <c r="K361"/>
  <c r="L361"/>
  <c r="I361"/>
  <c r="J361"/>
  <c r="G361"/>
  <c r="H361"/>
  <c r="E361"/>
  <c r="F361"/>
  <c r="O360"/>
  <c r="D360"/>
  <c r="P360"/>
  <c r="M360"/>
  <c r="N360"/>
  <c r="K360"/>
  <c r="L360"/>
  <c r="I360"/>
  <c r="J360"/>
  <c r="G360"/>
  <c r="H360"/>
  <c r="E360"/>
  <c r="F360"/>
  <c r="O359"/>
  <c r="D359"/>
  <c r="P359"/>
  <c r="M359"/>
  <c r="N359"/>
  <c r="K359"/>
  <c r="L359"/>
  <c r="I359"/>
  <c r="J359"/>
  <c r="G359"/>
  <c r="H359"/>
  <c r="E359"/>
  <c r="F359"/>
  <c r="O358"/>
  <c r="D358"/>
  <c r="P358"/>
  <c r="M358"/>
  <c r="N358"/>
  <c r="K358"/>
  <c r="L358"/>
  <c r="I358"/>
  <c r="J358"/>
  <c r="G358"/>
  <c r="H358"/>
  <c r="E358"/>
  <c r="F358"/>
  <c r="O357"/>
  <c r="D357"/>
  <c r="P357"/>
  <c r="M357"/>
  <c r="N357"/>
  <c r="K357"/>
  <c r="L357"/>
  <c r="I357"/>
  <c r="J357"/>
  <c r="G357"/>
  <c r="H357"/>
  <c r="E357"/>
  <c r="F357"/>
  <c r="O356"/>
  <c r="D356"/>
  <c r="P356"/>
  <c r="M356"/>
  <c r="N356"/>
  <c r="K356"/>
  <c r="L356"/>
  <c r="I356"/>
  <c r="J356"/>
  <c r="G356"/>
  <c r="H356"/>
  <c r="E356"/>
  <c r="F356"/>
  <c r="O355"/>
  <c r="D355"/>
  <c r="P355"/>
  <c r="M355"/>
  <c r="N355"/>
  <c r="K355"/>
  <c r="L355"/>
  <c r="I355"/>
  <c r="J355"/>
  <c r="G355"/>
  <c r="H355"/>
  <c r="E355"/>
  <c r="F355"/>
  <c r="O354"/>
  <c r="D354"/>
  <c r="P354"/>
  <c r="M354"/>
  <c r="N354"/>
  <c r="K354"/>
  <c r="L354"/>
  <c r="I354"/>
  <c r="J354"/>
  <c r="G354"/>
  <c r="H354"/>
  <c r="E354"/>
  <c r="F354"/>
  <c r="O353"/>
  <c r="D353"/>
  <c r="P353"/>
  <c r="M353"/>
  <c r="N353"/>
  <c r="K353"/>
  <c r="L353"/>
  <c r="I353"/>
  <c r="J353"/>
  <c r="G353"/>
  <c r="H353"/>
  <c r="E353"/>
  <c r="F353"/>
  <c r="O352"/>
  <c r="D352"/>
  <c r="P352"/>
  <c r="M352"/>
  <c r="N352"/>
  <c r="K352"/>
  <c r="L352"/>
  <c r="I352"/>
  <c r="J352"/>
  <c r="G352"/>
  <c r="H352"/>
  <c r="E352"/>
  <c r="F352"/>
  <c r="O351"/>
  <c r="D351"/>
  <c r="P351"/>
  <c r="M351"/>
  <c r="N351"/>
  <c r="K351"/>
  <c r="L351"/>
  <c r="I351"/>
  <c r="J351"/>
  <c r="G351"/>
  <c r="H351"/>
  <c r="E351"/>
  <c r="F351"/>
  <c r="O350"/>
  <c r="D350"/>
  <c r="P350"/>
  <c r="M350"/>
  <c r="N350"/>
  <c r="K350"/>
  <c r="L350"/>
  <c r="I350"/>
  <c r="J350"/>
  <c r="G350"/>
  <c r="H350"/>
  <c r="E350"/>
  <c r="F350"/>
  <c r="O349"/>
  <c r="D349"/>
  <c r="P349"/>
  <c r="M349"/>
  <c r="N349"/>
  <c r="K349"/>
  <c r="L349"/>
  <c r="I349"/>
  <c r="J349"/>
  <c r="G349"/>
  <c r="H349"/>
  <c r="E349"/>
  <c r="F349"/>
  <c r="O348"/>
  <c r="D348"/>
  <c r="P348"/>
  <c r="M348"/>
  <c r="N348"/>
  <c r="K348"/>
  <c r="L348"/>
  <c r="I348"/>
  <c r="J348"/>
  <c r="G348"/>
  <c r="H348"/>
  <c r="E348"/>
  <c r="F348"/>
  <c r="O347"/>
  <c r="D347"/>
  <c r="P347"/>
  <c r="M347"/>
  <c r="N347"/>
  <c r="K347"/>
  <c r="L347"/>
  <c r="I347"/>
  <c r="J347"/>
  <c r="G347"/>
  <c r="H347"/>
  <c r="E347"/>
  <c r="F347"/>
  <c r="O346"/>
  <c r="D346"/>
  <c r="P346"/>
  <c r="M346"/>
  <c r="N346"/>
  <c r="K346"/>
  <c r="L346"/>
  <c r="I346"/>
  <c r="J346"/>
  <c r="G346"/>
  <c r="H346"/>
  <c r="E346"/>
  <c r="F346"/>
  <c r="O345"/>
  <c r="D345"/>
  <c r="P345"/>
  <c r="M345"/>
  <c r="N345"/>
  <c r="K345"/>
  <c r="L345"/>
  <c r="I345"/>
  <c r="J345"/>
  <c r="G345"/>
  <c r="H345"/>
  <c r="E345"/>
  <c r="F345"/>
  <c r="O344"/>
  <c r="D344"/>
  <c r="P344"/>
  <c r="M344"/>
  <c r="N344"/>
  <c r="K344"/>
  <c r="L344"/>
  <c r="I344"/>
  <c r="J344"/>
  <c r="G344"/>
  <c r="H344"/>
  <c r="E344"/>
  <c r="F344"/>
  <c r="O343"/>
  <c r="D343"/>
  <c r="P343"/>
  <c r="M343"/>
  <c r="N343"/>
  <c r="K343"/>
  <c r="L343"/>
  <c r="I343"/>
  <c r="J343"/>
  <c r="G343"/>
  <c r="H343"/>
  <c r="E343"/>
  <c r="F343"/>
  <c r="O342"/>
  <c r="D342"/>
  <c r="P342"/>
  <c r="M342"/>
  <c r="N342"/>
  <c r="K342"/>
  <c r="L342"/>
  <c r="I342"/>
  <c r="J342"/>
  <c r="G342"/>
  <c r="H342"/>
  <c r="E342"/>
  <c r="F342"/>
  <c r="O341"/>
  <c r="D341"/>
  <c r="P341"/>
  <c r="M341"/>
  <c r="N341"/>
  <c r="K341"/>
  <c r="L341"/>
  <c r="I341"/>
  <c r="J341"/>
  <c r="G341"/>
  <c r="H341"/>
  <c r="E341"/>
  <c r="F341"/>
  <c r="O340"/>
  <c r="D340"/>
  <c r="P340"/>
  <c r="M340"/>
  <c r="N340"/>
  <c r="K340"/>
  <c r="L340"/>
  <c r="I340"/>
  <c r="J340"/>
  <c r="G340"/>
  <c r="H340"/>
  <c r="E340"/>
  <c r="F340"/>
  <c r="O339"/>
  <c r="D339"/>
  <c r="P339"/>
  <c r="M339"/>
  <c r="N339"/>
  <c r="K339"/>
  <c r="L339"/>
  <c r="I339"/>
  <c r="J339"/>
  <c r="G339"/>
  <c r="H339"/>
  <c r="E339"/>
  <c r="F339"/>
  <c r="O338"/>
  <c r="D338"/>
  <c r="P338"/>
  <c r="M338"/>
  <c r="N338"/>
  <c r="K338"/>
  <c r="L338"/>
  <c r="I338"/>
  <c r="J338"/>
  <c r="G338"/>
  <c r="H338"/>
  <c r="E338"/>
  <c r="F338"/>
  <c r="O337"/>
  <c r="D337"/>
  <c r="P337"/>
  <c r="M337"/>
  <c r="N337"/>
  <c r="K337"/>
  <c r="L337"/>
  <c r="I337"/>
  <c r="J337"/>
  <c r="G337"/>
  <c r="H337"/>
  <c r="E337"/>
  <c r="F337"/>
  <c r="O336"/>
  <c r="D336"/>
  <c r="P336"/>
  <c r="M336"/>
  <c r="N336"/>
  <c r="K336"/>
  <c r="L336"/>
  <c r="I336"/>
  <c r="J336"/>
  <c r="G336"/>
  <c r="H336"/>
  <c r="E336"/>
  <c r="F336"/>
  <c r="O335"/>
  <c r="D335"/>
  <c r="P335"/>
  <c r="M335"/>
  <c r="N335"/>
  <c r="K335"/>
  <c r="L335"/>
  <c r="I335"/>
  <c r="J335"/>
  <c r="G335"/>
  <c r="H335"/>
  <c r="E335"/>
  <c r="F335"/>
  <c r="O334"/>
  <c r="D334"/>
  <c r="P334"/>
  <c r="M334"/>
  <c r="N334"/>
  <c r="K334"/>
  <c r="L334"/>
  <c r="I334"/>
  <c r="J334"/>
  <c r="G334"/>
  <c r="H334"/>
  <c r="E334"/>
  <c r="F334"/>
  <c r="O333"/>
  <c r="D333"/>
  <c r="P333"/>
  <c r="M333"/>
  <c r="N333"/>
  <c r="K333"/>
  <c r="L333"/>
  <c r="I333"/>
  <c r="J333"/>
  <c r="G333"/>
  <c r="H333"/>
  <c r="E333"/>
  <c r="F333"/>
  <c r="O332"/>
  <c r="D332"/>
  <c r="P332"/>
  <c r="M332"/>
  <c r="N332"/>
  <c r="K332"/>
  <c r="L332"/>
  <c r="I332"/>
  <c r="J332"/>
  <c r="G332"/>
  <c r="H332"/>
  <c r="E332"/>
  <c r="F332"/>
  <c r="O331"/>
  <c r="D331"/>
  <c r="P331"/>
  <c r="M331"/>
  <c r="N331"/>
  <c r="K331"/>
  <c r="L331"/>
  <c r="I331"/>
  <c r="J331"/>
  <c r="G331"/>
  <c r="H331"/>
  <c r="E331"/>
  <c r="F331"/>
  <c r="O330"/>
  <c r="D330"/>
  <c r="P330"/>
  <c r="M330"/>
  <c r="N330"/>
  <c r="K330"/>
  <c r="L330"/>
  <c r="I330"/>
  <c r="J330"/>
  <c r="G330"/>
  <c r="H330"/>
  <c r="E330"/>
  <c r="F330"/>
  <c r="O329"/>
  <c r="D329"/>
  <c r="P329"/>
  <c r="M329"/>
  <c r="N329"/>
  <c r="K329"/>
  <c r="L329"/>
  <c r="I329"/>
  <c r="J329"/>
  <c r="G329"/>
  <c r="H329"/>
  <c r="E329"/>
  <c r="F329"/>
  <c r="O328"/>
  <c r="D328"/>
  <c r="P328"/>
  <c r="M328"/>
  <c r="N328"/>
  <c r="K328"/>
  <c r="L328"/>
  <c r="I328"/>
  <c r="J328"/>
  <c r="G328"/>
  <c r="H328"/>
  <c r="E328"/>
  <c r="F328"/>
  <c r="O327"/>
  <c r="D327"/>
  <c r="P327"/>
  <c r="M327"/>
  <c r="N327"/>
  <c r="K327"/>
  <c r="L327"/>
  <c r="I327"/>
  <c r="J327"/>
  <c r="G327"/>
  <c r="H327"/>
  <c r="E327"/>
  <c r="F327"/>
  <c r="O326"/>
  <c r="D326"/>
  <c r="P326"/>
  <c r="M326"/>
  <c r="N326"/>
  <c r="K326"/>
  <c r="L326"/>
  <c r="I326"/>
  <c r="J326"/>
  <c r="G326"/>
  <c r="H326"/>
  <c r="E326"/>
  <c r="F326"/>
  <c r="O325"/>
  <c r="D325"/>
  <c r="P325"/>
  <c r="M325"/>
  <c r="N325"/>
  <c r="K325"/>
  <c r="L325"/>
  <c r="I325"/>
  <c r="J325"/>
  <c r="G325"/>
  <c r="H325"/>
  <c r="E325"/>
  <c r="F325"/>
  <c r="O324"/>
  <c r="D324"/>
  <c r="P324"/>
  <c r="M324"/>
  <c r="N324"/>
  <c r="K324"/>
  <c r="L324"/>
  <c r="I324"/>
  <c r="J324"/>
  <c r="G324"/>
  <c r="H324"/>
  <c r="E324"/>
  <c r="F324"/>
  <c r="O323"/>
  <c r="D323"/>
  <c r="P323"/>
  <c r="M323"/>
  <c r="N323"/>
  <c r="K323"/>
  <c r="L323"/>
  <c r="I323"/>
  <c r="J323"/>
  <c r="G323"/>
  <c r="H323"/>
  <c r="E323"/>
  <c r="F323"/>
  <c r="O322"/>
  <c r="D322"/>
  <c r="P322"/>
  <c r="M322"/>
  <c r="N322"/>
  <c r="K322"/>
  <c r="L322"/>
  <c r="I322"/>
  <c r="J322"/>
  <c r="G322"/>
  <c r="H322"/>
  <c r="E322"/>
  <c r="F322"/>
  <c r="O321"/>
  <c r="D321"/>
  <c r="P321"/>
  <c r="M321"/>
  <c r="N321"/>
  <c r="K321"/>
  <c r="L321"/>
  <c r="I321"/>
  <c r="J321"/>
  <c r="G321"/>
  <c r="H321"/>
  <c r="E321"/>
  <c r="F321"/>
  <c r="O320"/>
  <c r="D320"/>
  <c r="P320"/>
  <c r="M320"/>
  <c r="N320"/>
  <c r="K320"/>
  <c r="L320"/>
  <c r="I320"/>
  <c r="J320"/>
  <c r="G320"/>
  <c r="H320"/>
  <c r="E320"/>
  <c r="F320"/>
  <c r="O319"/>
  <c r="D319"/>
  <c r="P319"/>
  <c r="M319"/>
  <c r="N319"/>
  <c r="K319"/>
  <c r="L319"/>
  <c r="I319"/>
  <c r="J319"/>
  <c r="G319"/>
  <c r="H319"/>
  <c r="E319"/>
  <c r="F319"/>
  <c r="O318"/>
  <c r="D318"/>
  <c r="P318"/>
  <c r="M318"/>
  <c r="N318"/>
  <c r="K318"/>
  <c r="L318"/>
  <c r="I318"/>
  <c r="J318"/>
  <c r="G318"/>
  <c r="H318"/>
  <c r="E318"/>
  <c r="F318"/>
  <c r="O317"/>
  <c r="D317"/>
  <c r="P317"/>
  <c r="M317"/>
  <c r="N317"/>
  <c r="K317"/>
  <c r="L317"/>
  <c r="I317"/>
  <c r="J317"/>
  <c r="G317"/>
  <c r="H317"/>
  <c r="E317"/>
  <c r="F317"/>
  <c r="O316"/>
  <c r="D316"/>
  <c r="P316"/>
  <c r="M316"/>
  <c r="N316"/>
  <c r="K316"/>
  <c r="L316"/>
  <c r="I316"/>
  <c r="J316"/>
  <c r="G316"/>
  <c r="H316"/>
  <c r="E316"/>
  <c r="F316"/>
  <c r="O315"/>
  <c r="D315"/>
  <c r="P315"/>
  <c r="M315"/>
  <c r="N315"/>
  <c r="K315"/>
  <c r="L315"/>
  <c r="I315"/>
  <c r="J315"/>
  <c r="G315"/>
  <c r="H315"/>
  <c r="E315"/>
  <c r="F315"/>
  <c r="O314"/>
  <c r="D314"/>
  <c r="P314"/>
  <c r="M314"/>
  <c r="N314"/>
  <c r="K314"/>
  <c r="L314"/>
  <c r="I314"/>
  <c r="J314"/>
  <c r="G314"/>
  <c r="H314"/>
  <c r="E314"/>
  <c r="F314"/>
  <c r="O313"/>
  <c r="D313"/>
  <c r="P313"/>
  <c r="M313"/>
  <c r="N313"/>
  <c r="K313"/>
  <c r="L313"/>
  <c r="I313"/>
  <c r="J313"/>
  <c r="G313"/>
  <c r="H313"/>
  <c r="E313"/>
  <c r="F313"/>
  <c r="O312"/>
  <c r="D312"/>
  <c r="P312"/>
  <c r="M312"/>
  <c r="N312"/>
  <c r="K312"/>
  <c r="L312"/>
  <c r="I312"/>
  <c r="J312"/>
  <c r="G312"/>
  <c r="H312"/>
  <c r="E312"/>
  <c r="F312"/>
  <c r="O311"/>
  <c r="D311"/>
  <c r="P311"/>
  <c r="M311"/>
  <c r="N311"/>
  <c r="K311"/>
  <c r="L311"/>
  <c r="I311"/>
  <c r="J311"/>
  <c r="G311"/>
  <c r="H311"/>
  <c r="E311"/>
  <c r="F311"/>
  <c r="O310"/>
  <c r="D310"/>
  <c r="P310"/>
  <c r="M310"/>
  <c r="N310"/>
  <c r="K310"/>
  <c r="L310"/>
  <c r="I310"/>
  <c r="J310"/>
  <c r="G310"/>
  <c r="H310"/>
  <c r="E310"/>
  <c r="F310"/>
  <c r="O309"/>
  <c r="D309"/>
  <c r="P309"/>
  <c r="M309"/>
  <c r="N309"/>
  <c r="K309"/>
  <c r="L309"/>
  <c r="I309"/>
  <c r="J309"/>
  <c r="G309"/>
  <c r="H309"/>
  <c r="E309"/>
  <c r="F309"/>
  <c r="O308"/>
  <c r="D308"/>
  <c r="P308"/>
  <c r="M308"/>
  <c r="N308"/>
  <c r="K308"/>
  <c r="L308"/>
  <c r="I308"/>
  <c r="J308"/>
  <c r="G308"/>
  <c r="H308"/>
  <c r="E308"/>
  <c r="F308"/>
  <c r="O307"/>
  <c r="D307"/>
  <c r="P307"/>
  <c r="M307"/>
  <c r="N307"/>
  <c r="K307"/>
  <c r="L307"/>
  <c r="I307"/>
  <c r="J307"/>
  <c r="G307"/>
  <c r="H307"/>
  <c r="E307"/>
  <c r="F307"/>
  <c r="O306"/>
  <c r="D306"/>
  <c r="P306"/>
  <c r="M306"/>
  <c r="N306"/>
  <c r="K306"/>
  <c r="L306"/>
  <c r="I306"/>
  <c r="J306"/>
  <c r="G306"/>
  <c r="H306"/>
  <c r="E306"/>
  <c r="F306"/>
  <c r="O305"/>
  <c r="D305"/>
  <c r="P305"/>
  <c r="M305"/>
  <c r="N305"/>
  <c r="K305"/>
  <c r="L305"/>
  <c r="I305"/>
  <c r="J305"/>
  <c r="G305"/>
  <c r="H305"/>
  <c r="E305"/>
  <c r="F305"/>
  <c r="O304"/>
  <c r="D304"/>
  <c r="P304"/>
  <c r="M304"/>
  <c r="N304"/>
  <c r="K304"/>
  <c r="L304"/>
  <c r="I304"/>
  <c r="J304"/>
  <c r="G304"/>
  <c r="H304"/>
  <c r="E304"/>
  <c r="F304"/>
  <c r="O303"/>
  <c r="D303"/>
  <c r="P303"/>
  <c r="M303"/>
  <c r="N303"/>
  <c r="K303"/>
  <c r="L303"/>
  <c r="I303"/>
  <c r="J303"/>
  <c r="G303"/>
  <c r="H303"/>
  <c r="E303"/>
  <c r="F303"/>
  <c r="O302"/>
  <c r="D302"/>
  <c r="P302"/>
  <c r="M302"/>
  <c r="N302"/>
  <c r="K302"/>
  <c r="L302"/>
  <c r="I302"/>
  <c r="J302"/>
  <c r="G302"/>
  <c r="H302"/>
  <c r="E302"/>
  <c r="F302"/>
  <c r="O301"/>
  <c r="D301"/>
  <c r="P301"/>
  <c r="M301"/>
  <c r="N301"/>
  <c r="K301"/>
  <c r="L301"/>
  <c r="I301"/>
  <c r="J301"/>
  <c r="G301"/>
  <c r="H301"/>
  <c r="E301"/>
  <c r="F301"/>
  <c r="O300"/>
  <c r="D300"/>
  <c r="P300"/>
  <c r="M300"/>
  <c r="N300"/>
  <c r="K300"/>
  <c r="L300"/>
  <c r="I300"/>
  <c r="J300"/>
  <c r="G300"/>
  <c r="H300"/>
  <c r="E300"/>
  <c r="F300"/>
  <c r="O299"/>
  <c r="D299"/>
  <c r="P299"/>
  <c r="M299"/>
  <c r="N299"/>
  <c r="K299"/>
  <c r="L299"/>
  <c r="I299"/>
  <c r="J299"/>
  <c r="G299"/>
  <c r="H299"/>
  <c r="E299"/>
  <c r="F299"/>
  <c r="O298"/>
  <c r="D298"/>
  <c r="P298"/>
  <c r="M298"/>
  <c r="N298"/>
  <c r="K298"/>
  <c r="L298"/>
  <c r="I298"/>
  <c r="J298"/>
  <c r="G298"/>
  <c r="H298"/>
  <c r="E298"/>
  <c r="F298"/>
  <c r="O297"/>
  <c r="D297"/>
  <c r="P297"/>
  <c r="M297"/>
  <c r="N297"/>
  <c r="K297"/>
  <c r="L297"/>
  <c r="I297"/>
  <c r="J297"/>
  <c r="G297"/>
  <c r="H297"/>
  <c r="E297"/>
  <c r="F297"/>
  <c r="O296"/>
  <c r="D296"/>
  <c r="P296"/>
  <c r="M296"/>
  <c r="N296"/>
  <c r="K296"/>
  <c r="L296"/>
  <c r="I296"/>
  <c r="J296"/>
  <c r="G296"/>
  <c r="H296"/>
  <c r="E296"/>
  <c r="F296"/>
  <c r="O295"/>
  <c r="D295"/>
  <c r="P295"/>
  <c r="M295"/>
  <c r="N295"/>
  <c r="K295"/>
  <c r="L295"/>
  <c r="I295"/>
  <c r="J295"/>
  <c r="G295"/>
  <c r="H295"/>
  <c r="E295"/>
  <c r="F295"/>
  <c r="O294"/>
  <c r="D294"/>
  <c r="P294"/>
  <c r="M294"/>
  <c r="N294"/>
  <c r="K294"/>
  <c r="L294"/>
  <c r="I294"/>
  <c r="J294"/>
  <c r="G294"/>
  <c r="H294"/>
  <c r="E294"/>
  <c r="F294"/>
  <c r="O293"/>
  <c r="D293"/>
  <c r="P293"/>
  <c r="M293"/>
  <c r="N293"/>
  <c r="K293"/>
  <c r="L293"/>
  <c r="I293"/>
  <c r="J293"/>
  <c r="G293"/>
  <c r="H293"/>
  <c r="E293"/>
  <c r="F293"/>
  <c r="O292"/>
  <c r="D292"/>
  <c r="P292"/>
  <c r="M292"/>
  <c r="N292"/>
  <c r="K292"/>
  <c r="L292"/>
  <c r="I292"/>
  <c r="J292"/>
  <c r="G292"/>
  <c r="H292"/>
  <c r="E292"/>
  <c r="F292"/>
  <c r="O291"/>
  <c r="D291"/>
  <c r="P291"/>
  <c r="M291"/>
  <c r="N291"/>
  <c r="K291"/>
  <c r="L291"/>
  <c r="I291"/>
  <c r="J291"/>
  <c r="G291"/>
  <c r="H291"/>
  <c r="E291"/>
  <c r="F291"/>
  <c r="O290"/>
  <c r="D290"/>
  <c r="P290"/>
  <c r="M290"/>
  <c r="N290"/>
  <c r="K290"/>
  <c r="L290"/>
  <c r="I290"/>
  <c r="J290"/>
  <c r="G290"/>
  <c r="H290"/>
  <c r="E290"/>
  <c r="F290"/>
  <c r="O289"/>
  <c r="D289"/>
  <c r="P289"/>
  <c r="M289"/>
  <c r="N289"/>
  <c r="K289"/>
  <c r="L289"/>
  <c r="I289"/>
  <c r="J289"/>
  <c r="G289"/>
  <c r="H289"/>
  <c r="E289"/>
  <c r="F289"/>
  <c r="O288"/>
  <c r="D288"/>
  <c r="P288"/>
  <c r="M288"/>
  <c r="N288"/>
  <c r="K288"/>
  <c r="L288"/>
  <c r="I288"/>
  <c r="J288"/>
  <c r="G288"/>
  <c r="H288"/>
  <c r="E288"/>
  <c r="F288"/>
  <c r="O287"/>
  <c r="D287"/>
  <c r="P287"/>
  <c r="M287"/>
  <c r="N287"/>
  <c r="K287"/>
  <c r="L287"/>
  <c r="I287"/>
  <c r="J287"/>
  <c r="G287"/>
  <c r="H287"/>
  <c r="E287"/>
  <c r="F287"/>
  <c r="O286"/>
  <c r="D286"/>
  <c r="P286"/>
  <c r="M286"/>
  <c r="N286"/>
  <c r="K286"/>
  <c r="L286"/>
  <c r="I286"/>
  <c r="J286"/>
  <c r="G286"/>
  <c r="H286"/>
  <c r="E286"/>
  <c r="F286"/>
  <c r="O285"/>
  <c r="D285"/>
  <c r="P285"/>
  <c r="M285"/>
  <c r="N285"/>
  <c r="K285"/>
  <c r="L285"/>
  <c r="I285"/>
  <c r="J285"/>
  <c r="G285"/>
  <c r="H285"/>
  <c r="E285"/>
  <c r="F285"/>
  <c r="O284"/>
  <c r="D284"/>
  <c r="P284"/>
  <c r="M284"/>
  <c r="N284"/>
  <c r="K284"/>
  <c r="L284"/>
  <c r="I284"/>
  <c r="J284"/>
  <c r="G284"/>
  <c r="H284"/>
  <c r="E284"/>
  <c r="F284"/>
  <c r="O283"/>
  <c r="D283"/>
  <c r="P283"/>
  <c r="M283"/>
  <c r="N283"/>
  <c r="K283"/>
  <c r="L283"/>
  <c r="I283"/>
  <c r="J283"/>
  <c r="G283"/>
  <c r="H283"/>
  <c r="E283"/>
  <c r="F283"/>
  <c r="O282"/>
  <c r="D282"/>
  <c r="P282"/>
  <c r="M282"/>
  <c r="N282"/>
  <c r="K282"/>
  <c r="L282"/>
  <c r="I282"/>
  <c r="J282"/>
  <c r="G282"/>
  <c r="H282"/>
  <c r="E282"/>
  <c r="F282"/>
  <c r="O281"/>
  <c r="D281"/>
  <c r="P281"/>
  <c r="M281"/>
  <c r="N281"/>
  <c r="K281"/>
  <c r="L281"/>
  <c r="I281"/>
  <c r="J281"/>
  <c r="G281"/>
  <c r="H281"/>
  <c r="E281"/>
  <c r="F281"/>
  <c r="O280"/>
  <c r="D280"/>
  <c r="P280"/>
  <c r="M280"/>
  <c r="N280"/>
  <c r="K280"/>
  <c r="L280"/>
  <c r="I280"/>
  <c r="J280"/>
  <c r="G280"/>
  <c r="H280"/>
  <c r="E280"/>
  <c r="F280"/>
  <c r="O279"/>
  <c r="D279"/>
  <c r="P279"/>
  <c r="M279"/>
  <c r="N279"/>
  <c r="K279"/>
  <c r="L279"/>
  <c r="I279"/>
  <c r="J279"/>
  <c r="G279"/>
  <c r="H279"/>
  <c r="E279"/>
  <c r="F279"/>
  <c r="O278"/>
  <c r="D278"/>
  <c r="P278"/>
  <c r="M278"/>
  <c r="N278"/>
  <c r="K278"/>
  <c r="L278"/>
  <c r="I278"/>
  <c r="J278"/>
  <c r="G278"/>
  <c r="H278"/>
  <c r="E278"/>
  <c r="F278"/>
  <c r="O277"/>
  <c r="D277"/>
  <c r="P277"/>
  <c r="M277"/>
  <c r="N277"/>
  <c r="K277"/>
  <c r="L277"/>
  <c r="I277"/>
  <c r="J277"/>
  <c r="G277"/>
  <c r="H277"/>
  <c r="E277"/>
  <c r="F277"/>
  <c r="O276"/>
  <c r="D276"/>
  <c r="P276"/>
  <c r="M276"/>
  <c r="N276"/>
  <c r="K276"/>
  <c r="L276"/>
  <c r="I276"/>
  <c r="J276"/>
  <c r="G276"/>
  <c r="H276"/>
  <c r="E276"/>
  <c r="F276"/>
  <c r="O275"/>
  <c r="D275"/>
  <c r="P275"/>
  <c r="M275"/>
  <c r="N275"/>
  <c r="K275"/>
  <c r="L275"/>
  <c r="I275"/>
  <c r="J275"/>
  <c r="G275"/>
  <c r="H275"/>
  <c r="E275"/>
  <c r="F275"/>
  <c r="O274"/>
  <c r="D274"/>
  <c r="P274"/>
  <c r="M274"/>
  <c r="N274"/>
  <c r="K274"/>
  <c r="L274"/>
  <c r="I274"/>
  <c r="J274"/>
  <c r="G274"/>
  <c r="H274"/>
  <c r="E274"/>
  <c r="F274"/>
  <c r="O273"/>
  <c r="D273"/>
  <c r="P273"/>
  <c r="M273"/>
  <c r="N273"/>
  <c r="K273"/>
  <c r="L273"/>
  <c r="I273"/>
  <c r="J273"/>
  <c r="G273"/>
  <c r="H273"/>
  <c r="E273"/>
  <c r="F273"/>
  <c r="O272"/>
  <c r="D272"/>
  <c r="P272"/>
  <c r="M272"/>
  <c r="N272"/>
  <c r="K272"/>
  <c r="L272"/>
  <c r="I272"/>
  <c r="J272"/>
  <c r="G272"/>
  <c r="H272"/>
  <c r="E272"/>
  <c r="F272"/>
  <c r="O271"/>
  <c r="D271"/>
  <c r="P271"/>
  <c r="M271"/>
  <c r="N271"/>
  <c r="K271"/>
  <c r="L271"/>
  <c r="I271"/>
  <c r="J271"/>
  <c r="G271"/>
  <c r="H271"/>
  <c r="E271"/>
  <c r="F271"/>
  <c r="O270"/>
  <c r="D270"/>
  <c r="P270"/>
  <c r="M270"/>
  <c r="N270"/>
  <c r="K270"/>
  <c r="L270"/>
  <c r="I270"/>
  <c r="J270"/>
  <c r="G270"/>
  <c r="H270"/>
  <c r="E270"/>
  <c r="F270"/>
  <c r="O269"/>
  <c r="D269"/>
  <c r="P269"/>
  <c r="M269"/>
  <c r="N269"/>
  <c r="K269"/>
  <c r="L269"/>
  <c r="I269"/>
  <c r="J269"/>
  <c r="G269"/>
  <c r="H269"/>
  <c r="E269"/>
  <c r="F269"/>
  <c r="O268"/>
  <c r="D268"/>
  <c r="P268"/>
  <c r="M268"/>
  <c r="N268"/>
  <c r="K268"/>
  <c r="L268"/>
  <c r="I268"/>
  <c r="J268"/>
  <c r="G268"/>
  <c r="H268"/>
  <c r="E268"/>
  <c r="F268"/>
  <c r="O267"/>
  <c r="D267"/>
  <c r="P267"/>
  <c r="M267"/>
  <c r="N267"/>
  <c r="K267"/>
  <c r="L267"/>
  <c r="I267"/>
  <c r="J267"/>
  <c r="G267"/>
  <c r="H267"/>
  <c r="E267"/>
  <c r="F267"/>
  <c r="O266"/>
  <c r="D266"/>
  <c r="P266"/>
  <c r="M266"/>
  <c r="N266"/>
  <c r="K266"/>
  <c r="L266"/>
  <c r="I266"/>
  <c r="J266"/>
  <c r="G266"/>
  <c r="H266"/>
  <c r="E266"/>
  <c r="F266"/>
  <c r="O265"/>
  <c r="D265"/>
  <c r="P265"/>
  <c r="M265"/>
  <c r="N265"/>
  <c r="K265"/>
  <c r="L265"/>
  <c r="I265"/>
  <c r="J265"/>
  <c r="G265"/>
  <c r="H265"/>
  <c r="E265"/>
  <c r="F265"/>
  <c r="O264"/>
  <c r="D264"/>
  <c r="P264"/>
  <c r="M264"/>
  <c r="N264"/>
  <c r="K264"/>
  <c r="L264"/>
  <c r="I264"/>
  <c r="J264"/>
  <c r="G264"/>
  <c r="H264"/>
  <c r="E264"/>
  <c r="F264"/>
  <c r="O263"/>
  <c r="D263"/>
  <c r="P263"/>
  <c r="M263"/>
  <c r="N263"/>
  <c r="K263"/>
  <c r="L263"/>
  <c r="I263"/>
  <c r="J263"/>
  <c r="G263"/>
  <c r="H263"/>
  <c r="E263"/>
  <c r="F263"/>
  <c r="O262"/>
  <c r="D262"/>
  <c r="P262"/>
  <c r="M262"/>
  <c r="N262"/>
  <c r="K262"/>
  <c r="L262"/>
  <c r="I262"/>
  <c r="J262"/>
  <c r="G262"/>
  <c r="H262"/>
  <c r="E262"/>
  <c r="F262"/>
  <c r="O261"/>
  <c r="D261"/>
  <c r="P261"/>
  <c r="M261"/>
  <c r="N261"/>
  <c r="K261"/>
  <c r="L261"/>
  <c r="I261"/>
  <c r="J261"/>
  <c r="G261"/>
  <c r="H261"/>
  <c r="E261"/>
  <c r="F261"/>
  <c r="O260"/>
  <c r="D260"/>
  <c r="P260"/>
  <c r="M260"/>
  <c r="N260"/>
  <c r="K260"/>
  <c r="L260"/>
  <c r="I260"/>
  <c r="J260"/>
  <c r="G260"/>
  <c r="H260"/>
  <c r="E260"/>
  <c r="F260"/>
  <c r="O259"/>
  <c r="D259"/>
  <c r="P259"/>
  <c r="M259"/>
  <c r="N259"/>
  <c r="K259"/>
  <c r="L259"/>
  <c r="I259"/>
  <c r="J259"/>
  <c r="G259"/>
  <c r="H259"/>
  <c r="E259"/>
  <c r="F259"/>
  <c r="O258"/>
  <c r="D258"/>
  <c r="P258"/>
  <c r="M258"/>
  <c r="N258"/>
  <c r="K258"/>
  <c r="L258"/>
  <c r="I258"/>
  <c r="J258"/>
  <c r="G258"/>
  <c r="H258"/>
  <c r="E258"/>
  <c r="F258"/>
  <c r="O257"/>
  <c r="D257"/>
  <c r="P257"/>
  <c r="M257"/>
  <c r="N257"/>
  <c r="K257"/>
  <c r="L257"/>
  <c r="I257"/>
  <c r="J257"/>
  <c r="G257"/>
  <c r="H257"/>
  <c r="E257"/>
  <c r="F257"/>
  <c r="O256"/>
  <c r="D256"/>
  <c r="P256"/>
  <c r="M256"/>
  <c r="N256"/>
  <c r="K256"/>
  <c r="L256"/>
  <c r="I256"/>
  <c r="J256"/>
  <c r="G256"/>
  <c r="H256"/>
  <c r="E256"/>
  <c r="F256"/>
  <c r="O255"/>
  <c r="D255"/>
  <c r="P255"/>
  <c r="M255"/>
  <c r="N255"/>
  <c r="K255"/>
  <c r="L255"/>
  <c r="I255"/>
  <c r="J255"/>
  <c r="G255"/>
  <c r="H255"/>
  <c r="E255"/>
  <c r="F255"/>
  <c r="O254"/>
  <c r="D254"/>
  <c r="P254"/>
  <c r="M254"/>
  <c r="N254"/>
  <c r="K254"/>
  <c r="L254"/>
  <c r="I254"/>
  <c r="J254"/>
  <c r="G254"/>
  <c r="H254"/>
  <c r="E254"/>
  <c r="F254"/>
  <c r="O253"/>
  <c r="D253"/>
  <c r="P253"/>
  <c r="M253"/>
  <c r="N253"/>
  <c r="K253"/>
  <c r="L253"/>
  <c r="I253"/>
  <c r="J253"/>
  <c r="G253"/>
  <c r="H253"/>
  <c r="E253"/>
  <c r="F253"/>
  <c r="O252"/>
  <c r="D252"/>
  <c r="P252"/>
  <c r="M252"/>
  <c r="N252"/>
  <c r="K252"/>
  <c r="L252"/>
  <c r="I252"/>
  <c r="J252"/>
  <c r="G252"/>
  <c r="H252"/>
  <c r="E252"/>
  <c r="F252"/>
  <c r="O251"/>
  <c r="D251"/>
  <c r="P251"/>
  <c r="M251"/>
  <c r="N251"/>
  <c r="K251"/>
  <c r="L251"/>
  <c r="I251"/>
  <c r="J251"/>
  <c r="G251"/>
  <c r="H251"/>
  <c r="E251"/>
  <c r="F251"/>
  <c r="O250"/>
  <c r="D250"/>
  <c r="P250"/>
  <c r="M250"/>
  <c r="N250"/>
  <c r="K250"/>
  <c r="L250"/>
  <c r="I250"/>
  <c r="J250"/>
  <c r="G250"/>
  <c r="H250"/>
  <c r="E250"/>
  <c r="F250"/>
  <c r="O249"/>
  <c r="D249"/>
  <c r="P249"/>
  <c r="M249"/>
  <c r="N249"/>
  <c r="K249"/>
  <c r="L249"/>
  <c r="I249"/>
  <c r="J249"/>
  <c r="G249"/>
  <c r="H249"/>
  <c r="E249"/>
  <c r="F249"/>
  <c r="O248"/>
  <c r="D248"/>
  <c r="P248"/>
  <c r="M248"/>
  <c r="N248"/>
  <c r="K248"/>
  <c r="L248"/>
  <c r="I248"/>
  <c r="J248"/>
  <c r="G248"/>
  <c r="H248"/>
  <c r="E248"/>
  <c r="F248"/>
  <c r="O247"/>
  <c r="D247"/>
  <c r="P247"/>
  <c r="M247"/>
  <c r="N247"/>
  <c r="K247"/>
  <c r="L247"/>
  <c r="I247"/>
  <c r="J247"/>
  <c r="G247"/>
  <c r="H247"/>
  <c r="E247"/>
  <c r="F247"/>
  <c r="O246"/>
  <c r="D246"/>
  <c r="P246"/>
  <c r="M246"/>
  <c r="N246"/>
  <c r="K246"/>
  <c r="L246"/>
  <c r="I246"/>
  <c r="J246"/>
  <c r="G246"/>
  <c r="H246"/>
  <c r="E246"/>
  <c r="F246"/>
  <c r="O245"/>
  <c r="D245"/>
  <c r="P245"/>
  <c r="M245"/>
  <c r="N245"/>
  <c r="K245"/>
  <c r="L245"/>
  <c r="I245"/>
  <c r="J245"/>
  <c r="G245"/>
  <c r="H245"/>
  <c r="E245"/>
  <c r="F245"/>
  <c r="O244"/>
  <c r="D244"/>
  <c r="P244"/>
  <c r="M244"/>
  <c r="N244"/>
  <c r="K244"/>
  <c r="L244"/>
  <c r="I244"/>
  <c r="J244"/>
  <c r="G244"/>
  <c r="H244"/>
  <c r="E244"/>
  <c r="F244"/>
  <c r="O243"/>
  <c r="D243"/>
  <c r="P243"/>
  <c r="M243"/>
  <c r="N243"/>
  <c r="K243"/>
  <c r="L243"/>
  <c r="I243"/>
  <c r="J243"/>
  <c r="G243"/>
  <c r="H243"/>
  <c r="E243"/>
  <c r="F243"/>
  <c r="O242"/>
  <c r="D242"/>
  <c r="P242"/>
  <c r="M242"/>
  <c r="N242"/>
  <c r="K242"/>
  <c r="L242"/>
  <c r="I242"/>
  <c r="J242"/>
  <c r="G242"/>
  <c r="H242"/>
  <c r="E242"/>
  <c r="F242"/>
  <c r="O241"/>
  <c r="D241"/>
  <c r="P241"/>
  <c r="M241"/>
  <c r="N241"/>
  <c r="K241"/>
  <c r="L241"/>
  <c r="I241"/>
  <c r="J241"/>
  <c r="G241"/>
  <c r="H241"/>
  <c r="E241"/>
  <c r="F241"/>
  <c r="O240"/>
  <c r="D240"/>
  <c r="P240"/>
  <c r="M240"/>
  <c r="N240"/>
  <c r="K240"/>
  <c r="L240"/>
  <c r="I240"/>
  <c r="J240"/>
  <c r="G240"/>
  <c r="H240"/>
  <c r="E240"/>
  <c r="F240"/>
  <c r="O239"/>
  <c r="D239"/>
  <c r="P239"/>
  <c r="M239"/>
  <c r="N239"/>
  <c r="K239"/>
  <c r="L239"/>
  <c r="I239"/>
  <c r="J239"/>
  <c r="G239"/>
  <c r="H239"/>
  <c r="E239"/>
  <c r="F239"/>
  <c r="O238"/>
  <c r="D238"/>
  <c r="P238"/>
  <c r="M238"/>
  <c r="N238"/>
  <c r="K238"/>
  <c r="L238"/>
  <c r="I238"/>
  <c r="J238"/>
  <c r="G238"/>
  <c r="H238"/>
  <c r="E238"/>
  <c r="F238"/>
  <c r="O237"/>
  <c r="D237"/>
  <c r="P237"/>
  <c r="M237"/>
  <c r="N237"/>
  <c r="K237"/>
  <c r="L237"/>
  <c r="I237"/>
  <c r="J237"/>
  <c r="G237"/>
  <c r="H237"/>
  <c r="E237"/>
  <c r="F237"/>
  <c r="O236"/>
  <c r="D236"/>
  <c r="P236"/>
  <c r="M236"/>
  <c r="N236"/>
  <c r="K236"/>
  <c r="L236"/>
  <c r="I236"/>
  <c r="J236"/>
  <c r="G236"/>
  <c r="H236"/>
  <c r="E236"/>
  <c r="F236"/>
  <c r="O235"/>
  <c r="D235"/>
  <c r="P235"/>
  <c r="M235"/>
  <c r="N235"/>
  <c r="K235"/>
  <c r="L235"/>
  <c r="I235"/>
  <c r="J235"/>
  <c r="G235"/>
  <c r="H235"/>
  <c r="E235"/>
  <c r="F235"/>
  <c r="O234"/>
  <c r="D234"/>
  <c r="P234"/>
  <c r="M234"/>
  <c r="N234"/>
  <c r="K234"/>
  <c r="L234"/>
  <c r="I234"/>
  <c r="J234"/>
  <c r="G234"/>
  <c r="H234"/>
  <c r="E234"/>
  <c r="F234"/>
  <c r="O233"/>
  <c r="D233"/>
  <c r="P233"/>
  <c r="M233"/>
  <c r="N233"/>
  <c r="K233"/>
  <c r="L233"/>
  <c r="I233"/>
  <c r="J233"/>
  <c r="G233"/>
  <c r="H233"/>
  <c r="E233"/>
  <c r="F233"/>
  <c r="O232"/>
  <c r="D232"/>
  <c r="P232"/>
  <c r="M232"/>
  <c r="N232"/>
  <c r="K232"/>
  <c r="L232"/>
  <c r="I232"/>
  <c r="J232"/>
  <c r="G232"/>
  <c r="H232"/>
  <c r="E232"/>
  <c r="F232"/>
  <c r="O231"/>
  <c r="D231"/>
  <c r="P231"/>
  <c r="M231"/>
  <c r="N231"/>
  <c r="K231"/>
  <c r="L231"/>
  <c r="I231"/>
  <c r="J231"/>
  <c r="G231"/>
  <c r="H231"/>
  <c r="E231"/>
  <c r="F231"/>
  <c r="O230"/>
  <c r="D230"/>
  <c r="P230"/>
  <c r="M230"/>
  <c r="N230"/>
  <c r="K230"/>
  <c r="L230"/>
  <c r="I230"/>
  <c r="J230"/>
  <c r="G230"/>
  <c r="H230"/>
  <c r="E230"/>
  <c r="F230"/>
  <c r="O229"/>
  <c r="D229"/>
  <c r="P229"/>
  <c r="M229"/>
  <c r="N229"/>
  <c r="K229"/>
  <c r="L229"/>
  <c r="I229"/>
  <c r="J229"/>
  <c r="G229"/>
  <c r="H229"/>
  <c r="E229"/>
  <c r="F229"/>
  <c r="O228"/>
  <c r="D228"/>
  <c r="P228"/>
  <c r="M228"/>
  <c r="N228"/>
  <c r="K228"/>
  <c r="L228"/>
  <c r="I228"/>
  <c r="J228"/>
  <c r="G228"/>
  <c r="H228"/>
  <c r="E228"/>
  <c r="F228"/>
  <c r="O227"/>
  <c r="D227"/>
  <c r="P227"/>
  <c r="M227"/>
  <c r="N227"/>
  <c r="K227"/>
  <c r="L227"/>
  <c r="I227"/>
  <c r="J227"/>
  <c r="G227"/>
  <c r="H227"/>
  <c r="E227"/>
  <c r="F227"/>
  <c r="O226"/>
  <c r="D226"/>
  <c r="P226"/>
  <c r="M226"/>
  <c r="N226"/>
  <c r="K226"/>
  <c r="L226"/>
  <c r="I226"/>
  <c r="J226"/>
  <c r="G226"/>
  <c r="H226"/>
  <c r="E226"/>
  <c r="F226"/>
  <c r="O225"/>
  <c r="D225"/>
  <c r="P225"/>
  <c r="M225"/>
  <c r="N225"/>
  <c r="K225"/>
  <c r="L225"/>
  <c r="I225"/>
  <c r="J225"/>
  <c r="G225"/>
  <c r="H225"/>
  <c r="E225"/>
  <c r="F225"/>
  <c r="O224"/>
  <c r="D224"/>
  <c r="P224"/>
  <c r="M224"/>
  <c r="N224"/>
  <c r="K224"/>
  <c r="L224"/>
  <c r="I224"/>
  <c r="J224"/>
  <c r="G224"/>
  <c r="H224"/>
  <c r="E224"/>
  <c r="F224"/>
  <c r="O223"/>
  <c r="D223"/>
  <c r="P223"/>
  <c r="M223"/>
  <c r="N223"/>
  <c r="K223"/>
  <c r="L223"/>
  <c r="I223"/>
  <c r="J223"/>
  <c r="G223"/>
  <c r="H223"/>
  <c r="E223"/>
  <c r="F223"/>
  <c r="O222"/>
  <c r="D222"/>
  <c r="P222"/>
  <c r="M222"/>
  <c r="N222"/>
  <c r="K222"/>
  <c r="L222"/>
  <c r="I222"/>
  <c r="J222"/>
  <c r="G222"/>
  <c r="H222"/>
  <c r="E222"/>
  <c r="F222"/>
  <c r="O221"/>
  <c r="D221"/>
  <c r="P221"/>
  <c r="M221"/>
  <c r="N221"/>
  <c r="K221"/>
  <c r="L221"/>
  <c r="I221"/>
  <c r="J221"/>
  <c r="G221"/>
  <c r="H221"/>
  <c r="E221"/>
  <c r="F221"/>
  <c r="O220"/>
  <c r="D220"/>
  <c r="P220"/>
  <c r="M220"/>
  <c r="N220"/>
  <c r="K220"/>
  <c r="L220"/>
  <c r="I220"/>
  <c r="J220"/>
  <c r="G220"/>
  <c r="H220"/>
  <c r="E220"/>
  <c r="F220"/>
  <c r="O219"/>
  <c r="D219"/>
  <c r="P219"/>
  <c r="M219"/>
  <c r="N219"/>
  <c r="K219"/>
  <c r="L219"/>
  <c r="I219"/>
  <c r="J219"/>
  <c r="G219"/>
  <c r="H219"/>
  <c r="E219"/>
  <c r="F219"/>
  <c r="O218"/>
  <c r="D218"/>
  <c r="P218"/>
  <c r="M218"/>
  <c r="N218"/>
  <c r="K218"/>
  <c r="L218"/>
  <c r="I218"/>
  <c r="J218"/>
  <c r="G218"/>
  <c r="H218"/>
  <c r="E218"/>
  <c r="F218"/>
  <c r="O217"/>
  <c r="D217"/>
  <c r="P217"/>
  <c r="M217"/>
  <c r="N217"/>
  <c r="K217"/>
  <c r="L217"/>
  <c r="I217"/>
  <c r="J217"/>
  <c r="G217"/>
  <c r="H217"/>
  <c r="E217"/>
  <c r="F217"/>
  <c r="O216"/>
  <c r="D216"/>
  <c r="P216"/>
  <c r="M216"/>
  <c r="N216"/>
  <c r="K216"/>
  <c r="L216"/>
  <c r="I216"/>
  <c r="J216"/>
  <c r="G216"/>
  <c r="H216"/>
  <c r="E216"/>
  <c r="F216"/>
  <c r="O215"/>
  <c r="D215"/>
  <c r="P215"/>
  <c r="M215"/>
  <c r="N215"/>
  <c r="K215"/>
  <c r="L215"/>
  <c r="I215"/>
  <c r="J215"/>
  <c r="G215"/>
  <c r="H215"/>
  <c r="E215"/>
  <c r="F215"/>
  <c r="O214"/>
  <c r="D214"/>
  <c r="P214"/>
  <c r="M214"/>
  <c r="N214"/>
  <c r="K214"/>
  <c r="L214"/>
  <c r="I214"/>
  <c r="J214"/>
  <c r="G214"/>
  <c r="H214"/>
  <c r="E214"/>
  <c r="F214"/>
  <c r="O213"/>
  <c r="D213"/>
  <c r="P213"/>
  <c r="M213"/>
  <c r="N213"/>
  <c r="K213"/>
  <c r="L213"/>
  <c r="I213"/>
  <c r="J213"/>
  <c r="G213"/>
  <c r="H213"/>
  <c r="E213"/>
  <c r="F213"/>
  <c r="O212"/>
  <c r="D212"/>
  <c r="P212"/>
  <c r="M212"/>
  <c r="N212"/>
  <c r="K212"/>
  <c r="L212"/>
  <c r="I212"/>
  <c r="J212"/>
  <c r="G212"/>
  <c r="H212"/>
  <c r="E212"/>
  <c r="F212"/>
  <c r="O211"/>
  <c r="D211"/>
  <c r="P211"/>
  <c r="M211"/>
  <c r="N211"/>
  <c r="K211"/>
  <c r="L211"/>
  <c r="I211"/>
  <c r="J211"/>
  <c r="G211"/>
  <c r="H211"/>
  <c r="E211"/>
  <c r="F211"/>
  <c r="O210"/>
  <c r="D210"/>
  <c r="P210"/>
  <c r="M210"/>
  <c r="N210"/>
  <c r="K210"/>
  <c r="L210"/>
  <c r="I210"/>
  <c r="J210"/>
  <c r="G210"/>
  <c r="H210"/>
  <c r="E210"/>
  <c r="F210"/>
  <c r="O209"/>
  <c r="D209"/>
  <c r="P209"/>
  <c r="M209"/>
  <c r="N209"/>
  <c r="K209"/>
  <c r="L209"/>
  <c r="I209"/>
  <c r="J209"/>
  <c r="G209"/>
  <c r="H209"/>
  <c r="E209"/>
  <c r="F209"/>
  <c r="O208"/>
  <c r="D208"/>
  <c r="P208"/>
  <c r="M208"/>
  <c r="N208"/>
  <c r="K208"/>
  <c r="L208"/>
  <c r="I208"/>
  <c r="J208"/>
  <c r="G208"/>
  <c r="H208"/>
  <c r="E208"/>
  <c r="F208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O207"/>
  <c r="D207"/>
  <c r="P207"/>
  <c r="M207"/>
  <c r="N207"/>
  <c r="K207"/>
  <c r="L207"/>
  <c r="I207"/>
  <c r="J207"/>
  <c r="G207"/>
  <c r="H207"/>
  <c r="E207"/>
  <c r="F207"/>
  <c r="O206"/>
  <c r="D206"/>
  <c r="P206"/>
  <c r="M206"/>
  <c r="N206"/>
  <c r="K206"/>
  <c r="L206"/>
  <c r="I206"/>
  <c r="J206"/>
  <c r="G206"/>
  <c r="H206"/>
  <c r="E206"/>
  <c r="F206"/>
  <c r="O205"/>
  <c r="D205"/>
  <c r="P205"/>
  <c r="M205"/>
  <c r="N205"/>
  <c r="K205"/>
  <c r="L205"/>
  <c r="I205"/>
  <c r="J205"/>
  <c r="G205"/>
  <c r="H205"/>
  <c r="E205"/>
  <c r="F205"/>
  <c r="O204"/>
  <c r="D204"/>
  <c r="P204"/>
  <c r="M204"/>
  <c r="N204"/>
  <c r="K204"/>
  <c r="L204"/>
  <c r="I204"/>
  <c r="J204"/>
  <c r="G204"/>
  <c r="H204"/>
  <c r="E204"/>
  <c r="F204"/>
  <c r="O203"/>
  <c r="D203"/>
  <c r="P203"/>
  <c r="M203"/>
  <c r="N203"/>
  <c r="K203"/>
  <c r="L203"/>
  <c r="I203"/>
  <c r="J203"/>
  <c r="G203"/>
  <c r="H203"/>
  <c r="E203"/>
  <c r="F203"/>
  <c r="O202"/>
  <c r="D202"/>
  <c r="P202"/>
  <c r="M202"/>
  <c r="N202"/>
  <c r="K202"/>
  <c r="L202"/>
  <c r="I202"/>
  <c r="J202"/>
  <c r="G202"/>
  <c r="H202"/>
  <c r="E202"/>
  <c r="F202"/>
  <c r="O201"/>
  <c r="D201"/>
  <c r="P201"/>
  <c r="M201"/>
  <c r="N201"/>
  <c r="K201"/>
  <c r="L201"/>
  <c r="I201"/>
  <c r="J201"/>
  <c r="G201"/>
  <c r="H201"/>
  <c r="E201"/>
  <c r="F201"/>
  <c r="O200"/>
  <c r="D200"/>
  <c r="P200"/>
  <c r="M200"/>
  <c r="N200"/>
  <c r="K200"/>
  <c r="L200"/>
  <c r="I200"/>
  <c r="J200"/>
  <c r="G200"/>
  <c r="H200"/>
  <c r="E200"/>
  <c r="F200"/>
  <c r="O199"/>
  <c r="D199"/>
  <c r="P199"/>
  <c r="M199"/>
  <c r="N199"/>
  <c r="K199"/>
  <c r="L199"/>
  <c r="I199"/>
  <c r="J199"/>
  <c r="G199"/>
  <c r="H199"/>
  <c r="E199"/>
  <c r="F199"/>
  <c r="O198"/>
  <c r="D198"/>
  <c r="P198"/>
  <c r="M198"/>
  <c r="N198"/>
  <c r="K198"/>
  <c r="L198"/>
  <c r="I198"/>
  <c r="J198"/>
  <c r="G198"/>
  <c r="H198"/>
  <c r="E198"/>
  <c r="F198"/>
  <c r="O197"/>
  <c r="D197"/>
  <c r="P197"/>
  <c r="M197"/>
  <c r="N197"/>
  <c r="K197"/>
  <c r="L197"/>
  <c r="I197"/>
  <c r="J197"/>
  <c r="G197"/>
  <c r="H197"/>
  <c r="E197"/>
  <c r="F197"/>
  <c r="O196"/>
  <c r="D196"/>
  <c r="P196"/>
  <c r="M196"/>
  <c r="N196"/>
  <c r="K196"/>
  <c r="L196"/>
  <c r="I196"/>
  <c r="J196"/>
  <c r="G196"/>
  <c r="H196"/>
  <c r="E196"/>
  <c r="F196"/>
  <c r="O195"/>
  <c r="D195"/>
  <c r="P195"/>
  <c r="M195"/>
  <c r="N195"/>
  <c r="K195"/>
  <c r="L195"/>
  <c r="I195"/>
  <c r="J195"/>
  <c r="G195"/>
  <c r="H195"/>
  <c r="E195"/>
  <c r="F195"/>
  <c r="O194"/>
  <c r="D194"/>
  <c r="P194"/>
  <c r="M194"/>
  <c r="N194"/>
  <c r="K194"/>
  <c r="L194"/>
  <c r="I194"/>
  <c r="J194"/>
  <c r="G194"/>
  <c r="H194"/>
  <c r="E194"/>
  <c r="F194"/>
  <c r="O193"/>
  <c r="D193"/>
  <c r="P193"/>
  <c r="M193"/>
  <c r="N193"/>
  <c r="K193"/>
  <c r="L193"/>
  <c r="I193"/>
  <c r="J193"/>
  <c r="G193"/>
  <c r="H193"/>
  <c r="E193"/>
  <c r="F193"/>
  <c r="O192"/>
  <c r="D192"/>
  <c r="P192"/>
  <c r="M192"/>
  <c r="N192"/>
  <c r="K192"/>
  <c r="L192"/>
  <c r="I192"/>
  <c r="J192"/>
  <c r="G192"/>
  <c r="H192"/>
  <c r="E192"/>
  <c r="F192"/>
  <c r="O191"/>
  <c r="D191"/>
  <c r="P191"/>
  <c r="M191"/>
  <c r="N191"/>
  <c r="K191"/>
  <c r="L191"/>
  <c r="I191"/>
  <c r="J191"/>
  <c r="G191"/>
  <c r="H191"/>
  <c r="E191"/>
  <c r="F191"/>
  <c r="O190"/>
  <c r="D190"/>
  <c r="P190"/>
  <c r="M190"/>
  <c r="N190"/>
  <c r="K190"/>
  <c r="L190"/>
  <c r="I190"/>
  <c r="J190"/>
  <c r="G190"/>
  <c r="H190"/>
  <c r="E190"/>
  <c r="F190"/>
  <c r="O189"/>
  <c r="D189"/>
  <c r="P189"/>
  <c r="M189"/>
  <c r="N189"/>
  <c r="K189"/>
  <c r="L189"/>
  <c r="I189"/>
  <c r="J189"/>
  <c r="G189"/>
  <c r="H189"/>
  <c r="E189"/>
  <c r="F189"/>
  <c r="O188"/>
  <c r="D188"/>
  <c r="P188"/>
  <c r="M188"/>
  <c r="N188"/>
  <c r="K188"/>
  <c r="L188"/>
  <c r="I188"/>
  <c r="J188"/>
  <c r="G188"/>
  <c r="H188"/>
  <c r="E188"/>
  <c r="F188"/>
  <c r="O187"/>
  <c r="D187"/>
  <c r="P187"/>
  <c r="M187"/>
  <c r="N187"/>
  <c r="K187"/>
  <c r="L187"/>
  <c r="I187"/>
  <c r="J187"/>
  <c r="G187"/>
  <c r="H187"/>
  <c r="E187"/>
  <c r="F187"/>
  <c r="O186"/>
  <c r="D186"/>
  <c r="P186"/>
  <c r="M186"/>
  <c r="N186"/>
  <c r="K186"/>
  <c r="L186"/>
  <c r="I186"/>
  <c r="J186"/>
  <c r="G186"/>
  <c r="H186"/>
  <c r="E186"/>
  <c r="F186"/>
  <c r="O185"/>
  <c r="D185"/>
  <c r="P185"/>
  <c r="M185"/>
  <c r="N185"/>
  <c r="K185"/>
  <c r="L185"/>
  <c r="I185"/>
  <c r="J185"/>
  <c r="G185"/>
  <c r="H185"/>
  <c r="E185"/>
  <c r="F185"/>
  <c r="O184"/>
  <c r="D184"/>
  <c r="P184"/>
  <c r="M184"/>
  <c r="N184"/>
  <c r="K184"/>
  <c r="L184"/>
  <c r="I184"/>
  <c r="J184"/>
  <c r="G184"/>
  <c r="H184"/>
  <c r="E184"/>
  <c r="F184"/>
  <c r="O183"/>
  <c r="D183"/>
  <c r="P183"/>
  <c r="M183"/>
  <c r="N183"/>
  <c r="K183"/>
  <c r="L183"/>
  <c r="I183"/>
  <c r="J183"/>
  <c r="G183"/>
  <c r="H183"/>
  <c r="E183"/>
  <c r="F183"/>
  <c r="O182"/>
  <c r="D182"/>
  <c r="P182"/>
  <c r="M182"/>
  <c r="N182"/>
  <c r="K182"/>
  <c r="L182"/>
  <c r="I182"/>
  <c r="J182"/>
  <c r="G182"/>
  <c r="H182"/>
  <c r="E182"/>
  <c r="F182"/>
  <c r="O181"/>
  <c r="D181"/>
  <c r="P181"/>
  <c r="M181"/>
  <c r="N181"/>
  <c r="K181"/>
  <c r="L181"/>
  <c r="I181"/>
  <c r="J181"/>
  <c r="G181"/>
  <c r="H181"/>
  <c r="E181"/>
  <c r="F181"/>
  <c r="O180"/>
  <c r="D180"/>
  <c r="P180"/>
  <c r="M180"/>
  <c r="N180"/>
  <c r="K180"/>
  <c r="L180"/>
  <c r="I180"/>
  <c r="J180"/>
  <c r="G180"/>
  <c r="H180"/>
  <c r="E180"/>
  <c r="F180"/>
  <c r="O179"/>
  <c r="D179"/>
  <c r="P179"/>
  <c r="M179"/>
  <c r="N179"/>
  <c r="K179"/>
  <c r="L179"/>
  <c r="I179"/>
  <c r="J179"/>
  <c r="G179"/>
  <c r="H179"/>
  <c r="E179"/>
  <c r="F179"/>
  <c r="O178"/>
  <c r="D178"/>
  <c r="P178"/>
  <c r="M178"/>
  <c r="N178"/>
  <c r="K178"/>
  <c r="L178"/>
  <c r="I178"/>
  <c r="J178"/>
  <c r="G178"/>
  <c r="H178"/>
  <c r="E178"/>
  <c r="F178"/>
  <c r="O177"/>
  <c r="D177"/>
  <c r="P177"/>
  <c r="M177"/>
  <c r="N177"/>
  <c r="K177"/>
  <c r="L177"/>
  <c r="I177"/>
  <c r="J177"/>
  <c r="G177"/>
  <c r="H177"/>
  <c r="E177"/>
  <c r="F177"/>
  <c r="O176"/>
  <c r="D176"/>
  <c r="P176"/>
  <c r="M176"/>
  <c r="N176"/>
  <c r="K176"/>
  <c r="L176"/>
  <c r="I176"/>
  <c r="J176"/>
  <c r="G176"/>
  <c r="H176"/>
  <c r="E176"/>
  <c r="F176"/>
  <c r="O175"/>
  <c r="D175"/>
  <c r="P175"/>
  <c r="M175"/>
  <c r="N175"/>
  <c r="K175"/>
  <c r="L175"/>
  <c r="I175"/>
  <c r="J175"/>
  <c r="G175"/>
  <c r="H175"/>
  <c r="E175"/>
  <c r="F175"/>
  <c r="O174"/>
  <c r="D174"/>
  <c r="P174"/>
  <c r="M174"/>
  <c r="N174"/>
  <c r="K174"/>
  <c r="L174"/>
  <c r="I174"/>
  <c r="J174"/>
  <c r="G174"/>
  <c r="H174"/>
  <c r="E174"/>
  <c r="F174"/>
  <c r="O173"/>
  <c r="D173"/>
  <c r="P173"/>
  <c r="M173"/>
  <c r="N173"/>
  <c r="K173"/>
  <c r="L173"/>
  <c r="I173"/>
  <c r="J173"/>
  <c r="G173"/>
  <c r="H173"/>
  <c r="E173"/>
  <c r="F173"/>
  <c r="O172"/>
  <c r="D172"/>
  <c r="P172"/>
  <c r="M172"/>
  <c r="N172"/>
  <c r="K172"/>
  <c r="L172"/>
  <c r="I172"/>
  <c r="J172"/>
  <c r="G172"/>
  <c r="H172"/>
  <c r="E172"/>
  <c r="F172"/>
  <c r="O171"/>
  <c r="D171"/>
  <c r="P171"/>
  <c r="M171"/>
  <c r="N171"/>
  <c r="K171"/>
  <c r="L171"/>
  <c r="I171"/>
  <c r="J171"/>
  <c r="G171"/>
  <c r="H171"/>
  <c r="E171"/>
  <c r="F171"/>
  <c r="O170"/>
  <c r="D170"/>
  <c r="P170"/>
  <c r="M170"/>
  <c r="N170"/>
  <c r="K170"/>
  <c r="L170"/>
  <c r="I170"/>
  <c r="J170"/>
  <c r="G170"/>
  <c r="H170"/>
  <c r="E170"/>
  <c r="F170"/>
  <c r="O169"/>
  <c r="D169"/>
  <c r="P169"/>
  <c r="M169"/>
  <c r="N169"/>
  <c r="K169"/>
  <c r="L169"/>
  <c r="I169"/>
  <c r="J169"/>
  <c r="G169"/>
  <c r="H169"/>
  <c r="E169"/>
  <c r="F169"/>
  <c r="O168"/>
  <c r="D168"/>
  <c r="P168"/>
  <c r="M168"/>
  <c r="N168"/>
  <c r="K168"/>
  <c r="L168"/>
  <c r="I168"/>
  <c r="J168"/>
  <c r="G168"/>
  <c r="H168"/>
  <c r="E168"/>
  <c r="F168"/>
  <c r="O167"/>
  <c r="D167"/>
  <c r="P167"/>
  <c r="M167"/>
  <c r="N167"/>
  <c r="K167"/>
  <c r="L167"/>
  <c r="I167"/>
  <c r="J167"/>
  <c r="G167"/>
  <c r="H167"/>
  <c r="E167"/>
  <c r="F167"/>
  <c r="O166"/>
  <c r="D166"/>
  <c r="P166"/>
  <c r="M166"/>
  <c r="N166"/>
  <c r="K166"/>
  <c r="L166"/>
  <c r="I166"/>
  <c r="J166"/>
  <c r="G166"/>
  <c r="H166"/>
  <c r="E166"/>
  <c r="F166"/>
  <c r="O165"/>
  <c r="D165"/>
  <c r="P165"/>
  <c r="M165"/>
  <c r="N165"/>
  <c r="K165"/>
  <c r="L165"/>
  <c r="I165"/>
  <c r="J165"/>
  <c r="G165"/>
  <c r="H165"/>
  <c r="E165"/>
  <c r="F165"/>
  <c r="O164"/>
  <c r="D164"/>
  <c r="P164"/>
  <c r="M164"/>
  <c r="N164"/>
  <c r="K164"/>
  <c r="L164"/>
  <c r="I164"/>
  <c r="J164"/>
  <c r="G164"/>
  <c r="H164"/>
  <c r="E164"/>
  <c r="F164"/>
  <c r="O163"/>
  <c r="D163"/>
  <c r="P163"/>
  <c r="M163"/>
  <c r="N163"/>
  <c r="K163"/>
  <c r="L163"/>
  <c r="I163"/>
  <c r="J163"/>
  <c r="G163"/>
  <c r="H163"/>
  <c r="E163"/>
  <c r="F163"/>
  <c r="O162"/>
  <c r="D162"/>
  <c r="P162"/>
  <c r="M162"/>
  <c r="N162"/>
  <c r="K162"/>
  <c r="L162"/>
  <c r="I162"/>
  <c r="J162"/>
  <c r="G162"/>
  <c r="H162"/>
  <c r="E162"/>
  <c r="F162"/>
  <c r="O161"/>
  <c r="D161"/>
  <c r="P161"/>
  <c r="M161"/>
  <c r="N161"/>
  <c r="K161"/>
  <c r="L161"/>
  <c r="I161"/>
  <c r="J161"/>
  <c r="G161"/>
  <c r="H161"/>
  <c r="E161"/>
  <c r="F161"/>
  <c r="O160"/>
  <c r="D160"/>
  <c r="P160"/>
  <c r="M160"/>
  <c r="N160"/>
  <c r="K160"/>
  <c r="L160"/>
  <c r="I160"/>
  <c r="J160"/>
  <c r="G160"/>
  <c r="H160"/>
  <c r="E160"/>
  <c r="F160"/>
  <c r="O159"/>
  <c r="D159"/>
  <c r="P159"/>
  <c r="M159"/>
  <c r="N159"/>
  <c r="K159"/>
  <c r="L159"/>
  <c r="I159"/>
  <c r="J159"/>
  <c r="G159"/>
  <c r="H159"/>
  <c r="E159"/>
  <c r="F159"/>
  <c r="O158"/>
  <c r="D158"/>
  <c r="P158"/>
  <c r="M158"/>
  <c r="N158"/>
  <c r="K158"/>
  <c r="L158"/>
  <c r="I158"/>
  <c r="J158"/>
  <c r="G158"/>
  <c r="H158"/>
  <c r="E158"/>
  <c r="F158"/>
  <c r="O157"/>
  <c r="D157"/>
  <c r="P157"/>
  <c r="M157"/>
  <c r="N157"/>
  <c r="K157"/>
  <c r="L157"/>
  <c r="I157"/>
  <c r="J157"/>
  <c r="G157"/>
  <c r="H157"/>
  <c r="E157"/>
  <c r="F157"/>
  <c r="O156"/>
  <c r="D156"/>
  <c r="P156"/>
  <c r="M156"/>
  <c r="N156"/>
  <c r="K156"/>
  <c r="L156"/>
  <c r="I156"/>
  <c r="J156"/>
  <c r="G156"/>
  <c r="H156"/>
  <c r="E156"/>
  <c r="F156"/>
  <c r="O155"/>
  <c r="D155"/>
  <c r="P155"/>
  <c r="M155"/>
  <c r="N155"/>
  <c r="K155"/>
  <c r="L155"/>
  <c r="I155"/>
  <c r="J155"/>
  <c r="G155"/>
  <c r="H155"/>
  <c r="E155"/>
  <c r="F155"/>
  <c r="O154"/>
  <c r="D154"/>
  <c r="P154"/>
  <c r="M154"/>
  <c r="N154"/>
  <c r="K154"/>
  <c r="L154"/>
  <c r="I154"/>
  <c r="J154"/>
  <c r="G154"/>
  <c r="H154"/>
  <c r="E154"/>
  <c r="F154"/>
  <c r="O153"/>
  <c r="D153"/>
  <c r="P153"/>
  <c r="M153"/>
  <c r="N153"/>
  <c r="K153"/>
  <c r="L153"/>
  <c r="I153"/>
  <c r="J153"/>
  <c r="G153"/>
  <c r="H153"/>
  <c r="E153"/>
  <c r="F153"/>
  <c r="O152"/>
  <c r="D152"/>
  <c r="P152"/>
  <c r="M152"/>
  <c r="N152"/>
  <c r="K152"/>
  <c r="L152"/>
  <c r="I152"/>
  <c r="J152"/>
  <c r="G152"/>
  <c r="H152"/>
  <c r="E152"/>
  <c r="F152"/>
  <c r="O151"/>
  <c r="D151"/>
  <c r="P151"/>
  <c r="M151"/>
  <c r="N151"/>
  <c r="K151"/>
  <c r="L151"/>
  <c r="I151"/>
  <c r="J151"/>
  <c r="G151"/>
  <c r="H151"/>
  <c r="E151"/>
  <c r="F151"/>
  <c r="O150"/>
  <c r="D150"/>
  <c r="P150"/>
  <c r="M150"/>
  <c r="N150"/>
  <c r="K150"/>
  <c r="L150"/>
  <c r="I150"/>
  <c r="J150"/>
  <c r="G150"/>
  <c r="H150"/>
  <c r="E150"/>
  <c r="F150"/>
  <c r="O149"/>
  <c r="D149"/>
  <c r="P149"/>
  <c r="M149"/>
  <c r="N149"/>
  <c r="K149"/>
  <c r="L149"/>
  <c r="I149"/>
  <c r="J149"/>
  <c r="G149"/>
  <c r="H149"/>
  <c r="E149"/>
  <c r="F149"/>
  <c r="O148"/>
  <c r="D148"/>
  <c r="P148"/>
  <c r="M148"/>
  <c r="N148"/>
  <c r="K148"/>
  <c r="L148"/>
  <c r="I148"/>
  <c r="J148"/>
  <c r="G148"/>
  <c r="H148"/>
  <c r="E148"/>
  <c r="F148"/>
  <c r="O147"/>
  <c r="D147"/>
  <c r="P147"/>
  <c r="M147"/>
  <c r="N147"/>
  <c r="K147"/>
  <c r="L147"/>
  <c r="I147"/>
  <c r="J147"/>
  <c r="G147"/>
  <c r="H147"/>
  <c r="E147"/>
  <c r="F147"/>
  <c r="O146"/>
  <c r="D146"/>
  <c r="P146"/>
  <c r="M146"/>
  <c r="N146"/>
  <c r="K146"/>
  <c r="L146"/>
  <c r="I146"/>
  <c r="J146"/>
  <c r="G146"/>
  <c r="H146"/>
  <c r="E146"/>
  <c r="F146"/>
  <c r="O145"/>
  <c r="D145"/>
  <c r="P145"/>
  <c r="M145"/>
  <c r="N145"/>
  <c r="K145"/>
  <c r="L145"/>
  <c r="I145"/>
  <c r="J145"/>
  <c r="G145"/>
  <c r="H145"/>
  <c r="E145"/>
  <c r="F145"/>
  <c r="O144"/>
  <c r="D144"/>
  <c r="P144"/>
  <c r="M144"/>
  <c r="N144"/>
  <c r="K144"/>
  <c r="L144"/>
  <c r="I144"/>
  <c r="J144"/>
  <c r="G144"/>
  <c r="H144"/>
  <c r="E144"/>
  <c r="F144"/>
  <c r="O143"/>
  <c r="D143"/>
  <c r="P143"/>
  <c r="M143"/>
  <c r="N143"/>
  <c r="K143"/>
  <c r="L143"/>
  <c r="I143"/>
  <c r="J143"/>
  <c r="G143"/>
  <c r="H143"/>
  <c r="E143"/>
  <c r="F143"/>
  <c r="O142"/>
  <c r="D142"/>
  <c r="P142"/>
  <c r="M142"/>
  <c r="N142"/>
  <c r="K142"/>
  <c r="L142"/>
  <c r="I142"/>
  <c r="J142"/>
  <c r="G142"/>
  <c r="H142"/>
  <c r="E142"/>
  <c r="F142"/>
  <c r="O141"/>
  <c r="D141"/>
  <c r="P141"/>
  <c r="M141"/>
  <c r="N141"/>
  <c r="K141"/>
  <c r="L141"/>
  <c r="I141"/>
  <c r="J141"/>
  <c r="G141"/>
  <c r="H141"/>
  <c r="E141"/>
  <c r="F141"/>
  <c r="O140"/>
  <c r="D140"/>
  <c r="P140"/>
  <c r="M140"/>
  <c r="N140"/>
  <c r="K140"/>
  <c r="L140"/>
  <c r="I140"/>
  <c r="J140"/>
  <c r="G140"/>
  <c r="H140"/>
  <c r="E140"/>
  <c r="F140"/>
  <c r="O139"/>
  <c r="D139"/>
  <c r="P139"/>
  <c r="M139"/>
  <c r="N139"/>
  <c r="K139"/>
  <c r="L139"/>
  <c r="I139"/>
  <c r="J139"/>
  <c r="G139"/>
  <c r="H139"/>
  <c r="E139"/>
  <c r="F139"/>
  <c r="O138"/>
  <c r="D138"/>
  <c r="P138"/>
  <c r="M138"/>
  <c r="N138"/>
  <c r="K138"/>
  <c r="L138"/>
  <c r="I138"/>
  <c r="J138"/>
  <c r="G138"/>
  <c r="H138"/>
  <c r="E138"/>
  <c r="F138"/>
  <c r="O137"/>
  <c r="D137"/>
  <c r="P137"/>
  <c r="M137"/>
  <c r="N137"/>
  <c r="K137"/>
  <c r="L137"/>
  <c r="I137"/>
  <c r="J137"/>
  <c r="G137"/>
  <c r="H137"/>
  <c r="E137"/>
  <c r="F137"/>
  <c r="O136"/>
  <c r="D136"/>
  <c r="P136"/>
  <c r="M136"/>
  <c r="N136"/>
  <c r="K136"/>
  <c r="L136"/>
  <c r="I136"/>
  <c r="J136"/>
  <c r="G136"/>
  <c r="H136"/>
  <c r="E136"/>
  <c r="F136"/>
  <c r="O135"/>
  <c r="D135"/>
  <c r="P135"/>
  <c r="M135"/>
  <c r="N135"/>
  <c r="K135"/>
  <c r="L135"/>
  <c r="I135"/>
  <c r="J135"/>
  <c r="G135"/>
  <c r="H135"/>
  <c r="E135"/>
  <c r="F135"/>
  <c r="O134"/>
  <c r="D134"/>
  <c r="P134"/>
  <c r="M134"/>
  <c r="N134"/>
  <c r="K134"/>
  <c r="L134"/>
  <c r="I134"/>
  <c r="J134"/>
  <c r="G134"/>
  <c r="H134"/>
  <c r="E134"/>
  <c r="F134"/>
  <c r="O133"/>
  <c r="D133"/>
  <c r="P133"/>
  <c r="M133"/>
  <c r="N133"/>
  <c r="K133"/>
  <c r="L133"/>
  <c r="I133"/>
  <c r="J133"/>
  <c r="G133"/>
  <c r="H133"/>
  <c r="E133"/>
  <c r="F133"/>
  <c r="O132"/>
  <c r="D132"/>
  <c r="P132"/>
  <c r="M132"/>
  <c r="N132"/>
  <c r="K132"/>
  <c r="L132"/>
  <c r="I132"/>
  <c r="J132"/>
  <c r="G132"/>
  <c r="H132"/>
  <c r="E132"/>
  <c r="F132"/>
  <c r="O131"/>
  <c r="D131"/>
  <c r="P131"/>
  <c r="M131"/>
  <c r="N131"/>
  <c r="K131"/>
  <c r="L131"/>
  <c r="I131"/>
  <c r="J131"/>
  <c r="G131"/>
  <c r="H131"/>
  <c r="E131"/>
  <c r="F131"/>
  <c r="O130"/>
  <c r="D130"/>
  <c r="P130"/>
  <c r="M130"/>
  <c r="N130"/>
  <c r="K130"/>
  <c r="L130"/>
  <c r="I130"/>
  <c r="J130"/>
  <c r="G130"/>
  <c r="H130"/>
  <c r="E130"/>
  <c r="F130"/>
  <c r="O129"/>
  <c r="D129"/>
  <c r="P129"/>
  <c r="M129"/>
  <c r="N129"/>
  <c r="K129"/>
  <c r="L129"/>
  <c r="I129"/>
  <c r="J129"/>
  <c r="G129"/>
  <c r="H129"/>
  <c r="E129"/>
  <c r="F129"/>
  <c r="O128"/>
  <c r="D128"/>
  <c r="P128"/>
  <c r="M128"/>
  <c r="N128"/>
  <c r="K128"/>
  <c r="L128"/>
  <c r="I128"/>
  <c r="J128"/>
  <c r="G128"/>
  <c r="H128"/>
  <c r="E128"/>
  <c r="F128"/>
  <c r="O127"/>
  <c r="D127"/>
  <c r="P127"/>
  <c r="M127"/>
  <c r="N127"/>
  <c r="K127"/>
  <c r="L127"/>
  <c r="I127"/>
  <c r="J127"/>
  <c r="G127"/>
  <c r="H127"/>
  <c r="E127"/>
  <c r="F127"/>
  <c r="O126"/>
  <c r="D126"/>
  <c r="P126"/>
  <c r="M126"/>
  <c r="N126"/>
  <c r="K126"/>
  <c r="L126"/>
  <c r="I126"/>
  <c r="J126"/>
  <c r="G126"/>
  <c r="H126"/>
  <c r="E126"/>
  <c r="F126"/>
  <c r="O125"/>
  <c r="D125"/>
  <c r="P125"/>
  <c r="M125"/>
  <c r="N125"/>
  <c r="K125"/>
  <c r="L125"/>
  <c r="I125"/>
  <c r="J125"/>
  <c r="G125"/>
  <c r="H125"/>
  <c r="E125"/>
  <c r="F125"/>
  <c r="O124"/>
  <c r="D124"/>
  <c r="P124"/>
  <c r="M124"/>
  <c r="N124"/>
  <c r="K124"/>
  <c r="L124"/>
  <c r="I124"/>
  <c r="J124"/>
  <c r="G124"/>
  <c r="H124"/>
  <c r="E124"/>
  <c r="F124"/>
  <c r="O123"/>
  <c r="D123"/>
  <c r="P123"/>
  <c r="M123"/>
  <c r="N123"/>
  <c r="K123"/>
  <c r="L123"/>
  <c r="I123"/>
  <c r="J123"/>
  <c r="G123"/>
  <c r="H123"/>
  <c r="E123"/>
  <c r="F123"/>
  <c r="O122"/>
  <c r="D122"/>
  <c r="P122"/>
  <c r="M122"/>
  <c r="N122"/>
  <c r="K122"/>
  <c r="L122"/>
  <c r="I122"/>
  <c r="J122"/>
  <c r="G122"/>
  <c r="H122"/>
  <c r="E122"/>
  <c r="F122"/>
  <c r="O121"/>
  <c r="D121"/>
  <c r="P121"/>
  <c r="M121"/>
  <c r="N121"/>
  <c r="K121"/>
  <c r="L121"/>
  <c r="I121"/>
  <c r="J121"/>
  <c r="G121"/>
  <c r="H121"/>
  <c r="E121"/>
  <c r="F121"/>
  <c r="O120"/>
  <c r="D120"/>
  <c r="P120"/>
  <c r="M120"/>
  <c r="N120"/>
  <c r="K120"/>
  <c r="L120"/>
  <c r="I120"/>
  <c r="J120"/>
  <c r="G120"/>
  <c r="H120"/>
  <c r="E120"/>
  <c r="F120"/>
  <c r="O119"/>
  <c r="D119"/>
  <c r="P119"/>
  <c r="M119"/>
  <c r="N119"/>
  <c r="K119"/>
  <c r="L119"/>
  <c r="I119"/>
  <c r="J119"/>
  <c r="G119"/>
  <c r="H119"/>
  <c r="E119"/>
  <c r="F119"/>
  <c r="O118"/>
  <c r="D118"/>
  <c r="P118"/>
  <c r="M118"/>
  <c r="N118"/>
  <c r="K118"/>
  <c r="L118"/>
  <c r="I118"/>
  <c r="J118"/>
  <c r="G118"/>
  <c r="H118"/>
  <c r="E118"/>
  <c r="F118"/>
  <c r="O117"/>
  <c r="D117"/>
  <c r="P117"/>
  <c r="M117"/>
  <c r="N117"/>
  <c r="K117"/>
  <c r="L117"/>
  <c r="I117"/>
  <c r="J117"/>
  <c r="G117"/>
  <c r="H117"/>
  <c r="E117"/>
  <c r="F117"/>
  <c r="O116"/>
  <c r="D116"/>
  <c r="P116"/>
  <c r="M116"/>
  <c r="N116"/>
  <c r="K116"/>
  <c r="L116"/>
  <c r="I116"/>
  <c r="J116"/>
  <c r="G116"/>
  <c r="H116"/>
  <c r="E116"/>
  <c r="F116"/>
  <c r="O115"/>
  <c r="D115"/>
  <c r="P115"/>
  <c r="M115"/>
  <c r="N115"/>
  <c r="K115"/>
  <c r="L115"/>
  <c r="I115"/>
  <c r="J115"/>
  <c r="G115"/>
  <c r="H115"/>
  <c r="E115"/>
  <c r="F115"/>
  <c r="O114"/>
  <c r="D114"/>
  <c r="P114"/>
  <c r="M114"/>
  <c r="N114"/>
  <c r="K114"/>
  <c r="L114"/>
  <c r="I114"/>
  <c r="J114"/>
  <c r="G114"/>
  <c r="H114"/>
  <c r="E114"/>
  <c r="F114"/>
  <c r="O113"/>
  <c r="D113"/>
  <c r="P113"/>
  <c r="M113"/>
  <c r="N113"/>
  <c r="K113"/>
  <c r="L113"/>
  <c r="I113"/>
  <c r="J113"/>
  <c r="G113"/>
  <c r="H113"/>
  <c r="E113"/>
  <c r="F113"/>
  <c r="O112"/>
  <c r="D112"/>
  <c r="P112"/>
  <c r="M112"/>
  <c r="N112"/>
  <c r="K112"/>
  <c r="L112"/>
  <c r="I112"/>
  <c r="J112"/>
  <c r="G112"/>
  <c r="H112"/>
  <c r="E112"/>
  <c r="F112"/>
  <c r="O111"/>
  <c r="D111"/>
  <c r="P111"/>
  <c r="M111"/>
  <c r="N111"/>
  <c r="K111"/>
  <c r="L111"/>
  <c r="I111"/>
  <c r="J111"/>
  <c r="G111"/>
  <c r="H111"/>
  <c r="E111"/>
  <c r="F111"/>
  <c r="O110"/>
  <c r="D110"/>
  <c r="P110"/>
  <c r="M110"/>
  <c r="N110"/>
  <c r="K110"/>
  <c r="L110"/>
  <c r="I110"/>
  <c r="J110"/>
  <c r="G110"/>
  <c r="H110"/>
  <c r="E110"/>
  <c r="F110"/>
  <c r="O109"/>
  <c r="D109"/>
  <c r="P109"/>
  <c r="M109"/>
  <c r="N109"/>
  <c r="K109"/>
  <c r="L109"/>
  <c r="I109"/>
  <c r="J109"/>
  <c r="G109"/>
  <c r="H109"/>
  <c r="E109"/>
  <c r="F109"/>
  <c r="O108"/>
  <c r="D108"/>
  <c r="P108"/>
  <c r="M108"/>
  <c r="N108"/>
  <c r="K108"/>
  <c r="L108"/>
  <c r="I108"/>
  <c r="J108"/>
  <c r="G108"/>
  <c r="H108"/>
  <c r="E108"/>
  <c r="F108"/>
  <c r="O107"/>
  <c r="D107"/>
  <c r="P107"/>
  <c r="M107"/>
  <c r="N107"/>
  <c r="K107"/>
  <c r="L107"/>
  <c r="I107"/>
  <c r="J107"/>
  <c r="G107"/>
  <c r="H107"/>
  <c r="E107"/>
  <c r="F107"/>
  <c r="O106"/>
  <c r="D106"/>
  <c r="P106"/>
  <c r="M106"/>
  <c r="N106"/>
  <c r="K106"/>
  <c r="L106"/>
  <c r="I106"/>
  <c r="J106"/>
  <c r="G106"/>
  <c r="H106"/>
  <c r="E106"/>
  <c r="F106"/>
  <c r="O105"/>
  <c r="D105"/>
  <c r="P105"/>
  <c r="M105"/>
  <c r="N105"/>
  <c r="K105"/>
  <c r="L105"/>
  <c r="I105"/>
  <c r="J105"/>
  <c r="G105"/>
  <c r="H105"/>
  <c r="E105"/>
  <c r="F105"/>
  <c r="O104"/>
  <c r="D104"/>
  <c r="P104"/>
  <c r="M104"/>
  <c r="N104"/>
  <c r="K104"/>
  <c r="L104"/>
  <c r="I104"/>
  <c r="J104"/>
  <c r="G104"/>
  <c r="H104"/>
  <c r="E104"/>
  <c r="F104"/>
  <c r="O103"/>
  <c r="D103"/>
  <c r="P103"/>
  <c r="M103"/>
  <c r="N103"/>
  <c r="K103"/>
  <c r="L103"/>
  <c r="I103"/>
  <c r="J103"/>
  <c r="G103"/>
  <c r="H103"/>
  <c r="E103"/>
  <c r="F103"/>
  <c r="O102"/>
  <c r="D102"/>
  <c r="P102"/>
  <c r="M102"/>
  <c r="N102"/>
  <c r="K102"/>
  <c r="L102"/>
  <c r="I102"/>
  <c r="J102"/>
  <c r="G102"/>
  <c r="H102"/>
  <c r="E102"/>
  <c r="F102"/>
  <c r="O101"/>
  <c r="D101"/>
  <c r="P101"/>
  <c r="M101"/>
  <c r="N101"/>
  <c r="K101"/>
  <c r="L101"/>
  <c r="I101"/>
  <c r="J101"/>
  <c r="G101"/>
  <c r="H101"/>
  <c r="E101"/>
  <c r="F101"/>
  <c r="O100"/>
  <c r="D100"/>
  <c r="P100"/>
  <c r="M100"/>
  <c r="N100"/>
  <c r="K100"/>
  <c r="L100"/>
  <c r="I100"/>
  <c r="J100"/>
  <c r="G100"/>
  <c r="H100"/>
  <c r="E100"/>
  <c r="F100"/>
  <c r="O99"/>
  <c r="D99"/>
  <c r="P99"/>
  <c r="M99"/>
  <c r="N99"/>
  <c r="K99"/>
  <c r="L99"/>
  <c r="I99"/>
  <c r="J99"/>
  <c r="G99"/>
  <c r="H99"/>
  <c r="E99"/>
  <c r="F99"/>
  <c r="O98"/>
  <c r="D98"/>
  <c r="P98"/>
  <c r="M98"/>
  <c r="N98"/>
  <c r="K98"/>
  <c r="L98"/>
  <c r="I98"/>
  <c r="J98"/>
  <c r="G98"/>
  <c r="H98"/>
  <c r="E98"/>
  <c r="F98"/>
  <c r="O97"/>
  <c r="D97"/>
  <c r="P97"/>
  <c r="M97"/>
  <c r="N97"/>
  <c r="K97"/>
  <c r="L97"/>
  <c r="I97"/>
  <c r="J97"/>
  <c r="G97"/>
  <c r="H97"/>
  <c r="E97"/>
  <c r="F97"/>
  <c r="O96"/>
  <c r="D96"/>
  <c r="P96"/>
  <c r="M96"/>
  <c r="N96"/>
  <c r="K96"/>
  <c r="L96"/>
  <c r="I96"/>
  <c r="J96"/>
  <c r="G96"/>
  <c r="H96"/>
  <c r="E96"/>
  <c r="F96"/>
  <c r="O95"/>
  <c r="D95"/>
  <c r="P95"/>
  <c r="M95"/>
  <c r="N95"/>
  <c r="K95"/>
  <c r="L95"/>
  <c r="I95"/>
  <c r="J95"/>
  <c r="G95"/>
  <c r="H95"/>
  <c r="E95"/>
  <c r="F95"/>
  <c r="O94"/>
  <c r="D94"/>
  <c r="P94"/>
  <c r="M94"/>
  <c r="N94"/>
  <c r="K94"/>
  <c r="L94"/>
  <c r="I94"/>
  <c r="J94"/>
  <c r="G94"/>
  <c r="H94"/>
  <c r="E94"/>
  <c r="F94"/>
  <c r="O93"/>
  <c r="D93"/>
  <c r="P93"/>
  <c r="M93"/>
  <c r="N93"/>
  <c r="K93"/>
  <c r="L93"/>
  <c r="I93"/>
  <c r="J93"/>
  <c r="G93"/>
  <c r="H93"/>
  <c r="E93"/>
  <c r="F93"/>
  <c r="O92"/>
  <c r="D92"/>
  <c r="P92"/>
  <c r="M92"/>
  <c r="N92"/>
  <c r="K92"/>
  <c r="L92"/>
  <c r="I92"/>
  <c r="J92"/>
  <c r="G92"/>
  <c r="H92"/>
  <c r="E92"/>
  <c r="F92"/>
  <c r="O91"/>
  <c r="D91"/>
  <c r="P91"/>
  <c r="M91"/>
  <c r="N91"/>
  <c r="K91"/>
  <c r="L91"/>
  <c r="I91"/>
  <c r="J91"/>
  <c r="G91"/>
  <c r="H91"/>
  <c r="E91"/>
  <c r="F91"/>
  <c r="O90"/>
  <c r="D90"/>
  <c r="P90"/>
  <c r="M90"/>
  <c r="N90"/>
  <c r="K90"/>
  <c r="L90"/>
  <c r="I90"/>
  <c r="J90"/>
  <c r="G90"/>
  <c r="H90"/>
  <c r="E90"/>
  <c r="F90"/>
  <c r="O89"/>
  <c r="D89"/>
  <c r="P89"/>
  <c r="M89"/>
  <c r="N89"/>
  <c r="K89"/>
  <c r="L89"/>
  <c r="I89"/>
  <c r="J89"/>
  <c r="G89"/>
  <c r="H89"/>
  <c r="E89"/>
  <c r="F89"/>
  <c r="O88"/>
  <c r="D88"/>
  <c r="P88"/>
  <c r="M88"/>
  <c r="N88"/>
  <c r="K88"/>
  <c r="L88"/>
  <c r="I88"/>
  <c r="J88"/>
  <c r="G88"/>
  <c r="H88"/>
  <c r="E88"/>
  <c r="F88"/>
  <c r="O87"/>
  <c r="D87"/>
  <c r="P87"/>
  <c r="M87"/>
  <c r="N87"/>
  <c r="K87"/>
  <c r="L87"/>
  <c r="I87"/>
  <c r="J87"/>
  <c r="G87"/>
  <c r="H87"/>
  <c r="E87"/>
  <c r="F87"/>
  <c r="O86"/>
  <c r="D86"/>
  <c r="P86"/>
  <c r="M86"/>
  <c r="N86"/>
  <c r="K86"/>
  <c r="L86"/>
  <c r="I86"/>
  <c r="J86"/>
  <c r="G86"/>
  <c r="H86"/>
  <c r="E86"/>
  <c r="F86"/>
  <c r="O85"/>
  <c r="D85"/>
  <c r="P85"/>
  <c r="M85"/>
  <c r="N85"/>
  <c r="K85"/>
  <c r="L85"/>
  <c r="I85"/>
  <c r="J85"/>
  <c r="G85"/>
  <c r="H85"/>
  <c r="E85"/>
  <c r="F85"/>
  <c r="O84"/>
  <c r="D84"/>
  <c r="P84"/>
  <c r="M84"/>
  <c r="N84"/>
  <c r="K84"/>
  <c r="L84"/>
  <c r="I84"/>
  <c r="J84"/>
  <c r="G84"/>
  <c r="H84"/>
  <c r="E84"/>
  <c r="F84"/>
  <c r="O83"/>
  <c r="D83"/>
  <c r="P83"/>
  <c r="M83"/>
  <c r="N83"/>
  <c r="K83"/>
  <c r="L83"/>
  <c r="I83"/>
  <c r="J83"/>
  <c r="G83"/>
  <c r="H83"/>
  <c r="E83"/>
  <c r="F83"/>
  <c r="O82"/>
  <c r="D82"/>
  <c r="P82"/>
  <c r="M82"/>
  <c r="N82"/>
  <c r="K82"/>
  <c r="L82"/>
  <c r="I82"/>
  <c r="J82"/>
  <c r="G82"/>
  <c r="H82"/>
  <c r="E82"/>
  <c r="F82"/>
  <c r="O81"/>
  <c r="D81"/>
  <c r="P81"/>
  <c r="M81"/>
  <c r="N81"/>
  <c r="K81"/>
  <c r="L81"/>
  <c r="I81"/>
  <c r="J81"/>
  <c r="G81"/>
  <c r="H81"/>
  <c r="E81"/>
  <c r="F81"/>
  <c r="O80"/>
  <c r="D80"/>
  <c r="P80"/>
  <c r="M80"/>
  <c r="N80"/>
  <c r="K80"/>
  <c r="L80"/>
  <c r="I80"/>
  <c r="J80"/>
  <c r="G80"/>
  <c r="H80"/>
  <c r="E80"/>
  <c r="F80"/>
  <c r="O79"/>
  <c r="D79"/>
  <c r="P79"/>
  <c r="M79"/>
  <c r="N79"/>
  <c r="K79"/>
  <c r="L79"/>
  <c r="I79"/>
  <c r="J79"/>
  <c r="G79"/>
  <c r="H79"/>
  <c r="E79"/>
  <c r="F79"/>
  <c r="O78"/>
  <c r="D78"/>
  <c r="P78"/>
  <c r="M78"/>
  <c r="N78"/>
  <c r="K78"/>
  <c r="L78"/>
  <c r="I78"/>
  <c r="J78"/>
  <c r="G78"/>
  <c r="H78"/>
  <c r="E78"/>
  <c r="F78"/>
  <c r="O77"/>
  <c r="D77"/>
  <c r="P77"/>
  <c r="M77"/>
  <c r="N77"/>
  <c r="K77"/>
  <c r="L77"/>
  <c r="I77"/>
  <c r="J77"/>
  <c r="G77"/>
  <c r="H77"/>
  <c r="E77"/>
  <c r="F77"/>
  <c r="O76"/>
  <c r="D76"/>
  <c r="P76"/>
  <c r="M76"/>
  <c r="N76"/>
  <c r="K76"/>
  <c r="L76"/>
  <c r="I76"/>
  <c r="J76"/>
  <c r="G76"/>
  <c r="H76"/>
  <c r="E76"/>
  <c r="F76"/>
  <c r="O75"/>
  <c r="D75"/>
  <c r="P75"/>
  <c r="M75"/>
  <c r="N75"/>
  <c r="K75"/>
  <c r="L75"/>
  <c r="I75"/>
  <c r="J75"/>
  <c r="G75"/>
  <c r="H75"/>
  <c r="E75"/>
  <c r="F75"/>
  <c r="O74"/>
  <c r="D74"/>
  <c r="P74"/>
  <c r="M74"/>
  <c r="N74"/>
  <c r="K74"/>
  <c r="L74"/>
  <c r="I74"/>
  <c r="J74"/>
  <c r="G74"/>
  <c r="H74"/>
  <c r="E74"/>
  <c r="F74"/>
  <c r="O73"/>
  <c r="D73"/>
  <c r="P73"/>
  <c r="M73"/>
  <c r="N73"/>
  <c r="K73"/>
  <c r="L73"/>
  <c r="I73"/>
  <c r="J73"/>
  <c r="G73"/>
  <c r="H73"/>
  <c r="E73"/>
  <c r="F73"/>
  <c r="O72"/>
  <c r="D72"/>
  <c r="P72"/>
  <c r="M72"/>
  <c r="N72"/>
  <c r="K72"/>
  <c r="L72"/>
  <c r="I72"/>
  <c r="J72"/>
  <c r="G72"/>
  <c r="H72"/>
  <c r="E72"/>
  <c r="F72"/>
  <c r="O71"/>
  <c r="D71"/>
  <c r="P71"/>
  <c r="M71"/>
  <c r="N71"/>
  <c r="K71"/>
  <c r="L71"/>
  <c r="I71"/>
  <c r="J71"/>
  <c r="G71"/>
  <c r="H71"/>
  <c r="E71"/>
  <c r="F71"/>
  <c r="O70"/>
  <c r="D70"/>
  <c r="P70"/>
  <c r="M70"/>
  <c r="N70"/>
  <c r="K70"/>
  <c r="L70"/>
  <c r="I70"/>
  <c r="J70"/>
  <c r="G70"/>
  <c r="H70"/>
  <c r="E70"/>
  <c r="F70"/>
  <c r="O69"/>
  <c r="D69"/>
  <c r="P69"/>
  <c r="M69"/>
  <c r="N69"/>
  <c r="K69"/>
  <c r="L69"/>
  <c r="I69"/>
  <c r="J69"/>
  <c r="G69"/>
  <c r="H69"/>
  <c r="E69"/>
  <c r="F69"/>
  <c r="O68"/>
  <c r="D68"/>
  <c r="P68"/>
  <c r="M68"/>
  <c r="N68"/>
  <c r="K68"/>
  <c r="L68"/>
  <c r="I68"/>
  <c r="J68"/>
  <c r="G68"/>
  <c r="H68"/>
  <c r="E68"/>
  <c r="F68"/>
  <c r="O67"/>
  <c r="D67"/>
  <c r="P67"/>
  <c r="M67"/>
  <c r="N67"/>
  <c r="K67"/>
  <c r="L67"/>
  <c r="I67"/>
  <c r="J67"/>
  <c r="G67"/>
  <c r="H67"/>
  <c r="E67"/>
  <c r="F67"/>
  <c r="O66"/>
  <c r="D66"/>
  <c r="P66"/>
  <c r="M66"/>
  <c r="N66"/>
  <c r="K66"/>
  <c r="L66"/>
  <c r="I66"/>
  <c r="J66"/>
  <c r="G66"/>
  <c r="H66"/>
  <c r="E66"/>
  <c r="F66"/>
  <c r="O65"/>
  <c r="D65"/>
  <c r="P65"/>
  <c r="M65"/>
  <c r="N65"/>
  <c r="K65"/>
  <c r="L65"/>
  <c r="I65"/>
  <c r="J65"/>
  <c r="G65"/>
  <c r="H65"/>
  <c r="E65"/>
  <c r="F65"/>
  <c r="O64"/>
  <c r="D64"/>
  <c r="P64"/>
  <c r="M64"/>
  <c r="N64"/>
  <c r="K64"/>
  <c r="L64"/>
  <c r="I64"/>
  <c r="J64"/>
  <c r="G64"/>
  <c r="H64"/>
  <c r="E64"/>
  <c r="F64"/>
  <c r="O63"/>
  <c r="D63"/>
  <c r="P63"/>
  <c r="M63"/>
  <c r="N63"/>
  <c r="K63"/>
  <c r="L63"/>
  <c r="I63"/>
  <c r="J63"/>
  <c r="G63"/>
  <c r="H63"/>
  <c r="E63"/>
  <c r="F63"/>
  <c r="O62"/>
  <c r="D62"/>
  <c r="P62"/>
  <c r="M62"/>
  <c r="N62"/>
  <c r="K62"/>
  <c r="L62"/>
  <c r="I62"/>
  <c r="J62"/>
  <c r="G62"/>
  <c r="H62"/>
  <c r="E62"/>
  <c r="F62"/>
  <c r="O61"/>
  <c r="D61"/>
  <c r="P61"/>
  <c r="M61"/>
  <c r="N61"/>
  <c r="K61"/>
  <c r="L61"/>
  <c r="I61"/>
  <c r="J61"/>
  <c r="G61"/>
  <c r="H61"/>
  <c r="E61"/>
  <c r="F61"/>
  <c r="O60"/>
  <c r="D60"/>
  <c r="P60"/>
  <c r="M60"/>
  <c r="N60"/>
  <c r="K60"/>
  <c r="L60"/>
  <c r="I60"/>
  <c r="J60"/>
  <c r="G60"/>
  <c r="H60"/>
  <c r="E60"/>
  <c r="F60"/>
  <c r="O59"/>
  <c r="D59"/>
  <c r="P59"/>
  <c r="M59"/>
  <c r="N59"/>
  <c r="K59"/>
  <c r="L59"/>
  <c r="I59"/>
  <c r="J59"/>
  <c r="G59"/>
  <c r="H59"/>
  <c r="E59"/>
  <c r="F59"/>
  <c r="O58"/>
  <c r="D58"/>
  <c r="P58"/>
  <c r="M58"/>
  <c r="N58"/>
  <c r="K58"/>
  <c r="L58"/>
  <c r="I58"/>
  <c r="J58"/>
  <c r="G58"/>
  <c r="H58"/>
  <c r="E58"/>
  <c r="F58"/>
  <c r="O57"/>
  <c r="D57"/>
  <c r="P57"/>
  <c r="M57"/>
  <c r="N57"/>
  <c r="K57"/>
  <c r="L57"/>
  <c r="I57"/>
  <c r="J57"/>
  <c r="G57"/>
  <c r="H57"/>
  <c r="E57"/>
  <c r="F57"/>
  <c r="O56"/>
  <c r="D56"/>
  <c r="P56"/>
  <c r="M56"/>
  <c r="N56"/>
  <c r="K56"/>
  <c r="L56"/>
  <c r="I56"/>
  <c r="J56"/>
  <c r="G56"/>
  <c r="H56"/>
  <c r="E56"/>
  <c r="F56"/>
  <c r="O55"/>
  <c r="D55"/>
  <c r="P55"/>
  <c r="M55"/>
  <c r="N55"/>
  <c r="K55"/>
  <c r="L55"/>
  <c r="I55"/>
  <c r="J55"/>
  <c r="G55"/>
  <c r="H55"/>
  <c r="E55"/>
  <c r="F55"/>
  <c r="O54"/>
  <c r="D54"/>
  <c r="P54"/>
  <c r="M54"/>
  <c r="N54"/>
  <c r="K54"/>
  <c r="L54"/>
  <c r="I54"/>
  <c r="J54"/>
  <c r="G54"/>
  <c r="H54"/>
  <c r="E54"/>
  <c r="F54"/>
  <c r="O53"/>
  <c r="D53"/>
  <c r="P53"/>
  <c r="M53"/>
  <c r="N53"/>
  <c r="K53"/>
  <c r="L53"/>
  <c r="I53"/>
  <c r="J53"/>
  <c r="G53"/>
  <c r="H53"/>
  <c r="E53"/>
  <c r="F53"/>
  <c r="O52"/>
  <c r="D52"/>
  <c r="P52"/>
  <c r="M52"/>
  <c r="N52"/>
  <c r="K52"/>
  <c r="L52"/>
  <c r="I52"/>
  <c r="J52"/>
  <c r="G52"/>
  <c r="H52"/>
  <c r="E52"/>
  <c r="F52"/>
  <c r="O51"/>
  <c r="D51"/>
  <c r="P51"/>
  <c r="M51"/>
  <c r="N51"/>
  <c r="K51"/>
  <c r="L51"/>
  <c r="I51"/>
  <c r="J51"/>
  <c r="G51"/>
  <c r="H51"/>
  <c r="E51"/>
  <c r="F51"/>
  <c r="O50"/>
  <c r="D50"/>
  <c r="P50"/>
  <c r="M50"/>
  <c r="N50"/>
  <c r="K50"/>
  <c r="L50"/>
  <c r="I50"/>
  <c r="J50"/>
  <c r="G50"/>
  <c r="H50"/>
  <c r="E50"/>
  <c r="F50"/>
  <c r="O49"/>
  <c r="D49"/>
  <c r="P49"/>
  <c r="M49"/>
  <c r="N49"/>
  <c r="K49"/>
  <c r="L49"/>
  <c r="I49"/>
  <c r="J49"/>
  <c r="G49"/>
  <c r="H49"/>
  <c r="E49"/>
  <c r="F49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O48"/>
  <c r="D48"/>
  <c r="P48"/>
  <c r="M48"/>
  <c r="N48"/>
  <c r="K48"/>
  <c r="L48"/>
  <c r="I48"/>
  <c r="J48"/>
  <c r="G48"/>
  <c r="H48"/>
  <c r="E48"/>
  <c r="F48"/>
  <c r="O47"/>
  <c r="D47"/>
  <c r="P47"/>
  <c r="M47"/>
  <c r="N47"/>
  <c r="K47"/>
  <c r="L47"/>
  <c r="I47"/>
  <c r="J47"/>
  <c r="G47"/>
  <c r="H47"/>
  <c r="E47"/>
  <c r="F47"/>
  <c r="O46"/>
  <c r="D46"/>
  <c r="P46"/>
  <c r="M46"/>
  <c r="N46"/>
  <c r="K46"/>
  <c r="L46"/>
  <c r="I46"/>
  <c r="J46"/>
  <c r="G46"/>
  <c r="H46"/>
  <c r="E46"/>
  <c r="F46"/>
  <c r="O45"/>
  <c r="D45"/>
  <c r="P45"/>
  <c r="M45"/>
  <c r="N45"/>
  <c r="K45"/>
  <c r="L45"/>
  <c r="I45"/>
  <c r="J45"/>
  <c r="G45"/>
  <c r="H45"/>
  <c r="E45"/>
  <c r="F45"/>
  <c r="O44"/>
  <c r="D44"/>
  <c r="P44"/>
  <c r="M44"/>
  <c r="N44"/>
  <c r="K44"/>
  <c r="L44"/>
  <c r="I44"/>
  <c r="J44"/>
  <c r="G44"/>
  <c r="H44"/>
  <c r="E44"/>
  <c r="F44"/>
  <c r="O43"/>
  <c r="D43"/>
  <c r="P43"/>
  <c r="M43"/>
  <c r="N43"/>
  <c r="K43"/>
  <c r="L43"/>
  <c r="I43"/>
  <c r="J43"/>
  <c r="G43"/>
  <c r="H43"/>
  <c r="E43"/>
  <c r="F43"/>
  <c r="O42"/>
  <c r="D42"/>
  <c r="P42"/>
  <c r="M42"/>
  <c r="N42"/>
  <c r="K42"/>
  <c r="L42"/>
  <c r="I42"/>
  <c r="J42"/>
  <c r="G42"/>
  <c r="H42"/>
  <c r="E42"/>
  <c r="F42"/>
  <c r="O41"/>
  <c r="D41"/>
  <c r="P41"/>
  <c r="M41"/>
  <c r="N41"/>
  <c r="K41"/>
  <c r="L41"/>
  <c r="I41"/>
  <c r="J41"/>
  <c r="G41"/>
  <c r="H41"/>
  <c r="E41"/>
  <c r="F41"/>
  <c r="O40"/>
  <c r="D40"/>
  <c r="P40"/>
  <c r="M40"/>
  <c r="N40"/>
  <c r="K40"/>
  <c r="L40"/>
  <c r="I40"/>
  <c r="J40"/>
  <c r="G40"/>
  <c r="H40"/>
  <c r="E40"/>
  <c r="F40"/>
  <c r="O39"/>
  <c r="D39"/>
  <c r="P39"/>
  <c r="M39"/>
  <c r="N39"/>
  <c r="K39"/>
  <c r="L39"/>
  <c r="I39"/>
  <c r="J39"/>
  <c r="G39"/>
  <c r="H39"/>
  <c r="E39"/>
  <c r="F39"/>
  <c r="O38"/>
  <c r="D38"/>
  <c r="P38"/>
  <c r="M38"/>
  <c r="N38"/>
  <c r="K38"/>
  <c r="L38"/>
  <c r="I38"/>
  <c r="J38"/>
  <c r="G38"/>
  <c r="H38"/>
  <c r="E38"/>
  <c r="F38"/>
  <c r="O37"/>
  <c r="D37"/>
  <c r="P37"/>
  <c r="M37"/>
  <c r="N37"/>
  <c r="K37"/>
  <c r="L37"/>
  <c r="I37"/>
  <c r="J37"/>
  <c r="G37"/>
  <c r="H37"/>
  <c r="E37"/>
  <c r="F37"/>
  <c r="O36"/>
  <c r="D36"/>
  <c r="P36"/>
  <c r="M36"/>
  <c r="N36"/>
  <c r="K36"/>
  <c r="L36"/>
  <c r="I36"/>
  <c r="J36"/>
  <c r="G36"/>
  <c r="H36"/>
  <c r="E36"/>
  <c r="F36"/>
  <c r="O35"/>
  <c r="D35"/>
  <c r="P35"/>
  <c r="M35"/>
  <c r="N35"/>
  <c r="K35"/>
  <c r="L35"/>
  <c r="I35"/>
  <c r="J35"/>
  <c r="G35"/>
  <c r="H35"/>
  <c r="E35"/>
  <c r="F35"/>
  <c r="O34"/>
  <c r="D34"/>
  <c r="P34"/>
  <c r="M34"/>
  <c r="N34"/>
  <c r="K34"/>
  <c r="L34"/>
  <c r="I34"/>
  <c r="J34"/>
  <c r="G34"/>
  <c r="H34"/>
  <c r="E34"/>
  <c r="F34"/>
  <c r="O33"/>
  <c r="D33"/>
  <c r="P33"/>
  <c r="M33"/>
  <c r="N33"/>
  <c r="K33"/>
  <c r="L33"/>
  <c r="I33"/>
  <c r="J33"/>
  <c r="G33"/>
  <c r="H33"/>
  <c r="E33"/>
  <c r="F33"/>
  <c r="O32"/>
  <c r="D32"/>
  <c r="P32"/>
  <c r="M32"/>
  <c r="N32"/>
  <c r="K32"/>
  <c r="L32"/>
  <c r="I32"/>
  <c r="J32"/>
  <c r="G32"/>
  <c r="H32"/>
  <c r="E32"/>
  <c r="F32"/>
  <c r="O31"/>
  <c r="D31"/>
  <c r="P31"/>
  <c r="M31"/>
  <c r="N31"/>
  <c r="K31"/>
  <c r="L31"/>
  <c r="I31"/>
  <c r="J31"/>
  <c r="G31"/>
  <c r="H31"/>
  <c r="E31"/>
  <c r="F31"/>
  <c r="O30"/>
  <c r="D30"/>
  <c r="P30"/>
  <c r="M30"/>
  <c r="N30"/>
  <c r="K30"/>
  <c r="L30"/>
  <c r="I30"/>
  <c r="J30"/>
  <c r="G30"/>
  <c r="H30"/>
  <c r="E30"/>
  <c r="F30"/>
  <c r="O29"/>
  <c r="D29"/>
  <c r="P29"/>
  <c r="M29"/>
  <c r="N29"/>
  <c r="K29"/>
  <c r="L29"/>
  <c r="I29"/>
  <c r="J29"/>
  <c r="G29"/>
  <c r="H29"/>
  <c r="E29"/>
  <c r="F29"/>
  <c r="O28"/>
  <c r="D28"/>
  <c r="P28"/>
  <c r="M28"/>
  <c r="N28"/>
  <c r="K28"/>
  <c r="L28"/>
  <c r="I28"/>
  <c r="J28"/>
  <c r="G28"/>
  <c r="H28"/>
  <c r="E28"/>
  <c r="F28"/>
  <c r="O27"/>
  <c r="D27"/>
  <c r="P27"/>
  <c r="M27"/>
  <c r="N27"/>
  <c r="K27"/>
  <c r="L27"/>
  <c r="I27"/>
  <c r="J27"/>
  <c r="G27"/>
  <c r="H27"/>
  <c r="E27"/>
  <c r="F27"/>
  <c r="O26"/>
  <c r="D26"/>
  <c r="P26"/>
  <c r="M26"/>
  <c r="N26"/>
  <c r="K26"/>
  <c r="L26"/>
  <c r="I26"/>
  <c r="J26"/>
  <c r="G26"/>
  <c r="H26"/>
  <c r="E26"/>
  <c r="F26"/>
  <c r="O25"/>
  <c r="D25"/>
  <c r="P25"/>
  <c r="M25"/>
  <c r="N25"/>
  <c r="K25"/>
  <c r="L25"/>
  <c r="I25"/>
  <c r="J25"/>
  <c r="G25"/>
  <c r="H25"/>
  <c r="E25"/>
  <c r="F25"/>
  <c r="O24"/>
  <c r="D24"/>
  <c r="P24"/>
  <c r="M24"/>
  <c r="N24"/>
  <c r="K24"/>
  <c r="L24"/>
  <c r="I24"/>
  <c r="J24"/>
  <c r="G24"/>
  <c r="H24"/>
  <c r="E24"/>
  <c r="F24"/>
  <c r="O23"/>
  <c r="D23"/>
  <c r="P23"/>
  <c r="M23"/>
  <c r="N23"/>
  <c r="K23"/>
  <c r="L23"/>
  <c r="I23"/>
  <c r="J23"/>
  <c r="G23"/>
  <c r="H23"/>
  <c r="E23"/>
  <c r="F23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O22"/>
  <c r="D22"/>
  <c r="P22"/>
  <c r="M22"/>
  <c r="N22"/>
  <c r="K22"/>
  <c r="L22"/>
  <c r="I22"/>
  <c r="J22"/>
  <c r="G22"/>
  <c r="H22"/>
  <c r="E22"/>
  <c r="F22"/>
  <c r="O21"/>
  <c r="D21"/>
  <c r="P21"/>
  <c r="M21"/>
  <c r="N21"/>
  <c r="K21"/>
  <c r="L21"/>
  <c r="I21"/>
  <c r="J21"/>
  <c r="G21"/>
  <c r="H21"/>
  <c r="E21"/>
  <c r="F21"/>
  <c r="O20"/>
  <c r="D20"/>
  <c r="P20"/>
  <c r="M20"/>
  <c r="N20"/>
  <c r="K20"/>
  <c r="L20"/>
  <c r="I20"/>
  <c r="J20"/>
  <c r="G20"/>
  <c r="H20"/>
  <c r="E20"/>
  <c r="F20"/>
  <c r="O19"/>
  <c r="D19"/>
  <c r="P19"/>
  <c r="M19"/>
  <c r="N19"/>
  <c r="K19"/>
  <c r="L19"/>
  <c r="I19"/>
  <c r="J19"/>
  <c r="G19"/>
  <c r="H19"/>
  <c r="E19"/>
  <c r="F19"/>
  <c r="O18"/>
  <c r="D18"/>
  <c r="P18"/>
  <c r="M18"/>
  <c r="N18"/>
  <c r="K18"/>
  <c r="L18"/>
  <c r="I18"/>
  <c r="J18"/>
  <c r="G18"/>
  <c r="H18"/>
  <c r="E18"/>
  <c r="F18"/>
  <c r="O17"/>
  <c r="D17"/>
  <c r="P17"/>
  <c r="M17"/>
  <c r="N17"/>
  <c r="K17"/>
  <c r="L17"/>
  <c r="I17"/>
  <c r="J17"/>
  <c r="G17"/>
  <c r="H17"/>
  <c r="E17"/>
  <c r="F17"/>
  <c r="O16"/>
  <c r="D16"/>
  <c r="P16"/>
  <c r="M16"/>
  <c r="N16"/>
  <c r="K16"/>
  <c r="L16"/>
  <c r="I16"/>
  <c r="J16"/>
  <c r="G16"/>
  <c r="H16"/>
  <c r="E16"/>
  <c r="F16"/>
  <c r="O15"/>
  <c r="D15"/>
  <c r="P15"/>
  <c r="M15"/>
  <c r="N15"/>
  <c r="K15"/>
  <c r="L15"/>
  <c r="I15"/>
  <c r="J15"/>
  <c r="G15"/>
  <c r="H15"/>
  <c r="E15"/>
  <c r="F15"/>
  <c r="O14"/>
  <c r="D14"/>
  <c r="P14"/>
  <c r="M14"/>
  <c r="N14"/>
  <c r="K14"/>
  <c r="L14"/>
  <c r="I14"/>
  <c r="J14"/>
  <c r="G14"/>
  <c r="H14"/>
  <c r="E14"/>
  <c r="F14"/>
  <c r="O13"/>
  <c r="D13"/>
  <c r="P13"/>
  <c r="M13"/>
  <c r="N13"/>
  <c r="K13"/>
  <c r="L13"/>
  <c r="I13"/>
  <c r="J13"/>
  <c r="G13"/>
  <c r="H13"/>
  <c r="E13"/>
  <c r="F13"/>
  <c r="O12"/>
  <c r="D12"/>
  <c r="P12"/>
  <c r="M12"/>
  <c r="N12"/>
  <c r="K12"/>
  <c r="L12"/>
  <c r="I12"/>
  <c r="J12"/>
  <c r="G12"/>
  <c r="H12"/>
  <c r="E12"/>
  <c r="F12"/>
  <c r="O11"/>
  <c r="D11"/>
  <c r="P11"/>
  <c r="M11"/>
  <c r="N11"/>
  <c r="K11"/>
  <c r="L11"/>
  <c r="I11"/>
  <c r="J11"/>
  <c r="G11"/>
  <c r="H11"/>
  <c r="E11"/>
  <c r="F11"/>
  <c r="O10"/>
  <c r="D10"/>
  <c r="P10"/>
  <c r="M10"/>
  <c r="N10"/>
  <c r="K10"/>
  <c r="L10"/>
  <c r="I10"/>
  <c r="J10"/>
  <c r="G10"/>
  <c r="H10"/>
  <c r="E10"/>
  <c r="F10"/>
  <c r="AH9"/>
  <c r="AG9"/>
  <c r="AF9"/>
  <c r="AE9"/>
  <c r="AD9"/>
  <c r="AC9"/>
  <c r="AB9"/>
  <c r="AA9"/>
  <c r="Z9"/>
  <c r="Y9"/>
  <c r="X9"/>
  <c r="W9"/>
  <c r="V9"/>
  <c r="U9"/>
  <c r="T9"/>
  <c r="S9"/>
  <c r="R9"/>
  <c r="Q9"/>
  <c r="O9"/>
  <c r="D9"/>
  <c r="P9"/>
  <c r="M9"/>
  <c r="N9"/>
  <c r="K9"/>
  <c r="L9"/>
  <c r="I9"/>
  <c r="J9"/>
  <c r="G9"/>
  <c r="H9"/>
  <c r="E9"/>
  <c r="F9"/>
  <c r="AH8"/>
  <c r="AG8"/>
  <c r="AF8"/>
  <c r="AE8"/>
  <c r="AD8"/>
  <c r="AC8"/>
  <c r="AB8"/>
  <c r="AA8"/>
  <c r="Z8"/>
  <c r="Y8"/>
  <c r="X8"/>
  <c r="W8"/>
  <c r="V8"/>
  <c r="U8"/>
  <c r="T8"/>
  <c r="S8"/>
  <c r="R8"/>
  <c r="Q8"/>
  <c r="O8"/>
  <c r="D8"/>
  <c r="P8"/>
  <c r="M8"/>
  <c r="N8"/>
  <c r="K8"/>
  <c r="L8"/>
  <c r="I8"/>
  <c r="J8"/>
  <c r="G8"/>
  <c r="H8"/>
  <c r="E8"/>
  <c r="F8"/>
</calcChain>
</file>

<file path=xl/sharedStrings.xml><?xml version="1.0" encoding="utf-8"?>
<sst xmlns="http://schemas.openxmlformats.org/spreadsheetml/2006/main" count="9295" uniqueCount="3179">
  <si>
    <t>Код по ОКЕИ:  тонна - 168</t>
  </si>
  <si>
    <t>№ строки</t>
  </si>
  <si>
    <t>Наименование видов отходов, сгруппированных по классам опасности для окружающей  среды</t>
  </si>
  <si>
    <t>Код отхода согласно Федеральному классификаци-онному каталогу отходов (ФККО)</t>
  </si>
  <si>
    <t>ИТОГО</t>
  </si>
  <si>
    <t>Обработано</t>
  </si>
  <si>
    <t>Утилизировано предварительно прошедших обработку</t>
  </si>
  <si>
    <t>Утилизировано</t>
  </si>
  <si>
    <t>Обезврежено</t>
  </si>
  <si>
    <t>Захоронено</t>
  </si>
  <si>
    <t>Хранение</t>
  </si>
  <si>
    <t>Наличие отходов на начало отчетного года</t>
  </si>
  <si>
    <t>Образование отходов за отчетный год</t>
  </si>
  <si>
    <t>Поступление отходов из других организаций</t>
  </si>
  <si>
    <t>Обработано отходов</t>
  </si>
  <si>
    <t>Утилизировано отходов</t>
  </si>
  <si>
    <t>Обезвреживание отходов</t>
  </si>
  <si>
    <t>Передача отходов другим организациям</t>
  </si>
  <si>
    <t>Размещение отходов на собственных объектах за отчетный год</t>
  </si>
  <si>
    <t>Наличие в организации на конец отчетного года</t>
  </si>
  <si>
    <t>всего</t>
  </si>
  <si>
    <t>в т.ч. по импорту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</si>
  <si>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</si>
  <si>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</si>
  <si>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</si>
  <si>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</si>
  <si>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</si>
  <si>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</si>
  <si>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них:</t>
  </si>
  <si>
    <t>тонны</t>
  </si>
  <si>
    <t>%</t>
  </si>
  <si>
    <t>для повторного применения (рециклинг)</t>
  </si>
  <si>
    <t>предварительно прошедших обработку</t>
  </si>
  <si>
    <t>хранение</t>
  </si>
  <si>
    <t>захоронение</t>
  </si>
  <si>
    <t>ВСЕГО</t>
  </si>
  <si>
    <t/>
  </si>
  <si>
    <t>I класс</t>
  </si>
  <si>
    <t>Лабораторные отходы и остатки химикалиев</t>
  </si>
  <si>
    <t>94100000000</t>
  </si>
  <si>
    <t>лампы ртутные, ртутно-кварцевые, люминесцентные, утратившие потребительские свойства</t>
  </si>
  <si>
    <t>47110101521</t>
  </si>
  <si>
    <t>Лампы ртутные, ртутно-кварцевые, люминесцентные, утратившие потребительские свойства</t>
  </si>
  <si>
    <t>Не указан</t>
  </si>
  <si>
    <t>отходы вентилей ртутных</t>
  </si>
  <si>
    <t>47191000521</t>
  </si>
  <si>
    <t>отходы конденсаторов с пентахлордифенилом</t>
  </si>
  <si>
    <t>47211002521</t>
  </si>
  <si>
    <t>отходы конденсаторов с трихлордифенилом</t>
  </si>
  <si>
    <t>47211001521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</si>
  <si>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</si>
  <si>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41442000000</t>
  </si>
  <si>
    <t>Отходы негалогенированных органических растворителей и их смесей</t>
  </si>
  <si>
    <t>41412000000</t>
  </si>
  <si>
    <t>Отходы оборудования и прочей продукции, содержащих ртуть</t>
  </si>
  <si>
    <t>47100000000</t>
  </si>
  <si>
    <t>Отходы органических растворителей, красок, лаков, мастик и смол</t>
  </si>
  <si>
    <t>41400000000</t>
  </si>
  <si>
    <t>отходы термометров ртутных</t>
  </si>
  <si>
    <t>47192000521</t>
  </si>
  <si>
    <t>Отходы электрического оборудования, содержащего ртуть</t>
  </si>
  <si>
    <t>47110000000</t>
  </si>
  <si>
    <t>II класс</t>
  </si>
  <si>
    <t>аккумуляторы никель-железные отработанные неповрежденные, с электролитом</t>
  </si>
  <si>
    <t>92013001532</t>
  </si>
  <si>
    <t>аккумуляторы никель-кадмиевые отработанные неповрежденные, с электролитом</t>
  </si>
  <si>
    <t>92012001532</t>
  </si>
  <si>
    <t>аккумуляторы свинцовые отработанные неповрежденные, с электролитом</t>
  </si>
  <si>
    <t>92011001532</t>
  </si>
  <si>
    <t>Батареи и аккумуляторы, утратившие потребительские свойства, кроме аккумуляторов для транспортных средств, вошедших в Блок 9</t>
  </si>
  <si>
    <t>48220000000</t>
  </si>
  <si>
    <t>кислота аккумуляторная серная отработанная</t>
  </si>
  <si>
    <t>92021001102</t>
  </si>
  <si>
    <t>Отходы аккумуляторов никель-кадмиевых</t>
  </si>
  <si>
    <t>92012000000</t>
  </si>
  <si>
    <t>Отходы гальванических производств прочих</t>
  </si>
  <si>
    <t>36346000000</t>
  </si>
  <si>
    <t>Отходы гербицидов, утративших потребительские свойства</t>
  </si>
  <si>
    <t>11413000000</t>
  </si>
  <si>
    <t>Отходы негалогенированных органических растворителей прочие</t>
  </si>
  <si>
    <t>41412800000</t>
  </si>
  <si>
    <t>Отходы органических растворителей</t>
  </si>
  <si>
    <t>41410000000</t>
  </si>
  <si>
    <t>Отходы при механической очистке нефтесодержащих сточных вод</t>
  </si>
  <si>
    <t>72310000000</t>
  </si>
  <si>
    <t>Отходы при очистке нефтесодержащих сточных вод на локальных очистных сооружениях, в том числе нефтесодержащих сточных вод мойки автомобильного транспорта</t>
  </si>
  <si>
    <t>72300000000</t>
  </si>
  <si>
    <t>Отходы производства пестицидов прочих и агрохимических продуктов прочих</t>
  </si>
  <si>
    <t>31816000000</t>
  </si>
  <si>
    <t>Отходы производства углеводородов ароматических прочих, не вошедшие в другие группы</t>
  </si>
  <si>
    <t>31313290000</t>
  </si>
  <si>
    <t>Отходы производства углеводородов ароматических с одним бензольным кольцом</t>
  </si>
  <si>
    <t>31313100000</t>
  </si>
  <si>
    <t>ОТХОДЫ ПРОИЗВОДСТВА ХИМИЧЕСКИХ ВЕЩЕСТВ И ХИМИЧЕСКИХ ПРОДУКТОВ</t>
  </si>
  <si>
    <t>31000000000</t>
  </si>
  <si>
    <t>отходы растворов гидроксида натрия с pH &gt; 11,5 при технических испытаниях и измерениях</t>
  </si>
  <si>
    <t>94110101102</t>
  </si>
  <si>
    <t>Отходы смесей негалогенированных органических растворителей</t>
  </si>
  <si>
    <t>41412900000</t>
  </si>
  <si>
    <t>Прочие отходы изделий текстильных загрязненные</t>
  </si>
  <si>
    <t>40239000000</t>
  </si>
  <si>
    <t>Тара из черных металлов загрязненная</t>
  </si>
  <si>
    <t>46811000000</t>
  </si>
  <si>
    <t>ТЕКСТИЛЬ И ИЗДЕЛИЯ ТЕКСТИЛЬНЫЕ, УТРАТИВШИЕ ПОТРЕБИТЕЛЬСКИЕ СВОЙСТВА</t>
  </si>
  <si>
    <t>40200000000</t>
  </si>
  <si>
    <t>щелочи аккумуляторные отработанные</t>
  </si>
  <si>
    <t>92022001102</t>
  </si>
  <si>
    <t>III класс</t>
  </si>
  <si>
    <t>аккумуляторы свинцовые отработанные в сборе, без электролита</t>
  </si>
  <si>
    <t>92011002523</t>
  </si>
  <si>
    <t>Волокнистые и нетканые фильтровальные материалы отработанные прочие</t>
  </si>
  <si>
    <t>44350000000</t>
  </si>
  <si>
    <t>всплывшие нефтепродукты из нефтеловушек и аналогичных сооружений</t>
  </si>
  <si>
    <t>40635001313</t>
  </si>
  <si>
    <t>Кабели и арматура кабельная, изделия электроустановочные, утратившие потребительские свойства</t>
  </si>
  <si>
    <t>48230000000</t>
  </si>
  <si>
    <t>Катализаторы прочие отработанные</t>
  </si>
  <si>
    <t>44190000000</t>
  </si>
  <si>
    <t>Компьютеры и периферийное оборудование, утратившие потребительские свойства</t>
  </si>
  <si>
    <t>48120000000</t>
  </si>
  <si>
    <t>лом и отходы меди несортированные незагрязненные</t>
  </si>
  <si>
    <t>46211099203</t>
  </si>
  <si>
    <t>лом и отходы медные в кусковой форме незагрязненные</t>
  </si>
  <si>
    <t>46211002213</t>
  </si>
  <si>
    <t>лом и отходы медных изделий без покрытий незагрязненные</t>
  </si>
  <si>
    <t>46211001513</t>
  </si>
  <si>
    <t>лом и отходы свинца в кусковой форме незагрязненные</t>
  </si>
  <si>
    <t>46240002213</t>
  </si>
  <si>
    <t>Лом и отходы цветных металлов загрязненные</t>
  </si>
  <si>
    <t>46820000000</t>
  </si>
  <si>
    <t>лом и отходы цинка в кусковой форме незагрязненные</t>
  </si>
  <si>
    <t>46250002213</t>
  </si>
  <si>
    <t>Лом и отходы черных металлов загрязненные</t>
  </si>
  <si>
    <t>46810000000</t>
  </si>
  <si>
    <t>Лом и отходы, содержащие цветные металлы, незагрязненные</t>
  </si>
  <si>
    <t>46200000000</t>
  </si>
  <si>
    <t>лом свинца несортированный</t>
  </si>
  <si>
    <t>46240003203</t>
  </si>
  <si>
    <t>Лом футеровок печей термического обезвреживания органических отходов</t>
  </si>
  <si>
    <t>91216000000</t>
  </si>
  <si>
    <t>навоз свиней свежий</t>
  </si>
  <si>
    <t>11251001333</t>
  </si>
  <si>
    <t>Нефтяные промывочные жидкости, утратившие потребительские свойства</t>
  </si>
  <si>
    <t>40631000000</t>
  </si>
  <si>
    <t>нефтяные промывочные жидкости, утратившие потребительские свойства, не загрязненные веществами 1 - 2 классов опасности</t>
  </si>
  <si>
    <t>40631001313</t>
  </si>
  <si>
    <t>обтирочный материал, загрязненный нефтью или нефтепродуктами (содержание нефти или нефтепродуктов 15% и более)</t>
  </si>
  <si>
    <t>91920401603</t>
  </si>
  <si>
    <t>обтирочный материал, загрязненный нефтью или нефтепродуктами (содержание нефти или нефтепродуктов менее 15%)</t>
  </si>
  <si>
    <t>91920402604</t>
  </si>
  <si>
    <t>опилки и стружка древесные, загрязненные нефтью или нефтепродуктами (содержание нефти или нефтепродуктов 15% и более)</t>
  </si>
  <si>
    <t>91920501393</t>
  </si>
  <si>
    <t>опилки натуральной чистой древесины</t>
  </si>
  <si>
    <t>30523001435</t>
  </si>
  <si>
    <t>Осадки ванн оксидирования</t>
  </si>
  <si>
    <t>36347100000</t>
  </si>
  <si>
    <t>Осадки ванн фосфатирования</t>
  </si>
  <si>
    <t>36331200000</t>
  </si>
  <si>
    <t>осадок механической очистки нефтесодержащих сточных вод, содержащий нефтепродукты в количестве 15% и более</t>
  </si>
  <si>
    <t>72310201393</t>
  </si>
  <si>
    <t>остатки дизельного топлива, утратившего потребительские свойства</t>
  </si>
  <si>
    <t>40691001103</t>
  </si>
  <si>
    <t>Отходы аккумуляторов никель-железных</t>
  </si>
  <si>
    <t>92013000000</t>
  </si>
  <si>
    <t>отходы антифризов на основе этиленгликоля</t>
  </si>
  <si>
    <t>92121001313</t>
  </si>
  <si>
    <t>Отходы бумаги и картона и изделий из них загрязненные</t>
  </si>
  <si>
    <t>40590000000</t>
  </si>
  <si>
    <t>Отходы газоочистки при производстве стали</t>
  </si>
  <si>
    <t>35122000000</t>
  </si>
  <si>
    <t>Отходы гальванических производств при никелировании</t>
  </si>
  <si>
    <t>36341000000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</si>
  <si>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</si>
  <si>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73200000000</t>
  </si>
  <si>
    <t>Отходы изделий из древесины загрязненные</t>
  </si>
  <si>
    <t>40490000000</t>
  </si>
  <si>
    <t>Отходы изделий текстильных, загрязненные масляными красками, лаками, смолами и различными полимерными материалами</t>
  </si>
  <si>
    <t>40232000000</t>
  </si>
  <si>
    <t>отходы изолированных проводов и кабелей</t>
  </si>
  <si>
    <t>48230201525</t>
  </si>
  <si>
    <t>Отходы керамических материалов и изделий</t>
  </si>
  <si>
    <t>45910000000</t>
  </si>
  <si>
    <t>Отходы клея, клеящих веществ, отвердителей, пропиточных составов материалов на основе природных смол, пластификаторов</t>
  </si>
  <si>
    <t>41910000000</t>
  </si>
  <si>
    <t>Отходы ликвидации проливов и россыпей химических веществ в производствах химических веществ и химических продуктов</t>
  </si>
  <si>
    <t>31080000000</t>
  </si>
  <si>
    <t>Отходы литья свинца, цинка и олова(отходы плавки цветных металлов см. группу 3 57 020 00 00 0)</t>
  </si>
  <si>
    <t>35720000000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</si>
  <si>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</si>
  <si>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41440000000</t>
  </si>
  <si>
    <t>Отходы материалов лакокрасочных прочих, включая шпатлевки, олифы, замазки, герметики, мастики</t>
  </si>
  <si>
    <t>41443000000</t>
  </si>
  <si>
    <t>ОТХОДЫ МАШИН И ПРОЧЕГО ОБОРУДОВАНИЯ</t>
  </si>
  <si>
    <t>48000000000</t>
  </si>
  <si>
    <t>Отходы минерального волокна теплоизоляционного загрязненные</t>
  </si>
  <si>
    <t>45712000000</t>
  </si>
  <si>
    <t>отходы минеральных масел гидравлических, не содержащих галогены</t>
  </si>
  <si>
    <t>40612001313</t>
  </si>
  <si>
    <t>отходы минеральных масел индустриальных</t>
  </si>
  <si>
    <t>40613001313</t>
  </si>
  <si>
    <t>отходы минеральных масел компрессорных</t>
  </si>
  <si>
    <t>40616601313</t>
  </si>
  <si>
    <t>отходы минеральных масел моторных</t>
  </si>
  <si>
    <t>40611001313</t>
  </si>
  <si>
    <t>отходы минеральных масел трансмиссионных</t>
  </si>
  <si>
    <t>40615001313</t>
  </si>
  <si>
    <t>отходы минеральных масел трансформаторных, не содержащих галогены</t>
  </si>
  <si>
    <t>40614001313</t>
  </si>
  <si>
    <t>отходы минеральных масел турбинных</t>
  </si>
  <si>
    <t>40617001313</t>
  </si>
  <si>
    <t>ОТХОДЫ НЕФТЕПРОДУКТОВ</t>
  </si>
  <si>
    <t>40600000000</t>
  </si>
  <si>
    <t>Отходы нефтепродуктов, содержащие синтетические, коррозионно-агрессивные, токсичные вещества и продукты не нефтяного происхождения (кроме присадок)</t>
  </si>
  <si>
    <t>40699000000</t>
  </si>
  <si>
    <t>Отходы обезвреживания отработанных технологических растворов и электролитов гальванических производств</t>
  </si>
  <si>
    <t>36348500000</t>
  </si>
  <si>
    <t>Отходы обработки металлических поверхностей методом механической очистки</t>
  </si>
  <si>
    <t>36310000000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</si>
  <si>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</si>
  <si>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36350000000</t>
  </si>
  <si>
    <t>Отходы обработки металлов при производстве готовых металлических изделий</t>
  </si>
  <si>
    <t>36100000000</t>
  </si>
  <si>
    <t>Отходы обработки поверхности металлов и нанесения покрытий на металлы</t>
  </si>
  <si>
    <t>36300000000</t>
  </si>
  <si>
    <t>Отходы обслуживания оборудования, предназначенного для хранения опасных веществ</t>
  </si>
  <si>
    <t>91300000000</t>
  </si>
  <si>
    <t>Отходы органических галогеносодержащих растворителей и их смесей</t>
  </si>
  <si>
    <t>41411000000</t>
  </si>
  <si>
    <t>Отходы отмывочных жидкостей на водной основе</t>
  </si>
  <si>
    <t>41610000000</t>
  </si>
  <si>
    <t>Отходы пестицидов и агрохимикатов</t>
  </si>
  <si>
    <t>11410000000</t>
  </si>
  <si>
    <t>Отходы потребления бумаги и картона с пропиткой и покрытием (влагопрочные, битумированные, ламинированные), а также изделий из них незагрязненные</t>
  </si>
  <si>
    <t>40520000000</t>
  </si>
  <si>
    <t>Отходы при водоподготовке</t>
  </si>
  <si>
    <t>71020000000</t>
  </si>
  <si>
    <t>Отходы при извлечении нефтесодержащей жидкости из нефтесодержащих отходов</t>
  </si>
  <si>
    <t>74235000000</t>
  </si>
  <si>
    <t>Отходы при механической обработке металлов</t>
  </si>
  <si>
    <t>36120000000</t>
  </si>
  <si>
    <t>Отходы при обезвреживании отходов, содержащих кислоты, щелочи</t>
  </si>
  <si>
    <t>74730000000</t>
  </si>
  <si>
    <t>Отходы при обработке поверхности черных металлов шлифованием механическим способом</t>
  </si>
  <si>
    <t>36122200000</t>
  </si>
  <si>
    <t>Отходы при пассивации металлических поверхностей</t>
  </si>
  <si>
    <t>36332000000</t>
  </si>
  <si>
    <t>Отходы при прочих работах и услугах в сельском хозяйстве</t>
  </si>
  <si>
    <t>11400000000</t>
  </si>
  <si>
    <t>ОТХОДЫ ПРИ СБОРЕ И ОБРАБОТКЕ СТОЧНЫХ ВОД, ВОД СИСТЕМ ОБОРОТНОГО ВОДОСНАБЖЕНИЯ(отходы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</si>
  <si>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72000000000</t>
  </si>
  <si>
    <t>Отходы продукции из гетинакса</t>
  </si>
  <si>
    <t>43424000000</t>
  </si>
  <si>
    <t>Отходы продукции из пластмасс загрязненные</t>
  </si>
  <si>
    <t>43800000000</t>
  </si>
  <si>
    <t>Отходы продукции из резины загрязненные</t>
  </si>
  <si>
    <t>43300000000</t>
  </si>
  <si>
    <t>Отходы продукции из текстолита</t>
  </si>
  <si>
    <t>43423000000</t>
  </si>
  <si>
    <t>Отходы производства взрывчатых веществ</t>
  </si>
  <si>
    <t>31830000000</t>
  </si>
  <si>
    <t>Отходы производства основных неорганических химических веществ</t>
  </si>
  <si>
    <t>31200000000</t>
  </si>
  <si>
    <t>Отходы производства основных органических химических веществ прочих</t>
  </si>
  <si>
    <t>31300000000</t>
  </si>
  <si>
    <t>Отходы производства производных ациклических углеводородов хлорированных</t>
  </si>
  <si>
    <t>31314000000</t>
  </si>
  <si>
    <t>Отходы производства резиновых смесей</t>
  </si>
  <si>
    <t>33111000000</t>
  </si>
  <si>
    <t>Отходы производства сульфидов, сульфатов; нитратов, фосфатов и карбонатов</t>
  </si>
  <si>
    <t>31250000000</t>
  </si>
  <si>
    <t>отходы прочих минеральных масел</t>
  </si>
  <si>
    <t>40619001313</t>
  </si>
  <si>
    <t>Отходы растворителей на основе ацетона</t>
  </si>
  <si>
    <t>41412310000</t>
  </si>
  <si>
    <t>Отходы растворителей нефтяного происхождения</t>
  </si>
  <si>
    <t>41412100000</t>
  </si>
  <si>
    <t>отходы синтетических и полусинтетических масел индустриальных</t>
  </si>
  <si>
    <t>41320001313</t>
  </si>
  <si>
    <t>отходы синтетических и полусинтетических масел моторных</t>
  </si>
  <si>
    <t>41310001313</t>
  </si>
  <si>
    <t>отходы синтетических масел компрессорных</t>
  </si>
  <si>
    <t>41340001313</t>
  </si>
  <si>
    <t>Отходы сорбентов, загрязненные опасными веществами</t>
  </si>
  <si>
    <t>44250000000</t>
  </si>
  <si>
    <t>Отходы средств индивидуальной защиты, не вошедшие в другие группы</t>
  </si>
  <si>
    <t>49110000000</t>
  </si>
  <si>
    <t>Отходы строительных материалов на основе природного камня</t>
  </si>
  <si>
    <t>82100000000</t>
  </si>
  <si>
    <t>Отходы строительных материалов на основе цемента, бетона и строительных растворов</t>
  </si>
  <si>
    <t>82200000000</t>
  </si>
  <si>
    <t>отходы сучьев, ветвей, вершинок от лесоразработок</t>
  </si>
  <si>
    <t>15211001215</t>
  </si>
  <si>
    <t>Отходы тары, упаковки и упаковочных материалов из полиэтилена, загрязненные неорганическими веществами</t>
  </si>
  <si>
    <t>43811200000</t>
  </si>
  <si>
    <t>Отходы труб полимерных загрязненные</t>
  </si>
  <si>
    <t>43820000000</t>
  </si>
  <si>
    <t>Отходы упаковки и упаковочных материалов из бумаги и картона загрязненные</t>
  </si>
  <si>
    <t>40591000000</t>
  </si>
  <si>
    <t>Отходы упаковки из бумаги и картона с пропиткой и покрытием и иных изделий из них</t>
  </si>
  <si>
    <t>40521000000</t>
  </si>
  <si>
    <t>Отходы фильтров автомобильных</t>
  </si>
  <si>
    <t>92130000000</t>
  </si>
  <si>
    <t>Отходы фильтров и фильтровальных материалов, не вошедшие в другие группы</t>
  </si>
  <si>
    <t>44300000000</t>
  </si>
  <si>
    <t>Отходы фильтров, не вошедшие в другие группы</t>
  </si>
  <si>
    <t>44310000000</t>
  </si>
  <si>
    <t>Отходы щелочей и их смесей</t>
  </si>
  <si>
    <t>94110000000</t>
  </si>
  <si>
    <t>Отходы эксплуатации и обслуживания оборудования для транспортирования, хранения и обработки нефти и нефтепродуктов(отходы, содержащие нефтепродукты в количестве не менее 70%, см. Блок 4)</t>
  </si>
  <si>
    <t>91100000000</t>
  </si>
  <si>
    <t>песок, загрязненный нефтью или нефтепродуктами (содержание нефти или нефтепродуктов 15% и более)</t>
  </si>
  <si>
    <t>91920101393</t>
  </si>
  <si>
    <t>песок, загрязненный нефтью или нефтепродуктами (содержание нефти или нефтепродуктов менее 15%)</t>
  </si>
  <si>
    <t>91920102394</t>
  </si>
  <si>
    <t>покрышки пневматических шин с тканевым кордом отработанные</t>
  </si>
  <si>
    <t>92113001504</t>
  </si>
  <si>
    <t>помет куриный свежий</t>
  </si>
  <si>
    <t>11271101333</t>
  </si>
  <si>
    <t>провод медный, покрытый никелем, утративший потребительские свойства</t>
  </si>
  <si>
    <t>48230401523</t>
  </si>
  <si>
    <t>ПРОДУКТЫ ХИМИЧЕСКИЕ, УТРАТИВШИЕ ПОТРЕБИТЕЛЬСКИЕ СВОЙСТВА</t>
  </si>
  <si>
    <t>41000000000</t>
  </si>
  <si>
    <t>Прочая тара полимерная загрязненная</t>
  </si>
  <si>
    <t>43819000000</t>
  </si>
  <si>
    <t>Прочие отходы бумаги и картона</t>
  </si>
  <si>
    <t>40580000000</t>
  </si>
  <si>
    <t>Прочие отходы гальванических производств</t>
  </si>
  <si>
    <t>36348000000</t>
  </si>
  <si>
    <t>Прочие отходы нефтепродуктов</t>
  </si>
  <si>
    <t>40690000000</t>
  </si>
  <si>
    <t>Прочие отходы оборудования, утратившего потребительские свойства</t>
  </si>
  <si>
    <t>48190000000</t>
  </si>
  <si>
    <t>Прочие отходы при производстве готовых металлических изделий</t>
  </si>
  <si>
    <t>36900000000</t>
  </si>
  <si>
    <t>Прочие отходы производств основных органических химических веществ</t>
  </si>
  <si>
    <t>31390000000</t>
  </si>
  <si>
    <t>Прочие отходы производства целлюлозы, древесной массы, бумаги и картона</t>
  </si>
  <si>
    <t>30619000000</t>
  </si>
  <si>
    <t>Прочие отходы производства чугуна, стали и ферросплавов</t>
  </si>
  <si>
    <t>35190000000</t>
  </si>
  <si>
    <t>Прочие отходы средств индивидуальной защиты</t>
  </si>
  <si>
    <t>49119000000</t>
  </si>
  <si>
    <t>Прочие отходы фильтров и фильтровальных материалов отработанные</t>
  </si>
  <si>
    <t>44390000000</t>
  </si>
  <si>
    <t>Прочие отходы химических продуктов</t>
  </si>
  <si>
    <t>41990000000</t>
  </si>
  <si>
    <t>пыль цементная</t>
  </si>
  <si>
    <t>34510011423</t>
  </si>
  <si>
    <t>свинцовые пластины отработанных аккумуляторов</t>
  </si>
  <si>
    <t>92011003513</t>
  </si>
  <si>
    <t>смазочно-охлаждающие масла, отработанные при металлообработке</t>
  </si>
  <si>
    <t>36121101313</t>
  </si>
  <si>
    <t>смеси нефтепродуктов, собранные при зачистке средств хранения и транспортирования нефти и нефтепродуктов</t>
  </si>
  <si>
    <t>40639001313</t>
  </si>
  <si>
    <t>стружка медная незагрязненная</t>
  </si>
  <si>
    <t>36121204223</t>
  </si>
  <si>
    <t>Тара из черных металлов, загрязненная клеем</t>
  </si>
  <si>
    <t>46811300000</t>
  </si>
  <si>
    <t>Тара из черных металлов, загрязненная лакокрасочными материалами</t>
  </si>
  <si>
    <t>46811200000</t>
  </si>
  <si>
    <t>тара из черных металлов, загрязненная лакокрасочными материалами (содержание 5% и более)</t>
  </si>
  <si>
    <t>46811201513</t>
  </si>
  <si>
    <t>тара из черных металлов, загрязненная лакокрасочными материалами (содержание менее 5%)</t>
  </si>
  <si>
    <t>46811202514</t>
  </si>
  <si>
    <t>тара из черных металлов, загрязненная нефтепродуктами (содержание нефтепродуктов 15% и более)</t>
  </si>
  <si>
    <t>46811101513</t>
  </si>
  <si>
    <t>тара полиэтиленовая, загрязненная лакокрасочными материалами (содержание 5% и более)</t>
  </si>
  <si>
    <t>43811101513</t>
  </si>
  <si>
    <t>Ткани фильтровальные из натуральных и смешанных волокон отработанные</t>
  </si>
  <si>
    <t>44321000000</t>
  </si>
  <si>
    <t>Ткани фильтровальные из синтетических волокон отработанные</t>
  </si>
  <si>
    <t>44322000000</t>
  </si>
  <si>
    <t>Ткани фильтровальные из синтетических волокон, загрязненные неорганическими веществами</t>
  </si>
  <si>
    <t>44322100000</t>
  </si>
  <si>
    <t>Ткани фильтровальные прочие отработанные</t>
  </si>
  <si>
    <t>44329000000</t>
  </si>
  <si>
    <t>ткань фильтровальная из полиэфирного волокна при газоочистке, загрязненная хлоридами калия и натрия</t>
  </si>
  <si>
    <t>31451011613</t>
  </si>
  <si>
    <t>уголь активированный отработанный, загрязненный нефтепродуктами (содержание нефтепродуктов 15% и более)</t>
  </si>
  <si>
    <t>44250401203</t>
  </si>
  <si>
    <t>Уголь активированный отработанный, загрязненный опасными веществами</t>
  </si>
  <si>
    <t>44250400000</t>
  </si>
  <si>
    <t>фильтры очистки масла автотранспортных средств отработанные</t>
  </si>
  <si>
    <t>92130201523</t>
  </si>
  <si>
    <t>фильтры очистки топлива автотранспортных средств отработанные</t>
  </si>
  <si>
    <t>92130301523</t>
  </si>
  <si>
    <t>Шлаки производства стали</t>
  </si>
  <si>
    <t>35121000000</t>
  </si>
  <si>
    <t>шлам минеральный от газоочистки производства алюминия</t>
  </si>
  <si>
    <t>35523002393</t>
  </si>
  <si>
    <t>шлам очистки емкостей и трубопроводов от нефти и нефтепродуктов</t>
  </si>
  <si>
    <t>91120002393</t>
  </si>
  <si>
    <t>шлам шлифовальный маслосодержащий</t>
  </si>
  <si>
    <t>36122203393</t>
  </si>
  <si>
    <t>шпалы железнодорожные деревянные, пропитанные антисептическими средствами, отработанные</t>
  </si>
  <si>
    <t>84100001513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</si>
  <si>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</si>
  <si>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36122201313</t>
  </si>
  <si>
    <t>IV класс</t>
  </si>
  <si>
    <t>брак фанерных заготовок, содержащих связующие смолы</t>
  </si>
  <si>
    <t>30531202294</t>
  </si>
  <si>
    <t>БУМАГА И ИЗДЕЛИЯ ИЗ БУМАГИ, УТРАТИВШИЕ ПОТРЕБИТЕЛЬСКИЕ СВОЙСТВА</t>
  </si>
  <si>
    <t>40500000000</t>
  </si>
  <si>
    <t>Бумага и картон фильтровальные отработанные</t>
  </si>
  <si>
    <t>44330000000</t>
  </si>
  <si>
    <t>грунт, загрязненный нефтью или нефтепродуктами (содержание нефти или нефтепродуктов менее 15%)</t>
  </si>
  <si>
    <t>93110003394</t>
  </si>
  <si>
    <t>древесные отходы от сноса и разборки зданий</t>
  </si>
  <si>
    <t>81210101724</t>
  </si>
  <si>
    <t>зола от сжигания угля малоопасная</t>
  </si>
  <si>
    <t>61110001404</t>
  </si>
  <si>
    <t>золошлаковая смесь от сжигания углей малоопасная</t>
  </si>
  <si>
    <t>61140001204</t>
  </si>
  <si>
    <t>Золошлаковые смеси от сжигания углей прочие</t>
  </si>
  <si>
    <t>61140000000</t>
  </si>
  <si>
    <t>Изделия из натуральной древесины, утратившие потребительские свойства, незагрязненные</t>
  </si>
  <si>
    <t>40410000000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</si>
  <si>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</si>
  <si>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40210000000</t>
  </si>
  <si>
    <t>Изделия текстильные, утратившие потребительские свойства, загрязненные</t>
  </si>
  <si>
    <t>40230000000</t>
  </si>
  <si>
    <t>ил избыточный биологических очистных сооружений хозяйственно-бытовых и смешанных сточных вод</t>
  </si>
  <si>
    <t>72220001394</t>
  </si>
  <si>
    <t>камеры пневматических шин автомобильных отработанные</t>
  </si>
  <si>
    <t>92112001504</t>
  </si>
  <si>
    <t>картриджи печатающих устройств с содержанием тонера менее 7% отработанные</t>
  </si>
  <si>
    <t>48120302524</t>
  </si>
  <si>
    <t>катализатор на основе оксидов кремния и алюминия с содержанием фосфатов менее 0,5% отработанный</t>
  </si>
  <si>
    <t>44101201494</t>
  </si>
  <si>
    <t>Катализаторы с преимущественным содержанием никеля и его соединений отработанные</t>
  </si>
  <si>
    <t>44100200000</t>
  </si>
  <si>
    <t>кожная пыль (мука)</t>
  </si>
  <si>
    <t>30413202424</t>
  </si>
  <si>
    <t>лом и отходы никеля и никелевых сплавов в кусковой форме незагрязненные</t>
  </si>
  <si>
    <t>46260002214</t>
  </si>
  <si>
    <t>лом и отходы олова несортированные</t>
  </si>
  <si>
    <t>46270099204</t>
  </si>
  <si>
    <t>лом и отходы прочих изделий из асбоцемента незагрязненные</t>
  </si>
  <si>
    <t>45551099514</t>
  </si>
  <si>
    <t>Лом и отходы черных металлов несортированные</t>
  </si>
  <si>
    <t>46101000000</t>
  </si>
  <si>
    <t>Лом и отходы, содержащие алюминий</t>
  </si>
  <si>
    <t>46220000000</t>
  </si>
  <si>
    <t>Материалы текстильные прорезиненные и изделия из них, утратившие потребительские свойства, незагрязненные</t>
  </si>
  <si>
    <t>43113000000</t>
  </si>
  <si>
    <t>мусор и смет от уборки складских помещений малоопасный</t>
  </si>
  <si>
    <t>73322001724</t>
  </si>
  <si>
    <t>Мусор и смет производственных и складских помещений, не относящийся к твердым коммунальным отходам</t>
  </si>
  <si>
    <t>73320000000</t>
  </si>
  <si>
    <t>мусор и смет производственных помещений малоопасный</t>
  </si>
  <si>
    <t>73321001724</t>
  </si>
  <si>
    <t>мусор и смет уличный</t>
  </si>
  <si>
    <t>73120001724</t>
  </si>
  <si>
    <t>Мусор от бытовых помещений организаций несортированный (исключая крупногабаритный)</t>
  </si>
  <si>
    <t>9120040001004</t>
  </si>
  <si>
    <t>мусор от офисных и бытовых помещений организаций несортированный (исключая крупногабаритный)</t>
  </si>
  <si>
    <t>73310001724</t>
  </si>
  <si>
    <t>Мусор от офисных и бытовых помещений организаций несортированный (исключая крупногабаритный)</t>
  </si>
  <si>
    <t>мусор от сноса и разборки зданий несортированный</t>
  </si>
  <si>
    <t>81290101724</t>
  </si>
  <si>
    <t>мусор с защитных решеток при водозаборе</t>
  </si>
  <si>
    <t>71011001715</t>
  </si>
  <si>
    <t>мусор с защитных решеток хозяйственно-бытовой и смешанной канализации малоопасный</t>
  </si>
  <si>
    <t>72210101714</t>
  </si>
  <si>
    <t>навоз конский свежий</t>
  </si>
  <si>
    <t>11221001334</t>
  </si>
  <si>
    <t>навоз крупного рогатого скота свежий</t>
  </si>
  <si>
    <t>11211001334</t>
  </si>
  <si>
    <t>навоз свиней перепревший</t>
  </si>
  <si>
    <t>11251002294</t>
  </si>
  <si>
    <t>Оборудование компьютерное, электронное, оптическое, утратившее потребительские свойства</t>
  </si>
  <si>
    <t>48100000000</t>
  </si>
  <si>
    <t>обрезки, кусковые отходы древесно-стружечных и/или древесноволокнистых плит</t>
  </si>
  <si>
    <t>30531341214</t>
  </si>
  <si>
    <t>обрезь и лом гипсокартонных листов</t>
  </si>
  <si>
    <t>82411001204</t>
  </si>
  <si>
    <t>обрезь разнородной древесины (например, содержащая обрезь древесно-стружечных и/или древесно-волокнистых плит)</t>
  </si>
  <si>
    <t>30531342214</t>
  </si>
  <si>
    <t>обрезь фанеры, содержащей связующие смолы</t>
  </si>
  <si>
    <t>30531201294</t>
  </si>
  <si>
    <t>Обтирочный материал, загрязненный нефтью или нефтепродуктами</t>
  </si>
  <si>
    <t>91920400000</t>
  </si>
  <si>
    <t>обувь кожаная рабочая, утратившая потребительские свойства</t>
  </si>
  <si>
    <t>40310100524</t>
  </si>
  <si>
    <t>окалина замасленная прокатного производства с содержанием масла менее 15%</t>
  </si>
  <si>
    <t>35150102294</t>
  </si>
  <si>
    <t>опилки древесно-стружечных и/или древесно-волокнистых плит</t>
  </si>
  <si>
    <t>30531311434</t>
  </si>
  <si>
    <t>опилки и стружка древесные, загрязненные нефтью или нефтепродуктами (содержание нефти или нефтепродуктов менее 15%)</t>
  </si>
  <si>
    <t>91920502394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</si>
  <si>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</si>
  <si>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30531331204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</si>
  <si>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</si>
  <si>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72220000000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</si>
  <si>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</si>
  <si>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72310101394</t>
  </si>
  <si>
    <t>осадок механической очистки нефтесодержащих сточных вод, содержащий нефтепродукты в количестве менее 15%</t>
  </si>
  <si>
    <t>72310202394</t>
  </si>
  <si>
    <t>осадок очистных сооружений дождевой (ливневой) канализации малоопасный</t>
  </si>
  <si>
    <t>72110001394</t>
  </si>
  <si>
    <t>осадок с песколовок при очистке хозяйственно-бытовых и смешанных сточных вод малоопасный</t>
  </si>
  <si>
    <t>72210201394</t>
  </si>
  <si>
    <t>Остатки кондитерских изделий после проведения лабораторных исследований</t>
  </si>
  <si>
    <t>Отработанные рукавные фильтры</t>
  </si>
  <si>
    <t>отходы (мусор) от строительных и ремонтных работ</t>
  </si>
  <si>
    <t>89000001724</t>
  </si>
  <si>
    <t>Отходы (мусор) от уборки гостиниц, отелей и других мест временного проживания, относящиеся к твердым коммунальным отходам</t>
  </si>
  <si>
    <t>73620000000</t>
  </si>
  <si>
    <t>отходы (осадки) из выгребных ям</t>
  </si>
  <si>
    <t>73210001304</t>
  </si>
  <si>
    <t>Отходы (осадки) при биологической очистке нефтесодержащих сточных вод</t>
  </si>
  <si>
    <t>72320000000</t>
  </si>
  <si>
    <t>отходы (шлам) при очистке сетей, колодцев дождевой (ливневой) канализации</t>
  </si>
  <si>
    <t>72180001394</t>
  </si>
  <si>
    <t>отходы (шлам) при очистке сетей, колодцев хозяйственно-бытовой и смешанной канализации</t>
  </si>
  <si>
    <t>72280001394</t>
  </si>
  <si>
    <t>отходы абразивных материалов в виде порошка</t>
  </si>
  <si>
    <t>45620052414</t>
  </si>
  <si>
    <t>отходы абразивных материалов в виде пыли</t>
  </si>
  <si>
    <t>45620051424</t>
  </si>
  <si>
    <t>отходы асбеста в виде крошки</t>
  </si>
  <si>
    <t>34851103494</t>
  </si>
  <si>
    <t>отходы асбеста в кусковой форме</t>
  </si>
  <si>
    <t>34851101204</t>
  </si>
  <si>
    <t>отходы асбоцемента в кусковой форме</t>
  </si>
  <si>
    <t>34642001424</t>
  </si>
  <si>
    <t>отходы базальтового волокна и материалов на его основе</t>
  </si>
  <si>
    <t>45711201204</t>
  </si>
  <si>
    <t>отходы бетонной смеси в виде пыли</t>
  </si>
  <si>
    <t>34612001424</t>
  </si>
  <si>
    <t>отходы бумаги и картона, содержащие отходы фотобумаги</t>
  </si>
  <si>
    <t>40581001294</t>
  </si>
  <si>
    <t>отходы бумаги с клеевым слоем</t>
  </si>
  <si>
    <t>40529002294</t>
  </si>
  <si>
    <t>отходы бумаги с нанесенным лаком при брошюровочно-переплетной и отделочной деятельности</t>
  </si>
  <si>
    <t>30713101294</t>
  </si>
  <si>
    <t>отходы древесно-стружечных плит и изделий из них незагрязненные</t>
  </si>
  <si>
    <t>40422001514</t>
  </si>
  <si>
    <t>отходы зачистки оборудования производства ацетилена</t>
  </si>
  <si>
    <t>31312102494</t>
  </si>
  <si>
    <t>отходы из жилищ несортированные (исключая крупногабаритные)</t>
  </si>
  <si>
    <t>73111001724</t>
  </si>
  <si>
    <t>отходы из жироотделителей, содержащие растительные жировые продукты</t>
  </si>
  <si>
    <t>30114801394</t>
  </si>
  <si>
    <t>Отходы изделий из асбеста</t>
  </si>
  <si>
    <t>45500000000</t>
  </si>
  <si>
    <t>отходы изделий из древесины с масляной пропиткой</t>
  </si>
  <si>
    <t>40424001514</t>
  </si>
  <si>
    <t>отходы изделий из древесины с пропиткой и покрытиями несортированные</t>
  </si>
  <si>
    <t>40429099514</t>
  </si>
  <si>
    <t>Отходы изделий из тканей, выработанных из смеси шерстяного волокна с другими волокнами, незагрязненные</t>
  </si>
  <si>
    <t>40217000000</t>
  </si>
  <si>
    <t>Отходы керамических строительных материалов</t>
  </si>
  <si>
    <t>82300000000</t>
  </si>
  <si>
    <t>ОТХОДЫ КОММУНАЛЬНЫЕ, ПОДОБНЫЕ КОММУНАЛЬНЫМ НА ПРОИЗВОДСТВЕ И ПРИ ПРЕДОСТАВЛЕНИИ УСЛУГ НАСЕЛЕНИЮ</t>
  </si>
  <si>
    <t>73000000000</t>
  </si>
  <si>
    <t>отходы коры</t>
  </si>
  <si>
    <t>30510001214</t>
  </si>
  <si>
    <t>отходы кухонь и организаций общественного питания несортированные прочие</t>
  </si>
  <si>
    <t>73610002724</t>
  </si>
  <si>
    <t>Отходы кухонь и предприятий общественного питания</t>
  </si>
  <si>
    <t>73610000000</t>
  </si>
  <si>
    <t>отходы линолеума незагрязненные</t>
  </si>
  <si>
    <t>82710001514</t>
  </si>
  <si>
    <t>Отходы литейных форм от литья черных металлов</t>
  </si>
  <si>
    <t>35715000000</t>
  </si>
  <si>
    <t>Отходы литья металлов(кроме отходов металлов, вошедших в Блок 4 группу 4 60)</t>
  </si>
  <si>
    <t>35700000000</t>
  </si>
  <si>
    <t>Отходы материалов из пластмасс несортированные незагрязненные</t>
  </si>
  <si>
    <t>43499000000</t>
  </si>
  <si>
    <t>отходы металлической дроби с примесью шлаковой корки</t>
  </si>
  <si>
    <t>36311002204</t>
  </si>
  <si>
    <t>ОТХОДЫ МЕТАЛЛУРГИЧЕСКИХ ПРОИЗВОДСТВ</t>
  </si>
  <si>
    <t>35000000000</t>
  </si>
  <si>
    <t>ОТХОДЫ ОБРАБОТКИ ДРЕВЕСИНЫ И ПРОИЗВОДСТВА ИЗДЕЛИЙ ИЗ ДЕРЕВА</t>
  </si>
  <si>
    <t>30500000000</t>
  </si>
  <si>
    <t>Отходы обработки металлических поверхностей методом погружения в расплав</t>
  </si>
  <si>
    <t>36397000000</t>
  </si>
  <si>
    <t>Отходы обработки металлов давлением (волочением, прессованием, ковкой, штамповкой)(кроме отходов металлов, вошедших в Блок 4 группу 4 60)</t>
  </si>
  <si>
    <t>36110000000</t>
  </si>
  <si>
    <t>Отходы обслуживания и ремонта печей и печного оборудования</t>
  </si>
  <si>
    <t>91200000000</t>
  </si>
  <si>
    <t>Отходы обслуживания печатных машин</t>
  </si>
  <si>
    <t>30711400000</t>
  </si>
  <si>
    <t>ОТХОДЫ ОБСЛУЖИВАНИЯ, РЕМОНТА И ДЕМОНТАЖА ТРАНСПОРТНЫХ СРЕДСТВ ПРОЧИЕ</t>
  </si>
  <si>
    <t>92000000000</t>
  </si>
  <si>
    <t>Отходы огнеупорного кирпича прочие</t>
  </si>
  <si>
    <t>91218000000</t>
  </si>
  <si>
    <t>Отходы огнеупорных материалов от ремонта печей и печного оборудования</t>
  </si>
  <si>
    <t>91210000000</t>
  </si>
  <si>
    <t>Отходы от уборки территории городских и сельских поселений, относящиеся к твердым коммунальным отходам</t>
  </si>
  <si>
    <t>73120000000</t>
  </si>
  <si>
    <t>Отходы очистки прочих сточных вод, не содержащих специфические загрязнители</t>
  </si>
  <si>
    <t>72900000000</t>
  </si>
  <si>
    <t>Отходы песка, загрязненного нефтью или нефтепродуктами</t>
  </si>
  <si>
    <t>91920100000</t>
  </si>
  <si>
    <t>Отходы пленкосодержащих материалов</t>
  </si>
  <si>
    <t>43600000000</t>
  </si>
  <si>
    <t>отходы поливинилхлорида в виде изделий или лома изделий незагрязненные</t>
  </si>
  <si>
    <t>43510003514</t>
  </si>
  <si>
    <t>отходы поливинилхлорида в виде пленки и изделий из нее незагрязненные</t>
  </si>
  <si>
    <t>43510002294</t>
  </si>
  <si>
    <t>отходы полиэтиленовой тары незагрязненной</t>
  </si>
  <si>
    <t>43411004515</t>
  </si>
  <si>
    <t>Отходы при заборе и механической очистке природной воды</t>
  </si>
  <si>
    <t>71010000000</t>
  </si>
  <si>
    <t>ОТХОДЫ ПРИ ЗАБОРЕ, ОЧИСТКЕ И РАСПРЕДЕЛЕНИИ ВОДЫ ДЛЯ БЫТОВЫХ И ПРОМЫШЛЕННЫХ НУЖД</t>
  </si>
  <si>
    <t>71000000000</t>
  </si>
  <si>
    <t>Отходы при обезвреживании отходов</t>
  </si>
  <si>
    <t>74700000000</t>
  </si>
  <si>
    <t>Отходы при обезвреживании прочих видов и групп отходов</t>
  </si>
  <si>
    <t>74790000000</t>
  </si>
  <si>
    <t>Отходы при обработке хозяйственно-бытовых и смешанных сточных вод</t>
  </si>
  <si>
    <t>72200000000</t>
  </si>
  <si>
    <t>Отходы при обработке, утилизации, обезвреживании осадков сточных вод</t>
  </si>
  <si>
    <t>74600000000</t>
  </si>
  <si>
    <t>Отходы при очистке сточных вод дождевой (ливневой) канализации</t>
  </si>
  <si>
    <t>72100000000</t>
  </si>
  <si>
    <t>Отходы при пескоструйной, дробеструйной обработке металлических поверхностей</t>
  </si>
  <si>
    <t>36311000000</t>
  </si>
  <si>
    <t>Отходы при получении промежуточных продуктов для производства химических веществ и химических продуктов</t>
  </si>
  <si>
    <t>31010000000</t>
  </si>
  <si>
    <t>Отходы при сжигании твердого и жидкого топлива</t>
  </si>
  <si>
    <t>61100000000</t>
  </si>
  <si>
    <t>Отходы продукции из галогенсодержащих пластмасс незагрязненные</t>
  </si>
  <si>
    <t>43500000000</t>
  </si>
  <si>
    <t>Отходы продукции из пластмасс, не содержащих галогены, незагрязненные</t>
  </si>
  <si>
    <t>43400000000</t>
  </si>
  <si>
    <t>Отходы продукции из полиэтилена незагрязненные</t>
  </si>
  <si>
    <t>43411000000</t>
  </si>
  <si>
    <t>Отходы продукции из реактопластов (фенопласт, аминопласт, текстолит, гетинакс, полиуретан, фаолит, волокнит, прочие реактопласты)</t>
  </si>
  <si>
    <t>43420000000</t>
  </si>
  <si>
    <t>Отходы продукции из стеклопластиков</t>
  </si>
  <si>
    <t>43491000000</t>
  </si>
  <si>
    <t>Отходы продукции из фторопласта незагрязненные</t>
  </si>
  <si>
    <t>43520000000</t>
  </si>
  <si>
    <t>Отходы производства бумаги и картона</t>
  </si>
  <si>
    <t>30612000000</t>
  </si>
  <si>
    <t>Отходы производства графита и продуктов на его основе</t>
  </si>
  <si>
    <t>34853000000</t>
  </si>
  <si>
    <t>Отходы производства изделий из пластмасс</t>
  </si>
  <si>
    <t>33500000000</t>
  </si>
  <si>
    <t>Отходы производства изделий из фторопласта</t>
  </si>
  <si>
    <t>33542000000</t>
  </si>
  <si>
    <t>Отходы производства клеев</t>
  </si>
  <si>
    <t>31840000000</t>
  </si>
  <si>
    <t>Отходы производства сварочных и паяльных работ</t>
  </si>
  <si>
    <t>91910000000</t>
  </si>
  <si>
    <t>Отходы прочих видов обработки поверхности металлов и нанесения покрытий на металлы</t>
  </si>
  <si>
    <t>36390000000</t>
  </si>
  <si>
    <t>Отходы прочих изделий из пластмасс загрязненные</t>
  </si>
  <si>
    <t>43890000000</t>
  </si>
  <si>
    <t>отходы прочих теплоизоляционных материалов на основе минерального волокна незагрязненные</t>
  </si>
  <si>
    <t>45711901204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</si>
  <si>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</si>
  <si>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45570000000</t>
  </si>
  <si>
    <t>отходы резиноасбестовых изделий незагрязненные</t>
  </si>
  <si>
    <t>45570000714</t>
  </si>
  <si>
    <t>Отходы резиновых изделий незагрязненные</t>
  </si>
  <si>
    <t>43110000000</t>
  </si>
  <si>
    <t>отходы рубероида</t>
  </si>
  <si>
    <t>82621001514</t>
  </si>
  <si>
    <t>Отходы сорбентов, не загрязненные опасными веществами</t>
  </si>
  <si>
    <t>44210000000</t>
  </si>
  <si>
    <t>Отходы сортировки лома и отходов черных металлов</t>
  </si>
  <si>
    <t>74112000000</t>
  </si>
  <si>
    <t>Отходы тары, упаковки и упаковочных материалов из полимеров и пластмасс загрязненные</t>
  </si>
  <si>
    <t>43810000000</t>
  </si>
  <si>
    <t>Отходы тары, упаковки и упаковочных материалов из полиэтилена загрязненные</t>
  </si>
  <si>
    <t>43811000000</t>
  </si>
  <si>
    <t>Отходы тары, упаковки и упаковочных материалов из полиэтилена, загрязненные лакокрасочными материалами</t>
  </si>
  <si>
    <t>43811100000</t>
  </si>
  <si>
    <t>Отходы тары, упаковки и упаковочных материалов из полиэтилена, загрязненные органическими веществами</t>
  </si>
  <si>
    <t>43811300000</t>
  </si>
  <si>
    <t>Отходы теплоизоляционных материалов на основе минерального волокна</t>
  </si>
  <si>
    <t>45710000000</t>
  </si>
  <si>
    <t>отходы фанеры и изделий из нее незагрязненные</t>
  </si>
  <si>
    <t>40421001514</t>
  </si>
  <si>
    <t>отходы фото- и кинопленки</t>
  </si>
  <si>
    <t>41715001294</t>
  </si>
  <si>
    <t>Отходы фрикционных материалов(отходы фрикционных материалов на основе асбеста см. группу 4 55 900 00 00 0)</t>
  </si>
  <si>
    <t>92030000000</t>
  </si>
  <si>
    <t>отходы шлаковаты незагрязненные</t>
  </si>
  <si>
    <t>45711101204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</si>
  <si>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</si>
  <si>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91110000000</t>
  </si>
  <si>
    <t>отходы, содержащие незагрязненные черные металлы (в том числе чугунную и/или стальную пыль), несортированные</t>
  </si>
  <si>
    <t>46101003204</t>
  </si>
  <si>
    <t>песок формовочный горелый отработанный малоопасный</t>
  </si>
  <si>
    <t>35715001494</t>
  </si>
  <si>
    <t>покрышки пневматических шин с металлическим кордом отработанные</t>
  </si>
  <si>
    <t>92113002504</t>
  </si>
  <si>
    <t>помет куриный перепревший</t>
  </si>
  <si>
    <t>11271102294</t>
  </si>
  <si>
    <t>помет утиный, гусиный перепревший</t>
  </si>
  <si>
    <t>11271202294</t>
  </si>
  <si>
    <t>Продукты пищевые прочие, утратившие потребительские свойства</t>
  </si>
  <si>
    <t>40160000000</t>
  </si>
  <si>
    <t>ПРОДУКЦИЯ ИЗ ДРЕВЕСИНЫ, УТРАТИВШАЯ ПОТРЕБИТЕЛЬСКИЕ СВОЙСТВА(кроме изделий, загрязненных специфическими веществами)</t>
  </si>
  <si>
    <t>40400000000</t>
  </si>
  <si>
    <t>Прочие изделия из стекла, утратившие потребительские свойства</t>
  </si>
  <si>
    <t>45190000000</t>
  </si>
  <si>
    <t>Прочие отходы обслуживания и ремонта железнодорожного транспорта</t>
  </si>
  <si>
    <t>92200000000</t>
  </si>
  <si>
    <t>Прочие отходы огнеупорных материалов от ремонта печей и печного оборудования</t>
  </si>
  <si>
    <t>91219000000</t>
  </si>
  <si>
    <t>Прочие отходы при обработке поверхности черных и цветных металлов шлифованием</t>
  </si>
  <si>
    <t>36122500000</t>
  </si>
  <si>
    <t>Прочие отходы при очистке нефтесодержащих сточных вод на локальных очистных сооружениях</t>
  </si>
  <si>
    <t>72390000000</t>
  </si>
  <si>
    <t>Прочие отходы строительства и ремонта зданий, сооружений</t>
  </si>
  <si>
    <t>82900000000</t>
  </si>
  <si>
    <t>Прочие твердые коммунальные отходы</t>
  </si>
  <si>
    <t>73190000000</t>
  </si>
  <si>
    <t>пыль (мука) резиновая</t>
  </si>
  <si>
    <t>33115103424</t>
  </si>
  <si>
    <t>пыль (порошок) абразивные от шлифования черных металлов с содержанием металла менее 50%</t>
  </si>
  <si>
    <t>36122102424</t>
  </si>
  <si>
    <t>пыль (порошок) от шлифования алюминия с содержанием металла 50% и более</t>
  </si>
  <si>
    <t>36122301424</t>
  </si>
  <si>
    <t>пыль (порошок) от шлифования латуни с содержанием металла 50% и более</t>
  </si>
  <si>
    <t>36122306424</t>
  </si>
  <si>
    <t>пыль (порошок) от шлифования черных металлов с содержанием металла 50% и более</t>
  </si>
  <si>
    <t>36122101424</t>
  </si>
  <si>
    <t>пыль газоочистки гипсовая</t>
  </si>
  <si>
    <t>23112202424</t>
  </si>
  <si>
    <t>пыль газоочистки стальная незагрязненная</t>
  </si>
  <si>
    <t>36123103424</t>
  </si>
  <si>
    <t>пыль газоочистки черных металлов незагрязненная</t>
  </si>
  <si>
    <t>36123101424</t>
  </si>
  <si>
    <t>пыль древесная от шлифовки натуральной чистой древесины</t>
  </si>
  <si>
    <t>30531101424</t>
  </si>
  <si>
    <t>пыль керамзитовая</t>
  </si>
  <si>
    <t>34241002424</t>
  </si>
  <si>
    <t>пыль керамическая</t>
  </si>
  <si>
    <t>34310001424</t>
  </si>
  <si>
    <t>пыль коксовая газоочистки при сортировке кокса</t>
  </si>
  <si>
    <t>30814001424</t>
  </si>
  <si>
    <t>пыль комбикормовая</t>
  </si>
  <si>
    <t>30118913424</t>
  </si>
  <si>
    <t>Пыль крахмальная</t>
  </si>
  <si>
    <t>пыль при обработке разнородной древесины (например, содержащая пыль древесно-стружечных и/или древесно-волокнистых плит)</t>
  </si>
  <si>
    <t>30531352424</t>
  </si>
  <si>
    <t>пыль стеклянная</t>
  </si>
  <si>
    <t>34100101424</t>
  </si>
  <si>
    <t>пыль хлопковая</t>
  </si>
  <si>
    <t>30211106424</t>
  </si>
  <si>
    <t>Растворы обезжиривания металлических поверхностей отработанные</t>
  </si>
  <si>
    <t>36334100000</t>
  </si>
  <si>
    <t>сальниковая набивка асбесто-графитовая промасленная (содержание масла менее 15%)</t>
  </si>
  <si>
    <t>91920202604</t>
  </si>
  <si>
    <t>Силикагель отработанный, загрязненный нефтью и нефтепродуктами</t>
  </si>
  <si>
    <t>44250310000</t>
  </si>
  <si>
    <t>силикагель отработанный, загрязненный нефтью и нефтепродуктами (содержание нефтепродуктов менее 15%)</t>
  </si>
  <si>
    <t>44250312294</t>
  </si>
  <si>
    <t>Смеси нефтепродуктов отработанных</t>
  </si>
  <si>
    <t>40630000000</t>
  </si>
  <si>
    <t>Смеси нефтепродуктов, извлекаемые из очистных сооружений и нефтесодержащих вод</t>
  </si>
  <si>
    <t>40635000000</t>
  </si>
  <si>
    <t>Смет и прочие отходы от уборки территории предприятий, организаций, не относящийся к твердым коммунальным отходам</t>
  </si>
  <si>
    <t>73330000000</t>
  </si>
  <si>
    <t>Смет с прочих территорий предприятий, организаций</t>
  </si>
  <si>
    <t>73339000000</t>
  </si>
  <si>
    <t>смет с территории гаража, автостоянки малоопасный</t>
  </si>
  <si>
    <t>73331001714</t>
  </si>
  <si>
    <t>смет с территории предприятия малоопасный</t>
  </si>
  <si>
    <t>73339001714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</si>
  <si>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</si>
  <si>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40231201624</t>
  </si>
  <si>
    <t>спецодежда из хлопчатобумажного и смешанных волокон, утратившая потребительские свойства, незагрязненная</t>
  </si>
  <si>
    <t>40211001624</t>
  </si>
  <si>
    <t>стружка древесно-стружечных и/или древесно-волокнистых плит</t>
  </si>
  <si>
    <t>30531321224</t>
  </si>
  <si>
    <t>стружка разнородной древесины (например, содержащая стружку древесно-стружечных и/или древесно-волокнистых плит)</t>
  </si>
  <si>
    <t>30531322224</t>
  </si>
  <si>
    <t>сульфоуголь отработанный при водоподготовке</t>
  </si>
  <si>
    <t>71021201494</t>
  </si>
  <si>
    <t>Тара алюминиевая загрязненная</t>
  </si>
  <si>
    <t>46821100000</t>
  </si>
  <si>
    <t>тара из прочих полимерных материалов, загрязненная лакокрасочными материалами (содержание менее 5%)</t>
  </si>
  <si>
    <t>43819102514</t>
  </si>
  <si>
    <t>тара из черных металлов, загрязненная нефтепродуктами (содержание нефтепродуктов менее 15%)</t>
  </si>
  <si>
    <t>46811102514</t>
  </si>
  <si>
    <t>тара полиэтиленовая, загрязненная лакокрасочными материалами (содержание менее 5%)</t>
  </si>
  <si>
    <t>43811102514</t>
  </si>
  <si>
    <t>Ткани фильтровальные из натуральных и смешанных волокон, загрязненные неорганическими веществами</t>
  </si>
  <si>
    <t>44321100000</t>
  </si>
  <si>
    <t>Ткани фильтровальные отработанные, не вошедшие в другие группы</t>
  </si>
  <si>
    <t>44320000000</t>
  </si>
  <si>
    <t>ткань фильтровальная из полимерных волокон при очистке воздуха отработанная</t>
  </si>
  <si>
    <t>44322101624</t>
  </si>
  <si>
    <t>уголь активированный отработанный, загрязненный нефтепродуктами (содержание нефтепродуктов менее 15%)</t>
  </si>
  <si>
    <t>44250402204</t>
  </si>
  <si>
    <t>угольные фильтры отработанные, загрязненные нефтепродуктами (содержание нефтепродуктов менее 15%)</t>
  </si>
  <si>
    <t>44310102524</t>
  </si>
  <si>
    <t>фильтры воздушные автотранспортных средств отработанные</t>
  </si>
  <si>
    <t>92130101524</t>
  </si>
  <si>
    <t>Цеолит отработанный, загрязненный опасными веществами</t>
  </si>
  <si>
    <t>44250100000</t>
  </si>
  <si>
    <t>шины пневматические автомобильные отработанные</t>
  </si>
  <si>
    <t>92111001504</t>
  </si>
  <si>
    <t>шлак печей переплава алюминиевого производства</t>
  </si>
  <si>
    <t>35522001294</t>
  </si>
  <si>
    <t>шлак сварочный</t>
  </si>
  <si>
    <t>91910002204</t>
  </si>
  <si>
    <t>Шлаки производства чугуна</t>
  </si>
  <si>
    <t>35111000000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</si>
  <si>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</si>
  <si>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36122202314</t>
  </si>
  <si>
    <t>V класс</t>
  </si>
  <si>
    <t>абразивные круги отработанные, лом отработанных абразивных кругов</t>
  </si>
  <si>
    <t>45610001515</t>
  </si>
  <si>
    <t>бой бетонных изделий</t>
  </si>
  <si>
    <t>34620001205</t>
  </si>
  <si>
    <t>бой железобетонных изделий</t>
  </si>
  <si>
    <t>34620002205</t>
  </si>
  <si>
    <t>бой керамики</t>
  </si>
  <si>
    <t>34310002205</t>
  </si>
  <si>
    <t>бой стекла</t>
  </si>
  <si>
    <t>34190101205</t>
  </si>
  <si>
    <t>бой строительного кирпича</t>
  </si>
  <si>
    <t>34321001205</t>
  </si>
  <si>
    <t>бой шамотного кирпича</t>
  </si>
  <si>
    <t>34211001205</t>
  </si>
  <si>
    <t>ботва от корнеплодов, другие подобные растительные остатки при выращивании овощей</t>
  </si>
  <si>
    <t>11121001235</t>
  </si>
  <si>
    <t>ботва от корнеплодов, другие подобные растительные остатки при выращивании овощей, загрязненные землей</t>
  </si>
  <si>
    <t>11121002235</t>
  </si>
  <si>
    <t>брак полиэфирного волокна и нитей</t>
  </si>
  <si>
    <t>31912000235</t>
  </si>
  <si>
    <t>Бумажные гильзы, шпули (без стержней и пробок), втулки (без покрытия и пропитки)</t>
  </si>
  <si>
    <t>40513000000</t>
  </si>
  <si>
    <t>выжимки сладкие</t>
  </si>
  <si>
    <t>30122002295</t>
  </si>
  <si>
    <t>горбыль из натуральной чистой древесины</t>
  </si>
  <si>
    <t>30522001215</t>
  </si>
  <si>
    <t>грунт, образовавшийся при проведении землеройных работ, не загрязненный опасными веществами</t>
  </si>
  <si>
    <t>81110001495</t>
  </si>
  <si>
    <t>Древесные отходы из натуральной чистой древесины несортированные</t>
  </si>
  <si>
    <t>30529000000</t>
  </si>
  <si>
    <t>зола от сжигания древесного топлива практически неопасная</t>
  </si>
  <si>
    <t>61190002405</t>
  </si>
  <si>
    <t>золошлаковая смесь от сжигания углей практически неопасная</t>
  </si>
  <si>
    <t>61140002205</t>
  </si>
  <si>
    <t>Изделия текстильные проклеенные, жестко накрахмаленные, пропитанные водоотталкивающим составом, утратившие потребительские свойства</t>
  </si>
  <si>
    <t>40220000000</t>
  </si>
  <si>
    <t>Изделия хлебобулочные и мучные кондитерские, утратившие потребительские свойства</t>
  </si>
  <si>
    <t>40150000000</t>
  </si>
  <si>
    <t>ил стабилизированный биологических очистных сооружений хозяйственно-бытовых и смешанных сточных вод</t>
  </si>
  <si>
    <t>72220002395</t>
  </si>
  <si>
    <t>ионообменные смолы отработанные при водоподготовке</t>
  </si>
  <si>
    <t>71021101205</t>
  </si>
  <si>
    <t>использованные книги, журналы, брошюры, проспекты, каталоги</t>
  </si>
  <si>
    <t>40512201605</t>
  </si>
  <si>
    <t>Камеры пневматических шин отработанные</t>
  </si>
  <si>
    <t>92112000000</t>
  </si>
  <si>
    <t>каски защитные пластмассовые, утратившие потребительские свойства</t>
  </si>
  <si>
    <t>49110101525</t>
  </si>
  <si>
    <t>КАТАЛИЗАТОРЫ, СОРБЕНТЫ, ФИЛЬТРЫ, ФИЛЬТРОВАЛЬНЫЕ МАТЕРИАЛЫ, УТРАТИВШИЕ ПОТРЕБИТЕЛЬСКИЕ СВОЙСТВА(кроме специфических катализаторов, вошедших в Блок 3)</t>
  </si>
  <si>
    <t>44000000000</t>
  </si>
  <si>
    <t>керамические изделия прочие, утратившие потребительские свойства, незагрязненные</t>
  </si>
  <si>
    <t>45911099515</t>
  </si>
  <si>
    <t>лампы накаливания, утратившие потребительские свойства</t>
  </si>
  <si>
    <t>48241100525</t>
  </si>
  <si>
    <t>ленты конвейерные, приводные ремни, утратившие потребительские свойства, незагрязненные</t>
  </si>
  <si>
    <t>43112001515</t>
  </si>
  <si>
    <t>лом бетонных изделий, отходы бетона в кусковой форме</t>
  </si>
  <si>
    <t>82220101215</t>
  </si>
  <si>
    <t>лом железобетонных изделий, отходы железобетона в кусковой форме</t>
  </si>
  <si>
    <t>82230101215</t>
  </si>
  <si>
    <t>лом и отходы алюминия в кусковой форме незагрязненные</t>
  </si>
  <si>
    <t>46220003215</t>
  </si>
  <si>
    <t>лом и отходы алюминия несортированные</t>
  </si>
  <si>
    <t>46220006205</t>
  </si>
  <si>
    <t>лом и отходы бронзы в кусковой форме незагрязненные</t>
  </si>
  <si>
    <t>46213002215</t>
  </si>
  <si>
    <t>лом и отходы бронзы несортированные</t>
  </si>
  <si>
    <t>46213099205</t>
  </si>
  <si>
    <t>лом и отходы изделий из акрилонитрилбутадиенстирола (пластик АБС) незагрязненные</t>
  </si>
  <si>
    <t>43414201515</t>
  </si>
  <si>
    <t>лом и отходы изделий из полипропилена незагрязненные (кроме тары)</t>
  </si>
  <si>
    <t>43412003515</t>
  </si>
  <si>
    <t>лом и отходы изделий из полистирола незагрязненные</t>
  </si>
  <si>
    <t>43414103515</t>
  </si>
  <si>
    <t>лом и отходы изделий из полиэтилена незагрязненные (кроме тары)</t>
  </si>
  <si>
    <t>43411003515</t>
  </si>
  <si>
    <t>лом и отходы изделий из полиэтилентерефталата незагрязненные</t>
  </si>
  <si>
    <t>43418101515</t>
  </si>
  <si>
    <t>лом и отходы латуни в кусковой форме незагрязненные</t>
  </si>
  <si>
    <t>46214002215</t>
  </si>
  <si>
    <t>лом и отходы латуни несортированные</t>
  </si>
  <si>
    <t>46214099205</t>
  </si>
  <si>
    <t>Лом и отходы меди</t>
  </si>
  <si>
    <t>46211000000</t>
  </si>
  <si>
    <t>лом и отходы незагрязненные, содержащие медные сплавы, в виде изделий, кусков, несортированные</t>
  </si>
  <si>
    <t>46210001205</t>
  </si>
  <si>
    <t>Лом и отходы стали и стальных изделий незагрязненные</t>
  </si>
  <si>
    <t>46120000000</t>
  </si>
  <si>
    <t>лом и отходы стальные в кусковой форме незагрязненные</t>
  </si>
  <si>
    <t>46120002215</t>
  </si>
  <si>
    <t>лом и отходы стальные несортированные</t>
  </si>
  <si>
    <t>46120099205</t>
  </si>
  <si>
    <t>лом и отходы стальных изделий незагрязненные</t>
  </si>
  <si>
    <t>46120001515</t>
  </si>
  <si>
    <t>лом и отходы фольги из алюминия</t>
  </si>
  <si>
    <t>46220004295</t>
  </si>
  <si>
    <t>ЛОМ И ОТХОДЫ ЧЕРНЫХ И ЦВЕТНЫХ МЕТАЛЛОВ</t>
  </si>
  <si>
    <t>46000000000</t>
  </si>
  <si>
    <t>Лом и отходы черных металлов незагрязненные</t>
  </si>
  <si>
    <t>46100000000</t>
  </si>
  <si>
    <t>лом и отходы чугунные в кусковой форме незагрязненные</t>
  </si>
  <si>
    <t>46110002215</t>
  </si>
  <si>
    <t>лом и отходы чугунные несортированные</t>
  </si>
  <si>
    <t>46110099205</t>
  </si>
  <si>
    <t>лом и отходы, содержащие незагрязненные черные металлы в виде изделий, кусков, несортированные</t>
  </si>
  <si>
    <t>46101001205</t>
  </si>
  <si>
    <t>Лом и отходы, содержащие несортированные цветные металлы в виде изделий, кусков</t>
  </si>
  <si>
    <t>46201100000</t>
  </si>
  <si>
    <t>Лом и отходы, содержащие несортированные цветные металлы, незагрязненные</t>
  </si>
  <si>
    <t>46201000000</t>
  </si>
  <si>
    <t>Лом и отходы, содержащие прочие цветные металлы</t>
  </si>
  <si>
    <t>46290000000</t>
  </si>
  <si>
    <t>лом изделий из стекла</t>
  </si>
  <si>
    <t>45110100205</t>
  </si>
  <si>
    <t>лом керамических изоляторов</t>
  </si>
  <si>
    <t>45911001515</t>
  </si>
  <si>
    <t>лом кирпичной кладки от сноса и разборки зданий</t>
  </si>
  <si>
    <t>81220101205</t>
  </si>
  <si>
    <t>лом строительного кирпича незагрязненный</t>
  </si>
  <si>
    <t>82310101215</t>
  </si>
  <si>
    <t>лом черепицы, керамики незагрязненный</t>
  </si>
  <si>
    <t>82320101215</t>
  </si>
  <si>
    <t>лом шамотного кирпича незагрязненный</t>
  </si>
  <si>
    <t>91218101215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</si>
  <si>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</si>
  <si>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46220002515</t>
  </si>
  <si>
    <t>мезга картофельная</t>
  </si>
  <si>
    <t>30116211305</t>
  </si>
  <si>
    <t>Мездра</t>
  </si>
  <si>
    <t>30411100000</t>
  </si>
  <si>
    <t>мелочь коксовая (отсев)</t>
  </si>
  <si>
    <t>30814002495</t>
  </si>
  <si>
    <t>Молочная продукция, утратившая потребительские свойства</t>
  </si>
  <si>
    <t>40130000000</t>
  </si>
  <si>
    <t>Мусор от офисных и бытовых помещений предприятий, организаций, относящийся к твердым коммунальным отходам</t>
  </si>
  <si>
    <t>73310000000</t>
  </si>
  <si>
    <t>мусор с защитных решеток гидроэлектростанций</t>
  </si>
  <si>
    <t>62110001715</t>
  </si>
  <si>
    <t>мусор с защитных решеток хозяйственно-бытовой и смешанной канализации практически неопасный</t>
  </si>
  <si>
    <t>72210102715</t>
  </si>
  <si>
    <t>навоз конский перепревший</t>
  </si>
  <si>
    <t>11221002295</t>
  </si>
  <si>
    <t>навоз крупного рогатого скота перепревший</t>
  </si>
  <si>
    <t>11211002295</t>
  </si>
  <si>
    <t>Оборудование электрическое прочее, утратившее потребительские свойства</t>
  </si>
  <si>
    <t>48290000000</t>
  </si>
  <si>
    <t>Оборудование электрическое, утратившее потребительские свойства</t>
  </si>
  <si>
    <t>48200000000</t>
  </si>
  <si>
    <t>обрезки вулканизованной резины</t>
  </si>
  <si>
    <t>33115102205</t>
  </si>
  <si>
    <t>обрезки и обрывки смешанных тканей</t>
  </si>
  <si>
    <t>30311109235</t>
  </si>
  <si>
    <t>обрезки и обрывки хлопчатобумажных тканей</t>
  </si>
  <si>
    <t>30311101235</t>
  </si>
  <si>
    <t>Обрезки тканей при производстве одежды</t>
  </si>
  <si>
    <t>30311100000</t>
  </si>
  <si>
    <t>обрезь валяльно-войлочной продукции</t>
  </si>
  <si>
    <t>30299211235</t>
  </si>
  <si>
    <t>обрезь жесткого кожевенного товара</t>
  </si>
  <si>
    <t>30431103295</t>
  </si>
  <si>
    <t>обрезь кож нехромового дубления</t>
  </si>
  <si>
    <t>30431102295</t>
  </si>
  <si>
    <t>обрезь натуральной чистой древесины</t>
  </si>
  <si>
    <t>30522004215</t>
  </si>
  <si>
    <t>Опилки и стружка натуральной чистой древесины</t>
  </si>
  <si>
    <t>30523000000</t>
  </si>
  <si>
    <t>опилки и стружка натуральной чистой древесины несортированные</t>
  </si>
  <si>
    <t>30529111205</t>
  </si>
  <si>
    <t>Осадки очистных сооружений дождевой (ливневой) канализации с применением пескоуловителей, отстойников, аккумулирующих резервуаров</t>
  </si>
  <si>
    <t>72110000000</t>
  </si>
  <si>
    <t>осадок очистных сооружений дождевой (ливневой) канализации практически неопасный</t>
  </si>
  <si>
    <t>72110002395</t>
  </si>
  <si>
    <t>осадок с песколовок при очистке хозяйственно-бытовых и смешанных сточных вод практически неопасный</t>
  </si>
  <si>
    <t>72210202395</t>
  </si>
  <si>
    <t>остатки и огарки стальных сварочных электродов</t>
  </si>
  <si>
    <t>91910001205</t>
  </si>
  <si>
    <t>отходы (мусор) от уборки территории и помещений культурно-спортивных учреждений и зрелищных мероприятий</t>
  </si>
  <si>
    <t>73710002725</t>
  </si>
  <si>
    <t>Отходы (мусор) от уборки территории и помещений объектов оптово-розничной торговли</t>
  </si>
  <si>
    <t>73510000000</t>
  </si>
  <si>
    <t>отходы (мусор) от уборки территории и помещений объектов оптово-розничной торговли продовольственными товарами</t>
  </si>
  <si>
    <t>73510001725</t>
  </si>
  <si>
    <t>отходы (мусор) от уборки территории и помещений объектов оптово-розничной торговли промышленными товарами</t>
  </si>
  <si>
    <t>73510002725</t>
  </si>
  <si>
    <t>Отходы (мусор) от уборки территории и помещений объектов оптово-розничной торговли промышленными товарами</t>
  </si>
  <si>
    <t>отходы (мусор) от уборки территории и помещений учебно-воспитательных учреждений</t>
  </si>
  <si>
    <t>73710001725</t>
  </si>
  <si>
    <t>отходы (осадки) водоподготовки при механической очистке природных вод</t>
  </si>
  <si>
    <t>71011002395</t>
  </si>
  <si>
    <t>Отходы (осадки) при механической и физико-химической очистке хозяйственно-бытовых и смешанных сточных вод</t>
  </si>
  <si>
    <t>72210000000</t>
  </si>
  <si>
    <t>Отходы абразивных изделий</t>
  </si>
  <si>
    <t>45610000000</t>
  </si>
  <si>
    <t>Отходы абразивных материалов</t>
  </si>
  <si>
    <t>45620000000</t>
  </si>
  <si>
    <t>отходы бумаги вощеной</t>
  </si>
  <si>
    <t>40529001295</t>
  </si>
  <si>
    <t>Отходы бумаги и картона без пропитки и покрытия незагрязненные</t>
  </si>
  <si>
    <t>40510000000</t>
  </si>
  <si>
    <t>Отходы бумаги и картона несортированные</t>
  </si>
  <si>
    <t>40581000000</t>
  </si>
  <si>
    <t>отходы бумаги и картона от канцелярской деятельности и делопроизводства</t>
  </si>
  <si>
    <t>40512202605</t>
  </si>
  <si>
    <t>отходы бумаги от резки и штамповки</t>
  </si>
  <si>
    <t>30612121295</t>
  </si>
  <si>
    <t>отходы гипса в кусковой форме</t>
  </si>
  <si>
    <t>23112201215</t>
  </si>
  <si>
    <t>отходы гранулированной резины при переработке отработанных шин</t>
  </si>
  <si>
    <t>74373201495</t>
  </si>
  <si>
    <t>отходы из жилищ крупногабаритные</t>
  </si>
  <si>
    <t>73111002215</t>
  </si>
  <si>
    <t>отходы известняка, доломита и мела в кусковой форме практически неопасные</t>
  </si>
  <si>
    <t>23111201215</t>
  </si>
  <si>
    <t>отходы картона от резки и штамповки</t>
  </si>
  <si>
    <t>30612141295</t>
  </si>
  <si>
    <t>отходы керамзита в кусковой форме</t>
  </si>
  <si>
    <t>34241001215</t>
  </si>
  <si>
    <t>Отходы коммунальные твердые</t>
  </si>
  <si>
    <t>73100000000</t>
  </si>
  <si>
    <t>Отходы литья черных металлов(отходы плавки черных металлов см. группу 3 57 010 00 00 0)</t>
  </si>
  <si>
    <t>35710000000</t>
  </si>
  <si>
    <t>Отходы масел, содержащих галогены</t>
  </si>
  <si>
    <t>47230000000</t>
  </si>
  <si>
    <t>Отходы масел, содержащих стойкие органические загрязнители</t>
  </si>
  <si>
    <t>47216000000</t>
  </si>
  <si>
    <t>Отходы материалов лакокрасочных на основе акриловых или винтовых полимеров (лаки, краски, грунтовки) в водной среде</t>
  </si>
  <si>
    <t>41441000000</t>
  </si>
  <si>
    <t>Отходы минеральных масел, не содержащих галогены</t>
  </si>
  <si>
    <t>40610000000</t>
  </si>
  <si>
    <t>Отходы некондиционных полимерных материалов</t>
  </si>
  <si>
    <t>43492000000</t>
  </si>
  <si>
    <t>Отходы обслуживания оборудования для транспортирования, хранения и обработки нефти и нефтепродуктов</t>
  </si>
  <si>
    <t>91120000000</t>
  </si>
  <si>
    <t>Отходы от демонтажа компьютерного, телевизионного и прочего оборудования (кроме отходов, вошедших в Блок 4)</t>
  </si>
  <si>
    <t>74134000000</t>
  </si>
  <si>
    <t>отходы от механической очистки зерна</t>
  </si>
  <si>
    <t>30116112495</t>
  </si>
  <si>
    <t>отходы от уборки территорий кладбищ, колумбариев</t>
  </si>
  <si>
    <t>73120003725</t>
  </si>
  <si>
    <t>Отходы очистки минеральных масел</t>
  </si>
  <si>
    <t>30822100000</t>
  </si>
  <si>
    <t>Отходы очистки сточных вод производства растительных масел и жиров</t>
  </si>
  <si>
    <t>30114800000</t>
  </si>
  <si>
    <t>отходы пенопласта на основе полистирола незагрязненные</t>
  </si>
  <si>
    <t>43414101205</t>
  </si>
  <si>
    <t>отходы песка незагрязненные</t>
  </si>
  <si>
    <t>81910001495</t>
  </si>
  <si>
    <t>Отходы печати в полиграфической деятельности</t>
  </si>
  <si>
    <t>30712000000</t>
  </si>
  <si>
    <t>отходы пленки из полиэтилентерефталата незагрязненные</t>
  </si>
  <si>
    <t>43418102295</t>
  </si>
  <si>
    <t>отходы пленки полиакрилатов и изделий из нее незагрязненные</t>
  </si>
  <si>
    <t>43415101515</t>
  </si>
  <si>
    <t>отходы пленки полипропилена и изделий из нее незагрязненные</t>
  </si>
  <si>
    <t>43412002295</t>
  </si>
  <si>
    <t>отходы пленки полистирола и изделий из нее незагрязненные</t>
  </si>
  <si>
    <t>43414102515</t>
  </si>
  <si>
    <t>отходы пленки полиэтилена и изделий из нее незагрязненные</t>
  </si>
  <si>
    <t>43411002295</t>
  </si>
  <si>
    <t>отходы полипропиленовой тары незагрязненной</t>
  </si>
  <si>
    <t>43412004515</t>
  </si>
  <si>
    <t>отходы полиуретановой пены незагрязненные</t>
  </si>
  <si>
    <t>43425001295</t>
  </si>
  <si>
    <t>отходы полиуретановой пленки незагрязненные</t>
  </si>
  <si>
    <t>43425002295</t>
  </si>
  <si>
    <t>Отходы потребления на производстве, подобные коммунальным</t>
  </si>
  <si>
    <t>73300000000</t>
  </si>
  <si>
    <t>отходы потребления обойной, пачечной, шпульной и других видов бумаги</t>
  </si>
  <si>
    <t>40540301205</t>
  </si>
  <si>
    <t>отходы потребления различных видов белой и цветной бумаги, кроме черного и коричневого цветов</t>
  </si>
  <si>
    <t>40540201205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</si>
  <si>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</si>
  <si>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40540000000</t>
  </si>
  <si>
    <t>отходы потребления различных видов картона, кроме черного и коричневого цветов</t>
  </si>
  <si>
    <t>40540101205</t>
  </si>
  <si>
    <t>Отходы пошива обуви из кожи</t>
  </si>
  <si>
    <t>30432000000</t>
  </si>
  <si>
    <t>Отходы при обезвреживании биологических и медицинских отходов</t>
  </si>
  <si>
    <t>74780000000</t>
  </si>
  <si>
    <t>отходы при очистке котлов от накипи</t>
  </si>
  <si>
    <t>61890101205</t>
  </si>
  <si>
    <t>Отходы при подготовке технической воды прочие</t>
  </si>
  <si>
    <t>71022000000</t>
  </si>
  <si>
    <t>Отходы при транспортировке газа в системе магистральных газопроводов</t>
  </si>
  <si>
    <t>64110000000</t>
  </si>
  <si>
    <t>Отходы при химической обработке металлических поверхностей</t>
  </si>
  <si>
    <t>36330000000</t>
  </si>
  <si>
    <t>Отходы продукции из полиамида незагрязненные</t>
  </si>
  <si>
    <t>43413000000</t>
  </si>
  <si>
    <t>Отходы продукции из полиамидов незагрязненные</t>
  </si>
  <si>
    <t>43417000000</t>
  </si>
  <si>
    <t>Отходы продукции из поливинилхлорида незагрязненные</t>
  </si>
  <si>
    <t>43510000000</t>
  </si>
  <si>
    <t>Отходы продукции из полипропилена незагрязненные</t>
  </si>
  <si>
    <t>43412000000</t>
  </si>
  <si>
    <t>Отходы продукции из полистирола и его сополимеров незагрязненные</t>
  </si>
  <si>
    <t>43414000000</t>
  </si>
  <si>
    <t>Отходы продукции из полиуретана</t>
  </si>
  <si>
    <t>43425000000</t>
  </si>
  <si>
    <t>Отходы продукции из полиэтилентерефталата незагрязненные</t>
  </si>
  <si>
    <t>43418000000</t>
  </si>
  <si>
    <t>Отходы продукции из резины незагрязненные(шины и покрышки транспортных средств см. Блок 9)</t>
  </si>
  <si>
    <t>43100000000</t>
  </si>
  <si>
    <t>Отходы продукции из термопластов прочих незагрязненные</t>
  </si>
  <si>
    <t>43419000000</t>
  </si>
  <si>
    <t>Отходы продукции из фенопласта</t>
  </si>
  <si>
    <t>43421000000</t>
  </si>
  <si>
    <t>Отходы производства бетона, продукции из бетона, цемента, гипса, извести(отходы цемента см. группу 3 45)</t>
  </si>
  <si>
    <t>34600000000</t>
  </si>
  <si>
    <t>Отходы производства изделий из бетона для использования в строительстве</t>
  </si>
  <si>
    <t>34620000000</t>
  </si>
  <si>
    <t>Отходы производства изделий из поливинилхлорида и прочих галогенированных олефинов</t>
  </si>
  <si>
    <t>33540000000</t>
  </si>
  <si>
    <t>Отходы производства керамических плит и плиток</t>
  </si>
  <si>
    <t>34310000000</t>
  </si>
  <si>
    <t>Отходы производства материалов лакокрасочных и аналогичных для нанесения покрытий прочих</t>
  </si>
  <si>
    <t>31722000000</t>
  </si>
  <si>
    <t>Отходы производства пива и солода</t>
  </si>
  <si>
    <t>30124000000</t>
  </si>
  <si>
    <t>Отходы производства полиамидного волокна и нитей</t>
  </si>
  <si>
    <t>31911000000</t>
  </si>
  <si>
    <t>Отходы производства полиэфирного волокна и нитей</t>
  </si>
  <si>
    <t>31912000000</t>
  </si>
  <si>
    <t>Отходы производства прочей молочной продукции</t>
  </si>
  <si>
    <t>30115400000</t>
  </si>
  <si>
    <t>ОТХОДЫ ПРОИЗВОДСТВА ПРОЧЕЙ НЕМЕТАЛЛИЧЕСКОЙ МИНЕРАЛЬНОЙ ПРОДУКЦИИ</t>
  </si>
  <si>
    <t>34000000000</t>
  </si>
  <si>
    <t>Отходы производства прочей неметаллической минеральной продукции, не вошедшие в другие группы</t>
  </si>
  <si>
    <t>34850000000</t>
  </si>
  <si>
    <t>Отходы производства прочих изделий из кожи</t>
  </si>
  <si>
    <t>30490000000</t>
  </si>
  <si>
    <t>Отходы производства прочих пищевых продуктов</t>
  </si>
  <si>
    <t>30118000000</t>
  </si>
  <si>
    <t>Отходы производства трикотажного и вязаного полотна</t>
  </si>
  <si>
    <t>30291000000</t>
  </si>
  <si>
    <t>Отходы производства фторидов металлов</t>
  </si>
  <si>
    <t>31242000000</t>
  </si>
  <si>
    <t>Отходы производства хлебобулочных и мучных кондитерских изделий</t>
  </si>
  <si>
    <t>30117000000</t>
  </si>
  <si>
    <t>Отходы производства хлоридов металлов</t>
  </si>
  <si>
    <t>31241000000</t>
  </si>
  <si>
    <t>Отходы производства целлюлозного волокна</t>
  </si>
  <si>
    <t>31921000000</t>
  </si>
  <si>
    <t>Отходы производства цемента</t>
  </si>
  <si>
    <t>34510000000</t>
  </si>
  <si>
    <t>Отходы разведения сельскохозяйственной птицы</t>
  </si>
  <si>
    <t>11270000000</t>
  </si>
  <si>
    <t>Отходы резинометаллических изделий незагрязненные</t>
  </si>
  <si>
    <t>43130000000</t>
  </si>
  <si>
    <t>отходы стекловолокна</t>
  </si>
  <si>
    <t>34140001205</t>
  </si>
  <si>
    <t>отходы строительного щебня незагрязненные</t>
  </si>
  <si>
    <t>81910003215</t>
  </si>
  <si>
    <t>Отходы строительных материалов на основе картона (рубероид, пергамин, толь) незагрязненные</t>
  </si>
  <si>
    <t>82620000000</t>
  </si>
  <si>
    <t>ОТХОДЫ СТРОИТЕЛЬСТВА И РЕМОНТА</t>
  </si>
  <si>
    <t>80000000000</t>
  </si>
  <si>
    <t>Отходы сыпучих теплоизоляционных материалов</t>
  </si>
  <si>
    <t>45720000000</t>
  </si>
  <si>
    <t>отходы теста</t>
  </si>
  <si>
    <t>30117902395</t>
  </si>
  <si>
    <t>Отходы упаковки и упаковочных материалов из бумаги и картона незагрязненные</t>
  </si>
  <si>
    <t>40518000000</t>
  </si>
  <si>
    <t>отходы упаковочного гофрокартона незагрязненные</t>
  </si>
  <si>
    <t>40518401605</t>
  </si>
  <si>
    <t>отходы упаковочного картона незагрязненные</t>
  </si>
  <si>
    <t>40518301605</t>
  </si>
  <si>
    <t>отходы упаковочной бумаги незагрязненные</t>
  </si>
  <si>
    <t>40518201605</t>
  </si>
  <si>
    <t>отходы цемента в кусковой форме</t>
  </si>
  <si>
    <t>82210101215</t>
  </si>
  <si>
    <t>Отходы шелухи от орехов</t>
  </si>
  <si>
    <t>отходы шпона натуральной чистой древесины</t>
  </si>
  <si>
    <t>30531401295</t>
  </si>
  <si>
    <t>очистки овощного сырья</t>
  </si>
  <si>
    <t>30113203295</t>
  </si>
  <si>
    <t>пищевые отходы кухонь и организаций общественного питания несортированные</t>
  </si>
  <si>
    <t>73610001305</t>
  </si>
  <si>
    <t>провод медный эмалированный, утративший потребительские свойства</t>
  </si>
  <si>
    <t>48230301525</t>
  </si>
  <si>
    <t>Продукты из фруктов и овощей, утратившие потребительские свойства</t>
  </si>
  <si>
    <t>40110000000</t>
  </si>
  <si>
    <t>прочая продукция из натуральной древесины, утратившая потребительские свойства, незагрязненная</t>
  </si>
  <si>
    <t>40419000515</t>
  </si>
  <si>
    <t>Прочие незагрязненные отходы бумаги и картона</t>
  </si>
  <si>
    <t>40550000000</t>
  </si>
  <si>
    <t>ПРОЧИЕ НЕСПЕЦИФИЧЕСКИЕ ОТХОДЫ ПОТРЕБЛЕНИЯ</t>
  </si>
  <si>
    <t>49000000000</t>
  </si>
  <si>
    <t>Прочие отходы подготовки строительного участка</t>
  </si>
  <si>
    <t>81900000000</t>
  </si>
  <si>
    <t>Прочие отходы потребления на производстве, подобные коммунальным</t>
  </si>
  <si>
    <t>73390000000</t>
  </si>
  <si>
    <t>Прочие отходы продукции из термопластов незагрязненные</t>
  </si>
  <si>
    <t>43419900000</t>
  </si>
  <si>
    <t>Прочие отходы производства растительных масел и жиров</t>
  </si>
  <si>
    <t>30114900000</t>
  </si>
  <si>
    <t>Прочие отходы сорбентовнеорганических</t>
  </si>
  <si>
    <t>44260000000</t>
  </si>
  <si>
    <t>Прочие резиновые изделия, утратившие потребительские свойства, незагрязненные</t>
  </si>
  <si>
    <t>43119000000</t>
  </si>
  <si>
    <t>пыль зерновая</t>
  </si>
  <si>
    <t>30116111425</t>
  </si>
  <si>
    <t>РЕЗИНОВЫЕ И ПЛАСТМАССОВЫЕ ИЗДЕЛИЯ, УТРАТИВШИЕ ПОТРЕБИТЕЛЬСКИЕ СВОЙСТВА</t>
  </si>
  <si>
    <t>43000000000</t>
  </si>
  <si>
    <t>резинометаллические изделия отработанные незагрязненные</t>
  </si>
  <si>
    <t>43130001525</t>
  </si>
  <si>
    <t>силикагель отработанный при осушке воздуха и газов, не загрязненный опасными веществами</t>
  </si>
  <si>
    <t>44210301495</t>
  </si>
  <si>
    <t>скорлупа от куриных яиц</t>
  </si>
  <si>
    <t>30117905295</t>
  </si>
  <si>
    <t>скрап стальной незагрязненный</t>
  </si>
  <si>
    <t>46120003295</t>
  </si>
  <si>
    <t>скрап черных металлов незагрязненный</t>
  </si>
  <si>
    <t>46101002205</t>
  </si>
  <si>
    <t>скрап чугунный незагрязненный</t>
  </si>
  <si>
    <t>46110003295</t>
  </si>
  <si>
    <t>смет с территории предприятия практически неопасный</t>
  </si>
  <si>
    <t>73339002715</t>
  </si>
  <si>
    <t>спецодежда из натуральных волокон, утратившая потребительские свойства, пригодная для изготовления ветоши</t>
  </si>
  <si>
    <t>40213101625</t>
  </si>
  <si>
    <t>срыв картона</t>
  </si>
  <si>
    <t>30612142295</t>
  </si>
  <si>
    <t>стружка алюминиевая незагрязненная</t>
  </si>
  <si>
    <t>36121207225</t>
  </si>
  <si>
    <t>стружка бронзы незагрязненная</t>
  </si>
  <si>
    <t>36121205225</t>
  </si>
  <si>
    <t>стружка латуни незагрязненная</t>
  </si>
  <si>
    <t>36121206225</t>
  </si>
  <si>
    <t>стружка натуральной чистой древесины</t>
  </si>
  <si>
    <t>30523002225</t>
  </si>
  <si>
    <t>стружка стальная незагрязненная</t>
  </si>
  <si>
    <t>36121202225</t>
  </si>
  <si>
    <t>стружка черных металлов несортированная незагрязненная</t>
  </si>
  <si>
    <t>36121203225</t>
  </si>
  <si>
    <t>стружка чугунная незагрязненная</t>
  </si>
  <si>
    <t>36121201225</t>
  </si>
  <si>
    <t>тара деревянная, утратившая потребительские свойства, незагрязненная</t>
  </si>
  <si>
    <t>40414000515</t>
  </si>
  <si>
    <t>тара стеклянная незагрязненная</t>
  </si>
  <si>
    <t>45110200205</t>
  </si>
  <si>
    <t>технологические потери муки пшеничной</t>
  </si>
  <si>
    <t>30117121495</t>
  </si>
  <si>
    <t>технологические потери муки ржаной</t>
  </si>
  <si>
    <t>30117122495</t>
  </si>
  <si>
    <t>Тормозные колодки отработанные</t>
  </si>
  <si>
    <t>92031000000</t>
  </si>
  <si>
    <t>тормозные колодки отработанные без накладок асбестовых</t>
  </si>
  <si>
    <t>92031001525</t>
  </si>
  <si>
    <t>трубы, трубки из вулканизированной резины, утратившие потребительские свойства, незагрязненные</t>
  </si>
  <si>
    <t>43111001515</t>
  </si>
  <si>
    <t>Трубы, трубки, шланги и рукава из вулканизированной резины, утратившие потребительские свойства, незагрязненные</t>
  </si>
  <si>
    <t>43111000000</t>
  </si>
  <si>
    <t>уголь активированный отработанный при осушке воздуха и газов, не загрязненный опасными веществами</t>
  </si>
  <si>
    <t>44210401495</t>
  </si>
  <si>
    <t>хлебная крошка</t>
  </si>
  <si>
    <t>30117903295</t>
  </si>
  <si>
    <t>цеолит отработанный при осушке воздуха и газов, не загрязненный опасными веществами</t>
  </si>
  <si>
    <t>44210101495</t>
  </si>
  <si>
    <t>шкурка шлифовальная отработанная</t>
  </si>
  <si>
    <t>45620001295</t>
  </si>
  <si>
    <t>шланги и рукава из вулканизированной резины, утратившие потребительские свойства, незагрязненные</t>
  </si>
  <si>
    <t>43111002515</t>
  </si>
  <si>
    <t>электроды графитовые отработанные не загрязненные опасными веществами</t>
  </si>
  <si>
    <t>35190101205</t>
  </si>
  <si>
    <t>электроды угольные отработанные незагрязненные</t>
  </si>
  <si>
    <t>36131001515</t>
  </si>
  <si>
    <t>Отходы при обезвреживании ртутьсодержащих отходов</t>
  </si>
  <si>
    <t>74740000000</t>
  </si>
  <si>
    <t>Отходы прочего оборудования, содержащего ртуть</t>
  </si>
  <si>
    <t>47190000000</t>
  </si>
  <si>
    <t>растворы, содержащие соли ртути, отработанные при технических испытаниях и измерениях</t>
  </si>
  <si>
    <t>94145101101</t>
  </si>
  <si>
    <t>аккумуляторы компьютерные кислотные неповрежденные отработанные</t>
  </si>
  <si>
    <t>48221102532</t>
  </si>
  <si>
    <t>Отходы производства гербицидов</t>
  </si>
  <si>
    <t>31812000000</t>
  </si>
  <si>
    <t>Отходы растворителей на основе спиртов</t>
  </si>
  <si>
    <t>41412600000</t>
  </si>
  <si>
    <t>аккумуляторы никель-железные отработанные в сборе, без электролита</t>
  </si>
  <si>
    <t>92013002523</t>
  </si>
  <si>
    <t>воды подсланевые и/или льяльные с содержанием нефти и нефтепродуктов 15% и более</t>
  </si>
  <si>
    <t>91110001313</t>
  </si>
  <si>
    <t>лом и отходы изделий из цинка незагрязненные</t>
  </si>
  <si>
    <t>46250001513</t>
  </si>
  <si>
    <t>лом и отходы цинка незагрязненные несортированные</t>
  </si>
  <si>
    <t>46250099203</t>
  </si>
  <si>
    <t>обтирочный материал, загрязненный лакокрасочными материалами (в количестве 5% и более)</t>
  </si>
  <si>
    <t>89211001603</t>
  </si>
  <si>
    <t>Обтирочный материал, загрязненный при строительных и ремонтных работах</t>
  </si>
  <si>
    <t>89200000000</t>
  </si>
  <si>
    <t>осадки нейтрализации гальванических стоков цинкования и оловянирования</t>
  </si>
  <si>
    <t>36348531393</t>
  </si>
  <si>
    <t>Отходы газоочистки при литье черных металлов</t>
  </si>
  <si>
    <t>35719000000</t>
  </si>
  <si>
    <t>Отходы зачистки оборудования производств основных органических химических веществ</t>
  </si>
  <si>
    <t>31380000000</t>
  </si>
  <si>
    <t>отходы материалов лакокрасочных на основе алкидных смол в среде негалогенированных органических растворителей</t>
  </si>
  <si>
    <t>41442011393</t>
  </si>
  <si>
    <t>отходы негалогенированных органических растворителей в смеси, загрязненные лакокрасочными материалами</t>
  </si>
  <si>
    <t>41412912313</t>
  </si>
  <si>
    <t>Отходы производства веществ химических неорганических основных прочих</t>
  </si>
  <si>
    <t>31270000000</t>
  </si>
  <si>
    <t>Отходы производства соединений сераорганических и прочих соединений элементоорганических</t>
  </si>
  <si>
    <t>31351000000</t>
  </si>
  <si>
    <t>отходы растворителей на основе бензина, загрязненные оксидами железа и/или кремния</t>
  </si>
  <si>
    <t>41412111313</t>
  </si>
  <si>
    <t>отходы растворителей на основе керосина, загрязненные оксидами железа и/или кремния</t>
  </si>
  <si>
    <t>41412121313</t>
  </si>
  <si>
    <t>отходы смесей нефтепродуктов при технических испытаниях и измерениях</t>
  </si>
  <si>
    <t>94250101313</t>
  </si>
  <si>
    <t>Отходы стекла и изделий из стекла</t>
  </si>
  <si>
    <t>45100000000</t>
  </si>
  <si>
    <t>Отходы тары, упаковки и упаковочных материалов из полипропилена, загрязненные прочими химическими продуктами</t>
  </si>
  <si>
    <t>43812900000</t>
  </si>
  <si>
    <t>помет утиный, гусиный свежий</t>
  </si>
  <si>
    <t>11271201333</t>
  </si>
  <si>
    <t>провод медный в изоляции из поливинилхлорида, утративший потребительские свойства</t>
  </si>
  <si>
    <t>48230402523</t>
  </si>
  <si>
    <t>Прочие смеси нефтепродуктов отработанных</t>
  </si>
  <si>
    <t>40639000000</t>
  </si>
  <si>
    <t>фильтры окрасочных камер из химических волокон отработанные, загрязненные лакокрасочными материалами</t>
  </si>
  <si>
    <t>44310321613</t>
  </si>
  <si>
    <t>фильтры окрасочных камер картонные отработанные, загрязненные лакокрасочными материалами</t>
  </si>
  <si>
    <t>44310311613</t>
  </si>
  <si>
    <t>фильтры окрасочных камер стекловолоконные отработанные, загрязненные лакокрасочными материалами</t>
  </si>
  <si>
    <t>44310301613</t>
  </si>
  <si>
    <t>шлам гидрофильтров окрасочных камер с водяной завесой</t>
  </si>
  <si>
    <t>36351221393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</si>
  <si>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</si>
  <si>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45590101614</t>
  </si>
  <si>
    <t>инструменты лакокрасочные (кисти, валики), загрязненные лакокрасочными материалами (в количестве менее 5%)</t>
  </si>
  <si>
    <t>89111002524</t>
  </si>
  <si>
    <t>катализатор на основе оксида алюминия с содержанием железа менее 2,0% отработанный</t>
  </si>
  <si>
    <t>44101203494</t>
  </si>
  <si>
    <t>керамические формы от литья черных металлов отработанные</t>
  </si>
  <si>
    <t>35715002294</t>
  </si>
  <si>
    <t>клавиатура, манипулятор "мышь" с соединительными проводами, утратившие потребительские свойства</t>
  </si>
  <si>
    <t>48120401524</t>
  </si>
  <si>
    <t>коробки фильтрующе-поглощающие противогазов, утратившие потребительские свойства</t>
  </si>
  <si>
    <t>49110201524</t>
  </si>
  <si>
    <t>лом асфальтовых и асфальтобетонных покрытий</t>
  </si>
  <si>
    <t>83020001714</t>
  </si>
  <si>
    <t>лом и отходы изделий из стеклотекстолита незагрязненные</t>
  </si>
  <si>
    <t>43423121204</t>
  </si>
  <si>
    <t>лом и отходы изделий из текстолита незагрязненные</t>
  </si>
  <si>
    <t>43423111204</t>
  </si>
  <si>
    <t>лом и отходы никеля и никелевых сплавов несортированные</t>
  </si>
  <si>
    <t>46260098204</t>
  </si>
  <si>
    <t>лом углеграфитовых блоков</t>
  </si>
  <si>
    <t>91300201204</t>
  </si>
  <si>
    <t>мониторы компьютерные жидкокристаллические, утратившие потребительские свойства</t>
  </si>
  <si>
    <t>48120502524</t>
  </si>
  <si>
    <t>НЕМЕТАЛЛИЧЕСКИЕ МИНЕРАЛЬНЫЕ ПРОДУКТЫ ПРОЧИЕ, УТРАТИВШИЕ ПОТРЕБИТЕЛЬСКИЕ СВОЙСТВА(кроме отходов строительных материалов, вошедших в Блок 8)</t>
  </si>
  <si>
    <t>45000000000</t>
  </si>
  <si>
    <t>обтирочный материал, загрязненный лакокрасочными материалами в количестве менее 5%)</t>
  </si>
  <si>
    <t>89211002604</t>
  </si>
  <si>
    <t>окалина при механической очистке деталей из черных металлов, изготовленных горячей штамповкой</t>
  </si>
  <si>
    <t>36114101494</t>
  </si>
  <si>
    <t>осадки с песколовок и отстойников при механической очистке хозяйственно-бытовых и смешанных сточных вод малоопасные</t>
  </si>
  <si>
    <t>72210901394</t>
  </si>
  <si>
    <t>отходы (осадок) механической очистки нейтрализованных стоков производств органического синтеза</t>
  </si>
  <si>
    <t>31395931394</t>
  </si>
  <si>
    <t>Отходы газоочистки при производстве чугуна</t>
  </si>
  <si>
    <t>35112000000</t>
  </si>
  <si>
    <t>отходы жиров при разгрузке жироуловителей</t>
  </si>
  <si>
    <t>73610101394</t>
  </si>
  <si>
    <t>отходы затвердевшего строительного раствора в кусковой форме</t>
  </si>
  <si>
    <t>82240101214</t>
  </si>
  <si>
    <t>отходы от резки денежных знаков (банкнот)</t>
  </si>
  <si>
    <t>40551001294</t>
  </si>
  <si>
    <t>Отходы от сноса и разборки зданий(отходы бетона и железобетона см. группу 8 22)</t>
  </si>
  <si>
    <t>81200000000</t>
  </si>
  <si>
    <t>Отходы продукции из полиакрилатов незагрязненные</t>
  </si>
  <si>
    <t>43415000000</t>
  </si>
  <si>
    <t>отходы продукции из прочих пластмасс на основе эфиров целлюлозы незагрязненные</t>
  </si>
  <si>
    <t>43419199205</t>
  </si>
  <si>
    <t>Отходы производства пероксида водорода (перекиси водорода)</t>
  </si>
  <si>
    <t>31273000000</t>
  </si>
  <si>
    <t>Отходы производства прочих фарфоровых и керамических изделий</t>
  </si>
  <si>
    <t>34400000000</t>
  </si>
  <si>
    <t>Отходы производства стали</t>
  </si>
  <si>
    <t>35120000000</t>
  </si>
  <si>
    <t>отходы резинотехнических изделий, загрязненные нефтепродуктами (содержание нефтепродуктов менее 15%)</t>
  </si>
  <si>
    <t>43320202514</t>
  </si>
  <si>
    <t>Отходы тары, упаковки и упаковочных материалов из полипропилена, загрязненные неорганическими веществами</t>
  </si>
  <si>
    <t>43812200000</t>
  </si>
  <si>
    <t>Отходы твердых производственных материалов, загрязненные нефтью или нефтепродуктами, не вошедшие в Блоки 2 - 4, 6 - 8</t>
  </si>
  <si>
    <t>91920000000</t>
  </si>
  <si>
    <t>отходы шпатлевки</t>
  </si>
  <si>
    <t>82490001294</t>
  </si>
  <si>
    <t>принтеры, сканеры, многофункциональные устройства (МФУ), утратившие потребительские свойства</t>
  </si>
  <si>
    <t>48120201524</t>
  </si>
  <si>
    <t>пыль бетонная</t>
  </si>
  <si>
    <t>34620003424</t>
  </si>
  <si>
    <t>пыль газоочистки при дробеструйной обработке черных металлов</t>
  </si>
  <si>
    <t>36123144424</t>
  </si>
  <si>
    <t>пыль газоочистки чугунная незагрязненная</t>
  </si>
  <si>
    <t>36123102424</t>
  </si>
  <si>
    <t>пыль галтовочной установки при обработке поверхности черных металлов сухой галтовкой</t>
  </si>
  <si>
    <t>36122611424</t>
  </si>
  <si>
    <t>пыль при изготовлении и обработке древесно-стружечных и/или древесно-волокнистых плит</t>
  </si>
  <si>
    <t>30531351424</t>
  </si>
  <si>
    <t>пыль формовочной земли</t>
  </si>
  <si>
    <t>35719511424</t>
  </si>
  <si>
    <t>системный блок компьютера, утративший потребительские свойства</t>
  </si>
  <si>
    <t>48120101524</t>
  </si>
  <si>
    <t>смет с территории автозаправочной станции малоопасный</t>
  </si>
  <si>
    <t>73331002714</t>
  </si>
  <si>
    <t>тара из черных металлов, загрязненная клеем органическим синтетическим</t>
  </si>
  <si>
    <t>46811323514</t>
  </si>
  <si>
    <t>тара полиэтиленовая, загрязненная средствами моющими, чистящими и полирующими</t>
  </si>
  <si>
    <t>43811911514</t>
  </si>
  <si>
    <t>тормозные колодки отработанные с остатками накладок асбестовых</t>
  </si>
  <si>
    <t>92031002524</t>
  </si>
  <si>
    <t>Угольные фильтры отработанные, загрязненные опасными веществами</t>
  </si>
  <si>
    <t>44310100000</t>
  </si>
  <si>
    <t>фильтры тонкой очистки бумажные отработанные, загрязненные нефтепродуктами (содержание нефтепродуктов менее 15%)</t>
  </si>
  <si>
    <t>44311401204</t>
  </si>
  <si>
    <t>цеолит отработанный, загрязненный нефтью и нефтепродуктами (содержание нефтепродуктов менее 15%)</t>
  </si>
  <si>
    <t>44250102294</t>
  </si>
  <si>
    <t>шлак от сжигания угля малоопасный</t>
  </si>
  <si>
    <t>61120001214</t>
  </si>
  <si>
    <t>шлак плавки чугуна</t>
  </si>
  <si>
    <t>35701111214</t>
  </si>
  <si>
    <t>шлаки сталеплавильные</t>
  </si>
  <si>
    <t>35121021204</t>
  </si>
  <si>
    <t>шлам шлифовальный при использовании водосмешиваемых смазочно-охлаждающих жидкостей</t>
  </si>
  <si>
    <t>36122204394</t>
  </si>
  <si>
    <t>валяно-войлочные изделия из шерстяного волокна, утратившие потребительские свойства, незагрязненные</t>
  </si>
  <si>
    <t>40219101615</t>
  </si>
  <si>
    <t>дробина солодовая (пивная)</t>
  </si>
  <si>
    <t>30124005295</t>
  </si>
  <si>
    <t>зелень древесная</t>
  </si>
  <si>
    <t>15211003235</t>
  </si>
  <si>
    <t>Инструменты лакокрасочные загрязненные</t>
  </si>
  <si>
    <t>89111000000</t>
  </si>
  <si>
    <t>лом алюминиевых банок из-под напитков</t>
  </si>
  <si>
    <t>46220005515</t>
  </si>
  <si>
    <t>лом бортовых камней, брусчатки, булыжных камней и прочие отходы изделий из природного камня</t>
  </si>
  <si>
    <t>82110101215</t>
  </si>
  <si>
    <t>лом и отходы изделий из латуни незагрязненные</t>
  </si>
  <si>
    <t>46214001515</t>
  </si>
  <si>
    <t>лом и отходы изделий из поликарбонатов незагрязненные</t>
  </si>
  <si>
    <t>43416101515</t>
  </si>
  <si>
    <t>лом и отходы чугунных изделий незагрязненные</t>
  </si>
  <si>
    <t>46110001515</t>
  </si>
  <si>
    <t>лоскут весовой льняных тканей</t>
  </si>
  <si>
    <t>30221302235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</si>
  <si>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</si>
  <si>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40518101605</t>
  </si>
  <si>
    <t>мусор и смет от уборки парков, скверов, зон массового отдыха, набережных, пляжей и других объектов благоустройства</t>
  </si>
  <si>
    <t>73120002725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</si>
  <si>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</si>
  <si>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73420000000</t>
  </si>
  <si>
    <t>обрезки и обрывки тканей из полиамидного волокна</t>
  </si>
  <si>
    <t>30311121235</t>
  </si>
  <si>
    <t>обрезки и обрывки тканей из полиэфирного волокна</t>
  </si>
  <si>
    <t>30311122235</t>
  </si>
  <si>
    <t>обрезь гофрокартона</t>
  </si>
  <si>
    <t>30612143295</t>
  </si>
  <si>
    <t>обрезь и брак гипсокартонных листов</t>
  </si>
  <si>
    <t>34631011205</t>
  </si>
  <si>
    <t>Отходы (остатки) сортировки коммунальных отходов</t>
  </si>
  <si>
    <t>74111000000</t>
  </si>
  <si>
    <t>отходы дробленки и сечки ячменной</t>
  </si>
  <si>
    <t>30116145495</t>
  </si>
  <si>
    <t>Отходы из жилищ при совместном накоплении</t>
  </si>
  <si>
    <t>73111000000</t>
  </si>
  <si>
    <t>Отходы изделий из тканей, нетканых материалов, ковровых и одеяльных изделий, выработанных из смеси шерстяного волокна или из нешерстяной пряжи, незагрязненные</t>
  </si>
  <si>
    <t>40219000000</t>
  </si>
  <si>
    <t>Отходы керамических изделий</t>
  </si>
  <si>
    <t>45911000000</t>
  </si>
  <si>
    <t>отходы корчевания пней</t>
  </si>
  <si>
    <t>15211002215</t>
  </si>
  <si>
    <t>отходы мучки овсяной</t>
  </si>
  <si>
    <t>30117111495</t>
  </si>
  <si>
    <t>Отходы органических растворителей, красок, лаков, клея, мастик и смол</t>
  </si>
  <si>
    <t>5500000000000</t>
  </si>
  <si>
    <t>Отходы от зимней уборки улиц</t>
  </si>
  <si>
    <t>73121000000</t>
  </si>
  <si>
    <t>отходы пенополиэтилена незагрязненные</t>
  </si>
  <si>
    <t>43411001205</t>
  </si>
  <si>
    <t>ОТХОДЫ ПИЩЕВОЙ ПРОДУКЦИИ, НАПИТКОВ, ТАБАЧНЫХ ИЗДЕЛИЙ</t>
  </si>
  <si>
    <t>40100000000</t>
  </si>
  <si>
    <t>ОТХОДЫ ПОТРЕБЛЕНИЯ ПРОИЗВОДСТВЕННЫЕ И НЕПРОИЗВОДСТВЕННЫЕ; МАТЕРИАЛЫ, ИЗДЕЛИЯ, УТРАТИВШИЕ ПОТРЕБИТЕЛЬСКИЕ СВОЙСТВА, НЕ ВОШЕДШИЕ В БЛОКИ 1 - 3, 6 - 9</t>
  </si>
  <si>
    <t>40000000000</t>
  </si>
  <si>
    <t>Отходы при выращивании грибов</t>
  </si>
  <si>
    <t>11131000000</t>
  </si>
  <si>
    <t>Отходы при предоставлении услуг оптовой и розничной торговли, относящиеся к твердым коммунальным отходам</t>
  </si>
  <si>
    <t>73500000000</t>
  </si>
  <si>
    <t>отходы продукции из полиметилметакрилата (органического стекла) незагрязненные</t>
  </si>
  <si>
    <t>43419902205</t>
  </si>
  <si>
    <t>Отходы производства гипохлоритов, хлоратов и перхлоратов</t>
  </si>
  <si>
    <t>31245000000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</si>
  <si>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</si>
  <si>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31712000000</t>
  </si>
  <si>
    <t>Отходы производства прочих текстильных изделий</t>
  </si>
  <si>
    <t>30299000000</t>
  </si>
  <si>
    <t>Отходы производства смол эпоксидных в первичных формах</t>
  </si>
  <si>
    <t>31543000000</t>
  </si>
  <si>
    <t>Отходы производства сульфидов, сульфитов и сульфатов</t>
  </si>
  <si>
    <t>31251000000</t>
  </si>
  <si>
    <t>Отходы производства товарного бетона</t>
  </si>
  <si>
    <t>34611000000</t>
  </si>
  <si>
    <t>отходы прядомые шерстяные</t>
  </si>
  <si>
    <t>30213111235</t>
  </si>
  <si>
    <t>Отходы резки, обработки и отделки камня для памятников</t>
  </si>
  <si>
    <t>34720000000</t>
  </si>
  <si>
    <t>отходы синтетических нитей и волокон</t>
  </si>
  <si>
    <t>30214104235</t>
  </si>
  <si>
    <t>Отходы смазок, герметизирующих жидкостей и твердых углеводородов</t>
  </si>
  <si>
    <t>40640000000</t>
  </si>
  <si>
    <t>отходы упаковочных материалов из бумаги и картона несортированные незагрязненные</t>
  </si>
  <si>
    <t>40581101605</t>
  </si>
  <si>
    <t>отходы упаковочных материалов из бумаги и картона, загрязненные пищевыми продуктами</t>
  </si>
  <si>
    <t>40591301605</t>
  </si>
  <si>
    <t>прочие изделия из натуральных волокон, утратившие потребительские свойства, пригодные для изготовления ветоши</t>
  </si>
  <si>
    <t>40213199625</t>
  </si>
  <si>
    <t>прочие несортированные древесные отходы из натуральной чистой древесины</t>
  </si>
  <si>
    <t>30529191205</t>
  </si>
  <si>
    <t>Прочие отходы производства стекла и изделий из стекла</t>
  </si>
  <si>
    <t>34190000000</t>
  </si>
  <si>
    <t>Прочие отходы производства хлебобулочных и мучных кондитерских изделий</t>
  </si>
  <si>
    <t>30117900000</t>
  </si>
  <si>
    <t>ПРОЧИЕ ОТХОДЫ СТРОИТЕЛЬСТВА И РЕМОНТА</t>
  </si>
  <si>
    <t>89000000000</t>
  </si>
  <si>
    <t>растительные отходы при уходе за газонами, цветниками</t>
  </si>
  <si>
    <t>73130001205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</si>
  <si>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</si>
  <si>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73130000000</t>
  </si>
  <si>
    <t>солодовые ростки</t>
  </si>
  <si>
    <t>30124003295</t>
  </si>
  <si>
    <t>Уголь активированный отработанный, не загрязненный опасными веществами</t>
  </si>
  <si>
    <t>44210400000</t>
  </si>
  <si>
    <t>Фильтры окрасочных камер отработанные</t>
  </si>
  <si>
    <t>44310300000</t>
  </si>
  <si>
    <t>цемент некондиционный</t>
  </si>
  <si>
    <t>34510001205</t>
  </si>
  <si>
    <t>щепа натуральной чистой древесины</t>
  </si>
  <si>
    <t>30522003215</t>
  </si>
  <si>
    <t>водный раствор отмывочной жидкости на основе аминоспиртов отработанный</t>
  </si>
  <si>
    <t>41611111322</t>
  </si>
  <si>
    <t>грунт при ликвидации разливов ртути, загрязненный ртутью</t>
  </si>
  <si>
    <t>93220111392</t>
  </si>
  <si>
    <t>источники бесперебойного питания, утратившие потребительские свойства</t>
  </si>
  <si>
    <t>48121102532</t>
  </si>
  <si>
    <t>кислота серная, отработанная при осушке хлора в производстве хлора</t>
  </si>
  <si>
    <t>31215221102</t>
  </si>
  <si>
    <t>одиночные гальванические элементы (батарейки) никель-кадмиевые неповрежденные отработанные</t>
  </si>
  <si>
    <t>48220151532</t>
  </si>
  <si>
    <t>отходы негалогенированных органических растворителей в смеси, загрязненные пенным флюсователем</t>
  </si>
  <si>
    <t>41412922392</t>
  </si>
  <si>
    <t>тетрахлорэтилен отработанный при химической чистке одежды, текстильных и меховых изделий</t>
  </si>
  <si>
    <t>73953411302</t>
  </si>
  <si>
    <t>химические источники тока литиевые тионилхлоридные неповрежденные отработанные</t>
  </si>
  <si>
    <t>48220101532</t>
  </si>
  <si>
    <t>химические источники тока марганцово-цинковые щелочные неповрежденные отработанные</t>
  </si>
  <si>
    <t>48220111532</t>
  </si>
  <si>
    <t>аккумуляторы никель-кадмиевые отработанные в сборе, без электролита</t>
  </si>
  <si>
    <t>92012002523</t>
  </si>
  <si>
    <t>золосажевые отложения при очистке оборудования ТЭС, ТЭЦ, котельных умеренно опасные</t>
  </si>
  <si>
    <t>61890201203</t>
  </si>
  <si>
    <t>картриджи печатающих устройств с содержанием тонера 7% и более отработанные</t>
  </si>
  <si>
    <t>48120301523</t>
  </si>
  <si>
    <t>Катализаторы, содержащие драгоценные металлы, отработанные</t>
  </si>
  <si>
    <t>44100100000</t>
  </si>
  <si>
    <t>лампы натриевые высокого давления, утратившие потребительские свойства</t>
  </si>
  <si>
    <t>48241121523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</si>
  <si>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</si>
  <si>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46201104203</t>
  </si>
  <si>
    <t>лом футеровки печи термического обезвреживания жидких отходов органического синтеза</t>
  </si>
  <si>
    <t>91216001213</t>
  </si>
  <si>
    <t>нефтяные промывочные жидкости на основе керосина отработанные</t>
  </si>
  <si>
    <t>40631211323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</si>
  <si>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</si>
  <si>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36348598393</t>
  </si>
  <si>
    <t>осадки нейтрализации кислых и хромсодержащих стоков гальванических производств гидроксидом натрия в смеси</t>
  </si>
  <si>
    <t>36348597393</t>
  </si>
  <si>
    <t>осадок ванн фосфатирования, содержащий фосфаты цинка 7% и более (в пересчете на цинк)</t>
  </si>
  <si>
    <t>36331201333</t>
  </si>
  <si>
    <t>осадок нейтрализации известковым молоком отработанных растворов и промывных вод производства печатных плат</t>
  </si>
  <si>
    <t>37112111393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</si>
  <si>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</si>
  <si>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36348572393</t>
  </si>
  <si>
    <t>отходы бумаги и/или картона, загрязненные лакокрасочными материалами (содержание лакокрасочных материалов более 5%)</t>
  </si>
  <si>
    <t>40596113603</t>
  </si>
  <si>
    <t>отходы жидкостей герметизирующих на основе нефтепродуктов</t>
  </si>
  <si>
    <t>40642001313</t>
  </si>
  <si>
    <t>отходы зачистки емкостей хранения щелоков в производстве гидроксида натрия</t>
  </si>
  <si>
    <t>31232171333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</si>
  <si>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</si>
  <si>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40232191603</t>
  </si>
  <si>
    <t>отходы клея и клеящих веществ на основе полиэфирных и эпоксидных смол</t>
  </si>
  <si>
    <t>41912323303</t>
  </si>
  <si>
    <t>отходы клея резинового на основе каучука</t>
  </si>
  <si>
    <t>41912351303</t>
  </si>
  <si>
    <t>отходы краски порошковой термореактивной</t>
  </si>
  <si>
    <t>41212111393</t>
  </si>
  <si>
    <t>отходы материалов из фторопласта в смеси незагрязненные</t>
  </si>
  <si>
    <t>43529111713</t>
  </si>
  <si>
    <t>отходы материалов лакокрасочных на основе акриловых полимеров в водной среде</t>
  </si>
  <si>
    <t>41441011393</t>
  </si>
  <si>
    <t>отходы материалов лакокрасочных на основе сложных полиэфиров в среде негалогенированных органических растворителей</t>
  </si>
  <si>
    <t>41442211393</t>
  </si>
  <si>
    <t>отходы минеральных масел технологических</t>
  </si>
  <si>
    <t>40618001313</t>
  </si>
  <si>
    <t>Отходы мокрой газоочистки при производстве стали</t>
  </si>
  <si>
    <t>35122100000</t>
  </si>
  <si>
    <t>отходы очистки окрасочных камер</t>
  </si>
  <si>
    <t>36351811333</t>
  </si>
  <si>
    <t>отходы порошка окрасочных аэрозолей на основе поливинилхлорида</t>
  </si>
  <si>
    <t>41442811413</t>
  </si>
  <si>
    <t>отходы припоя оловянно-свинцового</t>
  </si>
  <si>
    <t>91916611203</t>
  </si>
  <si>
    <t>Отходы производства полимеров кремнийорганических (силиконов) в первичных формах</t>
  </si>
  <si>
    <t>31557000000</t>
  </si>
  <si>
    <t>Отходы производства углеводородов ароматических с двумя или более несконденсированными бензольными кольцами</t>
  </si>
  <si>
    <t>31313200000</t>
  </si>
  <si>
    <t>Отходы производства углеводородов ароматических с двумя или более сконденсированными бензольными кольцами</t>
  </si>
  <si>
    <t>31313220000</t>
  </si>
  <si>
    <t>Отходы производства эфиров фосфорной кислоты сложных неорганических (кроме сложных эфиров галогенводородов) и их солей</t>
  </si>
  <si>
    <t>31353100000</t>
  </si>
  <si>
    <t>отходы прочих синтетических масел</t>
  </si>
  <si>
    <t>41350001313</t>
  </si>
  <si>
    <t>отходы расплава хлористого бария закалочных ванн при термической обработке металлических поверхностей</t>
  </si>
  <si>
    <t>36105111203</t>
  </si>
  <si>
    <t>отходы растворителей на основе ацетона, загрязненные негалогенированными органическими веществами</t>
  </si>
  <si>
    <t>41412311103</t>
  </si>
  <si>
    <t>отходы растворителей на основе ксилола, загрязненные оксидами железа и кремния</t>
  </si>
  <si>
    <t>41412231313</t>
  </si>
  <si>
    <t>отходы растворителей на основе толуола</t>
  </si>
  <si>
    <t>41412221103</t>
  </si>
  <si>
    <t>отходы растворителей на основе трихлорэтилена, загрязненные минеральными маслами</t>
  </si>
  <si>
    <t>41411111103</t>
  </si>
  <si>
    <t>Отходы тары, упаковки и упаковочных материалов из полипропилена, загрязненные органическими веществами</t>
  </si>
  <si>
    <t>43812300000</t>
  </si>
  <si>
    <t>Отходы твердых производственных материалов, загрязненные прочими веществами, не вошедшие в Блоки 2 - 4, 6 - 8</t>
  </si>
  <si>
    <t>91930000000</t>
  </si>
  <si>
    <t>отходы теплоносителей и хладоносителей на основе диэтиленгликоля</t>
  </si>
  <si>
    <t>41992111103</t>
  </si>
  <si>
    <t>Отходы упаковки из бумаги и картона с полимерными вкладышами загрязненные</t>
  </si>
  <si>
    <t>40591800000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</si>
  <si>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</si>
  <si>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31819611723</t>
  </si>
  <si>
    <t>отходы фильтрации и дистилляции тетрахлорэтилена при химической чистке одежды, текстильных изделий</t>
  </si>
  <si>
    <t>73953221393</t>
  </si>
  <si>
    <t>провод медный в изоляции из негалогенированных полимерных материалов, утративший потребительские свойства</t>
  </si>
  <si>
    <t>48230403523</t>
  </si>
  <si>
    <t>Противогазы и их комплектующие, утратившие потребительские свойства</t>
  </si>
  <si>
    <t>49110200000</t>
  </si>
  <si>
    <t>пыль газоочистки резиносмесительного оборудования при приготовлении резиновых композиций</t>
  </si>
  <si>
    <t>33171112423</t>
  </si>
  <si>
    <t>сальниковая набивка асбесто-графитовая промасленная (содержание масла 15% и более)</t>
  </si>
  <si>
    <t>91920201603</t>
  </si>
  <si>
    <t>силикагель отработанный, загрязненный нефтью и нефтепродуктами (содержание нефтепродуктов 15% и более)</t>
  </si>
  <si>
    <t>44250311293</t>
  </si>
  <si>
    <t>силиконовые масла, утратившие потребительские свойства</t>
  </si>
  <si>
    <t>41950101103</t>
  </si>
  <si>
    <t>смесь осадков нейтрализации известковым молоком кислотно-щелочных и хромсодержащих стоков гальванических производств</t>
  </si>
  <si>
    <t>36348596393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</si>
  <si>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</si>
  <si>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36348591393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</si>
  <si>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</si>
  <si>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40231101623</t>
  </si>
  <si>
    <t>спиртово-нефрасовая смесь отработанная</t>
  </si>
  <si>
    <t>41412615313</t>
  </si>
  <si>
    <t>средства моющие жидкие в полимерной упаковке, утратившие потребительские свойства</t>
  </si>
  <si>
    <t>41622111313</t>
  </si>
  <si>
    <t>тара деревянная, загрязненная средствами защиты растений 3 класса опасности</t>
  </si>
  <si>
    <t>40496113613</t>
  </si>
  <si>
    <t>твердые отходы лакокрасочных материалов на основе алкидных смол, модифицированных растительными маслами</t>
  </si>
  <si>
    <t>41442111203</t>
  </si>
  <si>
    <t>ткань из натуральных и смешанных волокон, загрязненная нефтепродуктами (содержание нефтепродуктов 15% и более)</t>
  </si>
  <si>
    <t>44321252603</t>
  </si>
  <si>
    <t>ткань полиэфирная, отработанная при фильтрации жидких хлорпарафинов</t>
  </si>
  <si>
    <t>31314532603</t>
  </si>
  <si>
    <t>угольные фильтры отработанные, загрязненные нефтепродуктами (содержание нефтепродуктов 15% и более)</t>
  </si>
  <si>
    <t>44310101523</t>
  </si>
  <si>
    <t>упаковка из разнородных полимерных материалов, загрязненная пестицидами 3 класса опасности</t>
  </si>
  <si>
    <t>43819405523</t>
  </si>
  <si>
    <t>фильтры очистки жидкого топлива при заправке транспортных средств отработанные (содержание нефтепродуктов 15% и более)</t>
  </si>
  <si>
    <t>91128111523</t>
  </si>
  <si>
    <t>фильтры очистки масла двигателей железнодорожного подвижного состава отработанные</t>
  </si>
  <si>
    <t>92222105523</t>
  </si>
  <si>
    <t>фильтры очистки масла компрессорных установок отработанные (содержание нефтепродуктов 15% и более)</t>
  </si>
  <si>
    <t>91830281523</t>
  </si>
  <si>
    <t>фильтры очистки масла металлообрабатывающих станков отработанные</t>
  </si>
  <si>
    <t>91700511523</t>
  </si>
  <si>
    <t>фильтры очистки топлива водного транспорта (судов) отработанные</t>
  </si>
  <si>
    <t>92440301523</t>
  </si>
  <si>
    <t>фильтры очистки топлива дизельных двигателей отработанные</t>
  </si>
  <si>
    <t>91890531523</t>
  </si>
  <si>
    <t>фильтры рукавные из натуральных и синтетических волокон, загрязненные пестицидами 3 класса опасности</t>
  </si>
  <si>
    <t>44311891623</t>
  </si>
  <si>
    <t>цеолит отработанный, загрязненный нефтью и нефтепродуктами (содержание нефтепродуктов 15% и более)</t>
  </si>
  <si>
    <t>44250101293</t>
  </si>
  <si>
    <t>шлак плавки бронзы при литье бронзы</t>
  </si>
  <si>
    <t>35702421203</t>
  </si>
  <si>
    <t>щелочь отработанная при очистке углеводородного сырья от меркаптанов и сероводорода</t>
  </si>
  <si>
    <t>30820401103</t>
  </si>
  <si>
    <t>электролит кадмирования сульфатно-аммонийный отработанный</t>
  </si>
  <si>
    <t>36345145103</t>
  </si>
  <si>
    <t>антрацит отработанный при водоподготовке</t>
  </si>
  <si>
    <t>71021231494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</si>
  <si>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</si>
  <si>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69132301314</t>
  </si>
  <si>
    <t>воды подсланевые и/или льяльные с содержанием нефти и нефтепродуктов менее 15%</t>
  </si>
  <si>
    <t>91110002314</t>
  </si>
  <si>
    <t>графитовая оснастка от литья цветных металлов отработанная</t>
  </si>
  <si>
    <t>35785112514</t>
  </si>
  <si>
    <t>зола от сжигания обезвоженных осадков хозяйственно-бытовых и смешанных сточных вод малоопасная</t>
  </si>
  <si>
    <t>74631111404</t>
  </si>
  <si>
    <t>золы и шлаки от инсинераторов и установок термической обработки отходов</t>
  </si>
  <si>
    <t>74798199204</t>
  </si>
  <si>
    <t>изделия бытового назначения из синтетического каучука, утратившие потребительские свойства, незагрязненные</t>
  </si>
  <si>
    <t>43115121514</t>
  </si>
  <si>
    <t>изделия из гетинакса, утратившие потребительские свойства</t>
  </si>
  <si>
    <t>43424111294</t>
  </si>
  <si>
    <t>изделия керамические производственного назначения, утратившие потребительские свойства, малоопасные</t>
  </si>
  <si>
    <t>45911021514</t>
  </si>
  <si>
    <t>изделия текстильные прорезиненные, утратившие потребительские свойства, незагрязненные</t>
  </si>
  <si>
    <t>43113001524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</si>
  <si>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</si>
  <si>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72220111394</t>
  </si>
  <si>
    <t>компьютеры портативные (ноутбуки), утратившие потребительские свойства</t>
  </si>
  <si>
    <t>48120611524</t>
  </si>
  <si>
    <t>лом бетона при строительстве и ремонте производственных зданий и сооружений</t>
  </si>
  <si>
    <t>82221111204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</si>
  <si>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</si>
  <si>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43599132724</t>
  </si>
  <si>
    <t>лом и отходы олова в кусковой форме незагрязненные</t>
  </si>
  <si>
    <t>46270002214</t>
  </si>
  <si>
    <t>лом и отходы черных металлов, загрязненные нефтепродуктами (содержание нефтепродуктов менее 15%)</t>
  </si>
  <si>
    <t>46810102204</t>
  </si>
  <si>
    <t>лом изделий из негалогенированных полимерных материалов в смеси</t>
  </si>
  <si>
    <t>43499111204</t>
  </si>
  <si>
    <t>лом кислотоупорных материалов в смеси</t>
  </si>
  <si>
    <t>91300901204</t>
  </si>
  <si>
    <t>лом периклазо-хромитового кирпича незагрязненный</t>
  </si>
  <si>
    <t>91218111214</t>
  </si>
  <si>
    <t>лом футеровок печей и печного оборудования производства черных металлов</t>
  </si>
  <si>
    <t>91210911204</t>
  </si>
  <si>
    <t>масла растительные, утратившие потребительские свойства</t>
  </si>
  <si>
    <t>40121015104</t>
  </si>
  <si>
    <t>мешки бумажные ламинированные, загрязненные нерастворимой или малорастворимой минеральной неметаллической продукцией</t>
  </si>
  <si>
    <t>40592311624</t>
  </si>
  <si>
    <t>мониторы компьютерные электроннолучевые, утратившие потребительские свойства</t>
  </si>
  <si>
    <t>48120503524</t>
  </si>
  <si>
    <t>моющий раствор на водной основе, загрязненный нефтепродуктами (содержание нефтепродуктов менее 15%)</t>
  </si>
  <si>
    <t>41612112314</t>
  </si>
  <si>
    <t>мусор от бытовых помещений судов и прочих плавучих средств, не предназначенных для перевозки пассажиров</t>
  </si>
  <si>
    <t>73315101724</t>
  </si>
  <si>
    <t>мусор с защитных решеток дождевой (ливневой) канализации</t>
  </si>
  <si>
    <t>72100001714</t>
  </si>
  <si>
    <t>обрезки спилка хромовой кожи</t>
  </si>
  <si>
    <t>30412101294</t>
  </si>
  <si>
    <t>обтирочный материал, загрязненный материалами лакокрасочными и аналогичными для нанесения покрытий, малоопасный</t>
  </si>
  <si>
    <t>91930253604</t>
  </si>
  <si>
    <t>обтирочный материал, загрязненный спирто-нефрасовой смесью, паяльной пастой, припоем</t>
  </si>
  <si>
    <t>91930279604</t>
  </si>
  <si>
    <t>огнетушители углекислотные, утратившие потребительские свойства</t>
  </si>
  <si>
    <t>48922121524</t>
  </si>
  <si>
    <t>окалина и пыль лазерной резки черных металлов</t>
  </si>
  <si>
    <t>36140211204</t>
  </si>
  <si>
    <t>опилки фанеры, содержащей связующие смолы</t>
  </si>
  <si>
    <t>30531221434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</si>
  <si>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</si>
  <si>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72901011394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</si>
  <si>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</si>
  <si>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36348584394</t>
  </si>
  <si>
    <t>осадок нейтрализации сернокислотного электролита</t>
  </si>
  <si>
    <t>74730101394</t>
  </si>
  <si>
    <t>осадок флотационной очистки сточных вод производства молочной продукции</t>
  </si>
  <si>
    <t>30115713394</t>
  </si>
  <si>
    <t>отходы (мусор) от уборки помещений гостиниц, отелей и других мест временного проживания несортированные</t>
  </si>
  <si>
    <t>73621001724</t>
  </si>
  <si>
    <t>отходы (шлам) очистки водопроводных сетей, колодцев</t>
  </si>
  <si>
    <t>71080101394</t>
  </si>
  <si>
    <t>отходы антикоррозионной резины при обслуживании оборудования для хранения химических коррозионноактивных продуктов</t>
  </si>
  <si>
    <t>91310111204</t>
  </si>
  <si>
    <t>отходы битума нефтяного</t>
  </si>
  <si>
    <t>30824101214</t>
  </si>
  <si>
    <t>отходы битумно-полимерной изоляции трубопроводов</t>
  </si>
  <si>
    <t>82614131714</t>
  </si>
  <si>
    <t>отходы бумаги и картона, загрязненные лакокрасочными материалами</t>
  </si>
  <si>
    <t>40596111604</t>
  </si>
  <si>
    <t>отходы древесно-волокнистых плит и изделий из них незагрязненные</t>
  </si>
  <si>
    <t>40423001514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</si>
  <si>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</si>
  <si>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92259111204</t>
  </si>
  <si>
    <t>отходы зачистки градирен оборотных систем водоснабжения, содержащие преимущественно оксиды кремния, алюминия и железа</t>
  </si>
  <si>
    <t>72871011204</t>
  </si>
  <si>
    <t>отходы зачистки емкостей склада мокрого хранения хлорида натрия</t>
  </si>
  <si>
    <t>71020711394</t>
  </si>
  <si>
    <t>отходы зачистки накопительных емкостей обессоленной воды для питания паровых котлов</t>
  </si>
  <si>
    <t>61228111394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</si>
  <si>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</si>
  <si>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31389111204</t>
  </si>
  <si>
    <t>отходы зачистки оборудования производства жидкого хлора</t>
  </si>
  <si>
    <t>31215281334</t>
  </si>
  <si>
    <t>отходы изделий из вулканизированной резины, загрязненные нефтепродуктами (содержание нефтепродуктов менее 15%)</t>
  </si>
  <si>
    <t>43320201524</t>
  </si>
  <si>
    <t>отходы изделий из древесины, загрязненных неорганическими веществами природного происхождения</t>
  </si>
  <si>
    <t>40490511514</t>
  </si>
  <si>
    <t>отходы каолина при опудривании резиновых смесей и резиновых заготовок</t>
  </si>
  <si>
    <t>33111311494</t>
  </si>
  <si>
    <t>отходы клея поливинилацетатного</t>
  </si>
  <si>
    <t>41912311204</t>
  </si>
  <si>
    <t>отходы клея полиуретанового затвердевшие</t>
  </si>
  <si>
    <t>41912322204</t>
  </si>
  <si>
    <t>отходы мебели деревянной офисной</t>
  </si>
  <si>
    <t>49211111724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</si>
  <si>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</si>
  <si>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74111341724</t>
  </si>
  <si>
    <t>отходы модельной массы на основе воска при литье черных металлов</t>
  </si>
  <si>
    <t>35716111204</t>
  </si>
  <si>
    <t>отходы от уборки бань, саун, содержащие остатки моющих средств</t>
  </si>
  <si>
    <t>73942211724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</si>
  <si>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</si>
  <si>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92211101204</t>
  </si>
  <si>
    <t>отходы очистки решеток, затворов гидротехнических сооружений от биологического обрастания и коррозии</t>
  </si>
  <si>
    <t>62111001204</t>
  </si>
  <si>
    <t>отходы пенопласта на основе поливинилхлорида незагрязненные</t>
  </si>
  <si>
    <t>43510001204</t>
  </si>
  <si>
    <t>отходы пенополиуретана при производстве изделий из него</t>
  </si>
  <si>
    <t>33576111204</t>
  </si>
  <si>
    <t>отходы песка от очистных и пескоструйных устройств</t>
  </si>
  <si>
    <t>36311001494</t>
  </si>
  <si>
    <t>отходы пищевой продукции при технических испытаниях ее безопасности и качества</t>
  </si>
  <si>
    <t>94279191724</t>
  </si>
  <si>
    <t>отходы пластмасс при демонтаже техники и оборудования, не подлежащих восстановлению</t>
  </si>
  <si>
    <t>74131441724</t>
  </si>
  <si>
    <t>отходы полимерные от зачистки оборудования производства изделий из разнородных пластмасс</t>
  </si>
  <si>
    <t>33579271394</t>
  </si>
  <si>
    <t>отходы полиэтилена в виде кусков и изделий при производстве тары из полиэтилена</t>
  </si>
  <si>
    <t>33521111204</t>
  </si>
  <si>
    <t>отходы продукции из разнородных пластмасс, содержащие фторполимеры</t>
  </si>
  <si>
    <t>43599121204</t>
  </si>
  <si>
    <t>Отходы производства изделий из пластмасс прочих, не вошедшие в другие группы</t>
  </si>
  <si>
    <t>33579000000</t>
  </si>
  <si>
    <t>Отходы производства соединений неметаллов с галогенами или серой</t>
  </si>
  <si>
    <t>31212000000</t>
  </si>
  <si>
    <t>Отходы производства соединений с прочими азотсодержащими функциональными группами</t>
  </si>
  <si>
    <t>31344000000</t>
  </si>
  <si>
    <t>31313210000</t>
  </si>
  <si>
    <t>отходы прокладок из листовой резины при их производстве</t>
  </si>
  <si>
    <t>33119211204</t>
  </si>
  <si>
    <t>отходы разложения карбида кальция при получении ацетилена для газовой сварки</t>
  </si>
  <si>
    <t>36133101394</t>
  </si>
  <si>
    <t>отходы разнородных пластмасс в смеси</t>
  </si>
  <si>
    <t>33579211204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</si>
  <si>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</si>
  <si>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43320311514</t>
  </si>
  <si>
    <t>отходы стеклопластиковых труб</t>
  </si>
  <si>
    <t>43491001204</t>
  </si>
  <si>
    <t>отходы талька при опудривании резиновых смесей и резиновых заготовок</t>
  </si>
  <si>
    <t>33111312494</t>
  </si>
  <si>
    <t>отходы тары из негалогенированных полимерных материалов в смеси незагрязненные</t>
  </si>
  <si>
    <t>43819901724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</si>
  <si>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</si>
  <si>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45712211614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</si>
  <si>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</si>
  <si>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40591851604</t>
  </si>
  <si>
    <t>отходы упаковки из бумаги и картона, загрязненные нефтепродуктами (содержание нефтепродуктов менее 15%)</t>
  </si>
  <si>
    <t>40591212604</t>
  </si>
  <si>
    <t>отходы упаковки из бумаги и картона, загрязненные хлорсодержащими ароматическими аминами (содержание не более 1%)</t>
  </si>
  <si>
    <t>40591513604</t>
  </si>
  <si>
    <t>отходы упаковки из разнородных материалов в смеси, загрязненные пищевым сырьем биологического происхождения</t>
  </si>
  <si>
    <t>30111811724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</si>
  <si>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</si>
  <si>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40591131604</t>
  </si>
  <si>
    <t>отходы упаковочных материалов из бумаги и картона, загрязненные средствами моющими, чистящими и полирующими</t>
  </si>
  <si>
    <t>40591901604</t>
  </si>
  <si>
    <t>отходы упаковочных материалов из бумаги, загрязненные нефтепродуктами (содержание нефтепродуктов менее 15%)</t>
  </si>
  <si>
    <t>40591202604</t>
  </si>
  <si>
    <t>отходы фиксажных растворов при обработке фотографической пленки</t>
  </si>
  <si>
    <t>41721202104</t>
  </si>
  <si>
    <t>отходы фторопласта при механической обработке заготовок из фторопласта</t>
  </si>
  <si>
    <t>33542211204</t>
  </si>
  <si>
    <t>песок фильтров очистки природной воды отработанный при водоподготовке</t>
  </si>
  <si>
    <t>71021011494</t>
  </si>
  <si>
    <t>противогазы в комплекте, утратившие потребительские свойства</t>
  </si>
  <si>
    <t>49110221524</t>
  </si>
  <si>
    <t>пыль (порошок) от шлифования медных сплавов с содержанием металла 50% и более</t>
  </si>
  <si>
    <t>36122304424</t>
  </si>
  <si>
    <t>пыль бумажная при резке бумаги и картона</t>
  </si>
  <si>
    <t>30612171424</t>
  </si>
  <si>
    <t>пыль газоочистки выбросов электросталеплавильной печи</t>
  </si>
  <si>
    <t>35122221424</t>
  </si>
  <si>
    <t>пыль газоочистки при производстве чугуна и стали с преимущественным содержанием диоксида кремния</t>
  </si>
  <si>
    <t>35171132424</t>
  </si>
  <si>
    <t>пыль гипсовая в производстве хозяйственных и декоративных керамических (фарфоровых) изделий</t>
  </si>
  <si>
    <t>34411712424</t>
  </si>
  <si>
    <t>пыль керамическая в производстве хозяйственных и декоративных керамических (фарфоровых) изделий</t>
  </si>
  <si>
    <t>34411722424</t>
  </si>
  <si>
    <t>пыль от расточки безасбестовых накладок тормозных колодок</t>
  </si>
  <si>
    <t>92192271424</t>
  </si>
  <si>
    <t>пыль очистки воздуха аспирационной системы при производстве огнеупоров и переработки боя огнеупоров</t>
  </si>
  <si>
    <t>34211711424</t>
  </si>
  <si>
    <t>растворы буровые при бурении нефтяных скважин отработанные малоопасные</t>
  </si>
  <si>
    <t>29111001394</t>
  </si>
  <si>
    <t>резиновая обувь отработанная, утратившая потребительские свойства, незагрязненная</t>
  </si>
  <si>
    <t>43114102204</t>
  </si>
  <si>
    <t>резиновые перчатки, утратившие потребительские свойства, незагрязненные</t>
  </si>
  <si>
    <t>43114101204</t>
  </si>
  <si>
    <t>резинометаллические изделия технического назначения отработанные</t>
  </si>
  <si>
    <t>43131111524</t>
  </si>
  <si>
    <t>резинотехнические изделия отработанные со следами продуктов органического синтеза</t>
  </si>
  <si>
    <t>43320101514</t>
  </si>
  <si>
    <t>респираторы фильтрующие противогазоаэрозольные, утратившие потребительские свойства</t>
  </si>
  <si>
    <t>49110321524</t>
  </si>
  <si>
    <t>светодиодные лампы, утратившие потребительские свойства</t>
  </si>
  <si>
    <t>48241501524</t>
  </si>
  <si>
    <t>смазочно-охлаждающие жидкости на водной основе, отработанные при металлообработке</t>
  </si>
  <si>
    <t>36121102314</t>
  </si>
  <si>
    <t>смазочно-охлаждающие жидкости, содержащие нефтепродукты в количестве менее 15%, отработанные в прокатном производстве</t>
  </si>
  <si>
    <t>35150405314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</si>
  <si>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</si>
  <si>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72242111394</t>
  </si>
  <si>
    <t>смесь отходов пластмассовых изделий при сортировке твердых коммунальных отходов</t>
  </si>
  <si>
    <t>74111001724</t>
  </si>
  <si>
    <t>смола карбамидоформальдегидная затвердевшая некондиционная</t>
  </si>
  <si>
    <t>43492201204</t>
  </si>
  <si>
    <t>сорбент на основе опоки, загрязненный нефтепродуктами (содержание нефтепродуктов менее 15%)</t>
  </si>
  <si>
    <t>44250912494</t>
  </si>
  <si>
    <t>спецодежда из резины, утратившая потребительские свойства, незагрязненная</t>
  </si>
  <si>
    <t>43114121514</t>
  </si>
  <si>
    <t>спецодежда из синтетических и искусственных волокон, утратившая потребительские свойства, незагрязненная</t>
  </si>
  <si>
    <t>40214001624</t>
  </si>
  <si>
    <t>спецодежда из шерстяных тканей, утратившая потребительские свойства, незагрязненная</t>
  </si>
  <si>
    <t>40217001624</t>
  </si>
  <si>
    <t>средства индивидуальной защиты глаз, рук, органов слуха в смеси, утратившие потребительские свойства</t>
  </si>
  <si>
    <t>49110511524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</si>
  <si>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</si>
  <si>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43819281524</t>
  </si>
  <si>
    <t>тара из разнородных полимерных материалов, загрязненная неорганическими растворимыми хлоридами</t>
  </si>
  <si>
    <t>43819213524</t>
  </si>
  <si>
    <t>тара из разнородных полимерных материалов, не содержащих галогены, незагрязненная</t>
  </si>
  <si>
    <t>43419971524</t>
  </si>
  <si>
    <t>тара из черных металлов, загрязненная негалогенсодержащими аминами</t>
  </si>
  <si>
    <t>46811711514</t>
  </si>
  <si>
    <t>тара из черных металлов, загрязненная негалогенсодержащими простыми эфирами</t>
  </si>
  <si>
    <t>46811721514</t>
  </si>
  <si>
    <t>Тара из черных металлов, загрязненная прочими негалогенсодержащими органическими веществами</t>
  </si>
  <si>
    <t>46811700000</t>
  </si>
  <si>
    <t>тара из черных металлов, загрязненная смолами эпоксидными</t>
  </si>
  <si>
    <t>46811411514</t>
  </si>
  <si>
    <t>тара полипропиленовая, загрязненная ациклическими аминами</t>
  </si>
  <si>
    <t>43812351514</t>
  </si>
  <si>
    <t>тара полипропиленовая, загрязненная малорастворимыми карбонатами</t>
  </si>
  <si>
    <t>43812201514</t>
  </si>
  <si>
    <t>тара полипропиленовая, загрязненная минеральными удобрениями</t>
  </si>
  <si>
    <t>43812203514</t>
  </si>
  <si>
    <t>тара полипропиленовая, загрязненная средствами моющими, чистящими и полирующими</t>
  </si>
  <si>
    <t>43812911514</t>
  </si>
  <si>
    <t>тара полиэтиленовая, загрязненная ангидридами негалогенированных органических кислот (содержание менее 5%)</t>
  </si>
  <si>
    <t>43811303514</t>
  </si>
  <si>
    <t>тара полиэтиленовая, загрязненная негалогенированными органическими растворителями (содержание менее 15%)</t>
  </si>
  <si>
    <t>43811302514</t>
  </si>
  <si>
    <t>тара полиэтиленовая, загрязненная неорганическими нерастворимыми или малорастворимыми минеральными веществами</t>
  </si>
  <si>
    <t>43811201514</t>
  </si>
  <si>
    <t>тара полиэтиленовая, загрязненная нефтепродуктами (содержание менее 15%)</t>
  </si>
  <si>
    <t>43811301514</t>
  </si>
  <si>
    <t>тара полиэтиленовая, загрязненная порошковой краской на основе эпоксидных и полиэфирных смол</t>
  </si>
  <si>
    <t>43811931514</t>
  </si>
  <si>
    <t>тара полиэтиленовая, загрязненная щелочами (содержание менее 5%)</t>
  </si>
  <si>
    <t>43811231514</t>
  </si>
  <si>
    <t>телефонные и факсимильные аппараты, утратившие потребительские свойства</t>
  </si>
  <si>
    <t>48132101524</t>
  </si>
  <si>
    <t>Ткани фильтровальные из натуральных и смешанных волокон, загрязненные органическими веществами</t>
  </si>
  <si>
    <t>44321200000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</si>
  <si>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</si>
  <si>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44329011624</t>
  </si>
  <si>
    <t>Ткани фильтровальные из синтетических волокон, загрязненные органическими веществами</t>
  </si>
  <si>
    <t>44322200000</t>
  </si>
  <si>
    <t>ткани хлопчатобумажные и смешанные суровые фильтровальные отработанные незагрязненные</t>
  </si>
  <si>
    <t>40211101624</t>
  </si>
  <si>
    <t>ткань из натуральных и смешанных волокон, загрязненная нефтепродуктами (содержание нефтепродуктов менее 15%)</t>
  </si>
  <si>
    <t>44321253604</t>
  </si>
  <si>
    <t>ткань из натуральных и смешанных волокон, загрязненная эпоксидными связующими</t>
  </si>
  <si>
    <t>44321210604</t>
  </si>
  <si>
    <t>ткань полиэфирная, отработанная при фильтрации жидких парафинов</t>
  </si>
  <si>
    <t>31314531604</t>
  </si>
  <si>
    <t>ткань фильтровальная из полимерных волокон, загрязненная малорастворимыми неорганическими солями кальция</t>
  </si>
  <si>
    <t>44322103624</t>
  </si>
  <si>
    <t>ткань фильтровальная из полимерных волокон, загрязненная негалогенированными полимерами</t>
  </si>
  <si>
    <t>44322211614</t>
  </si>
  <si>
    <t>ткань фильтровальная из полимерных волокон, загрязненная нерастворимыми природными фосфатами и алюмосиликатами</t>
  </si>
  <si>
    <t>44322104624</t>
  </si>
  <si>
    <t>уголь активированный отработанный, загрязненный галогенсодержащими алканами (содержание не более 5%)</t>
  </si>
  <si>
    <t>44250421494</t>
  </si>
  <si>
    <t>упаковка из бумаги и/или картона, загрязненная твердыми полимерами</t>
  </si>
  <si>
    <t>40591572604</t>
  </si>
  <si>
    <t>упаковка полиэтиленовая, загрязненная нефтепродуктами (содержание нефтепродуктов менее 15%)</t>
  </si>
  <si>
    <t>43811312514</t>
  </si>
  <si>
    <t>упаковка полиэтиленовая, загрязненная отвердителем для полиэфирных смол</t>
  </si>
  <si>
    <t>43811943514</t>
  </si>
  <si>
    <t>фильтр стекловолокнистый, отработанный при осушке хлора в производстве хлора методом диафрагменного электролиза</t>
  </si>
  <si>
    <t>31215341514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</si>
  <si>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</si>
  <si>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44372182524</t>
  </si>
  <si>
    <t>фильтрующая загрузка на основе алюмосиликата, загрязненная нефтепродуктами (содержание нефтепродуктов менее 15%)</t>
  </si>
  <si>
    <t>44370315294</t>
  </si>
  <si>
    <t>фильтры бумажные отработанные, загрязненные порошковой краской на основе эпоксидных и полиэфирных смол</t>
  </si>
  <si>
    <t>44311481524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</si>
  <si>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</si>
  <si>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44351102614</t>
  </si>
  <si>
    <t>фильтры кассетные очистки всасываемого воздуха воздушных компрессоров отработанные</t>
  </si>
  <si>
    <t>91830261524</t>
  </si>
  <si>
    <t>фильтры окрасочных камер бумажные отработанные, загрязненные минеральными красками</t>
  </si>
  <si>
    <t>44310312614</t>
  </si>
  <si>
    <t>фильтры очистки масла компрессорных установок отработанные (содержание нефтепродуктов менее 15%)</t>
  </si>
  <si>
    <t>91830282524</t>
  </si>
  <si>
    <t>шлак плавки латуни при литье латуни</t>
  </si>
  <si>
    <t>35702431204</t>
  </si>
  <si>
    <t>шлак электрошлакового переплава стали</t>
  </si>
  <si>
    <t>35141111204</t>
  </si>
  <si>
    <t>шлам от зачистки емкостей от поваренной соли</t>
  </si>
  <si>
    <t>31005159394</t>
  </si>
  <si>
    <t>брак кондитерской массы при производстве шоколадных, кондитерских сахаристых изделий</t>
  </si>
  <si>
    <t>30118221495</t>
  </si>
  <si>
    <t>бумажные шпули (без покрытия и пропитки), утратившие потребительские свойства</t>
  </si>
  <si>
    <t>40513111205</t>
  </si>
  <si>
    <t>зерновая оболочка солода</t>
  </si>
  <si>
    <t>30124002495</t>
  </si>
  <si>
    <t>зерноотходы ржи</t>
  </si>
  <si>
    <t>11112006495</t>
  </si>
  <si>
    <t>зерноотходы твердой пшеницы</t>
  </si>
  <si>
    <t>11112001495</t>
  </si>
  <si>
    <t>Лампы накаливания или газоразрядные лампы; дуговые лампы, светодиодные лампы, утратившие потребительские свойства</t>
  </si>
  <si>
    <t>48241000000</t>
  </si>
  <si>
    <t>лом дорожного полотна автомобильных дорог (кроме отходов битума и асфальтовых покрытий)</t>
  </si>
  <si>
    <t>83010001715</t>
  </si>
  <si>
    <t>лом и отходы заготовок и изделий из алюминия незагрязненные (кроме лома электротехнических изделий)</t>
  </si>
  <si>
    <t>46220001515</t>
  </si>
  <si>
    <t>лом и отходы изделий из полиамида незагрязненные</t>
  </si>
  <si>
    <t>43417101205</t>
  </si>
  <si>
    <t>лом футеровок печей и печного оборудования электрометаллургических производств черных металлов</t>
  </si>
  <si>
    <t>91210921205</t>
  </si>
  <si>
    <t>молочная продукция, утратившая потребительские свойства</t>
  </si>
  <si>
    <t>40131011315</t>
  </si>
  <si>
    <t>мусор и смет производственных помещений практически неопасный</t>
  </si>
  <si>
    <t>73321002725</t>
  </si>
  <si>
    <t>мусор от офисных и бытовых помещений организаций практически неопасный</t>
  </si>
  <si>
    <t>73310002725</t>
  </si>
  <si>
    <t>Напитки, утратившие потребительские свойства</t>
  </si>
  <si>
    <t>40180000000</t>
  </si>
  <si>
    <t>непищевые отходы (мусор) кухонь и организаций общественного питания практически неопасные</t>
  </si>
  <si>
    <t>73610011725</t>
  </si>
  <si>
    <t>обрезки и обрывки шерстяных тканей</t>
  </si>
  <si>
    <t>30311103235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</si>
  <si>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</si>
  <si>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91930221605</t>
  </si>
  <si>
    <t>осадок коагуляции сточных вод производства хозяйственных и декоративных керамических (фарфоровых) изделий</t>
  </si>
  <si>
    <t>34411811395</t>
  </si>
  <si>
    <t>отходы бумажных этикеток</t>
  </si>
  <si>
    <t>40512211605</t>
  </si>
  <si>
    <t>отходы газет</t>
  </si>
  <si>
    <t>40512203605</t>
  </si>
  <si>
    <t>отходы гипса в кусковой форме при производстве хозяйственных и декоративных керамических (фарфоровых) изделий</t>
  </si>
  <si>
    <t>34411111215</t>
  </si>
  <si>
    <t>отходы керамики в кусковой форме при производстве хозяйственных и декоративных керамических (фарфоровых) изделий</t>
  </si>
  <si>
    <t>34411121215</t>
  </si>
  <si>
    <t>отходы окорки древесины практически неопасные</t>
  </si>
  <si>
    <t>30511111205</t>
  </si>
  <si>
    <t>отходы от уборки бань, саун</t>
  </si>
  <si>
    <t>73942101725</t>
  </si>
  <si>
    <t>Отходы при выращивании прочих однолетних культур</t>
  </si>
  <si>
    <t>11130000000</t>
  </si>
  <si>
    <t>Отходы при обезвреживании медицинских отходов</t>
  </si>
  <si>
    <t>74784000000</t>
  </si>
  <si>
    <t>Отходы смешанных волокон</t>
  </si>
  <si>
    <t>30219100000</t>
  </si>
  <si>
    <t>Отходы сортировки лома и отходов цветных металлов</t>
  </si>
  <si>
    <t>74113000000</t>
  </si>
  <si>
    <t>отходы тары бумажной и полимерной в смеси при фасовке молочной продукции</t>
  </si>
  <si>
    <t>30115961525</t>
  </si>
  <si>
    <t>печатная продукция с черно-белой печатью, утратившая потребительские свойства</t>
  </si>
  <si>
    <t>40512311605</t>
  </si>
  <si>
    <t>подметь ткацкая</t>
  </si>
  <si>
    <t>30222003235</t>
  </si>
  <si>
    <t>подножный лоскут от меховых овчин</t>
  </si>
  <si>
    <t>30321001295</t>
  </si>
  <si>
    <t>Прочие отходы полиграфической деятельности</t>
  </si>
  <si>
    <t>30719000000</t>
  </si>
  <si>
    <t>пыль пищевых продуктов газоочистки при производстве кондитерских изделий</t>
  </si>
  <si>
    <t>30119131425</t>
  </si>
  <si>
    <t>растительные отходы при уходе за древесно-кустарниковыми посадками</t>
  </si>
  <si>
    <t>73130002205</t>
  </si>
  <si>
    <t>резиновая обувь, утратившая потребительские свойства, незагрязненная практически неопасная</t>
  </si>
  <si>
    <t>43114112205</t>
  </si>
  <si>
    <t>свечи зажигания автомобильные отработанные</t>
  </si>
  <si>
    <t>92191001525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</si>
  <si>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</si>
  <si>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72243122405</t>
  </si>
  <si>
    <t>тара полипропиленовая, загрязненная диоксидом кремния</t>
  </si>
  <si>
    <t>43812204515</t>
  </si>
  <si>
    <t>ткань фильтровальная из натуральных волокон, загрязненная негалогенированными полимерами</t>
  </si>
  <si>
    <t>44321212615</t>
  </si>
  <si>
    <t>ткань фильтровальная из натуральных и смешанных волокон отработанная незагрязненная</t>
  </si>
  <si>
    <t>44321011625</t>
  </si>
  <si>
    <t>упаковка из бумаги и/или картона в смеси незагрязненная</t>
  </si>
  <si>
    <t>40518911605</t>
  </si>
  <si>
    <t>фильтры бумажные в виде изделий, загрязненные диоксидом кремния, практически неопасные</t>
  </si>
  <si>
    <t>44311485525</t>
  </si>
  <si>
    <t>фильтры картонные для пищевых жидкостей, утратившие потребительские свойства</t>
  </si>
  <si>
    <t>44311501605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</si>
  <si>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</si>
  <si>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44311871625</t>
  </si>
  <si>
    <t>фрукты и овощи переработанные, утратившие потребительские свойства</t>
  </si>
  <si>
    <t>40111011395</t>
  </si>
  <si>
    <t>хлебобулочные, мучные кондитерские изделия недлительного хранения, утратившие потребительские свойства</t>
  </si>
  <si>
    <t>40151011295</t>
  </si>
  <si>
    <t>шелуха орехов</t>
  </si>
  <si>
    <t>30111302295</t>
  </si>
  <si>
    <t>щебень известняковый, доломитовый некондиционный практически неопасный</t>
  </si>
  <si>
    <t>23111204405</t>
  </si>
  <si>
    <t>бой стеклянный ртутных ламп и термометров с остатками ртути</t>
  </si>
  <si>
    <t>47131111491</t>
  </si>
  <si>
    <t>реле импульсные ртутьсодержащие, утратившие потребительские свойства</t>
  </si>
  <si>
    <t>47111101521</t>
  </si>
  <si>
    <t>ртуть металлическая при вибропневматической обработке отходов оборудования, содержащего ртуть</t>
  </si>
  <si>
    <t>74742111101</t>
  </si>
  <si>
    <t>ступпа при демеркуризации ртутьсодержащих отходов</t>
  </si>
  <si>
    <t>74741211331</t>
  </si>
  <si>
    <t>аккумуляторы стационарные свинцово-кислотные, утратившие потребительские свойства</t>
  </si>
  <si>
    <t>48221111532</t>
  </si>
  <si>
    <t>брак гербицидов в смеси</t>
  </si>
  <si>
    <t>31812581202</t>
  </si>
  <si>
    <t>брак средств защиты растений при их производстве</t>
  </si>
  <si>
    <t>31819132392</t>
  </si>
  <si>
    <t>отходы выпаривания цианистых электролитов серебрения и серебросодержащих стоков в виде порошка</t>
  </si>
  <si>
    <t>36349141412</t>
  </si>
  <si>
    <t>отходы зачистки оборудования производства средств защиты растений</t>
  </si>
  <si>
    <t>31819171392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</si>
  <si>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</si>
  <si>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31819112102</t>
  </si>
  <si>
    <t>отходы пасты терефталевой кислоты при зачистке оборудования производства полиэтилентерефталата</t>
  </si>
  <si>
    <t>31547801332</t>
  </si>
  <si>
    <t>отходы растворителей на основе смеси толуола, ацетона и бутилацетата, загрязненные лакокрасочными материалами</t>
  </si>
  <si>
    <t>41412921312</t>
  </si>
  <si>
    <t>отходы серной кислоты при технических испытаниях и измерениях</t>
  </si>
  <si>
    <t>94132101102</t>
  </si>
  <si>
    <t>отходы соляной кислоты при технических испытаниях и измерениях</t>
  </si>
  <si>
    <t>94132201102</t>
  </si>
  <si>
    <t>отходы технических испытаний изоцианатов в производстве пенополиуретанов</t>
  </si>
  <si>
    <t>94261711322</t>
  </si>
  <si>
    <t>отходы уксусной кислоты при технических испытаниях и измерениях</t>
  </si>
  <si>
    <t>94131102102</t>
  </si>
  <si>
    <t>отходы хлорида меди в твердом виде при технических испытаниях и измерениях</t>
  </si>
  <si>
    <t>94140301202</t>
  </si>
  <si>
    <t>растворы травления стали на основе соляной кислоты отработанные</t>
  </si>
  <si>
    <t>36333103102</t>
  </si>
  <si>
    <t>смесь неорганических кислот при технических испытаниях и измерениях</t>
  </si>
  <si>
    <t>94132901102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</si>
  <si>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</si>
  <si>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94288111392</t>
  </si>
  <si>
    <t>химические источники тока никель-металлгидридные неповрежденные отработанные</t>
  </si>
  <si>
    <t>48220121532</t>
  </si>
  <si>
    <t>водно-масляная эмульсия при регенерации механическим методом масел минеральных отработанных</t>
  </si>
  <si>
    <t>74361111313</t>
  </si>
  <si>
    <t>воды промывки оборудования и производственных помещений производств средств защиты растений</t>
  </si>
  <si>
    <t>31819111103</t>
  </si>
  <si>
    <t>герметик на основе эпоксидных смол в металлической таре, утративший потребительские свойства</t>
  </si>
  <si>
    <t>41443501203</t>
  </si>
  <si>
    <t>грунт, загрязненный нефтью или нефтепродуктами (содержание нефти или нефтепродуктов 15% и более)</t>
  </si>
  <si>
    <t>93110001393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</si>
  <si>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</si>
  <si>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31322201103</t>
  </si>
  <si>
    <t>инструменты лакокрасочные (кисти, валики), загрязненные лакокрасочными материалами (в количестве 5% и более)</t>
  </si>
  <si>
    <t>89111001523</t>
  </si>
  <si>
    <t>кабель медно-жильный, утративший потребительские свойства</t>
  </si>
  <si>
    <t>48230511523</t>
  </si>
  <si>
    <t>катализатор на основе оксида алюминия с содержанием оксида никеля не более 11,0% отработанный</t>
  </si>
  <si>
    <t>44100206493</t>
  </si>
  <si>
    <t>катализатор на основе оксида железа, содержащий хром (III), отработанный</t>
  </si>
  <si>
    <t>44100406493</t>
  </si>
  <si>
    <t>лом и отходы цветных металлов в виде изделий, кусков, содержащих пластмассовые фрагменты, в смеси</t>
  </si>
  <si>
    <t>46201191203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</si>
  <si>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</si>
  <si>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46201112203</t>
  </si>
  <si>
    <t>Лом цинка и отходы, содержащие цинк</t>
  </si>
  <si>
    <t>46250000000</t>
  </si>
  <si>
    <t>масла растительные, отработанные при жарке овощей</t>
  </si>
  <si>
    <t>30113212313</t>
  </si>
  <si>
    <t>обтирочный материал, загрязненный керосином и печатной краской при чистке печатных форм</t>
  </si>
  <si>
    <t>30711462603</t>
  </si>
  <si>
    <t>окалина замасленная прокатного производства с содержанием масла 15% и более</t>
  </si>
  <si>
    <t>35150101393</t>
  </si>
  <si>
    <t>осадки ванн гальванических производств в смеси с преимущественным содержанием меди</t>
  </si>
  <si>
    <t>36348292393</t>
  </si>
  <si>
    <t>осадки ванн гальванических производств в смеси с преимущественным содержанием хрома</t>
  </si>
  <si>
    <t>36348291393</t>
  </si>
  <si>
    <t>осадок ванн анодно-гидравлической обработки металлов в электролите на основе нитрата натрия</t>
  </si>
  <si>
    <t>36361201393</t>
  </si>
  <si>
    <t>осадок при разложении смазочно-охлаждающей жидкости на основе минеральных масел физическими методами</t>
  </si>
  <si>
    <t>35150521323</t>
  </si>
  <si>
    <t>отходы бумаги парафинированной, загрязненной лакокрасочными материалами</t>
  </si>
  <si>
    <t>40592411513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</si>
  <si>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</si>
  <si>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73953021303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</si>
  <si>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</si>
  <si>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94151931103</t>
  </si>
  <si>
    <t>отходы зачистки емкостей склада мокрого хранения сульфата железа</t>
  </si>
  <si>
    <t>71020712393</t>
  </si>
  <si>
    <t>отходы зачистки оборудования производства материалов лакокрасочных на основе сложных полиэфиров</t>
  </si>
  <si>
    <t>31712712393</t>
  </si>
  <si>
    <t>отходы зачистки хранилищ касторового масла</t>
  </si>
  <si>
    <t>31380101313</t>
  </si>
  <si>
    <t>отходы материалов лакокрасочных на основе эпоксидных смол и диоксида титана</t>
  </si>
  <si>
    <t>41443511303</t>
  </si>
  <si>
    <t>Отходы минерального волокна теплоизоляционного незагрязненные</t>
  </si>
  <si>
    <t>45711000000</t>
  </si>
  <si>
    <t>отходы мокрой очистки газов печей электрошлакового переплава и флюсоплавильных установок от пыли и фтористых соединений известковым молоком</t>
  </si>
  <si>
    <t>35719122393</t>
  </si>
  <si>
    <t>Отходы очистки железнодорожных грузовых вагонов</t>
  </si>
  <si>
    <t>92210000000</t>
  </si>
  <si>
    <t>отходы поливинилхлорида, загрязненного нефтяными маслами при технических испытаниях</t>
  </si>
  <si>
    <t>94261522413</t>
  </si>
  <si>
    <t>Отходы послепечатной обработки печатной продукции в полиграфической деятельности</t>
  </si>
  <si>
    <t>30713000000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</si>
  <si>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</si>
  <si>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31322202313</t>
  </si>
  <si>
    <t>Отходы производства хлора и каустика методом диафрагменного электролиза</t>
  </si>
  <si>
    <t>31215300000</t>
  </si>
  <si>
    <t>41412112323</t>
  </si>
  <si>
    <t>41412122323</t>
  </si>
  <si>
    <t>отходы растворителей на основе спирта этилового и полигликолей</t>
  </si>
  <si>
    <t>41412611103</t>
  </si>
  <si>
    <t>отходы растворителей на основе толуола, загрязненные лакокрасочными материалами</t>
  </si>
  <si>
    <t>41412222393</t>
  </si>
  <si>
    <t>отходы регенерации N-метилпирролидона в производстве ацетилена</t>
  </si>
  <si>
    <t>31312101393</t>
  </si>
  <si>
    <t>отходы смазок на основе нефтяных масел</t>
  </si>
  <si>
    <t>40641001393</t>
  </si>
  <si>
    <t>отходы технических испытаний продукции органического синтеза, не содержащей галогены</t>
  </si>
  <si>
    <t>94221201103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</si>
  <si>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</si>
  <si>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94262311393</t>
  </si>
  <si>
    <t>отходы толуола при технических испытаниях и измерениях</t>
  </si>
  <si>
    <t>94151031103</t>
  </si>
  <si>
    <t>отходы тормозной жидкости на основе полигликолей и их эфиров</t>
  </si>
  <si>
    <t>92122001313</t>
  </si>
  <si>
    <t>пенька промасленная (содержание масла 15% и более)</t>
  </si>
  <si>
    <t>91920301603</t>
  </si>
  <si>
    <t>просыпи сырья при приготовлении пиротехнических составов</t>
  </si>
  <si>
    <t>31837111393</t>
  </si>
  <si>
    <t>растворы слабощелочные, отработанные при производстве печатных плат</t>
  </si>
  <si>
    <t>37112222323</t>
  </si>
  <si>
    <t>смеси нефтепродуктов прочие, извлекаемые из очистных сооружений нефтесодержащих вод, содержащие нефтепродукты более 70%</t>
  </si>
  <si>
    <t>40635011323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</si>
  <si>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</si>
  <si>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94151901103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</si>
  <si>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</si>
  <si>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31380232333</t>
  </si>
  <si>
    <t>сырье производства химических средств защиты растений некондиционное</t>
  </si>
  <si>
    <t>31819131393</t>
  </si>
  <si>
    <t>тара из прочих полимерных материалов, загрязненная лакокрасочными материалами (содержание 5% и более)</t>
  </si>
  <si>
    <t>43819101513</t>
  </si>
  <si>
    <t>тара из черных металлов, загрязненная смолами фенолформальдегидными</t>
  </si>
  <si>
    <t>46811412513</t>
  </si>
  <si>
    <t>телефоны мобильные, утратившие потребительские свойства</t>
  </si>
  <si>
    <t>48132211523</t>
  </si>
  <si>
    <t>ткань фильтровальная из синтетических волокон, отработанная при пылегазоочистке производства гербицидов</t>
  </si>
  <si>
    <t>31812572613</t>
  </si>
  <si>
    <t>упаковка полиэтиленовая, загрязненная жидкими неорганическими кислотами (содержание кислот 10% и более)</t>
  </si>
  <si>
    <t>43811253513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</si>
  <si>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</si>
  <si>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31812111513</t>
  </si>
  <si>
    <t>фильтры воздушные, отработанные при пылегазоочистке производства гербицидов</t>
  </si>
  <si>
    <t>31812571523</t>
  </si>
  <si>
    <t>фильтры очистки масла водного транспорта (судов) отработанные</t>
  </si>
  <si>
    <t>92440201523</t>
  </si>
  <si>
    <t>фильтры очистки масла оборудования пищевой, мясомолочной и рыбной промышленности</t>
  </si>
  <si>
    <t>91706111523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</si>
  <si>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</si>
  <si>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91830271523</t>
  </si>
  <si>
    <t>шлак при электрошлаковом литье стали с применением флюса на основе плавикового шпата и глинозема</t>
  </si>
  <si>
    <t>35701221203</t>
  </si>
  <si>
    <t>электролит хромирования отработанный</t>
  </si>
  <si>
    <t>36344111103</t>
  </si>
  <si>
    <t>электролит цинкования аммиакатный отработанный</t>
  </si>
  <si>
    <t>36343111103</t>
  </si>
  <si>
    <t>эмульсия водно-масляная компрессорных установок холодильного оборудования, содержащая аммиак</t>
  </si>
  <si>
    <t>91850311313</t>
  </si>
  <si>
    <t>бамперы автомобильные, утратившие потребительские свойства</t>
  </si>
  <si>
    <t>92152211524</t>
  </si>
  <si>
    <t>бисер стеклянный, отработанный при тонком помоле смеси сырья в производстве средств защиты растений</t>
  </si>
  <si>
    <t>31816531404</t>
  </si>
  <si>
    <t>бумага фильтровальная, загрязненная нефтепродуктами (содержание менее 15%)</t>
  </si>
  <si>
    <t>44331013614</t>
  </si>
  <si>
    <t>бумага, загрязненная пенополиуретаном при производстве изделий из него</t>
  </si>
  <si>
    <t>33576121294</t>
  </si>
  <si>
    <t>воды промывки оборудования и мойки помещений производств химических средств защиты растений</t>
  </si>
  <si>
    <t>31819181104</t>
  </si>
  <si>
    <t>датчики и камеры автоматических систем охраны и видеонаблюдения, утратившие потребительские свойства</t>
  </si>
  <si>
    <t>48143391524</t>
  </si>
  <si>
    <t>детекторы валют, утратившие потребительские свойства (кроме ультрафиолетовых)</t>
  </si>
  <si>
    <t>48289511524</t>
  </si>
  <si>
    <t>диктофоны профессиональные, утратившие потребительские свойства</t>
  </si>
  <si>
    <t>48143221524</t>
  </si>
  <si>
    <t>диски магнитные жесткие компьютерные, утратившие потребительские свойства</t>
  </si>
  <si>
    <t>48113111524</t>
  </si>
  <si>
    <t>зола от сжигания древесного топлива умеренно опасная</t>
  </si>
  <si>
    <t>61190001404</t>
  </si>
  <si>
    <t>изделия из полиамида технического назначения отработанные незагрязненные</t>
  </si>
  <si>
    <t>43417111514</t>
  </si>
  <si>
    <t>калькуляторы, утратившие потребительские свойства</t>
  </si>
  <si>
    <t>48281211524</t>
  </si>
  <si>
    <t>картридж целлюлозный фильтра очистки сырья для производства средств защиты растений (содержание загрязнителей менее 6%)</t>
  </si>
  <si>
    <t>31819121524</t>
  </si>
  <si>
    <t>катализатор ванадиевый производства серной кислоты отработанный</t>
  </si>
  <si>
    <t>31222101494</t>
  </si>
  <si>
    <t>катализатор на основе оксидов кремния и алюминия отработанный</t>
  </si>
  <si>
    <t>44101299494</t>
  </si>
  <si>
    <t>керамзит, загрязненный нефтепродуктами (содержание нефтепродуктов менее 15%)</t>
  </si>
  <si>
    <t>44375102494</t>
  </si>
  <si>
    <t>коммутаторы, концентраторы сетевые, утратившие потребительские свойства</t>
  </si>
  <si>
    <t>48133111524</t>
  </si>
  <si>
    <t>коммутаторы, маршрутизаторы сетевые, утратившие потребительские свойства</t>
  </si>
  <si>
    <t>48133112524</t>
  </si>
  <si>
    <t>конденсат водно-масляный компрессорных установок (содержание масла менее 15%)</t>
  </si>
  <si>
    <t>91830204314</t>
  </si>
  <si>
    <t>кондиционеры бытовые, не содержащие озоноразрушающих веществ, утратившие потребительские свойства</t>
  </si>
  <si>
    <t>48271311524</t>
  </si>
  <si>
    <t>контрольно-кассовый аппарат, утративший потребительские свойства</t>
  </si>
  <si>
    <t>48281311524</t>
  </si>
  <si>
    <t>кора с примесью земли</t>
  </si>
  <si>
    <t>30510002294</t>
  </si>
  <si>
    <t>кулер для воды с охлаждением и нагревом, утративший потребительские свойства</t>
  </si>
  <si>
    <t>48252911524</t>
  </si>
  <si>
    <t>Лом никеля и никелевых сплавов; отходы, содержащие никель</t>
  </si>
  <si>
    <t>46260000000</t>
  </si>
  <si>
    <t>манометры, утратившие потребительские свойства</t>
  </si>
  <si>
    <t>48265211524</t>
  </si>
  <si>
    <t>масла растительные отработанные при приготовлении пищи</t>
  </si>
  <si>
    <t>73611001314</t>
  </si>
  <si>
    <t>масляные эмульсии от мойки оборудования производства растительных масел</t>
  </si>
  <si>
    <t>30114181314</t>
  </si>
  <si>
    <t>машины копировальные для офисов, утратившие потребительские свойства</t>
  </si>
  <si>
    <t>48282311524</t>
  </si>
  <si>
    <t>микросхемы контрольно-измерительных приборов, утратившие потребительские свойства</t>
  </si>
  <si>
    <t>48269511524</t>
  </si>
  <si>
    <t>мониторы компьютерные плазменные, утратившие потребительские свойства</t>
  </si>
  <si>
    <t>48120501524</t>
  </si>
  <si>
    <t>нагреватели электрические трубчатые высоковольтные, утратившие потребительские свойства</t>
  </si>
  <si>
    <t>48252651524</t>
  </si>
  <si>
    <t>Обрезки кожевенные</t>
  </si>
  <si>
    <t>30431100000</t>
  </si>
  <si>
    <t>обрезь кож хромового дубления</t>
  </si>
  <si>
    <t>30431101294</t>
  </si>
  <si>
    <t>обтирочный материал, загрязненный нерастворимыми или малорастворимыми в воде неорганическими веществами</t>
  </si>
  <si>
    <t>91930222604</t>
  </si>
  <si>
    <t>обтирочный материал, загрязненный поливинилхлоридом</t>
  </si>
  <si>
    <t>91930249604</t>
  </si>
  <si>
    <t>обувь валяная грубошерстная рабочая, утратившая потребительские свойства, незагрязненная</t>
  </si>
  <si>
    <t>40219105614</t>
  </si>
  <si>
    <t>окалина при газовой резке черных металлов</t>
  </si>
  <si>
    <t>36142111204</t>
  </si>
  <si>
    <t>опилки древесные, загрязненные связующими смолами</t>
  </si>
  <si>
    <t>91920611434</t>
  </si>
  <si>
    <t>опилки, пропитанные лизолом, отработанные</t>
  </si>
  <si>
    <t>73910212294</t>
  </si>
  <si>
    <t>осадок ванн фосфатирования, содержащий фосфаты цинка менее 7% (в пересчете на цинк)</t>
  </si>
  <si>
    <t>36331202394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</si>
  <si>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</si>
  <si>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35171121394</t>
  </si>
  <si>
    <t>отходы (мусор) от уборки пассажирских вагонов железнодорожного подвижного состава</t>
  </si>
  <si>
    <t>73420101724</t>
  </si>
  <si>
    <t>отходы (мусор) от уборки помещений парикмахерских, салонов красоты, соляриев</t>
  </si>
  <si>
    <t>73941001724</t>
  </si>
  <si>
    <t>отходы (осадки) после механической и биологической очистки хозяйственно-бытовых и смешанных сточных вод</t>
  </si>
  <si>
    <t>72239911394</t>
  </si>
  <si>
    <t>отходы (остатки) сортировки лома и отходов черных металлов, не пригодные для утилизации</t>
  </si>
  <si>
    <t>74112111204</t>
  </si>
  <si>
    <t>отходы абразивной обработки поверхности черных металлов с содержанием оксидов металлов 50% и более</t>
  </si>
  <si>
    <t>36122931404</t>
  </si>
  <si>
    <t>отходы арамидного волокна при производстве арамидных волокон и нитей</t>
  </si>
  <si>
    <t>31911102294</t>
  </si>
  <si>
    <t>отходы бумаги и картона, загрязненные нефтепродуктами (содержание нефтепродуктов менее 15%)</t>
  </si>
  <si>
    <t>40595911604</t>
  </si>
  <si>
    <t>отходы войлока технического незагрязненные</t>
  </si>
  <si>
    <t>40219111614</t>
  </si>
  <si>
    <t>отходы графита при ремонте графитового оборудования</t>
  </si>
  <si>
    <t>91311111204</t>
  </si>
  <si>
    <t>отходы затвердевшего компаунда на основе эпоксидной диановой смолы при комплектовании микросхем и печатных плат</t>
  </si>
  <si>
    <t>37112411204</t>
  </si>
  <si>
    <t>отходы зачистки оборудования очистки сточных вод производства акриловой кислоты и ее эфиров</t>
  </si>
  <si>
    <t>31333711394</t>
  </si>
  <si>
    <t>отходы зачистки оборудования при производстве фосфорной кислоты и прочих фосфорсодержащих неорганических соединений</t>
  </si>
  <si>
    <t>31280101394</t>
  </si>
  <si>
    <t>отходы зачистки оборудования производства растительных масел</t>
  </si>
  <si>
    <t>30114182394</t>
  </si>
  <si>
    <t>отходы зачистки оборудования электроэрозионной обработки стали, загрязненные маслами (содержание масел менее 15%)</t>
  </si>
  <si>
    <t>36121711394</t>
  </si>
  <si>
    <t>отходы известняка, доломита и мела в виде порошка и пыли малоопасные</t>
  </si>
  <si>
    <t>23111203404</t>
  </si>
  <si>
    <t>отходы изготовления стержней и стержневой смеси на основе песка при литье металлов</t>
  </si>
  <si>
    <t>35705111204</t>
  </si>
  <si>
    <t>отходы искусственного обувного меха при производстве обуви</t>
  </si>
  <si>
    <t>30439112294</t>
  </si>
  <si>
    <t>отходы искусственной кожи при замене обивки сидений транспортных средств</t>
  </si>
  <si>
    <t>92952111524</t>
  </si>
  <si>
    <t>отходы материалов текстильных прорезиненных при производстве резиновой клееной обуви</t>
  </si>
  <si>
    <t>30435111714</t>
  </si>
  <si>
    <t>отходы натурального обувного меха при производстве обуви</t>
  </si>
  <si>
    <t>30439113294</t>
  </si>
  <si>
    <t>отходы опилок древесных при обработке поверхности черных металлов галтовкой</t>
  </si>
  <si>
    <t>36122631204</t>
  </si>
  <si>
    <t>отходы от уборки прибордюрной зоны автомобильных дорог</t>
  </si>
  <si>
    <t>73120511724</t>
  </si>
  <si>
    <t>отходы отвердевшей серы при разгрузке жидкой серы</t>
  </si>
  <si>
    <t>31086001204</t>
  </si>
  <si>
    <t>отходы подшипников стальных загрязненных</t>
  </si>
  <si>
    <t>46812511514</t>
  </si>
  <si>
    <t>отходы поташа в твердом виде при технических испытаниях и измерениях</t>
  </si>
  <si>
    <t>94140101204</t>
  </si>
  <si>
    <t>отходы при обрезке кромок и сортировке искусственных кож и тентовых материалов</t>
  </si>
  <si>
    <t>30426112294</t>
  </si>
  <si>
    <t>отходы разнородных пластмасс в смеси при механической обработке изделий из них</t>
  </si>
  <si>
    <t>33579213204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</si>
  <si>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</si>
  <si>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36105114204</t>
  </si>
  <si>
    <t>отходы растворов гидроксида калия с pH = 9,0 - 10,0 при технических испытаниях и измерениях</t>
  </si>
  <si>
    <t>94110203104</t>
  </si>
  <si>
    <t>отходы регенерации песка из брака литейных стержней</t>
  </si>
  <si>
    <t>35705511404</t>
  </si>
  <si>
    <t>отходы резинометаллических изделий, загрязненные нефтепродуктами (содержание нефтепродуктов менее 15%)</t>
  </si>
  <si>
    <t>43320211524</t>
  </si>
  <si>
    <t>отходы стеклолакоткани</t>
  </si>
  <si>
    <t>45144101294</t>
  </si>
  <si>
    <t>отходы термореактивной пластмассы при производстве изделий из фенопласта</t>
  </si>
  <si>
    <t>33518115204</t>
  </si>
  <si>
    <t>отходы упаковки из бумаги и картона, загрязненные ароматическими полиимидами</t>
  </si>
  <si>
    <t>40591516604</t>
  </si>
  <si>
    <t>отходы упаковки из бумаги и картона, загрязненные солями алюминия</t>
  </si>
  <si>
    <t>40591123604</t>
  </si>
  <si>
    <t>отходы упаковки из полипропилена, загрязненной тиомочевиной и желатином</t>
  </si>
  <si>
    <t>43812961514</t>
  </si>
  <si>
    <t>отходы упаковочных материалов из бумаги и/или картона, загрязненные химическими реактивами, в смеси</t>
  </si>
  <si>
    <t>40591175604</t>
  </si>
  <si>
    <t>Отходы фильтрующих материалов при подготовке воды, не вошедшие в Блок 4</t>
  </si>
  <si>
    <t>71021000000</t>
  </si>
  <si>
    <t>отходы фритюра на основе растительного масла</t>
  </si>
  <si>
    <t>73611111324</t>
  </si>
  <si>
    <t>отходы этилсиликатной суспензии при изготовлении литейных форм</t>
  </si>
  <si>
    <t>35705112394</t>
  </si>
  <si>
    <t>отходы, содержащие алюминий (в том числе алюминиевую пыль), несортированные</t>
  </si>
  <si>
    <t>46220099204</t>
  </si>
  <si>
    <t>пенька промасленная (содержание масла менее 15%)</t>
  </si>
  <si>
    <t>91920302604</t>
  </si>
  <si>
    <t>песок, отработанный при ликвидации проливов неорганических кислот</t>
  </si>
  <si>
    <t>91930111394</t>
  </si>
  <si>
    <t>печь микроволновая, утратившая потребительские свойства</t>
  </si>
  <si>
    <t>48252711524</t>
  </si>
  <si>
    <t>платы электронные (кроме компьютерных), утратившие потребительские свойства</t>
  </si>
  <si>
    <t>48112191524</t>
  </si>
  <si>
    <t>платы электронные компьютерные, утратившие потребительские свойства</t>
  </si>
  <si>
    <t>48112111524</t>
  </si>
  <si>
    <t>покрышки пневматических шин с металлическим  кордом отработанные</t>
  </si>
  <si>
    <t>помет прочих птиц перепревший</t>
  </si>
  <si>
    <t>11271302294</t>
  </si>
  <si>
    <t>приборы КИП и А и их части, утратившие потребительские свойства</t>
  </si>
  <si>
    <t>48269111524</t>
  </si>
  <si>
    <t>приборы электроизмерительные щитовые, утратившие потребительские свойства</t>
  </si>
  <si>
    <t>48264311524</t>
  </si>
  <si>
    <t>проекторы, подключаемые к компьютеру, утратившие потребительские свойства</t>
  </si>
  <si>
    <t>48120211524</t>
  </si>
  <si>
    <t>пылесос, утративший потребительские свойства</t>
  </si>
  <si>
    <t>48252111524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</si>
  <si>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</si>
  <si>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35719133424</t>
  </si>
  <si>
    <t>раствор на основе гидроксида натрия, отработанный при очистке отливок из черных металлов</t>
  </si>
  <si>
    <t>35789131104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</si>
  <si>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</si>
  <si>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94931011104</t>
  </si>
  <si>
    <t>рации портативные, утратившие потребительские свойства</t>
  </si>
  <si>
    <t>48132221524</t>
  </si>
  <si>
    <t>светильники со светодиодными элементами в сборе, утратившие потребительские свойства</t>
  </si>
  <si>
    <t>48242711524</t>
  </si>
  <si>
    <t>смесь незагрязненных строительных материалов на основе полимеров, содержащая поливинилхлорид</t>
  </si>
  <si>
    <t>82799001724</t>
  </si>
  <si>
    <t>смесь полимерных изделий производственного назначения, в том числе из полихлорвинила, отработанных</t>
  </si>
  <si>
    <t>43599131724</t>
  </si>
  <si>
    <t>спецодежда из натуральных, синтетических, искусственных волокон, загрязненная пестицидами 2, 3 классов опасности</t>
  </si>
  <si>
    <t>40237141624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</si>
  <si>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</si>
  <si>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40232112604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</si>
  <si>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</si>
  <si>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40233111624</t>
  </si>
  <si>
    <t>стружка кож хромового дубления</t>
  </si>
  <si>
    <t>30413101224</t>
  </si>
  <si>
    <t>счетчики банкнот, утратившие потребительские свойства (кроме ультрафиолетовых)</t>
  </si>
  <si>
    <t>48281312524</t>
  </si>
  <si>
    <t>тара из разнородных полимерных материалов, загрязненная герметиком</t>
  </si>
  <si>
    <t>43819105524</t>
  </si>
  <si>
    <t>тара из разнородных полимерных материалов, загрязненная нефтепродуктами (содержание менее 15%)</t>
  </si>
  <si>
    <t>43819512524</t>
  </si>
  <si>
    <t>тара из разнородных полимерных материалов, загрязненная пестицидами третьего класса опасности</t>
  </si>
  <si>
    <t>43819401524</t>
  </si>
  <si>
    <t>тара полипропиленовая, загрязненная неорганическими карбонатами и сульфатами</t>
  </si>
  <si>
    <t>43812213514</t>
  </si>
  <si>
    <t>тара полипропиленовая, загрязненная неорганическими растворимыми карбонатами</t>
  </si>
  <si>
    <t>43812205514</t>
  </si>
  <si>
    <t>тара полиэтиленовая, загрязненная клеем поливинилацетатным</t>
  </si>
  <si>
    <t>43811411514</t>
  </si>
  <si>
    <t>тара полиэтиленовая, загрязненная поверхностно-активными веществами</t>
  </si>
  <si>
    <t>43811901514</t>
  </si>
  <si>
    <t>технологическая вода от промывки 2,2-метиленбис(4-метил-6-трет-бутилфенола) при его производстве</t>
  </si>
  <si>
    <t>31324319104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</si>
  <si>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</si>
  <si>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44322115604</t>
  </si>
  <si>
    <t>тормозные колодки с остатками накладок, не содержащих асбест, отработанные</t>
  </si>
  <si>
    <t>92031103524</t>
  </si>
  <si>
    <t>тюнеры, модемы, серверы, утратившие потребительские свойства</t>
  </si>
  <si>
    <t>48133211524</t>
  </si>
  <si>
    <t>уголь активированный отработанный из фильтрующе-поглощающих коробок противогазов</t>
  </si>
  <si>
    <t>49110202494</t>
  </si>
  <si>
    <t>упаковка из бумаги и/или картона, загрязненная гербицидами 2, 3 классов опасности (содержание гербицидов менее 2%)</t>
  </si>
  <si>
    <t>40591431604</t>
  </si>
  <si>
    <t>упаковка полипропиленовая, загрязненная клеем поливинилацетатным</t>
  </si>
  <si>
    <t>43812945514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</si>
  <si>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</si>
  <si>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31812112514</t>
  </si>
  <si>
    <t>фильтрующая загрузка из алюмосиликата и полистирола, загрязненная нефтепродуктами (содержание нефтепродуктов менее 15%)</t>
  </si>
  <si>
    <t>44376103494</t>
  </si>
  <si>
    <t>фильтрующая загрузка из полиуретана, загрязненная нефтепродуктами (содержание нефтепродуктов менее 15%)</t>
  </si>
  <si>
    <t>44372114204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</si>
  <si>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</si>
  <si>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44372121494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</si>
  <si>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</si>
  <si>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71021322524</t>
  </si>
  <si>
    <t>фильтры волокнистые на основе полипропиленовых волокон, загрязненные оксидами железа</t>
  </si>
  <si>
    <t>44350202614</t>
  </si>
  <si>
    <t>фильтры мембранные обратного осмоса из разнородных полимерных материалов, отработанные при водоподготовке</t>
  </si>
  <si>
    <t>71021457524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</si>
  <si>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</si>
  <si>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44310322614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</si>
  <si>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</si>
  <si>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44310323614</t>
  </si>
  <si>
    <t>фильтры окрасочных камер многослойные отработанные, загрязненные лакокрасочными материалами (содержание менее 5%)</t>
  </si>
  <si>
    <t>44310352604</t>
  </si>
  <si>
    <t>фильтры окрасочных камер стекловолоконные отработанные, загрязненные лакокрасочными материалами (содержание менее 5%)</t>
  </si>
  <si>
    <t>44310302614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</si>
  <si>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</si>
  <si>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44310303614</t>
  </si>
  <si>
    <t>фильтры рукавные синтетические, загрязненные пылью преимущественно оксида кремния</t>
  </si>
  <si>
    <t>44311881604</t>
  </si>
  <si>
    <t>холодильники бытовые, не содержащие озоноразрушающих веществ, утратившие потребительские свойства</t>
  </si>
  <si>
    <t>48251111524</t>
  </si>
  <si>
    <t>шины резиновые сплошные или полупневматические отработанные с металлическим кордом</t>
  </si>
  <si>
    <t>92111211524</t>
  </si>
  <si>
    <t>шлак печей выплавки алюминиевых сплавов</t>
  </si>
  <si>
    <t>35527111294</t>
  </si>
  <si>
    <t>шлак электросталеплавильный</t>
  </si>
  <si>
    <t>35121011204</t>
  </si>
  <si>
    <t>шлам абразивно-металлический при обработке черных металлов резанием, содержащий нефтепродукты менее 15%</t>
  </si>
  <si>
    <t>36121611394</t>
  </si>
  <si>
    <t>шламы буровые при бурении, связанном с добычей сырой нефти, малоопасные</t>
  </si>
  <si>
    <t>29112001394</t>
  </si>
  <si>
    <t>электроинструменты для сверления отверстий и закручивания крепежных изделий, утратившие потребительские свойства</t>
  </si>
  <si>
    <t>48291112524</t>
  </si>
  <si>
    <t>электрокофеварка, утратившая потребительские свойства</t>
  </si>
  <si>
    <t>48252412524</t>
  </si>
  <si>
    <t>электрочайник, утративший потребительские свойства</t>
  </si>
  <si>
    <t>48252411524</t>
  </si>
  <si>
    <t>эмульсия маслоловушек компрессорных установок</t>
  </si>
  <si>
    <t>91830202314</t>
  </si>
  <si>
    <t>бумажные втулки (без покрытия и пропитки), утратившие потребительские свойства</t>
  </si>
  <si>
    <t>40513001205</t>
  </si>
  <si>
    <t>глинистые вскрышные породы практически неопасные</t>
  </si>
  <si>
    <t>20013001395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</si>
  <si>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</si>
  <si>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94985112205</t>
  </si>
  <si>
    <t>керамзит, утративший потребительские свойства, незагрязненный</t>
  </si>
  <si>
    <t>45720102205</t>
  </si>
  <si>
    <t>Лом и отходы, содержащие медь и ее сплавы</t>
  </si>
  <si>
    <t>46210000000</t>
  </si>
  <si>
    <t>лоскут весовой тканей из хлопковых волокон</t>
  </si>
  <si>
    <t>30222004235</t>
  </si>
  <si>
    <t>мусор и смет от уборки складских помещений практически неопасный</t>
  </si>
  <si>
    <t>73322002725</t>
  </si>
  <si>
    <t>Навоз конский</t>
  </si>
  <si>
    <t>11221000000</t>
  </si>
  <si>
    <t>обрезки и обрывки льняных тканей</t>
  </si>
  <si>
    <t>30311102235</t>
  </si>
  <si>
    <t>овощи необработанные, некондиционные</t>
  </si>
  <si>
    <t>40110512205</t>
  </si>
  <si>
    <t>осадок (шлам) земляной от промывки овощей (свеклы, картофеля и т.д.)</t>
  </si>
  <si>
    <t>30113204295</t>
  </si>
  <si>
    <t>остатки сортировки твердых коммунальных отходов при совместном сборе практически неопасные</t>
  </si>
  <si>
    <t>74111912725</t>
  </si>
  <si>
    <t>отсев известковых, доломитовых, меловых частиц с размером частиц не более 5 мм практически неопасный</t>
  </si>
  <si>
    <t>23111202405</t>
  </si>
  <si>
    <t>отходы бетона при зачистке оборудования производства товарного бетона</t>
  </si>
  <si>
    <t>34611812215</t>
  </si>
  <si>
    <t>отходы бумаги и/или картона при сортировке твердых коммунальных отходов</t>
  </si>
  <si>
    <t>74111311725</t>
  </si>
  <si>
    <t>Отходы из жилищ</t>
  </si>
  <si>
    <t>73110000000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</si>
  <si>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</si>
  <si>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74784351715</t>
  </si>
  <si>
    <t>Отходы производства пищевых продуктов</t>
  </si>
  <si>
    <t>30110000000</t>
  </si>
  <si>
    <t>отходы прочих изделий из вулканизированной резины незагрязненные в смеси</t>
  </si>
  <si>
    <t>43119991725</t>
  </si>
  <si>
    <t>Отходы распиловки и строгания древесины</t>
  </si>
  <si>
    <t>30520000000</t>
  </si>
  <si>
    <t>Отходы тары, упаковки и упаковочных материалов из полипропилена загрязненные</t>
  </si>
  <si>
    <t>43812000000</t>
  </si>
  <si>
    <t>отходы теплоизоляционного материала на основе базальтового волокна практически неопасные</t>
  </si>
  <si>
    <t>45711211605</t>
  </si>
  <si>
    <t>Отходы упаковки и упаковочных материалов из бумаги и картона, загрязненные пищевыми продуктами</t>
  </si>
  <si>
    <t>40591300000</t>
  </si>
  <si>
    <t>Отходы упаковки из многослойных материалов на основе бумаги и картона</t>
  </si>
  <si>
    <t>40521600000</t>
  </si>
  <si>
    <t>пепел (Зола,шлак,пыль от топочных установок и от термической обработки отходов)</t>
  </si>
  <si>
    <t>песок кварцевый фильтров очистки питьевой воды отработанный, практически неопасный</t>
  </si>
  <si>
    <t>71023122495</t>
  </si>
  <si>
    <t>песок формовочный горелый отработанный практически неопасный</t>
  </si>
  <si>
    <t>35715011495</t>
  </si>
  <si>
    <t>путанка хлопковых волокон</t>
  </si>
  <si>
    <t>30222001235</t>
  </si>
  <si>
    <t>пух хлопковый</t>
  </si>
  <si>
    <t>30211103235</t>
  </si>
  <si>
    <t>резиновые перчатки, утратившие потребительские свойства, незагрязненные практически неопасные</t>
  </si>
  <si>
    <t>43114111205</t>
  </si>
  <si>
    <t>респираторы фильтрующие текстильные, утратившие потребительские свойства</t>
  </si>
  <si>
    <t>49110311615</t>
  </si>
  <si>
    <t>смет с территории железнодорожных вокзалов и перронов практически неопасный</t>
  </si>
  <si>
    <t>73413111715</t>
  </si>
  <si>
    <t>упаковка из бумаги и/или картона, загрязненная древесной мукой</t>
  </si>
  <si>
    <t>40591957605</t>
  </si>
  <si>
    <t>Шлаки от сжигания углей</t>
  </si>
  <si>
    <t>61120000000</t>
  </si>
  <si>
    <t>Управление Росприроднадзора по Чувашской Республике</t>
  </si>
  <si>
    <t>кол-во приславших орг.</t>
  </si>
  <si>
    <t>отходы негалогенированных органических растворителей в смеси, загрязненные резиновым клеем и лаком при зачистке оборудования производства клеев на основе резины</t>
  </si>
  <si>
    <t>31844821391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</si>
  <si>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</si>
  <si>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47112111531</t>
  </si>
  <si>
    <t>ртуть, утратившая потребительские свойства в качестве рабочей жидкости</t>
  </si>
  <si>
    <t>47181111101</t>
  </si>
  <si>
    <t>детали приборов лабораторных, содержащие ртуть, утратившие потребительские свойства</t>
  </si>
  <si>
    <t>47193111521</t>
  </si>
  <si>
    <t>отходы ртути металлической в смеси с люминофором при демеркуризации ртутных, ртутно-кварцевых, люминесцентных ламп</t>
  </si>
  <si>
    <t>74742112101</t>
  </si>
  <si>
    <t>химический поглотитель паров ртути на основе угля активированного отработанный</t>
  </si>
  <si>
    <t>74747111201</t>
  </si>
  <si>
    <t>отходы плавиковой кислоты при технических испытаниях и измерениях</t>
  </si>
  <si>
    <t>94132401101</t>
  </si>
  <si>
    <t>растворы, содержащие оксиды ртути, отработанные при технических испытаниях и измерениях</t>
  </si>
  <si>
    <t>94145151321</t>
  </si>
  <si>
    <t>кубовый остаток при регенерации толуола в производстве ацетонанила (кубовый остаток со стадии регенерации толуола производства ацетонанила; кубовый остаток со стадии регенерации ацетона производства ацетонанила)</t>
  </si>
  <si>
    <t>31352321102</t>
  </si>
  <si>
    <t>отходы текстильных изделий для уборки оборудования и/или помещений, загрязненные просыпями сырья для приготовления пиротехнических составов в производстве пиротехнических средств</t>
  </si>
  <si>
    <t>31837513602</t>
  </si>
  <si>
    <t>отходы оксида свинца при обслуживании аккумуляторов свинцово-кислотных</t>
  </si>
  <si>
    <t>92011311412</t>
  </si>
  <si>
    <t>отходы растворов гидроксида натрия с рН &gt; 11,5 при технических испытаниях и измерениях</t>
  </si>
  <si>
    <t>отходы хлорида серебра при технических испытаниях и измерениях</t>
  </si>
  <si>
    <t>94147111202</t>
  </si>
  <si>
    <t>помет прочих птиц свежий</t>
  </si>
  <si>
    <t>11271301333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</si>
  <si>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</si>
  <si>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30711441393</t>
  </si>
  <si>
    <t>ткань фильтровальная из полимерных волокон, отработанная при фильтрации треххлористого фосфора в его производстве (фильтровальный материал со стадии фильтрования ТХФ)</t>
  </si>
  <si>
    <t>31212216603</t>
  </si>
  <si>
    <t>отходы зачистки емкостей хранения щелоков в производстве гидроксида натрия (шлам от промывки и чистки баков хранилищ электрощелоков и каустика)</t>
  </si>
  <si>
    <t>сажа при зачистке технологического оборудования производства хлорметанов (сажа с производства хлорметанов)</t>
  </si>
  <si>
    <t>31314018203</t>
  </si>
  <si>
    <t>ткань полиэфирная, отработанная при фильтрации жидких хлорпарафинов (фильтровальная лавсановая ткань после фильтрации хлорированного парафина IV кл.оп)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</si>
  <si>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 (фильтровальное полотно, загрязненной п-НБК)</t>
  </si>
  <si>
    <t>31333343613</t>
  </si>
  <si>
    <t>просыпи п-нитробензойной кислоты при ее фасовке (Потери п-нитробензойной кислоты со стадии фасовки)</t>
  </si>
  <si>
    <t>31333348413</t>
  </si>
  <si>
    <t>осадок при очистке фильтрацией суспензии дифенилгуанидина в его производстве (шлам с производства ДФГ, затаренный в металлические барабаны IV кл.оп.)</t>
  </si>
  <si>
    <t>31341731393</t>
  </si>
  <si>
    <t>ткань фильтровальная лавсановая, загрязненная дифенилгуанидином в его производстве (содержание дифенилгуанидина более 10%) (отработанное фильтровальное полотно с  барабанного вакуум-фильтра поз. 303, 303а III кл.оп.; отработанное фильтровальное полотно с  нутч-фильтров с производства ДФГ; отработанное фильтровальное полотно с друк-фильтра с производства ДФГ IV кл.оп.)</t>
  </si>
  <si>
    <t>31341743603</t>
  </si>
  <si>
    <t>фильтры рукавные суконные, загрязненные дифенилгуанидином при производстве дифенилгуанидина (Отработанные рукавные фильтры из сукна шинельного со стержневой мельницы  поз. 366 с производства ДФГ  )</t>
  </si>
  <si>
    <t>31341745603</t>
  </si>
  <si>
    <t>отходы фильтрации вод промывки тринитробензанилида в его производстве (Паста ТНБА со стадии фильтрации водной суспензии производства ТНБА)</t>
  </si>
  <si>
    <t>31347542393</t>
  </si>
  <si>
    <t>ткань лавсановая, отработанная при промывке водой и фильтрации тринитробензанилида в его производстве (Отработанный фильтрующий материал лавсан со стадии фильтрации водной суспензии производства ТНБА; Отработанный фильтрующий материал со стадии фильтрации х/б суспензии производства ТНБА; отработанный фильтрующий материал лавсан от фильтрации проскока производства ТНБА )</t>
  </si>
  <si>
    <t>31347543613</t>
  </si>
  <si>
    <t>отходы зачистки оборудования для ректификации хлорбензола в производстве тринитробензанилида, содержащие песок (шлам со стадии азетропной ректификации хлорбензола производства ТНБА IV кл.оп.)</t>
  </si>
  <si>
    <t>31347544393</t>
  </si>
  <si>
    <t>тринитробензанилид некондиционный, содержащий песок (Паста со стадии фильтрации хлорбензольной суспензии производства ТНБА)</t>
  </si>
  <si>
    <t>31347548393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</si>
  <si>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 (Отработанный фильтрующий материал лавсан со стадии фильтрования солянокислой соли производства Мягчителя-2 IV кл.оп.)</t>
  </si>
  <si>
    <t>31347552613</t>
  </si>
  <si>
    <t>ткань фильтровальная из полиэфирных волокон, отработанная при фильтрации 2-(4-Аминофенил)-1Н-бензимидазол-5-амина в его производстве (отработанный материал лавсан с промывки сушилки производства Мягчителя-2; Отработанный фильтрующий материал лавсан со стадии фильтрования в водном растворе хлористого аммония производства Мягчителя-2;отработанный фильтрующий материал лавсан со стадии фильтрования угля после  очистки соли производства Мягчителя-2)</t>
  </si>
  <si>
    <t>31347554603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</si>
  <si>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2-(4-Аминофенил)-1Н-бензимидазол-5-амина (Отработанный уголь с производства Мягчителя-2)</t>
  </si>
  <si>
    <t>31347556393</t>
  </si>
  <si>
    <t>отходы очистки фильтрацией кремнийорганических продуктов и полупродуктов от диоксида кремния в их производстве (гель с производства лака КО-85; гель с производства продукта 139-297;шлам со стадии фильтрации с производства ГКЖ-11Н; шлам со стадии фильтрации с производства ГКЖ-11К )</t>
  </si>
  <si>
    <t>31351711303</t>
  </si>
  <si>
    <t>осадок при очистке фильтрацией этилсиликата в его производстве (шлам с производства этилсиликатов )</t>
  </si>
  <si>
    <t>31351722393</t>
  </si>
  <si>
    <t>ткань фильтровальная лавсановая, отработанная при фильтрации тетраэтоксисилана в его производстве (отработанный фильтровальный материал  с производства продукта 139-297; отработанный фильтровальный материал с производства ГКЖ -11Н)</t>
  </si>
  <si>
    <t>31351754603</t>
  </si>
  <si>
    <t>отходы промывки и зачистки технологического оборудования производства трихлорсилана и четыреххлористого кремния (Гель от нейтрализации проливов ТХС, ЧХК и подготовки оборудования к ремонту производства кремнеорганических мономеров и полимеров IV кл.оп.)</t>
  </si>
  <si>
    <t>31351765303</t>
  </si>
  <si>
    <t>отходы песка при ликвидации проливов кремнийорганических соединений в производстве фенилэтоксисилоксанов (Шлам с производства ФЭС)</t>
  </si>
  <si>
    <t>31351793393</t>
  </si>
  <si>
    <t>отходы песка при ликвидации проливов кубовых остатков фенилтрихлорсилана в его производстве (Песок загрязненный фенилтрихлорсиланом)</t>
  </si>
  <si>
    <t>31351794393</t>
  </si>
  <si>
    <t>отходы керамические при ремонте ректификационных колонн производства ацетонанила (Отходы керамики производства ацетонанила)</t>
  </si>
  <si>
    <t>31352322213</t>
  </si>
  <si>
    <t>просыпи ацетонанила при его фасовке (Шлам со стадии фасовки производства Ацетонанила )</t>
  </si>
  <si>
    <t>31352326403</t>
  </si>
  <si>
    <t>отходы зачистки емкостей подготовки реагентов для хлорной очистки сточных вод производств основных органических химических веществ  (Шлам с усреднителей промышленных сточных вод)</t>
  </si>
  <si>
    <t>31394111393</t>
  </si>
  <si>
    <t>отходы зачистки технологического оборудования производства оксифосов, содержащие песок (Соли оксифосов)</t>
  </si>
  <si>
    <t>31821222393</t>
  </si>
  <si>
    <t>отходы жидких негалогенированных органических веществ в смеси при технических испытаниях взрывчатых веществ</t>
  </si>
  <si>
    <t>31831511103</t>
  </si>
  <si>
    <t>отходы, содержащие оксид цинка, при фильтрации дитиофосфатных присадок в их производстве   (Шлам с производства присадки ЦД-7К, затаренный в металлические барабаны (бочки) )</t>
  </si>
  <si>
    <t>31894231393</t>
  </si>
  <si>
    <t>ткань фильтровальная из натуральных волокон, загрязненная оксидом цинка при фильтрации дитиофосфатных присадок в их производстве (отработанное фильтровальное полотно со стадии фильтрации присадки ЦД-7К )</t>
  </si>
  <si>
    <t>31894236603</t>
  </si>
  <si>
    <t>отходы очистки емкостей хранения ингибитора солеотложений на основе натриевой соли полиаминов фосфористой кислоты  (шлам с производства реагента  ПАФ -13А)</t>
  </si>
  <si>
    <t>31894516393</t>
  </si>
  <si>
    <t>кубовые остатки при получении 2-этилгексановой кислоты в производстве стабилизатора на основе ароматических аминов (Кубовые остатки с производства Новантокса 8ПФДА)</t>
  </si>
  <si>
    <t>31897131303</t>
  </si>
  <si>
    <t>окалина медная прокатного производства полуфабрикатов из меди и медных сплавов, содержащая нефтепродукты менее 15%</t>
  </si>
  <si>
    <t>35546111393</t>
  </si>
  <si>
    <t>отходы зачистки закалочных ванн при термической обработке металлических поверхностей</t>
  </si>
  <si>
    <t>36105181393</t>
  </si>
  <si>
    <t>смазочно-охлаждающие масла отработанные при металлообработке</t>
  </si>
  <si>
    <t>эмульсии и эмульсионные смеси для шлифовки металлов отработанные, содержащие масла или нефтепродукты в количестве 15 % и более</t>
  </si>
  <si>
    <t>осадок нейтрализации известковым молоком смешанных (кислотно­щелочных и хромсодержащих) стоков гальванических производств обезвоженный с преимущественным содержанием цинка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</si>
  <si>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</si>
  <si>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36394261103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</si>
  <si>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5 % и более)</t>
  </si>
  <si>
    <t>отходы упаковочных материалов из бумаги, загрязненные нефтепродуктами (содержание нефтепродуктов 15 % и более)</t>
  </si>
  <si>
    <t>40591201603</t>
  </si>
  <si>
    <t>нефтяные промывочные жидкости, утратившие потребительские свойства, не загрязненные веществами 1-2 классов опасности</t>
  </si>
  <si>
    <t>смесь масел минеральных отработанных, не содержащих галогены, пригодная для утилизации</t>
  </si>
  <si>
    <t>40632901313</t>
  </si>
  <si>
    <t>смесь нефтепродуктов обводненная, содержащая водорастворимые органические спирты</t>
  </si>
  <si>
    <t>40699621313</t>
  </si>
  <si>
    <t>растворитель на основе бутанона (метилэтилкетона), утративший потребительские свойства</t>
  </si>
  <si>
    <t>41412329103</t>
  </si>
  <si>
    <t>отходы растворителей на основе этилацетата</t>
  </si>
  <si>
    <t>41412411103</t>
  </si>
  <si>
    <t>отходы негалогенированных органических растворителей в смеси, загрязненные нефтепродуктами</t>
  </si>
  <si>
    <t>41412941103</t>
  </si>
  <si>
    <t>отходы материалов лакокрасочных на основе алкидных смол в среде негалогенированных органических растворителей (Отходы лака ГФ-95)</t>
  </si>
  <si>
    <t>Отходы материалов лакокрасочных на основе сложных полиэфиров в среде негалогенированных органических растворителей</t>
  </si>
  <si>
    <t>отходы проявителей рентгеновской пленки</t>
  </si>
  <si>
    <t>41721101103</t>
  </si>
  <si>
    <t>отходы клея резинового на основе каучука (Отходы "клея 2572")</t>
  </si>
  <si>
    <t>отходы смазочных материалов для технологического оборудования на основе минеральных масел обводненные</t>
  </si>
  <si>
    <t>41961111313</t>
  </si>
  <si>
    <t>отходы материалов из фторопласта в смеси незагрязненные (отходы фторпласта, загрязненные химическими веществами)</t>
  </si>
  <si>
    <t>тара полиэтиленовая, загрязненная лакокрасочными материалами (содержание 5 % и более)</t>
  </si>
  <si>
    <t>упаковка полиэтиленовая, загрязненная нефтепродуктами (содержание нефтепродуктов 15 % и более)</t>
  </si>
  <si>
    <t>43811311513</t>
  </si>
  <si>
    <t>упаковка из разнородных полимерных материалов в смеси, загрязненная химическими реактивами</t>
  </si>
  <si>
    <t>43819191523</t>
  </si>
  <si>
    <t>катализатор на основе оксида титана отработанный</t>
  </si>
  <si>
    <t>44101102493</t>
  </si>
  <si>
    <t>цеолит отработанный, загрязненный нефтью и нефтепродуктами (содержание нефтепродуктов 15 % и более)</t>
  </si>
  <si>
    <t>уголь активированный отработанный, загрязненный нефтепродуктами (содержание нефтепродуктов 15 % и более)</t>
  </si>
  <si>
    <t>угольные фильтры отработанные, загрязненные нефтепродуктами (содержание нефтепродуктов 15 % и более)</t>
  </si>
  <si>
    <t>фильтры окрасочных камер из химических волокон отработанные, загрязненные лакокрасочным и материалами</t>
  </si>
  <si>
    <t>ткань из натуральных и смешанных волокон, загрязненная нефтепродуктами (содержание нефтепродуктов 15 % и более)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</si>
  <si>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</si>
  <si>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46201101203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</si>
  <si>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</si>
  <si>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46201102203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</si>
  <si>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</si>
  <si>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46201111203</t>
  </si>
  <si>
    <t>лом и отходы, содержащие хром, несортированные</t>
  </si>
  <si>
    <t>46280099203</t>
  </si>
  <si>
    <t>тара из черных металлов, загрязненная лакокрасочными материалами (содержание 5 % и более)</t>
  </si>
  <si>
    <t>тара из черных металлов, загрязненная лакокрасочными материалами (содержание 5 % и более) (тара из-под лакокрасочных материалов IV кл.оп.)</t>
  </si>
  <si>
    <t>картриджи печатающих устройств с содержанием тонера 7 % и более отработанные</t>
  </si>
  <si>
    <t>фильтры регенерации масел минеральных отработанные</t>
  </si>
  <si>
    <t>74361151523</t>
  </si>
  <si>
    <t>отходы от сжигания отходов производства пиротехнических средств</t>
  </si>
  <si>
    <t>74768725493</t>
  </si>
  <si>
    <t>обтирочный материал, загрязненный лакокрасочными материалами (в количестве 5 % и более)</t>
  </si>
  <si>
    <t>шлам очистки танков нефтеналивных судов</t>
  </si>
  <si>
    <t>91120001393</t>
  </si>
  <si>
    <t>шлам очистки емкостей и трубопроводов от нефти и нефтепродуктов (шламы минеральных масел)</t>
  </si>
  <si>
    <t>лом футеровки печи термического обезвреживания жидких отходов органического синтеза (бой кирпича (футеровка), загрязненная минеральными солями)</t>
  </si>
  <si>
    <t>лом шамотного кирпича, загрязненный соединениями хрома</t>
  </si>
  <si>
    <t>91218161213</t>
  </si>
  <si>
    <t>фильтры очистки масла газоперекачивающих агрегатов отработанные</t>
  </si>
  <si>
    <t>91830285523</t>
  </si>
  <si>
    <t>песок, загрязненный нефтью или нефтепродуктами (содержание нефти или нефтепродуктов 15 % и более)</t>
  </si>
  <si>
    <t>обтирочный материал, загрязненный нефтью или нефтепродуктами (содержание нефти или нефтепродуктов 15 % и более)</t>
  </si>
  <si>
    <t>опилки и стружка древесные, загрязненные нефтью или нефтепродуктами (содержание нефти или нефтепродуктов  15% и более)</t>
  </si>
  <si>
    <t>фильтры очистки масла автотранспортных средств отработанные (отработанные масляные фильтры IV кл.оп.)</t>
  </si>
  <si>
    <t>отходы сульфатов, нитратов, хлоридов натрия, калия и железа в смеси при технических испытаниях и измерениях</t>
  </si>
  <si>
    <t>94149111493</t>
  </si>
  <si>
    <t>Навоз крупного рогатого скота</t>
  </si>
  <si>
    <t>11211000000</t>
  </si>
  <si>
    <t>опилки и стружка разнородной древесины (например, содержащие опилки и стружку древесно-стружечных  и/или древесно-волокнистых плит)</t>
  </si>
  <si>
    <t>шлам от зачистки емкостей от поваренной соли (шлам от промывки и чистки рассольных баков)</t>
  </si>
  <si>
    <t>отходы ликвидации проливов кремнийорганических веществ, содержащие гель диоксида кремния (гель двуокиси кремния с производства этилсиликатов; шлам со стадии фильтрации ЭТС-40 III кл.оп.)</t>
  </si>
  <si>
    <t>31087512394</t>
  </si>
  <si>
    <t>отходы песка при ликвидации проливов органических веществ, в том числе хлорсодержащих (содержание загрязнителей не более 10%) (Песок, загрязнённый химическими веществами)</t>
  </si>
  <si>
    <t>31087591404</t>
  </si>
  <si>
    <t>смесь просыпей и отходов серы от зачистки оборудования при производстве серы</t>
  </si>
  <si>
    <t>31211381494</t>
  </si>
  <si>
    <t>отходы синтеза треххлористого фосфора, обработанные известняком (обезвреженный фосшлам)</t>
  </si>
  <si>
    <t>31212215404</t>
  </si>
  <si>
    <t>отходы зачистки оборудования производства жидкого хлора (Шлам от отстаивания дехлорированных промывных вод )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</si>
  <si>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 (Шлам гипсовый со стадии вывода сульфатионов)</t>
  </si>
  <si>
    <t>31215322394</t>
  </si>
  <si>
    <t>фильтр стекловолокнистый, отработанный при осушке хлора в производстве хлора методом диафрагменного электролиза (фильтровальная ткань с фильтров трубопровода хлора III кл.оп.)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</si>
  <si>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 (Шлам асбестовый незагрязненный опасными веществами)</t>
  </si>
  <si>
    <t>31215372394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</si>
  <si>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 (Фильтровальная ткань с производства хлора )</t>
  </si>
  <si>
    <t>31215375614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</si>
  <si>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 (Фильтроматериалы отработанные производства перекиси водорода)</t>
  </si>
  <si>
    <t>31273712604</t>
  </si>
  <si>
    <t>осадок при очистке фильтрацией отработанных растворов и вод промывки оборудования производства перекиси водорода при его пассивации (Осадок с производства перекиси водорода)</t>
  </si>
  <si>
    <t>31273811404</t>
  </si>
  <si>
    <t>отходы зачистки оборудования при производстве фосфорной кислоты и прочих фосфорсодержащих неорганических соединений (Шлам после чистки перегонного куба производства ТХФ)</t>
  </si>
  <si>
    <t>ткань фильтровальная из натуральных волокон, загрязненная при очистке хлорметанов в их производстве (бельтинг загрязненный с производства хлорметанов; фильтровальный материал отработанный производства хлорметанов</t>
  </si>
  <si>
    <t>31314014604</t>
  </si>
  <si>
    <t>ткань полиэфирная, отработанная при фильтрации жидких парафинов (фильтровальная лавсановая ткань после фильтрации парафина III кл. оп.)</t>
  </si>
  <si>
    <t>отходы механической зачистки оборудования производства жидких хлорпарафинов, содержащие преимущественно оксиды железа (Окалина от зачистки оборудования произодства хлорпарафинов III кл.оп.)</t>
  </si>
  <si>
    <t>31314812404</t>
  </si>
  <si>
    <t>цеолит, отработанный при осушке хлорбензола в его производстве (Отработанный  цеолит (силикагель) с производства хлорбензола III кл.оп.)</t>
  </si>
  <si>
    <t>31319524404</t>
  </si>
  <si>
    <t>ткань фильтровальная лавсановая, отработанная при очистке маточного раствора при производстве п-нитробензойной кислоты (Фильтровальное полотно загрязненное  п-НБК)</t>
  </si>
  <si>
    <t>31333344614</t>
  </si>
  <si>
    <t>ткань фильтровальная из натуральных волокон, отработанная при очистке п-нитробензоилхлорида в его производстве (Фильтровальное полотно с производства п- нитробензоил хлорида)</t>
  </si>
  <si>
    <t>31333345604</t>
  </si>
  <si>
    <t>обтирочный материал, загрязненный анилином и нитробензолом при обслуживании технологического оборудования производства анилина (содержание загрязнителей не более 5%) (Ветошь обтирочная загрязненная с производства анилина III кл.оп.)</t>
  </si>
  <si>
    <t>31341671604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</si>
  <si>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 (отработанный фильтрующий материал бельтинг со стадии очистки фильтрата от проскока катализатора производства М-2; отработанный фильтрующий материал бельтинг со стадии фильтрования катализатора производства М-2; фильтровальная бумага со стадии очистки фильтрата от проскока каталлизатора)</t>
  </si>
  <si>
    <t>31347525614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</si>
  <si>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 (Отработанный фильтрующий материал лавсан со стадии фильтрования ТАБА производства Мягчителя-2)</t>
  </si>
  <si>
    <t>31347551614</t>
  </si>
  <si>
    <t>ткань фильтровальная из натуральных волокон, отработанная при газоочистке в производстве 2-(4-Аминофенил)-1Н-бензимидазол-5-амина (отработанный фильтрующий  со стадии сушки производства М-2  III кл.оп.)</t>
  </si>
  <si>
    <t>31347555604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</si>
  <si>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 (Отработанное фильтровальное полотно от сушилки с производства модификатора ДНС )</t>
  </si>
  <si>
    <t>31347563614</t>
  </si>
  <si>
    <t>ткань лавсановая, загрязненная при выделении фильтрацией динатриевой соли азобензолдикарбоновой кислоты в ее производстве (Отработанное фильтровальное полотно от друк-фильтра с производства модификатора ДНС III кл.оп.)</t>
  </si>
  <si>
    <t>31347564614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</si>
  <si>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 (отработанный фильтровальный материал производства ЭТС-32; отработанный фильтровальный материал с производства ГКЖ -11К; фильтровальные материалы загрязненные  производства ЭТС-40, ТЭОС и продукта 119-296  III кл.оп.)</t>
  </si>
  <si>
    <t>31351753604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</si>
  <si>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 (отработанное фильтровальное полотно с производства кремнеорганических мономеров и полимеров; шлам с бельтингом с  производства кремнеорганических мономеров и полимеров)</t>
  </si>
  <si>
    <t>31351755604</t>
  </si>
  <si>
    <t>уголь активированный, отработанный при очистке тетраэтоксисилана в его производстве (угольный шлам с производства этилсиликатов III кл.оп.)</t>
  </si>
  <si>
    <t>31351758404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</si>
  <si>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 (Гель с производства ПМФСС III кл.оп.)</t>
  </si>
  <si>
    <t>31351762304</t>
  </si>
  <si>
    <t>отходы зачистки патронных фильтров при промывке оборудования производства кремнийорганических лаков (Шлам с патронных фильтров  производства кремнеорганических мономеров и полимеров III кл.оп.)</t>
  </si>
  <si>
    <t>31351763304</t>
  </si>
  <si>
    <t>отходы газоочистки при отжиге змеевика трубчатой печи производства фенилтрихлорсилана (шлам из змеевика трубчатой печи  III кл.оп.)</t>
  </si>
  <si>
    <t>31351764404</t>
  </si>
  <si>
    <t>отходы кремния при зачистке оборудования синтеза смеси трихлорсилана и четыреххлористого кремния (кремний отработанный III кл.оп.)</t>
  </si>
  <si>
    <t>31351766404</t>
  </si>
  <si>
    <t>ткань фильтровальная из натуральных волокон, отработанная при очистке технологических газов при фасовке и сушке ацетонанила в его производстве (отработанные фильтроматериалы)</t>
  </si>
  <si>
    <t>31352323604</t>
  </si>
  <si>
    <t>отходы зачистки оборудования очистки сточных вод производства ацетонанила (шлам нерастворимых высокомолекулярных примесей ацетонанила III кл.оп.)</t>
  </si>
  <si>
    <t>31352324404</t>
  </si>
  <si>
    <t>отходы (осадок) механической очистки  нейтрализованных стоков производств органического синтеза (шлам со стадии нейтрализации промышленных сточных вод)</t>
  </si>
  <si>
    <t>отходы зачистки емкостей накопления кубовых остатков и сточных вод органических производств в смеси с преимущественным содержанием оксидов кремния и железа (Шлам с донных отложений при чистке аппаратов с участка термообезвреживания)</t>
  </si>
  <si>
    <t>31399651334</t>
  </si>
  <si>
    <t>ткань фильтровальная из натуральных волокон, отработанная при очистке оксифосов в их производстве (Отработанный фильтровальный материал с производства оксифоса )</t>
  </si>
  <si>
    <t>31821221604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</si>
  <si>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 (Отработанное фильтровальное полотно со стадии получения кислого эфира производства присадки ЦД-7К III кл.оп.)</t>
  </si>
  <si>
    <t>31894233604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</si>
  <si>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 (Отработанное фильтровальное полотно со стадии поглощения сероводорода производства присадки ЦД-7К и флотореагента БТФ III кл.оп.)</t>
  </si>
  <si>
    <t>31894234604</t>
  </si>
  <si>
    <t>ткань фильтровальная шерстяная, загрязненная оксидом цинка при его загрузке в реактор в производстве дитиофосфатных присадок (Фильтровальная  ткань - сукно со стадии нейтрализации производства присадки ЦД-7К  III кл.оп.)</t>
  </si>
  <si>
    <t>31894235604</t>
  </si>
  <si>
    <t>ткань фильтровальная лавсановая, отработанная при фильтрации 2-этилгексановой кислоты при ее получении в производстве стабилизатора на основе ароматических аминов (фильтровaльная лавсановая ткань с производства Новантокса III кл.оп.)</t>
  </si>
  <si>
    <t>31897135604</t>
  </si>
  <si>
    <t>отходы полиамида при литье изделий из полиамида</t>
  </si>
  <si>
    <t>33574311204</t>
  </si>
  <si>
    <t>Отходы полимерные от зачистки оборудования производства изделий из разнородных пластмасс</t>
  </si>
  <si>
    <t>пыль кирпичная</t>
  </si>
  <si>
    <t>34321002424</t>
  </si>
  <si>
    <t>Пыль керамическая в производстве хозяйственных и декоративных керамических (фарфоровых) изделий</t>
  </si>
  <si>
    <t>Пыль глазури при газоочистке в производстве хозяйственных и декоративных керамических (фарфоровых) изделий</t>
  </si>
  <si>
    <t>34411731424</t>
  </si>
  <si>
    <t>окалина замасленная прокатного производства с содержанием масла менее 15 %</t>
  </si>
  <si>
    <t>пыль (порошок) от шлифования черных металлов с содержанием металла 50 % и более</t>
  </si>
  <si>
    <t>пыль (порошок) абразивные от шлифования черных металлов с содержанием металла менее 50 %</t>
  </si>
  <si>
    <t>эмульсии и эмульсионные смеси для шлифовки металлов отработанные, содержащие масла или нефтепродукты в количестве менее 15 %</t>
  </si>
  <si>
    <t>шлам шлифовальный при использовании водосмешиваемых смазочно- охлаждающих жидкостей</t>
  </si>
  <si>
    <t>пыль (порошок) от шлифования алюминия с содержанием металла 50 % и более</t>
  </si>
  <si>
    <t>пыль (порошок) от шлифования латуни с содержанием металла 50 % и более</t>
  </si>
  <si>
    <t>отходы абразивной обработки поверхности черных металлов с содержанием оксидов металлов 50 % и более</t>
  </si>
  <si>
    <t>Осадок нейтрализации известковым молоком смешанных (кислотно­щелочных и хромсодержащих) стоков гальванических производств обезвоженный с преимущественным содержанием железа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</si>
  <si>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</si>
  <si>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36348585394</t>
  </si>
  <si>
    <t>Прочие отходы при производстве готовых металлических изделий (Отходы полипропилена в виде пленки загрязненные)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</si>
  <si>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15 %)</t>
  </si>
  <si>
    <t>отходы текстильных изделий для уборки помещений</t>
  </si>
  <si>
    <t>40239511604</t>
  </si>
  <si>
    <t>отходы изделий из древесины, загрязненных неорганическими веществами природного происхождения (деревянные поддоны, загрязненные химическими веществами)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</si>
  <si>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 (мешки бумажные, загрязненные химическими веществами)</t>
  </si>
  <si>
    <t>отходы упаковочных материалов из бумаги, загрязненные нефтепродуктами (содержание нефтепродуктов менее 15 %)</t>
  </si>
  <si>
    <t>бочки картонные, загрязненные нефтепродуктами (содержание нефтепродуктов менее 15%)</t>
  </si>
  <si>
    <t>40591222604</t>
  </si>
  <si>
    <t>Упаковка из бумаги и/или картона, загрязненная твердыми полимерами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</si>
  <si>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 (отработанные картонно-навивные барабаны, загрязненные)</t>
  </si>
  <si>
    <t>мешки бумажные ламинированные, загрязненные нерастворимой или малорастворимой минеральной неметаллической продукцией (Мешки бумажные с полиэтиленовыми вкладышами, загрязненные химическими веществами)</t>
  </si>
  <si>
    <t>отходы бумаги и картона, загрязненные нефтепродуктами (содержание нефтепродуктов менее 15 %)</t>
  </si>
  <si>
    <t>отмывочная жидкость щелочная отработанная, загрязненная нефтепродуктами (содержание нефтепродуктов менее 15%)</t>
  </si>
  <si>
    <t>41611212314</t>
  </si>
  <si>
    <t>моющий раствор на водной основе, загрязненный нефтепродуктами (содержание нефтепродуктов менее 15 %)</t>
  </si>
  <si>
    <t>резинотехнические изделия отработанные со следами продуктов органического синтеза (отработанные резиновые прокладки загрязнённые; отработанные резиновые шланги загрязнённые)</t>
  </si>
  <si>
    <t>отходы резинотехнических изделий, загрязненные лакокрасочными материалами (содержание лакокрасочных материалов менее 5 %)</t>
  </si>
  <si>
    <t>оросители градирен полиэтиленовые, утратившие потребительские свойства, незагрязненные</t>
  </si>
  <si>
    <t>43411211514</t>
  </si>
  <si>
    <t>отходы изделий технического назначения из полипропилена незагрязненные</t>
  </si>
  <si>
    <t>43412101514</t>
  </si>
  <si>
    <t>отходы поливинилхлорида в виде изделий или лома изделий незагрязненные (отходы затвердевшего поливинилхлорида и пенопласта на его базе)</t>
  </si>
  <si>
    <t>отходы продукции из разнородных пластмасс, содержащие фторполимеры (отработанный фторопласт с локальной обработки и откачки  стоков; отработанный фторопласт призводства дифенилгуанидина)</t>
  </si>
  <si>
    <t>тара полиэтиленовая, загрязненная лакокрасочными материалами (содержание менее 5 %)</t>
  </si>
  <si>
    <t>тара полиэтиленовая, загрязненная неорганическими нерастворимыми или малорастворимыми минеральными веществами (мешки полиэтиленовые, загрязнённые химическими веществами; отработанная полиэтиленовая тара, загрязненная)</t>
  </si>
  <si>
    <t>упаковка полиэтиленовая, загрязненная нефтепродуктами (содержание нефтепродуктов менее 15 %)</t>
  </si>
  <si>
    <t>упаковка полиэтиленовая, загрязненная дезинфицирующими средствами</t>
  </si>
  <si>
    <t>43811912514</t>
  </si>
  <si>
    <t>Упаковка полиэтиленовая, загрязненная отвердителем для полиэфирных смол</t>
  </si>
  <si>
    <t>тара полипропиленовая, загрязненная неорганическими сульфатами</t>
  </si>
  <si>
    <t>43812202514</t>
  </si>
  <si>
    <t>мешки полипропиленовые, загрязненные химическими веществами</t>
  </si>
  <si>
    <t>тара полипропиленовая, загрязненная оксидами железа</t>
  </si>
  <si>
    <t>43812206514</t>
  </si>
  <si>
    <t>тара полипропиленовая, загрязненная ациклическими аминами (полипропиленовые мешки с полиэтиленовым вкладышем из-под трилона Б)</t>
  </si>
  <si>
    <t>тара из прочих полимерных материалов, загрязненная лакокрасочными материалами (содержание менее 5 %)</t>
  </si>
  <si>
    <t>тара из разнородных полимерных материалов, загрязненная дезинфицирующими средствами</t>
  </si>
  <si>
    <t>43819111524</t>
  </si>
  <si>
    <t>тара из разнородных полимерных материалов, загрязненная неорганическими нерастворимыми или малорастворимыми минеральными веществами (мешки полипропиленовые с полиэтиленовым вкладышем, загрязненные химическими веществами; мешки полипропиленовые, загрязненные химическими веществами; отработанная полипропиленовая тара, загрязненная III кл.оп.; Полипропиленовые мешки с полиэтиленов вкладышем, загрязнённые  углем ОУ-Б IV кл.оп.)</t>
  </si>
  <si>
    <t>тара из разнородных полимерных материалов, загрязненная нефтепродуктами (содержание менее 15 %)</t>
  </si>
  <si>
    <t>отходы шпагата и ленты полипропиленовые, утратившие потребительские свойства</t>
  </si>
  <si>
    <t>43832311514</t>
  </si>
  <si>
    <t>отходы изделий из пластмасс в смеси, загрязненных нефтепродуктами (содержание нефтепродуктов менее 15 %)</t>
  </si>
  <si>
    <t>43899112724</t>
  </si>
  <si>
    <t>цеолит отработанный, загрязненный нефтью и нефтепродуктами (содержание нефтепродуктов менее 15 %)</t>
  </si>
  <si>
    <t>уголь активированный отработанный, загрязненный нефтепродуктами (содержание нефтепродуктов менее 15 %)</t>
  </si>
  <si>
    <t>уголь активированный отработанный, загрязненный негалогенированными органическими веществами (содержание менее 15 %) (Отработанный уголь с адсорбера с производства Новантокса 8 ПФДА)</t>
  </si>
  <si>
    <t>44250411204</t>
  </si>
  <si>
    <t>уголь активированный отработанный, загрязненный галогенсодержащими алканами (содержание не более 5 %) (отработанный уголь с производства хлорметанов)</t>
  </si>
  <si>
    <t>ионообменные смолы отработанные, загрязненные метилдиэтаноламином (содержание менее 10 %)</t>
  </si>
  <si>
    <t>44250601204</t>
  </si>
  <si>
    <t>ионообменные смолы на основе полимера стирол-дивинилбензола отработанные</t>
  </si>
  <si>
    <t>44250611294</t>
  </si>
  <si>
    <t>сорбент на основе алюмосиликата отработанный, загрязненный нефтепродуктами (содержание нефтепродуктов менее 15%)</t>
  </si>
  <si>
    <t>44250812494</t>
  </si>
  <si>
    <t>фильтры угольные, загрязненные воздушной пылью</t>
  </si>
  <si>
    <t>44310111524</t>
  </si>
  <si>
    <t>фильтры окрасочных камер многослойные отработанные, загрязненные лакокрасочными материалами (содержание менее 5 %)</t>
  </si>
  <si>
    <t>фильтры тонкой очистки бумажные отработанные, загрязненные нефтепродуктами (содержание нефтепродуктов менее 15 %)</t>
  </si>
  <si>
    <t>фильтрующие элементы мембранные на основе полимерных мембран, утратившие потребительские свойства</t>
  </si>
  <si>
    <t>44312101524</t>
  </si>
  <si>
    <t>фильтры воздушные панельные с фильтрующим материалом из полипропилена, утратившие потребительские свойства</t>
  </si>
  <si>
    <t>44312201524</t>
  </si>
  <si>
    <t>Ткани фильтровальные из синтетических волокон, загрязненные неорганическими веществами (Фильтровальный материал отработанный (после виброгалтовки)</t>
  </si>
  <si>
    <t>ткань фильтровальная из полимерных волокон, загрязненная малорастворимыми неорганическими солями кальция (отработанные фильтроматериалы со стадии вывода гипсового шлама; отработанные фильтровальные материалы с производства хлористого кальция)</t>
  </si>
  <si>
    <t>ткань фильтровальная из полимерных волокон, загрязненная нерастворимыми природными фосфатами и алюмосиликатами (отработанныцй фильтрующий материал - лавсан со стадии утилизации промвод производства мягчителя-2)</t>
  </si>
  <si>
    <t>ткань фильтровальная из полимерных волокон, загрязненная оксидами металлов с преимущественным содержанием оксида железа (III) (лавсан отработанный (герметизация вентиляторов) производства Новантокса 8ПФДА; лавсан (замена фильтрующих полотен) производства Новантокса 8ПФДА  )</t>
  </si>
  <si>
    <t>44322107614</t>
  </si>
  <si>
    <t>Ткань фильтровальная из полимерных волокон, загрязненная  негалогенированными полимерами</t>
  </si>
  <si>
    <t>ткань фильтровальная из полимерных волокон, загрязненная  негалогенированными полимерами (Отработанный фильтровальный материал загрязненный ОЭДФК )</t>
  </si>
  <si>
    <t>нетканые фильтровальные материалы синтетические, загрязненные нефтепродуктами (содержание нефтепродуктов менее 15 %)</t>
  </si>
  <si>
    <t>44350102614</t>
  </si>
  <si>
    <t>фильтрующая загрузка из полиуретана, загрязненная нефтепродуктами (содержание нефтепродуктов менее 15 %) (отработанные фильтровальные материалы с очистки стоков)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</si>
  <si>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</si>
  <si>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44391211714</t>
  </si>
  <si>
    <t>лом и отходы прочих изделий из асбоцемента незагрязненные (отходы асбоцемента в кусковой форме)</t>
  </si>
  <si>
    <t>отходы резиноасбестовых изделий незагрязненные (отработанные паронитовые прокладки загрязненные)</t>
  </si>
  <si>
    <t>отходы прочих теплоизоляционных материалов на основе минерального волокна  незагрязненные</t>
  </si>
  <si>
    <t>отходы прочих теплоизоляционных материалов на основе минерального волокна  незагрязненные (изоляционный материал отработанный цеха водоподготовки; отходы стекловаты загрязненные IV кл.оп.;  отработанный изоляционный материал загрязненный III кл.оп.)</t>
  </si>
  <si>
    <t>изделия керамические производственного назначения, утратившие потребительские свойства, малоопасные (отходы керамики  загрязненные; отходы керамики производства хлорпарафинов; отходы керамики производства Мягчителя-2; отходы плитки после ремонта химзащиты полов; отходы плитки после ремонта полов производства электролиза поваренной соли)</t>
  </si>
  <si>
    <t>лом и отходы магния несортированные</t>
  </si>
  <si>
    <t>46292111204</t>
  </si>
  <si>
    <t>тара из черных металлов, загрязненная лакокрасочными материалами (содержание менее 5 %)</t>
  </si>
  <si>
    <t>тара из черных металлов, загрязненная смолами эпоксидными (отработанная металлическая тара,  загрязненная химическими веществами)</t>
  </si>
  <si>
    <t>Тара из черных металлов, загрязненная смолами полиэфирными</t>
  </si>
  <si>
    <t>46811413514</t>
  </si>
  <si>
    <t>тара стальная, загрязненная алюминиевой пылью (Барабаны металлические загрязнённые аллюминиевой пудрой )</t>
  </si>
  <si>
    <t>46812161514</t>
  </si>
  <si>
    <t>картриджи печатающих устройств с содержанием тонера менее 7 % отработанные</t>
  </si>
  <si>
    <t>клавиатура, манипулятор "мышь=" с соединительными проводами, утратившие потребительские свойства</t>
  </si>
  <si>
    <t>клавиатура, манипулятор «мышь» с соединительными проводами, утратившие потребительские свойства</t>
  </si>
  <si>
    <t>мониторы компьютерные жидкокристаллические, утратившие потребительские свойства, в сборе</t>
  </si>
  <si>
    <t>мониторы компьютерные электроннолучевые, утратившие потребительские свойства, в сборе</t>
  </si>
  <si>
    <t>лом изделий электроустановочных</t>
  </si>
  <si>
    <t>48235111524</t>
  </si>
  <si>
    <t>изделия электроустановочные в смеси, утратившие потребительские свойства</t>
  </si>
  <si>
    <t>48235121524</t>
  </si>
  <si>
    <t>машины стиральные бытовые, утратившие потребительские свойства</t>
  </si>
  <si>
    <t>48251311524</t>
  </si>
  <si>
    <t>сушилка для рук, утратившая потребительские свойства</t>
  </si>
  <si>
    <t>48252321524</t>
  </si>
  <si>
    <t>водонагреватель бытовой, утративший потребительские свойства</t>
  </si>
  <si>
    <t>48252421524</t>
  </si>
  <si>
    <t>сплит-системы кондиционирования бытовые, не содержащие озоноразрушающих веществ, утратившие потребительские свойства</t>
  </si>
  <si>
    <t>48271315524</t>
  </si>
  <si>
    <t>огнетушители самосрабатывающие порошковые, утратившие потребительские свойства</t>
  </si>
  <si>
    <t>48922111524</t>
  </si>
  <si>
    <t>рукава пожарные из натуральных волокон с резиновым покрытием, утратившие потребительские свойства</t>
  </si>
  <si>
    <t>48922212524</t>
  </si>
  <si>
    <t>коробки фильтрующе-поглощающие противогазов, утратившие потребительские свойства (отработанные коробки противогазов III кл.оп.)</t>
  </si>
  <si>
    <t>средства индивидуальной защиты лица и/или глаз на полимерной основе, утратившие потребительские свойства</t>
  </si>
  <si>
    <t>49110411524</t>
  </si>
  <si>
    <t>средства индивидуальной защиты глаз, рук, органов слуха в смеси, утратившие потребительские свойства (рукавицы КР потерявшие потребительские свойства)</t>
  </si>
  <si>
    <t>воды замасленные емкостей аварийного слива масла маслонаполненного электрооборудования (содержание нефтепродуктов менее 15 %)</t>
  </si>
  <si>
    <t>антрацит отработанный при водоподготовке (отработанный антрацит "Семечко")</t>
  </si>
  <si>
    <t>фильтрующие элементы из полипропилена, отработанные при водоподготовке</t>
  </si>
  <si>
    <t>71021321514</t>
  </si>
  <si>
    <t>отходы (шлам) очистки водопроводных сетей, колодцев (отложения после чистки коллекторов и колодцев ХФК, ЛК производства анилина; шлам после очистки канализационных колодцев)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</si>
  <si>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- см. Блоки 2, 3; отходы фильтровальных материалов при очистке сточных вод см. Блок 4)</t>
  </si>
  <si>
    <t>осадок очистных сооружений дождевой (ливневой)  канализации малоопасный</t>
  </si>
  <si>
    <t>осадок с песколовок при очистке хозяйственно-бытовых и смешанных сточных вод  малоопасный</t>
  </si>
  <si>
    <t>осадок (шлам) механической очистки нефтесодержащих сточных вод, содержащий нефтепродукты в количестве менее 15 %, обводненный</t>
  </si>
  <si>
    <t>осадок (шлам) механической очистки нефтесодержащих сточных вод, содержащий нефтепродукты в количестве менее 15 %, обводненный (шлам после локальной очистки сточных вод)</t>
  </si>
  <si>
    <t>осадок механической очистки нефтесодержащих сточных вод, содержащий нефтепродукты в количестве менее 15 %</t>
  </si>
  <si>
    <t>осадок механической очистки смеси сточных вод мойки автомобильного транспорта и дождевых (ливневых) сточных вод</t>
  </si>
  <si>
    <t>72312111394</t>
  </si>
  <si>
    <t>мусор от офисных и бытовых помещений организаций несортированный (исключая крупногабаритный) - 9120040001004</t>
  </si>
  <si>
    <t>от офисных и бытовых помещений организаций несортированный (исключая крупногабаритный)</t>
  </si>
  <si>
    <t>мусор и смет производственных помещений малоопасный (Отходы от уборки производственных помещений производства кремнийорганических мономеров и полимеров III кл.оп.)</t>
  </si>
  <si>
    <t>мусор и смет от уборки складских помещений малоопасный (Мусор от уборки складских   помещений центрального склада III кл.оп.)</t>
  </si>
  <si>
    <t>Отходы при оказании услуг по захоронению коммунальных отходов</t>
  </si>
  <si>
    <t>73910000000</t>
  </si>
  <si>
    <t>лом бетона при строительстве и ремонте производственных зданий и сооружений (строительный мусор производства кремнеорганических мономеров и полимеров IV кл.оп.; строительные отходы законсервированных производств III кл.оп)</t>
  </si>
  <si>
    <t>инструменты лакокрасочные (кисти, валики), загрязненные лакокрасочными материалами (в количестве менее 5 %)</t>
  </si>
  <si>
    <t>обтирочный материал, загрязненный лакокрасочными материалами (в количестве менее 5 %)</t>
  </si>
  <si>
    <t>воды подсланевые и/или льяльные с содержанием нефти и нефтепродуктов менее 15 %</t>
  </si>
  <si>
    <t>подтоварная вода резервуаров хранения нефти и нефтепродуктов с содержанием нефти и нефтепродуктов менее 15%</t>
  </si>
  <si>
    <t>91120111314</t>
  </si>
  <si>
    <t>фильтры очистки жидкого топлива при заправке транспортных средств отработанные (содержание нефтепродуктов менее 15%)</t>
  </si>
  <si>
    <t>91128112524</t>
  </si>
  <si>
    <t>лом кислотоупорного кирпича (кирпич кислотостойкий  загрязненный, с производства этилсиликатов)</t>
  </si>
  <si>
    <t>91300101204</t>
  </si>
  <si>
    <t>лом кислотоупорных материалов в смеси (отработанные химзащитные материалы с участка 3 локальной обработки и откачки промстоков IV кл.оп.; отработанные химзащитные материалы с участка 1 локальной обработки и откачки промстоков III кл.оп.)</t>
  </si>
  <si>
    <t>отходы антикоррозионной резины при обслуживании оборудования для хранения химических коррозионноактивных продуктов (отходы резины гуммировочной, загрязненные)</t>
  </si>
  <si>
    <t>отходы графита при ремонте графитового оборудования (отходы графита, загрязненные химическими веществами)</t>
  </si>
  <si>
    <t>конденсат водно-масляный компрессорных установок (содержание масла менее 15 %)</t>
  </si>
  <si>
    <t>фильтры воздушные компрессорных установок в стальном корпусе отработанные</t>
  </si>
  <si>
    <t>91830265524</t>
  </si>
  <si>
    <t>фильтры воздушные компрессорных установок в полимерном корпусе отработанные</t>
  </si>
  <si>
    <t>91830266524</t>
  </si>
  <si>
    <t>шлак сварочный с преимущественным содержанием диоксида кремния</t>
  </si>
  <si>
    <t>91911121204</t>
  </si>
  <si>
    <t>песок, загрязненный нефтью или нефтепродуктами (содержание нефти или нефтепродуктов менее 15 %)</t>
  </si>
  <si>
    <t>сальниковая набивка асбесто-графитовая промасленная (содержание масла менее 15 %)</t>
  </si>
  <si>
    <t>Сальниковая набивка асбесто-графитовая, промасленая (содержание масла менее 15%) (сальниковая набивка асбесто-графитовая промасленная (содержание масла менее 15 %) IV кл.оп.; сальниковая набивка  загрязнённая с производства кремнеорганических мономеров и полимеров III кл. оп.)</t>
  </si>
  <si>
    <t>обтирочный материал, загрязненный нефтью или нефтепродуктами (содержание нефти или нефтепродуктов менее 15 %)</t>
  </si>
  <si>
    <t>опилки и стружка древесные, загрязненные нефтью или нефтепродуктами (содержание нефти или нефтепродуктов   менее 15%)</t>
  </si>
  <si>
    <t>обтирочный материал, загрязненный нерастворимыми или малорастворимыми в воде неорганическими веществами (Ветошь обтирочная, загрязненная оксидом железа)</t>
  </si>
  <si>
    <t>обтирочный материал, загрязненный синтетическими смолами, включая клеи на их основе, малоопасный (Обрезки и обрывки тканей х/б загрязненные)</t>
  </si>
  <si>
    <t>91930251604</t>
  </si>
  <si>
    <t>отходы (осадок) мойки деталей и/или агрегатов, содержащие нефтепродукты в количестве менее 15 %</t>
  </si>
  <si>
    <t>91952113394</t>
  </si>
  <si>
    <t>тормозные колодки отработанные с остатками накладок асбестовых (колодки тормозные вагонные)</t>
  </si>
  <si>
    <t>Прочие отходы обслуживания, ремонта и демонтажа автомобильного транспорта</t>
  </si>
  <si>
    <t>92100000000</t>
  </si>
  <si>
    <t>покрышки пневматических шин с тканевым кордом отработанные (покрышки отработанные)</t>
  </si>
  <si>
    <t>покрышки пневматических шин с металлическим  кордом отработанные (покрышки отработанные)</t>
  </si>
  <si>
    <t>отходы очистки железнодорожных грузовых вагонов от остатков неметаллической нерастворимой или малорастворимой минеральной продукции (отходы от зачистки ж.д. цистерн, вагонов, оборудования IV кл.оп.; мусор от зачистки вагонов III кл.оп.)</t>
  </si>
  <si>
    <t>вода, загрязненная нефтепродуктами, при мойке железнодорожного подвижного состава (содержание нефтепродуктов менее 15%)</t>
  </si>
  <si>
    <t>92272121394</t>
  </si>
  <si>
    <t>отходы мойки, пропарки и механической очистки котлов железнодорожных цистерн для перевозки гидроксида и гипохлорита натрия (Шлам от промывки ж/д цистерн)</t>
  </si>
  <si>
    <t>92274111334</t>
  </si>
  <si>
    <t>грунт, загрязненный нефтью или нефтепродуктами (содержание нефти или нефтепродуктов менее 15 %)</t>
  </si>
  <si>
    <t>отходы водных растворов неорганических солей щелочных металлов при технических испытаниях и измерениях</t>
  </si>
  <si>
    <t>94140191104</t>
  </si>
  <si>
    <t>фильтры картонные, отработанные при фильтрации пива</t>
  </si>
  <si>
    <t>30124521605</t>
  </si>
  <si>
    <t>Отходы отделки тканей и текстильных изделий</t>
  </si>
  <si>
    <t>30230000000</t>
  </si>
  <si>
    <t>лоскут весовой тюля гардинного перевивочного</t>
  </si>
  <si>
    <t>30299111235</t>
  </si>
  <si>
    <t>рейка из натуральной чистой древесины</t>
  </si>
  <si>
    <t>30522002215</t>
  </si>
  <si>
    <t>Прочие несортированные древесные отходы из натуральной чистой древесины</t>
  </si>
  <si>
    <t>пыль древесная от шлифовки натуральной чистой древесины практически неопасная</t>
  </si>
  <si>
    <t>30531103425</t>
  </si>
  <si>
    <t>Отходы производства древесно-стружечных и/или древесно-волокнистых плит, содержащих связующие смолы, и изделий из них</t>
  </si>
  <si>
    <t>30531300000</t>
  </si>
  <si>
    <t>опилки и пыль при обрезке листов фанеры и шпона</t>
  </si>
  <si>
    <t>30531921495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</si>
  <si>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</si>
  <si>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30612200000</t>
  </si>
  <si>
    <t>отходы бумаги при изготовлении печатной продукции</t>
  </si>
  <si>
    <t>30712211605</t>
  </si>
  <si>
    <t>отходы фильтрации при очистке раствора хлористого кальция от механических примесей при производстве хлористого кальция (Шлам со стадии фильтрации производства  хлористого кальция)</t>
  </si>
  <si>
    <t>31241521395</t>
  </si>
  <si>
    <t>отходы чистки оборудования обработки известкового камня соляной кислотой в производстве хлористого кальция (шлам со стадии растворения известкового камня )</t>
  </si>
  <si>
    <t>31241535205</t>
  </si>
  <si>
    <t>отходы прессматериалов на основе модифицированной фенолформальдегидной смолы при производстве изделий из них</t>
  </si>
  <si>
    <t>33576231205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</si>
  <si>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</si>
  <si>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34411741395</t>
  </si>
  <si>
    <t>пищевая масложировая продукция из растительных жиров, утратившая потребительские свойства</t>
  </si>
  <si>
    <t>40121011315</t>
  </si>
  <si>
    <t>мороженое, утратившее потребительские свойства</t>
  </si>
  <si>
    <t>40135111305</t>
  </si>
  <si>
    <t>Отходы изделий из синтетических и искусственных волокон, утратившие потребительские свойства, незагрязненные</t>
  </si>
  <si>
    <t>40214000000</t>
  </si>
  <si>
    <t>отходы обтирочного материала из вискозного волокна незагрязненные</t>
  </si>
  <si>
    <t>40214111615</t>
  </si>
  <si>
    <t>отходы бумаги с полиэтиленовым покрытием в виде ленты-основы самоклеящихся этикеток незагрязненные</t>
  </si>
  <si>
    <t>40529115525</t>
  </si>
  <si>
    <t>Отходы потребления различных видов картона, кроме черного и коричневого цветов</t>
  </si>
  <si>
    <t>упаковка из бумаги и/или картона, загрязненная цементом</t>
  </si>
  <si>
    <t>40591135605</t>
  </si>
  <si>
    <t>отходы посуды одноразовой из бумаги и картона, ламинированных полиэтиленом, загрязненной пищевыми продуктами</t>
  </si>
  <si>
    <t>40592351625</t>
  </si>
  <si>
    <t>Отходы пленки полиакрилатов и изделий из нее незагрязненные</t>
  </si>
  <si>
    <t>Отходы продукции из полиметилметакрилата (органического стекла) незагрязненные</t>
  </si>
  <si>
    <t>отходы изделий из разнородных негалогенированных полимерных материалов (кроме тары) незагрязненных</t>
  </si>
  <si>
    <t>43419972505</t>
  </si>
  <si>
    <t>отходы полиуретановой пены незагрязненные (отходы затвердевшего полиуретана, полиуретановые пены или пленки)</t>
  </si>
  <si>
    <t>цеолит отработанный при осушке воздуха и газов, не загрязненный опасными веществами (цеолит отработанный при осушке воздуха и газов)</t>
  </si>
  <si>
    <t>силикагель отработанный при осушке воздуха и газов, не загрязненный опасными веществами (силикагель отработанный при осушке воздуха и газов)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</si>
  <si>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</si>
  <si>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ткань фильтровальная из натуральных и смешанных волокон отработанная незагрязненная (отработанный фильтрующий материал с производства осветленной речной воды IV кл.оп)</t>
  </si>
  <si>
    <t>лом изделий из стекла (стеклянные отходы III кл.оп.)</t>
  </si>
  <si>
    <t>Отходы волокна и тканей минеральных асбестсодержащих (лента асбестостеклянная и асбестолавсановая, манжеты асбестовые и асборезиновые, кольца асбографитовые)</t>
  </si>
  <si>
    <t>45580000000</t>
  </si>
  <si>
    <t>лом фарфоровых и стеклянных изоляторов в смеси незагрязненный</t>
  </si>
  <si>
    <t>45911011715</t>
  </si>
  <si>
    <t>лом и отходы стальные несортированные - 3512010101995</t>
  </si>
  <si>
    <t>лом и отходы незагрязненные, содержащие медные сплавы в виде изделий, кусков, несортированные</t>
  </si>
  <si>
    <t>рукава пожарные из натуральных волокон напорные, утратившие потребительские свойства</t>
  </si>
  <si>
    <t>48922211605</t>
  </si>
  <si>
    <t>осадок осветления природной воды при обработке коагулянтом на основе сульфата алюминия обводненный</t>
  </si>
  <si>
    <t>61210121325</t>
  </si>
  <si>
    <t>ионообменные смолы отработанные при водоподготовке (отработанный анионит АН-31; отработанный катионит КУ-2-8 IV кл.оп.)</t>
  </si>
  <si>
    <t>уголь активированный, отработанный при подготовке воды, практически неопасный</t>
  </si>
  <si>
    <t>71021252205</t>
  </si>
  <si>
    <t>отходы (шлам) при очистке сетей, колодцев дождевой (ливневой) канализации практически неопасный</t>
  </si>
  <si>
    <t>72180002395</t>
  </si>
  <si>
    <t>смесь осадков механической и биологической очистки хозяйственно- бытовых и смешанных сточных вод, выдержанная на площадках стабилизации, практически неопасная</t>
  </si>
  <si>
    <t>Отходы очистки прочих производственных сточных вод, не содержащих специфические загрязнители, на локальных очистных сооружениях</t>
  </si>
  <si>
    <t>Мусор и смет производственных и складских помещений</t>
  </si>
  <si>
    <t>растительные отходы при кошении травы на территории производственных объектов практически неопасные</t>
  </si>
  <si>
    <t>73338102205</t>
  </si>
  <si>
    <t>растительные отходы при расчистке охранных зон и полос отвода объектов инженерной инфраструктуры</t>
  </si>
  <si>
    <t>73338202205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</si>
  <si>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</si>
  <si>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73410000000</t>
  </si>
  <si>
    <t>отходы (мусор) от уборки территории и помещений объектов оптово-розничной торговли промышленными товарами - 9120120001005</t>
  </si>
  <si>
    <t>отходы (мусор) от уборки территории и помещений социально-реабилитационных учреждений</t>
  </si>
  <si>
    <t>73641111725</t>
  </si>
  <si>
    <t>отходы волос</t>
  </si>
  <si>
    <t>73941311295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</si>
  <si>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</si>
  <si>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81112312395</t>
  </si>
  <si>
    <t>отходы гипса при ремонтно-строительных работах</t>
  </si>
  <si>
    <t>82419111205</t>
  </si>
  <si>
    <t>мусор от строительных и ремонтных работ, содержащий материалы, изделия, отходы которых отнесены к V классу опасности</t>
  </si>
  <si>
    <t>89001111725</t>
  </si>
  <si>
    <t>осадок сточных вод мойки автомобильного транспорта практически неопасный</t>
  </si>
  <si>
    <t>92175112395</t>
  </si>
  <si>
    <t>Таблица 1. Сведения об образовании, использовании, обезвреживании, транспортировании и размещении отходов производства и потребления по форме 2-ТП (отходы),
систематизированные по видам отходов и классам опасности отходов для окружающей среды 2014 г.</t>
  </si>
  <si>
    <t>Таблица 2. Сведения об образовании, использовании, обезвреживании, транспортировании и размещении отходов производства и потребления по форме 2-ТП (отходы),
систематизированные по видам отходов и классам опасности отходов для окружающей среды 2015 г.</t>
  </si>
  <si>
    <t>Таблица 3. Сведения об образовании, использовании, обезвреживании, транспортировании и размещении отходов производства и потребления по форме 2-ТП (отходы),
систематизированные по видам отходов и классам опасности отходов для окружающей среды 2016 г.</t>
  </si>
  <si>
    <t>Таблица 4. Сведения об образовании, использовании, обезвреживании, транспортировании и размещении отходов производства и потребления по форме 2-ТП (отходы),
систематизированные по видам отходов и классам опасности отходов для окружающей среды 2017 г.</t>
  </si>
  <si>
    <t>Таблица 5. Сведения об образовании, использовании, обезвреживании, транспортировании и размещении отходов производства и потребления по форме 2-ТП (отходы),
систематизированные по видам отходов и классам опасности отходов для окружающей среды 2018</t>
  </si>
  <si>
    <t>Приложение 6.6. Балансы Республики Чувашия за 2014-2018 гг.</t>
  </si>
  <si>
    <t>Приложение 6.6 Балансы Республики Чувашия за 2014-2018 гг.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</si>
</sst>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#,##0.000"/>
  </numFmts>
  <fonts count="13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Arial Cyr"/>
      <family val="2"/>
      <charset val="204"/>
    </font>
    <font>
      <sz val="8"/>
      <name val="Arial Cyr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b/>
      <sz val="8"/>
      <name val="Arial Cyr"/>
      <family val="2"/>
      <charset val="204"/>
    </font>
    <font>
      <sz val="8"/>
      <name val="Arial"/>
      <family val="2"/>
      <charset val="204"/>
    </font>
    <font>
      <sz val="8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3" fontId="5" fillId="0" borderId="0" applyFont="0" applyAlignment="0">
      <alignment horizontal="center" vertical="center" wrapText="1"/>
    </xf>
  </cellStyleXfs>
  <cellXfs count="123">
    <xf numFmtId="0" fontId="0" fillId="0" borderId="0" xfId="0"/>
    <xf numFmtId="164" fontId="4" fillId="0" borderId="0" xfId="1" applyNumberFormat="1" applyFont="1" applyAlignment="1">
      <alignment wrapText="1"/>
    </xf>
    <xf numFmtId="49" fontId="4" fillId="0" borderId="0" xfId="1" applyNumberFormat="1" applyFont="1" applyAlignment="1">
      <alignment vertical="top" wrapText="1"/>
    </xf>
    <xf numFmtId="3" fontId="5" fillId="0" borderId="0" xfId="1" applyNumberFormat="1" applyFont="1" applyBorder="1" applyAlignment="1" applyProtection="1">
      <alignment vertical="top" wrapText="1"/>
      <protection hidden="1"/>
    </xf>
    <xf numFmtId="49" fontId="5" fillId="0" borderId="0" xfId="1" applyNumberFormat="1" applyFont="1" applyBorder="1" applyAlignment="1" applyProtection="1">
      <alignment horizontal="right" vertical="top" wrapText="1"/>
      <protection hidden="1"/>
    </xf>
    <xf numFmtId="49" fontId="5" fillId="0" borderId="0" xfId="1" applyNumberFormat="1" applyFont="1" applyBorder="1" applyAlignment="1" applyProtection="1">
      <alignment horizontal="center" vertical="top" wrapText="1"/>
      <protection hidden="1"/>
    </xf>
    <xf numFmtId="164" fontId="5" fillId="0" borderId="0" xfId="1" applyNumberFormat="1" applyFont="1" applyBorder="1" applyAlignment="1" applyProtection="1">
      <alignment horizontal="center" vertical="top" wrapText="1"/>
      <protection hidden="1"/>
    </xf>
    <xf numFmtId="10" fontId="5" fillId="0" borderId="0" xfId="1" applyNumberFormat="1" applyFont="1" applyBorder="1" applyAlignment="1" applyProtection="1">
      <alignment horizontal="center" vertical="top" wrapText="1"/>
      <protection hidden="1"/>
    </xf>
    <xf numFmtId="49" fontId="5" fillId="0" borderId="0" xfId="1" applyNumberFormat="1" applyFont="1" applyBorder="1" applyAlignment="1" applyProtection="1">
      <alignment horizontal="left" vertical="top" wrapText="1"/>
      <protection hidden="1"/>
    </xf>
    <xf numFmtId="49" fontId="5" fillId="0" borderId="0" xfId="1" applyNumberFormat="1" applyFont="1" applyBorder="1" applyAlignment="1" applyProtection="1">
      <alignment vertical="top" wrapText="1"/>
      <protection hidden="1"/>
    </xf>
    <xf numFmtId="49" fontId="5" fillId="0" borderId="0" xfId="1" applyNumberFormat="1" applyFont="1" applyAlignment="1">
      <alignment vertical="top" wrapText="1"/>
    </xf>
    <xf numFmtId="49" fontId="3" fillId="0" borderId="8" xfId="1" applyNumberFormat="1" applyFont="1" applyFill="1" applyBorder="1" applyAlignment="1" applyProtection="1">
      <alignment horizontal="center" vertical="top" wrapText="1"/>
      <protection locked="0" hidden="1"/>
    </xf>
    <xf numFmtId="164" fontId="3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10" fontId="3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7" xfId="1" applyNumberFormat="1" applyFont="1" applyFill="1" applyBorder="1" applyAlignment="1" applyProtection="1">
      <alignment horizontal="center" vertical="top" wrapText="1"/>
      <protection locked="0" hidden="1"/>
    </xf>
    <xf numFmtId="49" fontId="3" fillId="0" borderId="3" xfId="1" applyNumberFormat="1" applyFont="1" applyFill="1" applyBorder="1" applyAlignment="1" applyProtection="1">
      <alignment horizontal="center" vertical="top" wrapText="1"/>
      <protection locked="0" hidden="1"/>
    </xf>
    <xf numFmtId="10" fontId="5" fillId="0" borderId="0" xfId="1" applyNumberFormat="1" applyFont="1" applyAlignment="1">
      <alignment wrapText="1"/>
    </xf>
    <xf numFmtId="3" fontId="8" fillId="0" borderId="9" xfId="1" applyNumberFormat="1" applyFont="1" applyFill="1" applyBorder="1" applyAlignment="1">
      <alignment vertical="top" wrapText="1"/>
    </xf>
    <xf numFmtId="49" fontId="8" fillId="0" borderId="9" xfId="1" applyNumberFormat="1" applyFont="1" applyFill="1" applyBorder="1" applyAlignment="1">
      <alignment wrapText="1"/>
    </xf>
    <xf numFmtId="49" fontId="8" fillId="0" borderId="9" xfId="1" applyNumberFormat="1" applyFont="1" applyFill="1" applyBorder="1" applyAlignment="1">
      <alignment horizontal="center" wrapText="1"/>
    </xf>
    <xf numFmtId="164" fontId="8" fillId="0" borderId="9" xfId="1" applyNumberFormat="1" applyFont="1" applyFill="1" applyBorder="1" applyAlignment="1">
      <alignment horizontal="center" wrapText="1"/>
    </xf>
    <xf numFmtId="10" fontId="8" fillId="0" borderId="9" xfId="1" applyNumberFormat="1" applyFont="1" applyFill="1" applyBorder="1" applyAlignment="1">
      <alignment horizontal="center" wrapText="1"/>
    </xf>
    <xf numFmtId="165" fontId="8" fillId="0" borderId="9" xfId="1" applyNumberFormat="1" applyFont="1" applyFill="1" applyBorder="1" applyAlignment="1">
      <alignment horizontal="right" wrapText="1"/>
    </xf>
    <xf numFmtId="164" fontId="5" fillId="0" borderId="0" xfId="1" applyNumberFormat="1" applyFont="1" applyAlignment="1">
      <alignment wrapText="1"/>
    </xf>
    <xf numFmtId="3" fontId="9" fillId="0" borderId="10" xfId="1" applyNumberFormat="1" applyFont="1" applyFill="1" applyBorder="1" applyAlignment="1">
      <alignment vertical="top" wrapText="1"/>
    </xf>
    <xf numFmtId="49" fontId="9" fillId="0" borderId="10" xfId="1" applyNumberFormat="1" applyFont="1" applyFill="1" applyBorder="1" applyAlignment="1">
      <alignment wrapText="1"/>
    </xf>
    <xf numFmtId="49" fontId="9" fillId="0" borderId="10" xfId="1" applyNumberFormat="1" applyFont="1" applyFill="1" applyBorder="1" applyAlignment="1">
      <alignment horizontal="center" wrapText="1"/>
    </xf>
    <xf numFmtId="165" fontId="9" fillId="0" borderId="10" xfId="1" applyNumberFormat="1" applyFont="1" applyFill="1" applyBorder="1" applyAlignment="1">
      <alignment horizontal="right" wrapText="1"/>
    </xf>
    <xf numFmtId="164" fontId="10" fillId="0" borderId="0" xfId="1" applyNumberFormat="1" applyFont="1" applyAlignment="1">
      <alignment wrapText="1"/>
    </xf>
    <xf numFmtId="3" fontId="5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wrapText="1"/>
    </xf>
    <xf numFmtId="49" fontId="5" fillId="0" borderId="10" xfId="1" applyNumberFormat="1" applyFont="1" applyFill="1" applyBorder="1" applyAlignment="1">
      <alignment horizontal="center" wrapText="1"/>
    </xf>
    <xf numFmtId="165" fontId="5" fillId="0" borderId="10" xfId="1" applyNumberFormat="1" applyFont="1" applyFill="1" applyBorder="1" applyAlignment="1">
      <alignment horizontal="right" wrapText="1"/>
    </xf>
    <xf numFmtId="49" fontId="5" fillId="0" borderId="0" xfId="1" applyNumberFormat="1" applyFont="1" applyAlignment="1">
      <alignment wrapText="1"/>
    </xf>
    <xf numFmtId="3" fontId="5" fillId="0" borderId="10" xfId="1" applyNumberFormat="1" applyFont="1" applyBorder="1" applyAlignment="1">
      <alignment wrapText="1"/>
    </xf>
    <xf numFmtId="49" fontId="5" fillId="0" borderId="10" xfId="1" applyNumberFormat="1" applyFont="1" applyBorder="1" applyAlignment="1">
      <alignment wrapText="1"/>
    </xf>
    <xf numFmtId="49" fontId="5" fillId="0" borderId="10" xfId="1" applyNumberFormat="1" applyFont="1" applyBorder="1" applyAlignment="1">
      <alignment horizontal="center" wrapText="1"/>
    </xf>
    <xf numFmtId="165" fontId="5" fillId="0" borderId="10" xfId="1" applyNumberFormat="1" applyFont="1" applyBorder="1" applyAlignment="1">
      <alignment wrapText="1"/>
    </xf>
    <xf numFmtId="3" fontId="5" fillId="0" borderId="10" xfId="1" applyNumberFormat="1" applyFont="1" applyBorder="1" applyAlignment="1">
      <alignment vertical="top" wrapText="1"/>
    </xf>
    <xf numFmtId="3" fontId="9" fillId="0" borderId="10" xfId="1" applyNumberFormat="1" applyFont="1" applyBorder="1" applyAlignment="1">
      <alignment vertical="top" wrapText="1"/>
    </xf>
    <xf numFmtId="49" fontId="9" fillId="0" borderId="10" xfId="1" applyNumberFormat="1" applyFont="1" applyBorder="1" applyAlignment="1">
      <alignment wrapText="1"/>
    </xf>
    <xf numFmtId="49" fontId="9" fillId="0" borderId="10" xfId="1" applyNumberFormat="1" applyFont="1" applyBorder="1" applyAlignment="1">
      <alignment horizontal="center" wrapText="1"/>
    </xf>
    <xf numFmtId="165" fontId="9" fillId="0" borderId="10" xfId="1" applyNumberFormat="1" applyFont="1" applyBorder="1" applyAlignment="1">
      <alignment wrapText="1"/>
    </xf>
    <xf numFmtId="3" fontId="5" fillId="0" borderId="11" xfId="1" applyNumberFormat="1" applyFont="1" applyBorder="1" applyAlignment="1">
      <alignment vertical="top" wrapText="1"/>
    </xf>
    <xf numFmtId="49" fontId="5" fillId="0" borderId="11" xfId="1" applyNumberFormat="1" applyFont="1" applyBorder="1" applyAlignment="1">
      <alignment wrapText="1"/>
    </xf>
    <xf numFmtId="49" fontId="5" fillId="0" borderId="11" xfId="1" applyNumberFormat="1" applyFont="1" applyBorder="1" applyAlignment="1">
      <alignment horizontal="center" wrapText="1"/>
    </xf>
    <xf numFmtId="165" fontId="5" fillId="0" borderId="11" xfId="1" applyNumberFormat="1" applyFont="1" applyBorder="1" applyAlignment="1">
      <alignment wrapText="1"/>
    </xf>
    <xf numFmtId="3" fontId="5" fillId="0" borderId="0" xfId="1" applyNumberFormat="1" applyFont="1" applyAlignment="1">
      <alignment vertical="top" wrapText="1"/>
    </xf>
    <xf numFmtId="49" fontId="5" fillId="0" borderId="0" xfId="1" applyNumberFormat="1" applyFont="1" applyAlignment="1">
      <alignment horizontal="center" wrapText="1"/>
    </xf>
    <xf numFmtId="164" fontId="5" fillId="0" borderId="0" xfId="1" applyNumberFormat="1" applyFont="1" applyAlignment="1">
      <alignment horizontal="center" wrapText="1"/>
    </xf>
    <xf numFmtId="10" fontId="5" fillId="0" borderId="0" xfId="1" applyNumberFormat="1" applyFont="1" applyAlignment="1">
      <alignment horizontal="center" wrapText="1"/>
    </xf>
    <xf numFmtId="49" fontId="8" fillId="0" borderId="0" xfId="1" applyNumberFormat="1" applyFont="1" applyBorder="1" applyAlignment="1" applyProtection="1">
      <alignment horizontal="center" vertical="top" wrapText="1"/>
      <protection hidden="1"/>
    </xf>
    <xf numFmtId="165" fontId="8" fillId="0" borderId="9" xfId="1" applyNumberFormat="1" applyFont="1" applyFill="1" applyBorder="1" applyAlignment="1">
      <alignment horizontal="center" wrapText="1"/>
    </xf>
    <xf numFmtId="165" fontId="9" fillId="0" borderId="10" xfId="1" applyNumberFormat="1" applyFont="1" applyFill="1" applyBorder="1" applyAlignment="1">
      <alignment horizontal="center" wrapText="1"/>
    </xf>
    <xf numFmtId="165" fontId="9" fillId="0" borderId="10" xfId="1" applyNumberFormat="1" applyFont="1" applyBorder="1" applyAlignment="1">
      <alignment horizontal="center" wrapText="1"/>
    </xf>
    <xf numFmtId="0" fontId="12" fillId="0" borderId="0" xfId="1" applyFont="1"/>
    <xf numFmtId="49" fontId="8" fillId="0" borderId="0" xfId="1" applyNumberFormat="1" applyFont="1" applyAlignment="1">
      <alignment horizontal="center" wrapText="1"/>
    </xf>
    <xf numFmtId="1" fontId="4" fillId="0" borderId="0" xfId="1" applyNumberFormat="1" applyFont="1" applyAlignment="1">
      <alignment wrapText="1"/>
    </xf>
    <xf numFmtId="1" fontId="4" fillId="0" borderId="0" xfId="1" applyNumberFormat="1" applyFont="1" applyAlignment="1">
      <alignment vertical="top" wrapText="1"/>
    </xf>
    <xf numFmtId="3" fontId="5" fillId="0" borderId="0" xfId="1" applyNumberFormat="1" applyFont="1" applyBorder="1" applyAlignment="1" applyProtection="1">
      <alignment horizontal="center" vertical="top" wrapText="1"/>
      <protection hidden="1"/>
    </xf>
    <xf numFmtId="49" fontId="8" fillId="0" borderId="0" xfId="1" applyNumberFormat="1" applyFont="1" applyBorder="1" applyAlignment="1" applyProtection="1">
      <alignment vertical="top" wrapText="1"/>
      <protection hidden="1"/>
    </xf>
    <xf numFmtId="1" fontId="5" fillId="0" borderId="0" xfId="1" applyNumberFormat="1" applyFont="1" applyAlignment="1">
      <alignment vertical="top" wrapText="1"/>
    </xf>
    <xf numFmtId="49" fontId="3" fillId="0" borderId="2" xfId="1" applyNumberFormat="1" applyFont="1" applyFill="1" applyBorder="1" applyAlignment="1" applyProtection="1">
      <alignment horizontal="center" vertical="top" wrapText="1"/>
      <protection locked="0" hidden="1"/>
    </xf>
    <xf numFmtId="3" fontId="5" fillId="0" borderId="3" xfId="1" applyNumberFormat="1" applyFont="1" applyFill="1" applyBorder="1" applyAlignment="1">
      <alignment horizontal="center" vertical="top" wrapText="1"/>
    </xf>
    <xf numFmtId="49" fontId="5" fillId="0" borderId="3" xfId="1" applyNumberFormat="1" applyFont="1" applyFill="1" applyBorder="1" applyAlignment="1">
      <alignment horizontal="left" wrapText="1"/>
    </xf>
    <xf numFmtId="49" fontId="5" fillId="0" borderId="3" xfId="1" applyNumberFormat="1" applyFont="1" applyFill="1" applyBorder="1" applyAlignment="1">
      <alignment horizontal="center" wrapText="1"/>
    </xf>
    <xf numFmtId="164" fontId="5" fillId="0" borderId="3" xfId="1" applyNumberFormat="1" applyFont="1" applyFill="1" applyBorder="1" applyAlignment="1">
      <alignment horizontal="center" wrapText="1"/>
    </xf>
    <xf numFmtId="164" fontId="8" fillId="0" borderId="3" xfId="1" applyNumberFormat="1" applyFont="1" applyFill="1" applyBorder="1" applyAlignment="1">
      <alignment wrapText="1"/>
    </xf>
    <xf numFmtId="10" fontId="8" fillId="0" borderId="9" xfId="1" applyNumberFormat="1" applyFont="1" applyFill="1" applyBorder="1" applyAlignment="1">
      <alignment wrapText="1"/>
    </xf>
    <xf numFmtId="164" fontId="5" fillId="0" borderId="3" xfId="1" applyNumberFormat="1" applyFont="1" applyFill="1" applyBorder="1" applyAlignment="1">
      <alignment horizontal="right" wrapText="1"/>
    </xf>
    <xf numFmtId="1" fontId="5" fillId="0" borderId="0" xfId="1" applyNumberFormat="1" applyFont="1" applyAlignment="1">
      <alignment wrapText="1"/>
    </xf>
    <xf numFmtId="3" fontId="5" fillId="0" borderId="3" xfId="1" applyNumberFormat="1" applyFont="1" applyFill="1" applyBorder="1" applyAlignment="1">
      <alignment horizontal="center" vertical="center" wrapText="1"/>
    </xf>
    <xf numFmtId="49" fontId="10" fillId="0" borderId="3" xfId="1" applyNumberFormat="1" applyFont="1" applyFill="1" applyBorder="1" applyAlignment="1">
      <alignment horizontal="left" vertical="center" wrapText="1"/>
    </xf>
    <xf numFmtId="49" fontId="5" fillId="0" borderId="3" xfId="1" applyNumberFormat="1" applyFont="1" applyFill="1" applyBorder="1" applyAlignment="1">
      <alignment horizontal="center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8" fillId="0" borderId="3" xfId="1" applyNumberFormat="1" applyFont="1" applyFill="1" applyBorder="1" applyAlignment="1">
      <alignment vertical="center" wrapText="1"/>
    </xf>
    <xf numFmtId="164" fontId="5" fillId="0" borderId="3" xfId="1" applyNumberFormat="1" applyFont="1" applyFill="1" applyBorder="1" applyAlignment="1">
      <alignment horizontal="right" vertical="center" wrapText="1"/>
    </xf>
    <xf numFmtId="164" fontId="10" fillId="0" borderId="13" xfId="1" applyNumberFormat="1" applyFont="1" applyBorder="1" applyAlignment="1">
      <alignment vertical="center" wrapText="1"/>
    </xf>
    <xf numFmtId="164" fontId="10" fillId="0" borderId="0" xfId="1" applyNumberFormat="1" applyFont="1" applyAlignment="1">
      <alignment vertical="center" wrapText="1"/>
    </xf>
    <xf numFmtId="1" fontId="10" fillId="0" borderId="0" xfId="1" applyNumberFormat="1" applyFont="1" applyAlignment="1">
      <alignment vertical="center" wrapText="1"/>
    </xf>
    <xf numFmtId="3" fontId="5" fillId="0" borderId="14" xfId="2" applyFont="1" applyBorder="1" applyAlignment="1">
      <alignment horizontal="center" wrapText="1"/>
    </xf>
    <xf numFmtId="49" fontId="5" fillId="0" borderId="15" xfId="2" applyNumberFormat="1" applyFont="1" applyBorder="1" applyAlignment="1">
      <alignment horizontal="left" wrapText="1"/>
    </xf>
    <xf numFmtId="49" fontId="5" fillId="0" borderId="14" xfId="2" applyNumberFormat="1" applyFont="1" applyBorder="1" applyAlignment="1">
      <alignment horizontal="center" wrapText="1"/>
    </xf>
    <xf numFmtId="164" fontId="5" fillId="0" borderId="0" xfId="2" applyNumberFormat="1" applyFont="1" applyAlignment="1">
      <alignment horizontal="center" wrapText="1"/>
    </xf>
    <xf numFmtId="164" fontId="8" fillId="0" borderId="9" xfId="1" applyNumberFormat="1" applyFont="1" applyFill="1" applyBorder="1" applyAlignment="1">
      <alignment wrapText="1"/>
    </xf>
    <xf numFmtId="164" fontId="5" fillId="0" borderId="14" xfId="2" applyNumberFormat="1" applyFont="1" applyBorder="1" applyAlignment="1">
      <alignment horizontal="right" wrapText="1"/>
    </xf>
    <xf numFmtId="164" fontId="5" fillId="0" borderId="13" xfId="2" applyNumberFormat="1" applyFont="1" applyBorder="1" applyAlignment="1">
      <alignment horizontal="right" wrapText="1"/>
    </xf>
    <xf numFmtId="164" fontId="5" fillId="0" borderId="15" xfId="2" applyNumberFormat="1" applyFont="1" applyBorder="1" applyAlignment="1">
      <alignment horizontal="right" wrapText="1"/>
    </xf>
    <xf numFmtId="164" fontId="5" fillId="0" borderId="16" xfId="2" applyNumberFormat="1" applyFont="1" applyBorder="1" applyAlignment="1">
      <alignment horizontal="right" wrapText="1"/>
    </xf>
    <xf numFmtId="49" fontId="5" fillId="0" borderId="14" xfId="1" applyNumberFormat="1" applyFont="1" applyBorder="1" applyAlignment="1">
      <alignment wrapText="1"/>
    </xf>
    <xf numFmtId="3" fontId="5" fillId="0" borderId="14" xfId="2" applyFont="1" applyBorder="1" applyAlignment="1">
      <alignment horizontal="center" vertical="top" wrapText="1"/>
    </xf>
    <xf numFmtId="164" fontId="8" fillId="0" borderId="14" xfId="2" applyNumberFormat="1" applyFont="1" applyBorder="1" applyAlignment="1">
      <alignment wrapText="1"/>
    </xf>
    <xf numFmtId="3" fontId="5" fillId="0" borderId="0" xfId="2" applyFont="1" applyAlignment="1">
      <alignment horizontal="center" vertical="top" wrapText="1"/>
    </xf>
    <xf numFmtId="49" fontId="5" fillId="0" borderId="0" xfId="2" applyNumberFormat="1" applyFont="1" applyAlignment="1">
      <alignment horizontal="left" wrapText="1"/>
    </xf>
    <xf numFmtId="49" fontId="5" fillId="0" borderId="0" xfId="2" applyNumberFormat="1" applyFont="1" applyAlignment="1">
      <alignment horizontal="center" wrapText="1"/>
    </xf>
    <xf numFmtId="164" fontId="8" fillId="0" borderId="0" xfId="2" applyNumberFormat="1" applyFont="1" applyAlignment="1">
      <alignment wrapText="1"/>
    </xf>
    <xf numFmtId="164" fontId="5" fillId="0" borderId="0" xfId="2" applyNumberFormat="1" applyFont="1" applyAlignment="1">
      <alignment horizontal="right" wrapText="1"/>
    </xf>
    <xf numFmtId="164" fontId="5" fillId="0" borderId="12" xfId="1" applyNumberFormat="1" applyFont="1" applyFill="1" applyBorder="1" applyAlignment="1">
      <alignment wrapText="1"/>
    </xf>
    <xf numFmtId="164" fontId="5" fillId="0" borderId="0" xfId="1" applyNumberFormat="1" applyFont="1" applyFill="1" applyAlignment="1">
      <alignment wrapText="1"/>
    </xf>
    <xf numFmtId="1" fontId="5" fillId="0" borderId="0" xfId="1" applyNumberFormat="1" applyFont="1" applyFill="1" applyAlignment="1">
      <alignment wrapText="1"/>
    </xf>
    <xf numFmtId="49" fontId="3" fillId="0" borderId="4" xfId="1" applyNumberFormat="1" applyFont="1" applyFill="1" applyBorder="1" applyAlignment="1" applyProtection="1">
      <alignment horizontal="center" vertical="top" wrapText="1"/>
      <protection locked="0" hidden="1"/>
    </xf>
    <xf numFmtId="0" fontId="1" fillId="0" borderId="5" xfId="1" applyBorder="1" applyAlignment="1">
      <alignment horizontal="center" vertical="top" wrapText="1"/>
    </xf>
    <xf numFmtId="49" fontId="3" fillId="0" borderId="2" xfId="1" applyNumberFormat="1" applyFont="1" applyFill="1" applyBorder="1" applyAlignment="1" applyProtection="1">
      <alignment horizontal="center" vertical="top" wrapText="1"/>
      <protection locked="0" hidden="1"/>
    </xf>
    <xf numFmtId="49" fontId="3" fillId="0" borderId="7" xfId="1" applyNumberFormat="1" applyFont="1" applyFill="1" applyBorder="1" applyAlignment="1" applyProtection="1">
      <alignment horizontal="center" vertical="top" wrapText="1"/>
      <protection locked="0" hidden="1"/>
    </xf>
    <xf numFmtId="49" fontId="3" fillId="0" borderId="8" xfId="1" applyNumberFormat="1" applyFont="1" applyFill="1" applyBorder="1" applyAlignment="1" applyProtection="1">
      <alignment horizontal="center" vertical="top" wrapText="1"/>
      <protection locked="0" hidden="1"/>
    </xf>
    <xf numFmtId="0" fontId="1" fillId="0" borderId="5" xfId="1" applyBorder="1" applyAlignment="1">
      <alignment vertical="top" wrapText="1"/>
    </xf>
    <xf numFmtId="49" fontId="3" fillId="0" borderId="5" xfId="1" applyNumberFormat="1" applyFont="1" applyFill="1" applyBorder="1" applyAlignment="1" applyProtection="1">
      <alignment horizontal="center" vertical="top" wrapText="1"/>
      <protection locked="0" hidden="1"/>
    </xf>
    <xf numFmtId="164" fontId="3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6" xfId="1" applyBorder="1" applyAlignment="1">
      <alignment horizontal="center" vertical="top" wrapText="1"/>
    </xf>
    <xf numFmtId="49" fontId="2" fillId="0" borderId="0" xfId="1" applyNumberFormat="1" applyFont="1" applyBorder="1" applyAlignment="1" applyProtection="1">
      <alignment horizontal="left" vertical="top" wrapText="1"/>
      <protection hidden="1"/>
    </xf>
    <xf numFmtId="0" fontId="3" fillId="0" borderId="0" xfId="1" applyFont="1" applyAlignment="1">
      <alignment horizontal="left" wrapText="1"/>
    </xf>
    <xf numFmtId="49" fontId="2" fillId="0" borderId="0" xfId="1" applyNumberFormat="1" applyFont="1" applyBorder="1" applyAlignment="1" applyProtection="1">
      <alignment horizontal="center" vertical="top" wrapText="1"/>
      <protection hidden="1"/>
    </xf>
    <xf numFmtId="0" fontId="3" fillId="0" borderId="0" xfId="1" applyFont="1"/>
    <xf numFmtId="49" fontId="6" fillId="0" borderId="1" xfId="1" applyNumberFormat="1" applyFont="1" applyFill="1" applyBorder="1" applyAlignment="1" applyProtection="1">
      <alignment horizontal="right" vertical="top" wrapText="1"/>
      <protection locked="0" hidden="1"/>
    </xf>
    <xf numFmtId="49" fontId="7" fillId="0" borderId="1" xfId="1" applyNumberFormat="1" applyFont="1" applyFill="1" applyBorder="1" applyAlignment="1" applyProtection="1">
      <alignment horizontal="right" vertical="top" wrapText="1"/>
      <protection locked="0" hidden="1"/>
    </xf>
    <xf numFmtId="3" fontId="3" fillId="0" borderId="2" xfId="1" applyNumberFormat="1" applyFont="1" applyFill="1" applyBorder="1" applyAlignment="1" applyProtection="1">
      <alignment horizontal="center" vertical="top" wrapText="1"/>
      <protection locked="0" hidden="1"/>
    </xf>
    <xf numFmtId="3" fontId="3" fillId="0" borderId="7" xfId="1" applyNumberFormat="1" applyFont="1" applyFill="1" applyBorder="1" applyAlignment="1" applyProtection="1">
      <alignment horizontal="center" vertical="top" wrapText="1"/>
      <protection locked="0" hidden="1"/>
    </xf>
    <xf numFmtId="3" fontId="3" fillId="0" borderId="8" xfId="1" applyNumberFormat="1" applyFont="1" applyFill="1" applyBorder="1" applyAlignment="1" applyProtection="1">
      <alignment horizontal="center" vertical="top" wrapText="1"/>
      <protection locked="0" hidden="1"/>
    </xf>
    <xf numFmtId="49" fontId="3" fillId="0" borderId="6" xfId="1" applyNumberFormat="1" applyFont="1" applyFill="1" applyBorder="1" applyAlignment="1" applyProtection="1">
      <alignment horizontal="center" vertical="top" wrapText="1"/>
      <protection locked="0" hidden="1"/>
    </xf>
    <xf numFmtId="49" fontId="11" fillId="0" borderId="2" xfId="1" applyNumberFormat="1" applyFont="1" applyFill="1" applyBorder="1" applyAlignment="1" applyProtection="1">
      <alignment horizontal="center" vertical="top" wrapText="1"/>
      <protection locked="0" hidden="1"/>
    </xf>
    <xf numFmtId="49" fontId="11" fillId="0" borderId="8" xfId="1" applyNumberFormat="1" applyFont="1" applyFill="1" applyBorder="1" applyAlignment="1" applyProtection="1">
      <alignment horizontal="center" vertical="top" wrapText="1"/>
      <protection locked="0" hidden="1"/>
    </xf>
    <xf numFmtId="0" fontId="2" fillId="0" borderId="0" xfId="1" applyNumberFormat="1" applyFont="1" applyBorder="1" applyAlignment="1" applyProtection="1">
      <alignment horizontal="left" vertical="top" wrapText="1"/>
      <protection hidden="1"/>
    </xf>
    <xf numFmtId="0" fontId="3" fillId="0" borderId="0" xfId="1" applyNumberFormat="1" applyFont="1" applyAlignment="1">
      <alignment horizontal="left" wrapText="1"/>
    </xf>
  </cellXfs>
  <cellStyles count="3">
    <cellStyle name="Обычный" xfId="0" builtinId="0"/>
    <cellStyle name="Обычный 2" xfId="1"/>
    <cellStyle name="Строка отчета" xfId="2"/>
  </cellStyles>
  <dxfs count="4">
    <dxf>
      <fill>
        <patternFill>
          <bgColor indexed="51"/>
        </patternFill>
      </fill>
    </dxf>
    <dxf>
      <font>
        <b/>
        <i val="0"/>
        <strike val="0"/>
      </font>
    </dxf>
    <dxf>
      <fill>
        <patternFill>
          <bgColor indexed="51"/>
        </patternFill>
      </fill>
    </dxf>
    <dxf>
      <font>
        <b/>
        <i val="0"/>
        <strike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795"/>
  <sheetViews>
    <sheetView view="pageBreakPreview" zoomScale="40" zoomScaleNormal="85" zoomScaleSheetLayoutView="40" workbookViewId="0">
      <selection activeCell="A4" sqref="A4:Z4"/>
    </sheetView>
  </sheetViews>
  <sheetFormatPr defaultRowHeight="11.25"/>
  <cols>
    <col min="1" max="1" width="6" style="47" bestFit="1" customWidth="1"/>
    <col min="2" max="2" width="50" style="33" customWidth="1"/>
    <col min="3" max="3" width="14.28515625" style="48" customWidth="1"/>
    <col min="4" max="5" width="14.28515625" style="49" customWidth="1"/>
    <col min="6" max="6" width="14.28515625" style="50" customWidth="1"/>
    <col min="7" max="7" width="14.28515625" style="49" customWidth="1"/>
    <col min="8" max="8" width="14.28515625" style="50" customWidth="1"/>
    <col min="9" max="9" width="14.28515625" style="49" customWidth="1"/>
    <col min="10" max="10" width="14.28515625" style="50" customWidth="1"/>
    <col min="11" max="11" width="14.28515625" style="49" customWidth="1"/>
    <col min="12" max="12" width="14.28515625" style="50" customWidth="1"/>
    <col min="13" max="13" width="14.28515625" style="49" customWidth="1"/>
    <col min="14" max="14" width="14.28515625" style="50" customWidth="1"/>
    <col min="15" max="15" width="14.28515625" style="49" customWidth="1"/>
    <col min="16" max="16" width="14.28515625" style="50" customWidth="1"/>
    <col min="17" max="17" width="17.7109375" style="33" customWidth="1"/>
    <col min="18" max="18" width="16.42578125" style="33" customWidth="1"/>
    <col min="19" max="19" width="16.85546875" style="33" customWidth="1"/>
    <col min="20" max="20" width="16.5703125" style="33" customWidth="1"/>
    <col min="21" max="25" width="17.140625" style="33" customWidth="1"/>
    <col min="26" max="26" width="15.85546875" style="33" customWidth="1"/>
    <col min="27" max="27" width="17" style="33" customWidth="1"/>
    <col min="28" max="28" width="13.5703125" style="33" customWidth="1"/>
    <col min="29" max="29" width="15.5703125" style="33" customWidth="1"/>
    <col min="30" max="31" width="16.7109375" style="33" customWidth="1"/>
    <col min="32" max="32" width="15" style="33" customWidth="1"/>
    <col min="33" max="33" width="15.5703125" style="33" customWidth="1"/>
    <col min="34" max="34" width="16.42578125" style="33" customWidth="1"/>
    <col min="35" max="256" width="9.140625" style="33"/>
    <col min="257" max="257" width="6" style="33" bestFit="1" customWidth="1"/>
    <col min="258" max="258" width="50" style="33" customWidth="1"/>
    <col min="259" max="272" width="14.28515625" style="33" customWidth="1"/>
    <col min="273" max="273" width="17.7109375" style="33" customWidth="1"/>
    <col min="274" max="274" width="16.42578125" style="33" customWidth="1"/>
    <col min="275" max="275" width="16.85546875" style="33" customWidth="1"/>
    <col min="276" max="276" width="16.5703125" style="33" customWidth="1"/>
    <col min="277" max="281" width="17.140625" style="33" customWidth="1"/>
    <col min="282" max="282" width="15.85546875" style="33" customWidth="1"/>
    <col min="283" max="283" width="17" style="33" customWidth="1"/>
    <col min="284" max="284" width="13.5703125" style="33" customWidth="1"/>
    <col min="285" max="285" width="15.5703125" style="33" customWidth="1"/>
    <col min="286" max="287" width="16.7109375" style="33" customWidth="1"/>
    <col min="288" max="288" width="15" style="33" customWidth="1"/>
    <col min="289" max="289" width="15.5703125" style="33" customWidth="1"/>
    <col min="290" max="290" width="16.42578125" style="33" customWidth="1"/>
    <col min="291" max="512" width="9.140625" style="33"/>
    <col min="513" max="513" width="6" style="33" bestFit="1" customWidth="1"/>
    <col min="514" max="514" width="50" style="33" customWidth="1"/>
    <col min="515" max="528" width="14.28515625" style="33" customWidth="1"/>
    <col min="529" max="529" width="17.7109375" style="33" customWidth="1"/>
    <col min="530" max="530" width="16.42578125" style="33" customWidth="1"/>
    <col min="531" max="531" width="16.85546875" style="33" customWidth="1"/>
    <col min="532" max="532" width="16.5703125" style="33" customWidth="1"/>
    <col min="533" max="537" width="17.140625" style="33" customWidth="1"/>
    <col min="538" max="538" width="15.85546875" style="33" customWidth="1"/>
    <col min="539" max="539" width="17" style="33" customWidth="1"/>
    <col min="540" max="540" width="13.5703125" style="33" customWidth="1"/>
    <col min="541" max="541" width="15.5703125" style="33" customWidth="1"/>
    <col min="542" max="543" width="16.7109375" style="33" customWidth="1"/>
    <col min="544" max="544" width="15" style="33" customWidth="1"/>
    <col min="545" max="545" width="15.5703125" style="33" customWidth="1"/>
    <col min="546" max="546" width="16.42578125" style="33" customWidth="1"/>
    <col min="547" max="768" width="9.140625" style="33"/>
    <col min="769" max="769" width="6" style="33" bestFit="1" customWidth="1"/>
    <col min="770" max="770" width="50" style="33" customWidth="1"/>
    <col min="771" max="784" width="14.28515625" style="33" customWidth="1"/>
    <col min="785" max="785" width="17.7109375" style="33" customWidth="1"/>
    <col min="786" max="786" width="16.42578125" style="33" customWidth="1"/>
    <col min="787" max="787" width="16.85546875" style="33" customWidth="1"/>
    <col min="788" max="788" width="16.5703125" style="33" customWidth="1"/>
    <col min="789" max="793" width="17.140625" style="33" customWidth="1"/>
    <col min="794" max="794" width="15.85546875" style="33" customWidth="1"/>
    <col min="795" max="795" width="17" style="33" customWidth="1"/>
    <col min="796" max="796" width="13.5703125" style="33" customWidth="1"/>
    <col min="797" max="797" width="15.5703125" style="33" customWidth="1"/>
    <col min="798" max="799" width="16.7109375" style="33" customWidth="1"/>
    <col min="800" max="800" width="15" style="33" customWidth="1"/>
    <col min="801" max="801" width="15.5703125" style="33" customWidth="1"/>
    <col min="802" max="802" width="16.42578125" style="33" customWidth="1"/>
    <col min="803" max="1024" width="9.140625" style="33"/>
    <col min="1025" max="1025" width="6" style="33" bestFit="1" customWidth="1"/>
    <col min="1026" max="1026" width="50" style="33" customWidth="1"/>
    <col min="1027" max="1040" width="14.28515625" style="33" customWidth="1"/>
    <col min="1041" max="1041" width="17.7109375" style="33" customWidth="1"/>
    <col min="1042" max="1042" width="16.42578125" style="33" customWidth="1"/>
    <col min="1043" max="1043" width="16.85546875" style="33" customWidth="1"/>
    <col min="1044" max="1044" width="16.5703125" style="33" customWidth="1"/>
    <col min="1045" max="1049" width="17.140625" style="33" customWidth="1"/>
    <col min="1050" max="1050" width="15.85546875" style="33" customWidth="1"/>
    <col min="1051" max="1051" width="17" style="33" customWidth="1"/>
    <col min="1052" max="1052" width="13.5703125" style="33" customWidth="1"/>
    <col min="1053" max="1053" width="15.5703125" style="33" customWidth="1"/>
    <col min="1054" max="1055" width="16.7109375" style="33" customWidth="1"/>
    <col min="1056" max="1056" width="15" style="33" customWidth="1"/>
    <col min="1057" max="1057" width="15.5703125" style="33" customWidth="1"/>
    <col min="1058" max="1058" width="16.42578125" style="33" customWidth="1"/>
    <col min="1059" max="1280" width="9.140625" style="33"/>
    <col min="1281" max="1281" width="6" style="33" bestFit="1" customWidth="1"/>
    <col min="1282" max="1282" width="50" style="33" customWidth="1"/>
    <col min="1283" max="1296" width="14.28515625" style="33" customWidth="1"/>
    <col min="1297" max="1297" width="17.7109375" style="33" customWidth="1"/>
    <col min="1298" max="1298" width="16.42578125" style="33" customWidth="1"/>
    <col min="1299" max="1299" width="16.85546875" style="33" customWidth="1"/>
    <col min="1300" max="1300" width="16.5703125" style="33" customWidth="1"/>
    <col min="1301" max="1305" width="17.140625" style="33" customWidth="1"/>
    <col min="1306" max="1306" width="15.85546875" style="33" customWidth="1"/>
    <col min="1307" max="1307" width="17" style="33" customWidth="1"/>
    <col min="1308" max="1308" width="13.5703125" style="33" customWidth="1"/>
    <col min="1309" max="1309" width="15.5703125" style="33" customWidth="1"/>
    <col min="1310" max="1311" width="16.7109375" style="33" customWidth="1"/>
    <col min="1312" max="1312" width="15" style="33" customWidth="1"/>
    <col min="1313" max="1313" width="15.5703125" style="33" customWidth="1"/>
    <col min="1314" max="1314" width="16.42578125" style="33" customWidth="1"/>
    <col min="1315" max="1536" width="9.140625" style="33"/>
    <col min="1537" max="1537" width="6" style="33" bestFit="1" customWidth="1"/>
    <col min="1538" max="1538" width="50" style="33" customWidth="1"/>
    <col min="1539" max="1552" width="14.28515625" style="33" customWidth="1"/>
    <col min="1553" max="1553" width="17.7109375" style="33" customWidth="1"/>
    <col min="1554" max="1554" width="16.42578125" style="33" customWidth="1"/>
    <col min="1555" max="1555" width="16.85546875" style="33" customWidth="1"/>
    <col min="1556" max="1556" width="16.5703125" style="33" customWidth="1"/>
    <col min="1557" max="1561" width="17.140625" style="33" customWidth="1"/>
    <col min="1562" max="1562" width="15.85546875" style="33" customWidth="1"/>
    <col min="1563" max="1563" width="17" style="33" customWidth="1"/>
    <col min="1564" max="1564" width="13.5703125" style="33" customWidth="1"/>
    <col min="1565" max="1565" width="15.5703125" style="33" customWidth="1"/>
    <col min="1566" max="1567" width="16.7109375" style="33" customWidth="1"/>
    <col min="1568" max="1568" width="15" style="33" customWidth="1"/>
    <col min="1569" max="1569" width="15.5703125" style="33" customWidth="1"/>
    <col min="1570" max="1570" width="16.42578125" style="33" customWidth="1"/>
    <col min="1571" max="1792" width="9.140625" style="33"/>
    <col min="1793" max="1793" width="6" style="33" bestFit="1" customWidth="1"/>
    <col min="1794" max="1794" width="50" style="33" customWidth="1"/>
    <col min="1795" max="1808" width="14.28515625" style="33" customWidth="1"/>
    <col min="1809" max="1809" width="17.7109375" style="33" customWidth="1"/>
    <col min="1810" max="1810" width="16.42578125" style="33" customWidth="1"/>
    <col min="1811" max="1811" width="16.85546875" style="33" customWidth="1"/>
    <col min="1812" max="1812" width="16.5703125" style="33" customWidth="1"/>
    <col min="1813" max="1817" width="17.140625" style="33" customWidth="1"/>
    <col min="1818" max="1818" width="15.85546875" style="33" customWidth="1"/>
    <col min="1819" max="1819" width="17" style="33" customWidth="1"/>
    <col min="1820" max="1820" width="13.5703125" style="33" customWidth="1"/>
    <col min="1821" max="1821" width="15.5703125" style="33" customWidth="1"/>
    <col min="1822" max="1823" width="16.7109375" style="33" customWidth="1"/>
    <col min="1824" max="1824" width="15" style="33" customWidth="1"/>
    <col min="1825" max="1825" width="15.5703125" style="33" customWidth="1"/>
    <col min="1826" max="1826" width="16.42578125" style="33" customWidth="1"/>
    <col min="1827" max="2048" width="9.140625" style="33"/>
    <col min="2049" max="2049" width="6" style="33" bestFit="1" customWidth="1"/>
    <col min="2050" max="2050" width="50" style="33" customWidth="1"/>
    <col min="2051" max="2064" width="14.28515625" style="33" customWidth="1"/>
    <col min="2065" max="2065" width="17.7109375" style="33" customWidth="1"/>
    <col min="2066" max="2066" width="16.42578125" style="33" customWidth="1"/>
    <col min="2067" max="2067" width="16.85546875" style="33" customWidth="1"/>
    <col min="2068" max="2068" width="16.5703125" style="33" customWidth="1"/>
    <col min="2069" max="2073" width="17.140625" style="33" customWidth="1"/>
    <col min="2074" max="2074" width="15.85546875" style="33" customWidth="1"/>
    <col min="2075" max="2075" width="17" style="33" customWidth="1"/>
    <col min="2076" max="2076" width="13.5703125" style="33" customWidth="1"/>
    <col min="2077" max="2077" width="15.5703125" style="33" customWidth="1"/>
    <col min="2078" max="2079" width="16.7109375" style="33" customWidth="1"/>
    <col min="2080" max="2080" width="15" style="33" customWidth="1"/>
    <col min="2081" max="2081" width="15.5703125" style="33" customWidth="1"/>
    <col min="2082" max="2082" width="16.42578125" style="33" customWidth="1"/>
    <col min="2083" max="2304" width="9.140625" style="33"/>
    <col min="2305" max="2305" width="6" style="33" bestFit="1" customWidth="1"/>
    <col min="2306" max="2306" width="50" style="33" customWidth="1"/>
    <col min="2307" max="2320" width="14.28515625" style="33" customWidth="1"/>
    <col min="2321" max="2321" width="17.7109375" style="33" customWidth="1"/>
    <col min="2322" max="2322" width="16.42578125" style="33" customWidth="1"/>
    <col min="2323" max="2323" width="16.85546875" style="33" customWidth="1"/>
    <col min="2324" max="2324" width="16.5703125" style="33" customWidth="1"/>
    <col min="2325" max="2329" width="17.140625" style="33" customWidth="1"/>
    <col min="2330" max="2330" width="15.85546875" style="33" customWidth="1"/>
    <col min="2331" max="2331" width="17" style="33" customWidth="1"/>
    <col min="2332" max="2332" width="13.5703125" style="33" customWidth="1"/>
    <col min="2333" max="2333" width="15.5703125" style="33" customWidth="1"/>
    <col min="2334" max="2335" width="16.7109375" style="33" customWidth="1"/>
    <col min="2336" max="2336" width="15" style="33" customWidth="1"/>
    <col min="2337" max="2337" width="15.5703125" style="33" customWidth="1"/>
    <col min="2338" max="2338" width="16.42578125" style="33" customWidth="1"/>
    <col min="2339" max="2560" width="9.140625" style="33"/>
    <col min="2561" max="2561" width="6" style="33" bestFit="1" customWidth="1"/>
    <col min="2562" max="2562" width="50" style="33" customWidth="1"/>
    <col min="2563" max="2576" width="14.28515625" style="33" customWidth="1"/>
    <col min="2577" max="2577" width="17.7109375" style="33" customWidth="1"/>
    <col min="2578" max="2578" width="16.42578125" style="33" customWidth="1"/>
    <col min="2579" max="2579" width="16.85546875" style="33" customWidth="1"/>
    <col min="2580" max="2580" width="16.5703125" style="33" customWidth="1"/>
    <col min="2581" max="2585" width="17.140625" style="33" customWidth="1"/>
    <col min="2586" max="2586" width="15.85546875" style="33" customWidth="1"/>
    <col min="2587" max="2587" width="17" style="33" customWidth="1"/>
    <col min="2588" max="2588" width="13.5703125" style="33" customWidth="1"/>
    <col min="2589" max="2589" width="15.5703125" style="33" customWidth="1"/>
    <col min="2590" max="2591" width="16.7109375" style="33" customWidth="1"/>
    <col min="2592" max="2592" width="15" style="33" customWidth="1"/>
    <col min="2593" max="2593" width="15.5703125" style="33" customWidth="1"/>
    <col min="2594" max="2594" width="16.42578125" style="33" customWidth="1"/>
    <col min="2595" max="2816" width="9.140625" style="33"/>
    <col min="2817" max="2817" width="6" style="33" bestFit="1" customWidth="1"/>
    <col min="2818" max="2818" width="50" style="33" customWidth="1"/>
    <col min="2819" max="2832" width="14.28515625" style="33" customWidth="1"/>
    <col min="2833" max="2833" width="17.7109375" style="33" customWidth="1"/>
    <col min="2834" max="2834" width="16.42578125" style="33" customWidth="1"/>
    <col min="2835" max="2835" width="16.85546875" style="33" customWidth="1"/>
    <col min="2836" max="2836" width="16.5703125" style="33" customWidth="1"/>
    <col min="2837" max="2841" width="17.140625" style="33" customWidth="1"/>
    <col min="2842" max="2842" width="15.85546875" style="33" customWidth="1"/>
    <col min="2843" max="2843" width="17" style="33" customWidth="1"/>
    <col min="2844" max="2844" width="13.5703125" style="33" customWidth="1"/>
    <col min="2845" max="2845" width="15.5703125" style="33" customWidth="1"/>
    <col min="2846" max="2847" width="16.7109375" style="33" customWidth="1"/>
    <col min="2848" max="2848" width="15" style="33" customWidth="1"/>
    <col min="2849" max="2849" width="15.5703125" style="33" customWidth="1"/>
    <col min="2850" max="2850" width="16.42578125" style="33" customWidth="1"/>
    <col min="2851" max="3072" width="9.140625" style="33"/>
    <col min="3073" max="3073" width="6" style="33" bestFit="1" customWidth="1"/>
    <col min="3074" max="3074" width="50" style="33" customWidth="1"/>
    <col min="3075" max="3088" width="14.28515625" style="33" customWidth="1"/>
    <col min="3089" max="3089" width="17.7109375" style="33" customWidth="1"/>
    <col min="3090" max="3090" width="16.42578125" style="33" customWidth="1"/>
    <col min="3091" max="3091" width="16.85546875" style="33" customWidth="1"/>
    <col min="3092" max="3092" width="16.5703125" style="33" customWidth="1"/>
    <col min="3093" max="3097" width="17.140625" style="33" customWidth="1"/>
    <col min="3098" max="3098" width="15.85546875" style="33" customWidth="1"/>
    <col min="3099" max="3099" width="17" style="33" customWidth="1"/>
    <col min="3100" max="3100" width="13.5703125" style="33" customWidth="1"/>
    <col min="3101" max="3101" width="15.5703125" style="33" customWidth="1"/>
    <col min="3102" max="3103" width="16.7109375" style="33" customWidth="1"/>
    <col min="3104" max="3104" width="15" style="33" customWidth="1"/>
    <col min="3105" max="3105" width="15.5703125" style="33" customWidth="1"/>
    <col min="3106" max="3106" width="16.42578125" style="33" customWidth="1"/>
    <col min="3107" max="3328" width="9.140625" style="33"/>
    <col min="3329" max="3329" width="6" style="33" bestFit="1" customWidth="1"/>
    <col min="3330" max="3330" width="50" style="33" customWidth="1"/>
    <col min="3331" max="3344" width="14.28515625" style="33" customWidth="1"/>
    <col min="3345" max="3345" width="17.7109375" style="33" customWidth="1"/>
    <col min="3346" max="3346" width="16.42578125" style="33" customWidth="1"/>
    <col min="3347" max="3347" width="16.85546875" style="33" customWidth="1"/>
    <col min="3348" max="3348" width="16.5703125" style="33" customWidth="1"/>
    <col min="3349" max="3353" width="17.140625" style="33" customWidth="1"/>
    <col min="3354" max="3354" width="15.85546875" style="33" customWidth="1"/>
    <col min="3355" max="3355" width="17" style="33" customWidth="1"/>
    <col min="3356" max="3356" width="13.5703125" style="33" customWidth="1"/>
    <col min="3357" max="3357" width="15.5703125" style="33" customWidth="1"/>
    <col min="3358" max="3359" width="16.7109375" style="33" customWidth="1"/>
    <col min="3360" max="3360" width="15" style="33" customWidth="1"/>
    <col min="3361" max="3361" width="15.5703125" style="33" customWidth="1"/>
    <col min="3362" max="3362" width="16.42578125" style="33" customWidth="1"/>
    <col min="3363" max="3584" width="9.140625" style="33"/>
    <col min="3585" max="3585" width="6" style="33" bestFit="1" customWidth="1"/>
    <col min="3586" max="3586" width="50" style="33" customWidth="1"/>
    <col min="3587" max="3600" width="14.28515625" style="33" customWidth="1"/>
    <col min="3601" max="3601" width="17.7109375" style="33" customWidth="1"/>
    <col min="3602" max="3602" width="16.42578125" style="33" customWidth="1"/>
    <col min="3603" max="3603" width="16.85546875" style="33" customWidth="1"/>
    <col min="3604" max="3604" width="16.5703125" style="33" customWidth="1"/>
    <col min="3605" max="3609" width="17.140625" style="33" customWidth="1"/>
    <col min="3610" max="3610" width="15.85546875" style="33" customWidth="1"/>
    <col min="3611" max="3611" width="17" style="33" customWidth="1"/>
    <col min="3612" max="3612" width="13.5703125" style="33" customWidth="1"/>
    <col min="3613" max="3613" width="15.5703125" style="33" customWidth="1"/>
    <col min="3614" max="3615" width="16.7109375" style="33" customWidth="1"/>
    <col min="3616" max="3616" width="15" style="33" customWidth="1"/>
    <col min="3617" max="3617" width="15.5703125" style="33" customWidth="1"/>
    <col min="3618" max="3618" width="16.42578125" style="33" customWidth="1"/>
    <col min="3619" max="3840" width="9.140625" style="33"/>
    <col min="3841" max="3841" width="6" style="33" bestFit="1" customWidth="1"/>
    <col min="3842" max="3842" width="50" style="33" customWidth="1"/>
    <col min="3843" max="3856" width="14.28515625" style="33" customWidth="1"/>
    <col min="3857" max="3857" width="17.7109375" style="33" customWidth="1"/>
    <col min="3858" max="3858" width="16.42578125" style="33" customWidth="1"/>
    <col min="3859" max="3859" width="16.85546875" style="33" customWidth="1"/>
    <col min="3860" max="3860" width="16.5703125" style="33" customWidth="1"/>
    <col min="3861" max="3865" width="17.140625" style="33" customWidth="1"/>
    <col min="3866" max="3866" width="15.85546875" style="33" customWidth="1"/>
    <col min="3867" max="3867" width="17" style="33" customWidth="1"/>
    <col min="3868" max="3868" width="13.5703125" style="33" customWidth="1"/>
    <col min="3869" max="3869" width="15.5703125" style="33" customWidth="1"/>
    <col min="3870" max="3871" width="16.7109375" style="33" customWidth="1"/>
    <col min="3872" max="3872" width="15" style="33" customWidth="1"/>
    <col min="3873" max="3873" width="15.5703125" style="33" customWidth="1"/>
    <col min="3874" max="3874" width="16.42578125" style="33" customWidth="1"/>
    <col min="3875" max="4096" width="9.140625" style="33"/>
    <col min="4097" max="4097" width="6" style="33" bestFit="1" customWidth="1"/>
    <col min="4098" max="4098" width="50" style="33" customWidth="1"/>
    <col min="4099" max="4112" width="14.28515625" style="33" customWidth="1"/>
    <col min="4113" max="4113" width="17.7109375" style="33" customWidth="1"/>
    <col min="4114" max="4114" width="16.42578125" style="33" customWidth="1"/>
    <col min="4115" max="4115" width="16.85546875" style="33" customWidth="1"/>
    <col min="4116" max="4116" width="16.5703125" style="33" customWidth="1"/>
    <col min="4117" max="4121" width="17.140625" style="33" customWidth="1"/>
    <col min="4122" max="4122" width="15.85546875" style="33" customWidth="1"/>
    <col min="4123" max="4123" width="17" style="33" customWidth="1"/>
    <col min="4124" max="4124" width="13.5703125" style="33" customWidth="1"/>
    <col min="4125" max="4125" width="15.5703125" style="33" customWidth="1"/>
    <col min="4126" max="4127" width="16.7109375" style="33" customWidth="1"/>
    <col min="4128" max="4128" width="15" style="33" customWidth="1"/>
    <col min="4129" max="4129" width="15.5703125" style="33" customWidth="1"/>
    <col min="4130" max="4130" width="16.42578125" style="33" customWidth="1"/>
    <col min="4131" max="4352" width="9.140625" style="33"/>
    <col min="4353" max="4353" width="6" style="33" bestFit="1" customWidth="1"/>
    <col min="4354" max="4354" width="50" style="33" customWidth="1"/>
    <col min="4355" max="4368" width="14.28515625" style="33" customWidth="1"/>
    <col min="4369" max="4369" width="17.7109375" style="33" customWidth="1"/>
    <col min="4370" max="4370" width="16.42578125" style="33" customWidth="1"/>
    <col min="4371" max="4371" width="16.85546875" style="33" customWidth="1"/>
    <col min="4372" max="4372" width="16.5703125" style="33" customWidth="1"/>
    <col min="4373" max="4377" width="17.140625" style="33" customWidth="1"/>
    <col min="4378" max="4378" width="15.85546875" style="33" customWidth="1"/>
    <col min="4379" max="4379" width="17" style="33" customWidth="1"/>
    <col min="4380" max="4380" width="13.5703125" style="33" customWidth="1"/>
    <col min="4381" max="4381" width="15.5703125" style="33" customWidth="1"/>
    <col min="4382" max="4383" width="16.7109375" style="33" customWidth="1"/>
    <col min="4384" max="4384" width="15" style="33" customWidth="1"/>
    <col min="4385" max="4385" width="15.5703125" style="33" customWidth="1"/>
    <col min="4386" max="4386" width="16.42578125" style="33" customWidth="1"/>
    <col min="4387" max="4608" width="9.140625" style="33"/>
    <col min="4609" max="4609" width="6" style="33" bestFit="1" customWidth="1"/>
    <col min="4610" max="4610" width="50" style="33" customWidth="1"/>
    <col min="4611" max="4624" width="14.28515625" style="33" customWidth="1"/>
    <col min="4625" max="4625" width="17.7109375" style="33" customWidth="1"/>
    <col min="4626" max="4626" width="16.42578125" style="33" customWidth="1"/>
    <col min="4627" max="4627" width="16.85546875" style="33" customWidth="1"/>
    <col min="4628" max="4628" width="16.5703125" style="33" customWidth="1"/>
    <col min="4629" max="4633" width="17.140625" style="33" customWidth="1"/>
    <col min="4634" max="4634" width="15.85546875" style="33" customWidth="1"/>
    <col min="4635" max="4635" width="17" style="33" customWidth="1"/>
    <col min="4636" max="4636" width="13.5703125" style="33" customWidth="1"/>
    <col min="4637" max="4637" width="15.5703125" style="33" customWidth="1"/>
    <col min="4638" max="4639" width="16.7109375" style="33" customWidth="1"/>
    <col min="4640" max="4640" width="15" style="33" customWidth="1"/>
    <col min="4641" max="4641" width="15.5703125" style="33" customWidth="1"/>
    <col min="4642" max="4642" width="16.42578125" style="33" customWidth="1"/>
    <col min="4643" max="4864" width="9.140625" style="33"/>
    <col min="4865" max="4865" width="6" style="33" bestFit="1" customWidth="1"/>
    <col min="4866" max="4866" width="50" style="33" customWidth="1"/>
    <col min="4867" max="4880" width="14.28515625" style="33" customWidth="1"/>
    <col min="4881" max="4881" width="17.7109375" style="33" customWidth="1"/>
    <col min="4882" max="4882" width="16.42578125" style="33" customWidth="1"/>
    <col min="4883" max="4883" width="16.85546875" style="33" customWidth="1"/>
    <col min="4884" max="4884" width="16.5703125" style="33" customWidth="1"/>
    <col min="4885" max="4889" width="17.140625" style="33" customWidth="1"/>
    <col min="4890" max="4890" width="15.85546875" style="33" customWidth="1"/>
    <col min="4891" max="4891" width="17" style="33" customWidth="1"/>
    <col min="4892" max="4892" width="13.5703125" style="33" customWidth="1"/>
    <col min="4893" max="4893" width="15.5703125" style="33" customWidth="1"/>
    <col min="4894" max="4895" width="16.7109375" style="33" customWidth="1"/>
    <col min="4896" max="4896" width="15" style="33" customWidth="1"/>
    <col min="4897" max="4897" width="15.5703125" style="33" customWidth="1"/>
    <col min="4898" max="4898" width="16.42578125" style="33" customWidth="1"/>
    <col min="4899" max="5120" width="9.140625" style="33"/>
    <col min="5121" max="5121" width="6" style="33" bestFit="1" customWidth="1"/>
    <col min="5122" max="5122" width="50" style="33" customWidth="1"/>
    <col min="5123" max="5136" width="14.28515625" style="33" customWidth="1"/>
    <col min="5137" max="5137" width="17.7109375" style="33" customWidth="1"/>
    <col min="5138" max="5138" width="16.42578125" style="33" customWidth="1"/>
    <col min="5139" max="5139" width="16.85546875" style="33" customWidth="1"/>
    <col min="5140" max="5140" width="16.5703125" style="33" customWidth="1"/>
    <col min="5141" max="5145" width="17.140625" style="33" customWidth="1"/>
    <col min="5146" max="5146" width="15.85546875" style="33" customWidth="1"/>
    <col min="5147" max="5147" width="17" style="33" customWidth="1"/>
    <col min="5148" max="5148" width="13.5703125" style="33" customWidth="1"/>
    <col min="5149" max="5149" width="15.5703125" style="33" customWidth="1"/>
    <col min="5150" max="5151" width="16.7109375" style="33" customWidth="1"/>
    <col min="5152" max="5152" width="15" style="33" customWidth="1"/>
    <col min="5153" max="5153" width="15.5703125" style="33" customWidth="1"/>
    <col min="5154" max="5154" width="16.42578125" style="33" customWidth="1"/>
    <col min="5155" max="5376" width="9.140625" style="33"/>
    <col min="5377" max="5377" width="6" style="33" bestFit="1" customWidth="1"/>
    <col min="5378" max="5378" width="50" style="33" customWidth="1"/>
    <col min="5379" max="5392" width="14.28515625" style="33" customWidth="1"/>
    <col min="5393" max="5393" width="17.7109375" style="33" customWidth="1"/>
    <col min="5394" max="5394" width="16.42578125" style="33" customWidth="1"/>
    <col min="5395" max="5395" width="16.85546875" style="33" customWidth="1"/>
    <col min="5396" max="5396" width="16.5703125" style="33" customWidth="1"/>
    <col min="5397" max="5401" width="17.140625" style="33" customWidth="1"/>
    <col min="5402" max="5402" width="15.85546875" style="33" customWidth="1"/>
    <col min="5403" max="5403" width="17" style="33" customWidth="1"/>
    <col min="5404" max="5404" width="13.5703125" style="33" customWidth="1"/>
    <col min="5405" max="5405" width="15.5703125" style="33" customWidth="1"/>
    <col min="5406" max="5407" width="16.7109375" style="33" customWidth="1"/>
    <col min="5408" max="5408" width="15" style="33" customWidth="1"/>
    <col min="5409" max="5409" width="15.5703125" style="33" customWidth="1"/>
    <col min="5410" max="5410" width="16.42578125" style="33" customWidth="1"/>
    <col min="5411" max="5632" width="9.140625" style="33"/>
    <col min="5633" max="5633" width="6" style="33" bestFit="1" customWidth="1"/>
    <col min="5634" max="5634" width="50" style="33" customWidth="1"/>
    <col min="5635" max="5648" width="14.28515625" style="33" customWidth="1"/>
    <col min="5649" max="5649" width="17.7109375" style="33" customWidth="1"/>
    <col min="5650" max="5650" width="16.42578125" style="33" customWidth="1"/>
    <col min="5651" max="5651" width="16.85546875" style="33" customWidth="1"/>
    <col min="5652" max="5652" width="16.5703125" style="33" customWidth="1"/>
    <col min="5653" max="5657" width="17.140625" style="33" customWidth="1"/>
    <col min="5658" max="5658" width="15.85546875" style="33" customWidth="1"/>
    <col min="5659" max="5659" width="17" style="33" customWidth="1"/>
    <col min="5660" max="5660" width="13.5703125" style="33" customWidth="1"/>
    <col min="5661" max="5661" width="15.5703125" style="33" customWidth="1"/>
    <col min="5662" max="5663" width="16.7109375" style="33" customWidth="1"/>
    <col min="5664" max="5664" width="15" style="33" customWidth="1"/>
    <col min="5665" max="5665" width="15.5703125" style="33" customWidth="1"/>
    <col min="5666" max="5666" width="16.42578125" style="33" customWidth="1"/>
    <col min="5667" max="5888" width="9.140625" style="33"/>
    <col min="5889" max="5889" width="6" style="33" bestFit="1" customWidth="1"/>
    <col min="5890" max="5890" width="50" style="33" customWidth="1"/>
    <col min="5891" max="5904" width="14.28515625" style="33" customWidth="1"/>
    <col min="5905" max="5905" width="17.7109375" style="33" customWidth="1"/>
    <col min="5906" max="5906" width="16.42578125" style="33" customWidth="1"/>
    <col min="5907" max="5907" width="16.85546875" style="33" customWidth="1"/>
    <col min="5908" max="5908" width="16.5703125" style="33" customWidth="1"/>
    <col min="5909" max="5913" width="17.140625" style="33" customWidth="1"/>
    <col min="5914" max="5914" width="15.85546875" style="33" customWidth="1"/>
    <col min="5915" max="5915" width="17" style="33" customWidth="1"/>
    <col min="5916" max="5916" width="13.5703125" style="33" customWidth="1"/>
    <col min="5917" max="5917" width="15.5703125" style="33" customWidth="1"/>
    <col min="5918" max="5919" width="16.7109375" style="33" customWidth="1"/>
    <col min="5920" max="5920" width="15" style="33" customWidth="1"/>
    <col min="5921" max="5921" width="15.5703125" style="33" customWidth="1"/>
    <col min="5922" max="5922" width="16.42578125" style="33" customWidth="1"/>
    <col min="5923" max="6144" width="9.140625" style="33"/>
    <col min="6145" max="6145" width="6" style="33" bestFit="1" customWidth="1"/>
    <col min="6146" max="6146" width="50" style="33" customWidth="1"/>
    <col min="6147" max="6160" width="14.28515625" style="33" customWidth="1"/>
    <col min="6161" max="6161" width="17.7109375" style="33" customWidth="1"/>
    <col min="6162" max="6162" width="16.42578125" style="33" customWidth="1"/>
    <col min="6163" max="6163" width="16.85546875" style="33" customWidth="1"/>
    <col min="6164" max="6164" width="16.5703125" style="33" customWidth="1"/>
    <col min="6165" max="6169" width="17.140625" style="33" customWidth="1"/>
    <col min="6170" max="6170" width="15.85546875" style="33" customWidth="1"/>
    <col min="6171" max="6171" width="17" style="33" customWidth="1"/>
    <col min="6172" max="6172" width="13.5703125" style="33" customWidth="1"/>
    <col min="6173" max="6173" width="15.5703125" style="33" customWidth="1"/>
    <col min="6174" max="6175" width="16.7109375" style="33" customWidth="1"/>
    <col min="6176" max="6176" width="15" style="33" customWidth="1"/>
    <col min="6177" max="6177" width="15.5703125" style="33" customWidth="1"/>
    <col min="6178" max="6178" width="16.42578125" style="33" customWidth="1"/>
    <col min="6179" max="6400" width="9.140625" style="33"/>
    <col min="6401" max="6401" width="6" style="33" bestFit="1" customWidth="1"/>
    <col min="6402" max="6402" width="50" style="33" customWidth="1"/>
    <col min="6403" max="6416" width="14.28515625" style="33" customWidth="1"/>
    <col min="6417" max="6417" width="17.7109375" style="33" customWidth="1"/>
    <col min="6418" max="6418" width="16.42578125" style="33" customWidth="1"/>
    <col min="6419" max="6419" width="16.85546875" style="33" customWidth="1"/>
    <col min="6420" max="6420" width="16.5703125" style="33" customWidth="1"/>
    <col min="6421" max="6425" width="17.140625" style="33" customWidth="1"/>
    <col min="6426" max="6426" width="15.85546875" style="33" customWidth="1"/>
    <col min="6427" max="6427" width="17" style="33" customWidth="1"/>
    <col min="6428" max="6428" width="13.5703125" style="33" customWidth="1"/>
    <col min="6429" max="6429" width="15.5703125" style="33" customWidth="1"/>
    <col min="6430" max="6431" width="16.7109375" style="33" customWidth="1"/>
    <col min="6432" max="6432" width="15" style="33" customWidth="1"/>
    <col min="6433" max="6433" width="15.5703125" style="33" customWidth="1"/>
    <col min="6434" max="6434" width="16.42578125" style="33" customWidth="1"/>
    <col min="6435" max="6656" width="9.140625" style="33"/>
    <col min="6657" max="6657" width="6" style="33" bestFit="1" customWidth="1"/>
    <col min="6658" max="6658" width="50" style="33" customWidth="1"/>
    <col min="6659" max="6672" width="14.28515625" style="33" customWidth="1"/>
    <col min="6673" max="6673" width="17.7109375" style="33" customWidth="1"/>
    <col min="6674" max="6674" width="16.42578125" style="33" customWidth="1"/>
    <col min="6675" max="6675" width="16.85546875" style="33" customWidth="1"/>
    <col min="6676" max="6676" width="16.5703125" style="33" customWidth="1"/>
    <col min="6677" max="6681" width="17.140625" style="33" customWidth="1"/>
    <col min="6682" max="6682" width="15.85546875" style="33" customWidth="1"/>
    <col min="6683" max="6683" width="17" style="33" customWidth="1"/>
    <col min="6684" max="6684" width="13.5703125" style="33" customWidth="1"/>
    <col min="6685" max="6685" width="15.5703125" style="33" customWidth="1"/>
    <col min="6686" max="6687" width="16.7109375" style="33" customWidth="1"/>
    <col min="6688" max="6688" width="15" style="33" customWidth="1"/>
    <col min="6689" max="6689" width="15.5703125" style="33" customWidth="1"/>
    <col min="6690" max="6690" width="16.42578125" style="33" customWidth="1"/>
    <col min="6691" max="6912" width="9.140625" style="33"/>
    <col min="6913" max="6913" width="6" style="33" bestFit="1" customWidth="1"/>
    <col min="6914" max="6914" width="50" style="33" customWidth="1"/>
    <col min="6915" max="6928" width="14.28515625" style="33" customWidth="1"/>
    <col min="6929" max="6929" width="17.7109375" style="33" customWidth="1"/>
    <col min="6930" max="6930" width="16.42578125" style="33" customWidth="1"/>
    <col min="6931" max="6931" width="16.85546875" style="33" customWidth="1"/>
    <col min="6932" max="6932" width="16.5703125" style="33" customWidth="1"/>
    <col min="6933" max="6937" width="17.140625" style="33" customWidth="1"/>
    <col min="6938" max="6938" width="15.85546875" style="33" customWidth="1"/>
    <col min="6939" max="6939" width="17" style="33" customWidth="1"/>
    <col min="6940" max="6940" width="13.5703125" style="33" customWidth="1"/>
    <col min="6941" max="6941" width="15.5703125" style="33" customWidth="1"/>
    <col min="6942" max="6943" width="16.7109375" style="33" customWidth="1"/>
    <col min="6944" max="6944" width="15" style="33" customWidth="1"/>
    <col min="6945" max="6945" width="15.5703125" style="33" customWidth="1"/>
    <col min="6946" max="6946" width="16.42578125" style="33" customWidth="1"/>
    <col min="6947" max="7168" width="9.140625" style="33"/>
    <col min="7169" max="7169" width="6" style="33" bestFit="1" customWidth="1"/>
    <col min="7170" max="7170" width="50" style="33" customWidth="1"/>
    <col min="7171" max="7184" width="14.28515625" style="33" customWidth="1"/>
    <col min="7185" max="7185" width="17.7109375" style="33" customWidth="1"/>
    <col min="7186" max="7186" width="16.42578125" style="33" customWidth="1"/>
    <col min="7187" max="7187" width="16.85546875" style="33" customWidth="1"/>
    <col min="7188" max="7188" width="16.5703125" style="33" customWidth="1"/>
    <col min="7189" max="7193" width="17.140625" style="33" customWidth="1"/>
    <col min="7194" max="7194" width="15.85546875" style="33" customWidth="1"/>
    <col min="7195" max="7195" width="17" style="33" customWidth="1"/>
    <col min="7196" max="7196" width="13.5703125" style="33" customWidth="1"/>
    <col min="7197" max="7197" width="15.5703125" style="33" customWidth="1"/>
    <col min="7198" max="7199" width="16.7109375" style="33" customWidth="1"/>
    <col min="7200" max="7200" width="15" style="33" customWidth="1"/>
    <col min="7201" max="7201" width="15.5703125" style="33" customWidth="1"/>
    <col min="7202" max="7202" width="16.42578125" style="33" customWidth="1"/>
    <col min="7203" max="7424" width="9.140625" style="33"/>
    <col min="7425" max="7425" width="6" style="33" bestFit="1" customWidth="1"/>
    <col min="7426" max="7426" width="50" style="33" customWidth="1"/>
    <col min="7427" max="7440" width="14.28515625" style="33" customWidth="1"/>
    <col min="7441" max="7441" width="17.7109375" style="33" customWidth="1"/>
    <col min="7442" max="7442" width="16.42578125" style="33" customWidth="1"/>
    <col min="7443" max="7443" width="16.85546875" style="33" customWidth="1"/>
    <col min="7444" max="7444" width="16.5703125" style="33" customWidth="1"/>
    <col min="7445" max="7449" width="17.140625" style="33" customWidth="1"/>
    <col min="7450" max="7450" width="15.85546875" style="33" customWidth="1"/>
    <col min="7451" max="7451" width="17" style="33" customWidth="1"/>
    <col min="7452" max="7452" width="13.5703125" style="33" customWidth="1"/>
    <col min="7453" max="7453" width="15.5703125" style="33" customWidth="1"/>
    <col min="7454" max="7455" width="16.7109375" style="33" customWidth="1"/>
    <col min="7456" max="7456" width="15" style="33" customWidth="1"/>
    <col min="7457" max="7457" width="15.5703125" style="33" customWidth="1"/>
    <col min="7458" max="7458" width="16.42578125" style="33" customWidth="1"/>
    <col min="7459" max="7680" width="9.140625" style="33"/>
    <col min="7681" max="7681" width="6" style="33" bestFit="1" customWidth="1"/>
    <col min="7682" max="7682" width="50" style="33" customWidth="1"/>
    <col min="7683" max="7696" width="14.28515625" style="33" customWidth="1"/>
    <col min="7697" max="7697" width="17.7109375" style="33" customWidth="1"/>
    <col min="7698" max="7698" width="16.42578125" style="33" customWidth="1"/>
    <col min="7699" max="7699" width="16.85546875" style="33" customWidth="1"/>
    <col min="7700" max="7700" width="16.5703125" style="33" customWidth="1"/>
    <col min="7701" max="7705" width="17.140625" style="33" customWidth="1"/>
    <col min="7706" max="7706" width="15.85546875" style="33" customWidth="1"/>
    <col min="7707" max="7707" width="17" style="33" customWidth="1"/>
    <col min="7708" max="7708" width="13.5703125" style="33" customWidth="1"/>
    <col min="7709" max="7709" width="15.5703125" style="33" customWidth="1"/>
    <col min="7710" max="7711" width="16.7109375" style="33" customWidth="1"/>
    <col min="7712" max="7712" width="15" style="33" customWidth="1"/>
    <col min="7713" max="7713" width="15.5703125" style="33" customWidth="1"/>
    <col min="7714" max="7714" width="16.42578125" style="33" customWidth="1"/>
    <col min="7715" max="7936" width="9.140625" style="33"/>
    <col min="7937" max="7937" width="6" style="33" bestFit="1" customWidth="1"/>
    <col min="7938" max="7938" width="50" style="33" customWidth="1"/>
    <col min="7939" max="7952" width="14.28515625" style="33" customWidth="1"/>
    <col min="7953" max="7953" width="17.7109375" style="33" customWidth="1"/>
    <col min="7954" max="7954" width="16.42578125" style="33" customWidth="1"/>
    <col min="7955" max="7955" width="16.85546875" style="33" customWidth="1"/>
    <col min="7956" max="7956" width="16.5703125" style="33" customWidth="1"/>
    <col min="7957" max="7961" width="17.140625" style="33" customWidth="1"/>
    <col min="7962" max="7962" width="15.85546875" style="33" customWidth="1"/>
    <col min="7963" max="7963" width="17" style="33" customWidth="1"/>
    <col min="7964" max="7964" width="13.5703125" style="33" customWidth="1"/>
    <col min="7965" max="7965" width="15.5703125" style="33" customWidth="1"/>
    <col min="7966" max="7967" width="16.7109375" style="33" customWidth="1"/>
    <col min="7968" max="7968" width="15" style="33" customWidth="1"/>
    <col min="7969" max="7969" width="15.5703125" style="33" customWidth="1"/>
    <col min="7970" max="7970" width="16.42578125" style="33" customWidth="1"/>
    <col min="7971" max="8192" width="9.140625" style="33"/>
    <col min="8193" max="8193" width="6" style="33" bestFit="1" customWidth="1"/>
    <col min="8194" max="8194" width="50" style="33" customWidth="1"/>
    <col min="8195" max="8208" width="14.28515625" style="33" customWidth="1"/>
    <col min="8209" max="8209" width="17.7109375" style="33" customWidth="1"/>
    <col min="8210" max="8210" width="16.42578125" style="33" customWidth="1"/>
    <col min="8211" max="8211" width="16.85546875" style="33" customWidth="1"/>
    <col min="8212" max="8212" width="16.5703125" style="33" customWidth="1"/>
    <col min="8213" max="8217" width="17.140625" style="33" customWidth="1"/>
    <col min="8218" max="8218" width="15.85546875" style="33" customWidth="1"/>
    <col min="8219" max="8219" width="17" style="33" customWidth="1"/>
    <col min="8220" max="8220" width="13.5703125" style="33" customWidth="1"/>
    <col min="8221" max="8221" width="15.5703125" style="33" customWidth="1"/>
    <col min="8222" max="8223" width="16.7109375" style="33" customWidth="1"/>
    <col min="8224" max="8224" width="15" style="33" customWidth="1"/>
    <col min="8225" max="8225" width="15.5703125" style="33" customWidth="1"/>
    <col min="8226" max="8226" width="16.42578125" style="33" customWidth="1"/>
    <col min="8227" max="8448" width="9.140625" style="33"/>
    <col min="8449" max="8449" width="6" style="33" bestFit="1" customWidth="1"/>
    <col min="8450" max="8450" width="50" style="33" customWidth="1"/>
    <col min="8451" max="8464" width="14.28515625" style="33" customWidth="1"/>
    <col min="8465" max="8465" width="17.7109375" style="33" customWidth="1"/>
    <col min="8466" max="8466" width="16.42578125" style="33" customWidth="1"/>
    <col min="8467" max="8467" width="16.85546875" style="33" customWidth="1"/>
    <col min="8468" max="8468" width="16.5703125" style="33" customWidth="1"/>
    <col min="8469" max="8473" width="17.140625" style="33" customWidth="1"/>
    <col min="8474" max="8474" width="15.85546875" style="33" customWidth="1"/>
    <col min="8475" max="8475" width="17" style="33" customWidth="1"/>
    <col min="8476" max="8476" width="13.5703125" style="33" customWidth="1"/>
    <col min="8477" max="8477" width="15.5703125" style="33" customWidth="1"/>
    <col min="8478" max="8479" width="16.7109375" style="33" customWidth="1"/>
    <col min="8480" max="8480" width="15" style="33" customWidth="1"/>
    <col min="8481" max="8481" width="15.5703125" style="33" customWidth="1"/>
    <col min="8482" max="8482" width="16.42578125" style="33" customWidth="1"/>
    <col min="8483" max="8704" width="9.140625" style="33"/>
    <col min="8705" max="8705" width="6" style="33" bestFit="1" customWidth="1"/>
    <col min="8706" max="8706" width="50" style="33" customWidth="1"/>
    <col min="8707" max="8720" width="14.28515625" style="33" customWidth="1"/>
    <col min="8721" max="8721" width="17.7109375" style="33" customWidth="1"/>
    <col min="8722" max="8722" width="16.42578125" style="33" customWidth="1"/>
    <col min="8723" max="8723" width="16.85546875" style="33" customWidth="1"/>
    <col min="8724" max="8724" width="16.5703125" style="33" customWidth="1"/>
    <col min="8725" max="8729" width="17.140625" style="33" customWidth="1"/>
    <col min="8730" max="8730" width="15.85546875" style="33" customWidth="1"/>
    <col min="8731" max="8731" width="17" style="33" customWidth="1"/>
    <col min="8732" max="8732" width="13.5703125" style="33" customWidth="1"/>
    <col min="8733" max="8733" width="15.5703125" style="33" customWidth="1"/>
    <col min="8734" max="8735" width="16.7109375" style="33" customWidth="1"/>
    <col min="8736" max="8736" width="15" style="33" customWidth="1"/>
    <col min="8737" max="8737" width="15.5703125" style="33" customWidth="1"/>
    <col min="8738" max="8738" width="16.42578125" style="33" customWidth="1"/>
    <col min="8739" max="8960" width="9.140625" style="33"/>
    <col min="8961" max="8961" width="6" style="33" bestFit="1" customWidth="1"/>
    <col min="8962" max="8962" width="50" style="33" customWidth="1"/>
    <col min="8963" max="8976" width="14.28515625" style="33" customWidth="1"/>
    <col min="8977" max="8977" width="17.7109375" style="33" customWidth="1"/>
    <col min="8978" max="8978" width="16.42578125" style="33" customWidth="1"/>
    <col min="8979" max="8979" width="16.85546875" style="33" customWidth="1"/>
    <col min="8980" max="8980" width="16.5703125" style="33" customWidth="1"/>
    <col min="8981" max="8985" width="17.140625" style="33" customWidth="1"/>
    <col min="8986" max="8986" width="15.85546875" style="33" customWidth="1"/>
    <col min="8987" max="8987" width="17" style="33" customWidth="1"/>
    <col min="8988" max="8988" width="13.5703125" style="33" customWidth="1"/>
    <col min="8989" max="8989" width="15.5703125" style="33" customWidth="1"/>
    <col min="8990" max="8991" width="16.7109375" style="33" customWidth="1"/>
    <col min="8992" max="8992" width="15" style="33" customWidth="1"/>
    <col min="8993" max="8993" width="15.5703125" style="33" customWidth="1"/>
    <col min="8994" max="8994" width="16.42578125" style="33" customWidth="1"/>
    <col min="8995" max="9216" width="9.140625" style="33"/>
    <col min="9217" max="9217" width="6" style="33" bestFit="1" customWidth="1"/>
    <col min="9218" max="9218" width="50" style="33" customWidth="1"/>
    <col min="9219" max="9232" width="14.28515625" style="33" customWidth="1"/>
    <col min="9233" max="9233" width="17.7109375" style="33" customWidth="1"/>
    <col min="9234" max="9234" width="16.42578125" style="33" customWidth="1"/>
    <col min="9235" max="9235" width="16.85546875" style="33" customWidth="1"/>
    <col min="9236" max="9236" width="16.5703125" style="33" customWidth="1"/>
    <col min="9237" max="9241" width="17.140625" style="33" customWidth="1"/>
    <col min="9242" max="9242" width="15.85546875" style="33" customWidth="1"/>
    <col min="9243" max="9243" width="17" style="33" customWidth="1"/>
    <col min="9244" max="9244" width="13.5703125" style="33" customWidth="1"/>
    <col min="9245" max="9245" width="15.5703125" style="33" customWidth="1"/>
    <col min="9246" max="9247" width="16.7109375" style="33" customWidth="1"/>
    <col min="9248" max="9248" width="15" style="33" customWidth="1"/>
    <col min="9249" max="9249" width="15.5703125" style="33" customWidth="1"/>
    <col min="9250" max="9250" width="16.42578125" style="33" customWidth="1"/>
    <col min="9251" max="9472" width="9.140625" style="33"/>
    <col min="9473" max="9473" width="6" style="33" bestFit="1" customWidth="1"/>
    <col min="9474" max="9474" width="50" style="33" customWidth="1"/>
    <col min="9475" max="9488" width="14.28515625" style="33" customWidth="1"/>
    <col min="9489" max="9489" width="17.7109375" style="33" customWidth="1"/>
    <col min="9490" max="9490" width="16.42578125" style="33" customWidth="1"/>
    <col min="9491" max="9491" width="16.85546875" style="33" customWidth="1"/>
    <col min="9492" max="9492" width="16.5703125" style="33" customWidth="1"/>
    <col min="9493" max="9497" width="17.140625" style="33" customWidth="1"/>
    <col min="9498" max="9498" width="15.85546875" style="33" customWidth="1"/>
    <col min="9499" max="9499" width="17" style="33" customWidth="1"/>
    <col min="9500" max="9500" width="13.5703125" style="33" customWidth="1"/>
    <col min="9501" max="9501" width="15.5703125" style="33" customWidth="1"/>
    <col min="9502" max="9503" width="16.7109375" style="33" customWidth="1"/>
    <col min="9504" max="9504" width="15" style="33" customWidth="1"/>
    <col min="9505" max="9505" width="15.5703125" style="33" customWidth="1"/>
    <col min="9506" max="9506" width="16.42578125" style="33" customWidth="1"/>
    <col min="9507" max="9728" width="9.140625" style="33"/>
    <col min="9729" max="9729" width="6" style="33" bestFit="1" customWidth="1"/>
    <col min="9730" max="9730" width="50" style="33" customWidth="1"/>
    <col min="9731" max="9744" width="14.28515625" style="33" customWidth="1"/>
    <col min="9745" max="9745" width="17.7109375" style="33" customWidth="1"/>
    <col min="9746" max="9746" width="16.42578125" style="33" customWidth="1"/>
    <col min="9747" max="9747" width="16.85546875" style="33" customWidth="1"/>
    <col min="9748" max="9748" width="16.5703125" style="33" customWidth="1"/>
    <col min="9749" max="9753" width="17.140625" style="33" customWidth="1"/>
    <col min="9754" max="9754" width="15.85546875" style="33" customWidth="1"/>
    <col min="9755" max="9755" width="17" style="33" customWidth="1"/>
    <col min="9756" max="9756" width="13.5703125" style="33" customWidth="1"/>
    <col min="9757" max="9757" width="15.5703125" style="33" customWidth="1"/>
    <col min="9758" max="9759" width="16.7109375" style="33" customWidth="1"/>
    <col min="9760" max="9760" width="15" style="33" customWidth="1"/>
    <col min="9761" max="9761" width="15.5703125" style="33" customWidth="1"/>
    <col min="9762" max="9762" width="16.42578125" style="33" customWidth="1"/>
    <col min="9763" max="9984" width="9.140625" style="33"/>
    <col min="9985" max="9985" width="6" style="33" bestFit="1" customWidth="1"/>
    <col min="9986" max="9986" width="50" style="33" customWidth="1"/>
    <col min="9987" max="10000" width="14.28515625" style="33" customWidth="1"/>
    <col min="10001" max="10001" width="17.7109375" style="33" customWidth="1"/>
    <col min="10002" max="10002" width="16.42578125" style="33" customWidth="1"/>
    <col min="10003" max="10003" width="16.85546875" style="33" customWidth="1"/>
    <col min="10004" max="10004" width="16.5703125" style="33" customWidth="1"/>
    <col min="10005" max="10009" width="17.140625" style="33" customWidth="1"/>
    <col min="10010" max="10010" width="15.85546875" style="33" customWidth="1"/>
    <col min="10011" max="10011" width="17" style="33" customWidth="1"/>
    <col min="10012" max="10012" width="13.5703125" style="33" customWidth="1"/>
    <col min="10013" max="10013" width="15.5703125" style="33" customWidth="1"/>
    <col min="10014" max="10015" width="16.7109375" style="33" customWidth="1"/>
    <col min="10016" max="10016" width="15" style="33" customWidth="1"/>
    <col min="10017" max="10017" width="15.5703125" style="33" customWidth="1"/>
    <col min="10018" max="10018" width="16.42578125" style="33" customWidth="1"/>
    <col min="10019" max="10240" width="9.140625" style="33"/>
    <col min="10241" max="10241" width="6" style="33" bestFit="1" customWidth="1"/>
    <col min="10242" max="10242" width="50" style="33" customWidth="1"/>
    <col min="10243" max="10256" width="14.28515625" style="33" customWidth="1"/>
    <col min="10257" max="10257" width="17.7109375" style="33" customWidth="1"/>
    <col min="10258" max="10258" width="16.42578125" style="33" customWidth="1"/>
    <col min="10259" max="10259" width="16.85546875" style="33" customWidth="1"/>
    <col min="10260" max="10260" width="16.5703125" style="33" customWidth="1"/>
    <col min="10261" max="10265" width="17.140625" style="33" customWidth="1"/>
    <col min="10266" max="10266" width="15.85546875" style="33" customWidth="1"/>
    <col min="10267" max="10267" width="17" style="33" customWidth="1"/>
    <col min="10268" max="10268" width="13.5703125" style="33" customWidth="1"/>
    <col min="10269" max="10269" width="15.5703125" style="33" customWidth="1"/>
    <col min="10270" max="10271" width="16.7109375" style="33" customWidth="1"/>
    <col min="10272" max="10272" width="15" style="33" customWidth="1"/>
    <col min="10273" max="10273" width="15.5703125" style="33" customWidth="1"/>
    <col min="10274" max="10274" width="16.42578125" style="33" customWidth="1"/>
    <col min="10275" max="10496" width="9.140625" style="33"/>
    <col min="10497" max="10497" width="6" style="33" bestFit="1" customWidth="1"/>
    <col min="10498" max="10498" width="50" style="33" customWidth="1"/>
    <col min="10499" max="10512" width="14.28515625" style="33" customWidth="1"/>
    <col min="10513" max="10513" width="17.7109375" style="33" customWidth="1"/>
    <col min="10514" max="10514" width="16.42578125" style="33" customWidth="1"/>
    <col min="10515" max="10515" width="16.85546875" style="33" customWidth="1"/>
    <col min="10516" max="10516" width="16.5703125" style="33" customWidth="1"/>
    <col min="10517" max="10521" width="17.140625" style="33" customWidth="1"/>
    <col min="10522" max="10522" width="15.85546875" style="33" customWidth="1"/>
    <col min="10523" max="10523" width="17" style="33" customWidth="1"/>
    <col min="10524" max="10524" width="13.5703125" style="33" customWidth="1"/>
    <col min="10525" max="10525" width="15.5703125" style="33" customWidth="1"/>
    <col min="10526" max="10527" width="16.7109375" style="33" customWidth="1"/>
    <col min="10528" max="10528" width="15" style="33" customWidth="1"/>
    <col min="10529" max="10529" width="15.5703125" style="33" customWidth="1"/>
    <col min="10530" max="10530" width="16.42578125" style="33" customWidth="1"/>
    <col min="10531" max="10752" width="9.140625" style="33"/>
    <col min="10753" max="10753" width="6" style="33" bestFit="1" customWidth="1"/>
    <col min="10754" max="10754" width="50" style="33" customWidth="1"/>
    <col min="10755" max="10768" width="14.28515625" style="33" customWidth="1"/>
    <col min="10769" max="10769" width="17.7109375" style="33" customWidth="1"/>
    <col min="10770" max="10770" width="16.42578125" style="33" customWidth="1"/>
    <col min="10771" max="10771" width="16.85546875" style="33" customWidth="1"/>
    <col min="10772" max="10772" width="16.5703125" style="33" customWidth="1"/>
    <col min="10773" max="10777" width="17.140625" style="33" customWidth="1"/>
    <col min="10778" max="10778" width="15.85546875" style="33" customWidth="1"/>
    <col min="10779" max="10779" width="17" style="33" customWidth="1"/>
    <col min="10780" max="10780" width="13.5703125" style="33" customWidth="1"/>
    <col min="10781" max="10781" width="15.5703125" style="33" customWidth="1"/>
    <col min="10782" max="10783" width="16.7109375" style="33" customWidth="1"/>
    <col min="10784" max="10784" width="15" style="33" customWidth="1"/>
    <col min="10785" max="10785" width="15.5703125" style="33" customWidth="1"/>
    <col min="10786" max="10786" width="16.42578125" style="33" customWidth="1"/>
    <col min="10787" max="11008" width="9.140625" style="33"/>
    <col min="11009" max="11009" width="6" style="33" bestFit="1" customWidth="1"/>
    <col min="11010" max="11010" width="50" style="33" customWidth="1"/>
    <col min="11011" max="11024" width="14.28515625" style="33" customWidth="1"/>
    <col min="11025" max="11025" width="17.7109375" style="33" customWidth="1"/>
    <col min="11026" max="11026" width="16.42578125" style="33" customWidth="1"/>
    <col min="11027" max="11027" width="16.85546875" style="33" customWidth="1"/>
    <col min="11028" max="11028" width="16.5703125" style="33" customWidth="1"/>
    <col min="11029" max="11033" width="17.140625" style="33" customWidth="1"/>
    <col min="11034" max="11034" width="15.85546875" style="33" customWidth="1"/>
    <col min="11035" max="11035" width="17" style="33" customWidth="1"/>
    <col min="11036" max="11036" width="13.5703125" style="33" customWidth="1"/>
    <col min="11037" max="11037" width="15.5703125" style="33" customWidth="1"/>
    <col min="11038" max="11039" width="16.7109375" style="33" customWidth="1"/>
    <col min="11040" max="11040" width="15" style="33" customWidth="1"/>
    <col min="11041" max="11041" width="15.5703125" style="33" customWidth="1"/>
    <col min="11042" max="11042" width="16.42578125" style="33" customWidth="1"/>
    <col min="11043" max="11264" width="9.140625" style="33"/>
    <col min="11265" max="11265" width="6" style="33" bestFit="1" customWidth="1"/>
    <col min="11266" max="11266" width="50" style="33" customWidth="1"/>
    <col min="11267" max="11280" width="14.28515625" style="33" customWidth="1"/>
    <col min="11281" max="11281" width="17.7109375" style="33" customWidth="1"/>
    <col min="11282" max="11282" width="16.42578125" style="33" customWidth="1"/>
    <col min="11283" max="11283" width="16.85546875" style="33" customWidth="1"/>
    <col min="11284" max="11284" width="16.5703125" style="33" customWidth="1"/>
    <col min="11285" max="11289" width="17.140625" style="33" customWidth="1"/>
    <col min="11290" max="11290" width="15.85546875" style="33" customWidth="1"/>
    <col min="11291" max="11291" width="17" style="33" customWidth="1"/>
    <col min="11292" max="11292" width="13.5703125" style="33" customWidth="1"/>
    <col min="11293" max="11293" width="15.5703125" style="33" customWidth="1"/>
    <col min="11294" max="11295" width="16.7109375" style="33" customWidth="1"/>
    <col min="11296" max="11296" width="15" style="33" customWidth="1"/>
    <col min="11297" max="11297" width="15.5703125" style="33" customWidth="1"/>
    <col min="11298" max="11298" width="16.42578125" style="33" customWidth="1"/>
    <col min="11299" max="11520" width="9.140625" style="33"/>
    <col min="11521" max="11521" width="6" style="33" bestFit="1" customWidth="1"/>
    <col min="11522" max="11522" width="50" style="33" customWidth="1"/>
    <col min="11523" max="11536" width="14.28515625" style="33" customWidth="1"/>
    <col min="11537" max="11537" width="17.7109375" style="33" customWidth="1"/>
    <col min="11538" max="11538" width="16.42578125" style="33" customWidth="1"/>
    <col min="11539" max="11539" width="16.85546875" style="33" customWidth="1"/>
    <col min="11540" max="11540" width="16.5703125" style="33" customWidth="1"/>
    <col min="11541" max="11545" width="17.140625" style="33" customWidth="1"/>
    <col min="11546" max="11546" width="15.85546875" style="33" customWidth="1"/>
    <col min="11547" max="11547" width="17" style="33" customWidth="1"/>
    <col min="11548" max="11548" width="13.5703125" style="33" customWidth="1"/>
    <col min="11549" max="11549" width="15.5703125" style="33" customWidth="1"/>
    <col min="11550" max="11551" width="16.7109375" style="33" customWidth="1"/>
    <col min="11552" max="11552" width="15" style="33" customWidth="1"/>
    <col min="11553" max="11553" width="15.5703125" style="33" customWidth="1"/>
    <col min="11554" max="11554" width="16.42578125" style="33" customWidth="1"/>
    <col min="11555" max="11776" width="9.140625" style="33"/>
    <col min="11777" max="11777" width="6" style="33" bestFit="1" customWidth="1"/>
    <col min="11778" max="11778" width="50" style="33" customWidth="1"/>
    <col min="11779" max="11792" width="14.28515625" style="33" customWidth="1"/>
    <col min="11793" max="11793" width="17.7109375" style="33" customWidth="1"/>
    <col min="11794" max="11794" width="16.42578125" style="33" customWidth="1"/>
    <col min="11795" max="11795" width="16.85546875" style="33" customWidth="1"/>
    <col min="11796" max="11796" width="16.5703125" style="33" customWidth="1"/>
    <col min="11797" max="11801" width="17.140625" style="33" customWidth="1"/>
    <col min="11802" max="11802" width="15.85546875" style="33" customWidth="1"/>
    <col min="11803" max="11803" width="17" style="33" customWidth="1"/>
    <col min="11804" max="11804" width="13.5703125" style="33" customWidth="1"/>
    <col min="11805" max="11805" width="15.5703125" style="33" customWidth="1"/>
    <col min="11806" max="11807" width="16.7109375" style="33" customWidth="1"/>
    <col min="11808" max="11808" width="15" style="33" customWidth="1"/>
    <col min="11809" max="11809" width="15.5703125" style="33" customWidth="1"/>
    <col min="11810" max="11810" width="16.42578125" style="33" customWidth="1"/>
    <col min="11811" max="12032" width="9.140625" style="33"/>
    <col min="12033" max="12033" width="6" style="33" bestFit="1" customWidth="1"/>
    <col min="12034" max="12034" width="50" style="33" customWidth="1"/>
    <col min="12035" max="12048" width="14.28515625" style="33" customWidth="1"/>
    <col min="12049" max="12049" width="17.7109375" style="33" customWidth="1"/>
    <col min="12050" max="12050" width="16.42578125" style="33" customWidth="1"/>
    <col min="12051" max="12051" width="16.85546875" style="33" customWidth="1"/>
    <col min="12052" max="12052" width="16.5703125" style="33" customWidth="1"/>
    <col min="12053" max="12057" width="17.140625" style="33" customWidth="1"/>
    <col min="12058" max="12058" width="15.85546875" style="33" customWidth="1"/>
    <col min="12059" max="12059" width="17" style="33" customWidth="1"/>
    <col min="12060" max="12060" width="13.5703125" style="33" customWidth="1"/>
    <col min="12061" max="12061" width="15.5703125" style="33" customWidth="1"/>
    <col min="12062" max="12063" width="16.7109375" style="33" customWidth="1"/>
    <col min="12064" max="12064" width="15" style="33" customWidth="1"/>
    <col min="12065" max="12065" width="15.5703125" style="33" customWidth="1"/>
    <col min="12066" max="12066" width="16.42578125" style="33" customWidth="1"/>
    <col min="12067" max="12288" width="9.140625" style="33"/>
    <col min="12289" max="12289" width="6" style="33" bestFit="1" customWidth="1"/>
    <col min="12290" max="12290" width="50" style="33" customWidth="1"/>
    <col min="12291" max="12304" width="14.28515625" style="33" customWidth="1"/>
    <col min="12305" max="12305" width="17.7109375" style="33" customWidth="1"/>
    <col min="12306" max="12306" width="16.42578125" style="33" customWidth="1"/>
    <col min="12307" max="12307" width="16.85546875" style="33" customWidth="1"/>
    <col min="12308" max="12308" width="16.5703125" style="33" customWidth="1"/>
    <col min="12309" max="12313" width="17.140625" style="33" customWidth="1"/>
    <col min="12314" max="12314" width="15.85546875" style="33" customWidth="1"/>
    <col min="12315" max="12315" width="17" style="33" customWidth="1"/>
    <col min="12316" max="12316" width="13.5703125" style="33" customWidth="1"/>
    <col min="12317" max="12317" width="15.5703125" style="33" customWidth="1"/>
    <col min="12318" max="12319" width="16.7109375" style="33" customWidth="1"/>
    <col min="12320" max="12320" width="15" style="33" customWidth="1"/>
    <col min="12321" max="12321" width="15.5703125" style="33" customWidth="1"/>
    <col min="12322" max="12322" width="16.42578125" style="33" customWidth="1"/>
    <col min="12323" max="12544" width="9.140625" style="33"/>
    <col min="12545" max="12545" width="6" style="33" bestFit="1" customWidth="1"/>
    <col min="12546" max="12546" width="50" style="33" customWidth="1"/>
    <col min="12547" max="12560" width="14.28515625" style="33" customWidth="1"/>
    <col min="12561" max="12561" width="17.7109375" style="33" customWidth="1"/>
    <col min="12562" max="12562" width="16.42578125" style="33" customWidth="1"/>
    <col min="12563" max="12563" width="16.85546875" style="33" customWidth="1"/>
    <col min="12564" max="12564" width="16.5703125" style="33" customWidth="1"/>
    <col min="12565" max="12569" width="17.140625" style="33" customWidth="1"/>
    <col min="12570" max="12570" width="15.85546875" style="33" customWidth="1"/>
    <col min="12571" max="12571" width="17" style="33" customWidth="1"/>
    <col min="12572" max="12572" width="13.5703125" style="33" customWidth="1"/>
    <col min="12573" max="12573" width="15.5703125" style="33" customWidth="1"/>
    <col min="12574" max="12575" width="16.7109375" style="33" customWidth="1"/>
    <col min="12576" max="12576" width="15" style="33" customWidth="1"/>
    <col min="12577" max="12577" width="15.5703125" style="33" customWidth="1"/>
    <col min="12578" max="12578" width="16.42578125" style="33" customWidth="1"/>
    <col min="12579" max="12800" width="9.140625" style="33"/>
    <col min="12801" max="12801" width="6" style="33" bestFit="1" customWidth="1"/>
    <col min="12802" max="12802" width="50" style="33" customWidth="1"/>
    <col min="12803" max="12816" width="14.28515625" style="33" customWidth="1"/>
    <col min="12817" max="12817" width="17.7109375" style="33" customWidth="1"/>
    <col min="12818" max="12818" width="16.42578125" style="33" customWidth="1"/>
    <col min="12819" max="12819" width="16.85546875" style="33" customWidth="1"/>
    <col min="12820" max="12820" width="16.5703125" style="33" customWidth="1"/>
    <col min="12821" max="12825" width="17.140625" style="33" customWidth="1"/>
    <col min="12826" max="12826" width="15.85546875" style="33" customWidth="1"/>
    <col min="12827" max="12827" width="17" style="33" customWidth="1"/>
    <col min="12828" max="12828" width="13.5703125" style="33" customWidth="1"/>
    <col min="12829" max="12829" width="15.5703125" style="33" customWidth="1"/>
    <col min="12830" max="12831" width="16.7109375" style="33" customWidth="1"/>
    <col min="12832" max="12832" width="15" style="33" customWidth="1"/>
    <col min="12833" max="12833" width="15.5703125" style="33" customWidth="1"/>
    <col min="12834" max="12834" width="16.42578125" style="33" customWidth="1"/>
    <col min="12835" max="13056" width="9.140625" style="33"/>
    <col min="13057" max="13057" width="6" style="33" bestFit="1" customWidth="1"/>
    <col min="13058" max="13058" width="50" style="33" customWidth="1"/>
    <col min="13059" max="13072" width="14.28515625" style="33" customWidth="1"/>
    <col min="13073" max="13073" width="17.7109375" style="33" customWidth="1"/>
    <col min="13074" max="13074" width="16.42578125" style="33" customWidth="1"/>
    <col min="13075" max="13075" width="16.85546875" style="33" customWidth="1"/>
    <col min="13076" max="13076" width="16.5703125" style="33" customWidth="1"/>
    <col min="13077" max="13081" width="17.140625" style="33" customWidth="1"/>
    <col min="13082" max="13082" width="15.85546875" style="33" customWidth="1"/>
    <col min="13083" max="13083" width="17" style="33" customWidth="1"/>
    <col min="13084" max="13084" width="13.5703125" style="33" customWidth="1"/>
    <col min="13085" max="13085" width="15.5703125" style="33" customWidth="1"/>
    <col min="13086" max="13087" width="16.7109375" style="33" customWidth="1"/>
    <col min="13088" max="13088" width="15" style="33" customWidth="1"/>
    <col min="13089" max="13089" width="15.5703125" style="33" customWidth="1"/>
    <col min="13090" max="13090" width="16.42578125" style="33" customWidth="1"/>
    <col min="13091" max="13312" width="9.140625" style="33"/>
    <col min="13313" max="13313" width="6" style="33" bestFit="1" customWidth="1"/>
    <col min="13314" max="13314" width="50" style="33" customWidth="1"/>
    <col min="13315" max="13328" width="14.28515625" style="33" customWidth="1"/>
    <col min="13329" max="13329" width="17.7109375" style="33" customWidth="1"/>
    <col min="13330" max="13330" width="16.42578125" style="33" customWidth="1"/>
    <col min="13331" max="13331" width="16.85546875" style="33" customWidth="1"/>
    <col min="13332" max="13332" width="16.5703125" style="33" customWidth="1"/>
    <col min="13333" max="13337" width="17.140625" style="33" customWidth="1"/>
    <col min="13338" max="13338" width="15.85546875" style="33" customWidth="1"/>
    <col min="13339" max="13339" width="17" style="33" customWidth="1"/>
    <col min="13340" max="13340" width="13.5703125" style="33" customWidth="1"/>
    <col min="13341" max="13341" width="15.5703125" style="33" customWidth="1"/>
    <col min="13342" max="13343" width="16.7109375" style="33" customWidth="1"/>
    <col min="13344" max="13344" width="15" style="33" customWidth="1"/>
    <col min="13345" max="13345" width="15.5703125" style="33" customWidth="1"/>
    <col min="13346" max="13346" width="16.42578125" style="33" customWidth="1"/>
    <col min="13347" max="13568" width="9.140625" style="33"/>
    <col min="13569" max="13569" width="6" style="33" bestFit="1" customWidth="1"/>
    <col min="13570" max="13570" width="50" style="33" customWidth="1"/>
    <col min="13571" max="13584" width="14.28515625" style="33" customWidth="1"/>
    <col min="13585" max="13585" width="17.7109375" style="33" customWidth="1"/>
    <col min="13586" max="13586" width="16.42578125" style="33" customWidth="1"/>
    <col min="13587" max="13587" width="16.85546875" style="33" customWidth="1"/>
    <col min="13588" max="13588" width="16.5703125" style="33" customWidth="1"/>
    <col min="13589" max="13593" width="17.140625" style="33" customWidth="1"/>
    <col min="13594" max="13594" width="15.85546875" style="33" customWidth="1"/>
    <col min="13595" max="13595" width="17" style="33" customWidth="1"/>
    <col min="13596" max="13596" width="13.5703125" style="33" customWidth="1"/>
    <col min="13597" max="13597" width="15.5703125" style="33" customWidth="1"/>
    <col min="13598" max="13599" width="16.7109375" style="33" customWidth="1"/>
    <col min="13600" max="13600" width="15" style="33" customWidth="1"/>
    <col min="13601" max="13601" width="15.5703125" style="33" customWidth="1"/>
    <col min="13602" max="13602" width="16.42578125" style="33" customWidth="1"/>
    <col min="13603" max="13824" width="9.140625" style="33"/>
    <col min="13825" max="13825" width="6" style="33" bestFit="1" customWidth="1"/>
    <col min="13826" max="13826" width="50" style="33" customWidth="1"/>
    <col min="13827" max="13840" width="14.28515625" style="33" customWidth="1"/>
    <col min="13841" max="13841" width="17.7109375" style="33" customWidth="1"/>
    <col min="13842" max="13842" width="16.42578125" style="33" customWidth="1"/>
    <col min="13843" max="13843" width="16.85546875" style="33" customWidth="1"/>
    <col min="13844" max="13844" width="16.5703125" style="33" customWidth="1"/>
    <col min="13845" max="13849" width="17.140625" style="33" customWidth="1"/>
    <col min="13850" max="13850" width="15.85546875" style="33" customWidth="1"/>
    <col min="13851" max="13851" width="17" style="33" customWidth="1"/>
    <col min="13852" max="13852" width="13.5703125" style="33" customWidth="1"/>
    <col min="13853" max="13853" width="15.5703125" style="33" customWidth="1"/>
    <col min="13854" max="13855" width="16.7109375" style="33" customWidth="1"/>
    <col min="13856" max="13856" width="15" style="33" customWidth="1"/>
    <col min="13857" max="13857" width="15.5703125" style="33" customWidth="1"/>
    <col min="13858" max="13858" width="16.42578125" style="33" customWidth="1"/>
    <col min="13859" max="14080" width="9.140625" style="33"/>
    <col min="14081" max="14081" width="6" style="33" bestFit="1" customWidth="1"/>
    <col min="14082" max="14082" width="50" style="33" customWidth="1"/>
    <col min="14083" max="14096" width="14.28515625" style="33" customWidth="1"/>
    <col min="14097" max="14097" width="17.7109375" style="33" customWidth="1"/>
    <col min="14098" max="14098" width="16.42578125" style="33" customWidth="1"/>
    <col min="14099" max="14099" width="16.85546875" style="33" customWidth="1"/>
    <col min="14100" max="14100" width="16.5703125" style="33" customWidth="1"/>
    <col min="14101" max="14105" width="17.140625" style="33" customWidth="1"/>
    <col min="14106" max="14106" width="15.85546875" style="33" customWidth="1"/>
    <col min="14107" max="14107" width="17" style="33" customWidth="1"/>
    <col min="14108" max="14108" width="13.5703125" style="33" customWidth="1"/>
    <col min="14109" max="14109" width="15.5703125" style="33" customWidth="1"/>
    <col min="14110" max="14111" width="16.7109375" style="33" customWidth="1"/>
    <col min="14112" max="14112" width="15" style="33" customWidth="1"/>
    <col min="14113" max="14113" width="15.5703125" style="33" customWidth="1"/>
    <col min="14114" max="14114" width="16.42578125" style="33" customWidth="1"/>
    <col min="14115" max="14336" width="9.140625" style="33"/>
    <col min="14337" max="14337" width="6" style="33" bestFit="1" customWidth="1"/>
    <col min="14338" max="14338" width="50" style="33" customWidth="1"/>
    <col min="14339" max="14352" width="14.28515625" style="33" customWidth="1"/>
    <col min="14353" max="14353" width="17.7109375" style="33" customWidth="1"/>
    <col min="14354" max="14354" width="16.42578125" style="33" customWidth="1"/>
    <col min="14355" max="14355" width="16.85546875" style="33" customWidth="1"/>
    <col min="14356" max="14356" width="16.5703125" style="33" customWidth="1"/>
    <col min="14357" max="14361" width="17.140625" style="33" customWidth="1"/>
    <col min="14362" max="14362" width="15.85546875" style="33" customWidth="1"/>
    <col min="14363" max="14363" width="17" style="33" customWidth="1"/>
    <col min="14364" max="14364" width="13.5703125" style="33" customWidth="1"/>
    <col min="14365" max="14365" width="15.5703125" style="33" customWidth="1"/>
    <col min="14366" max="14367" width="16.7109375" style="33" customWidth="1"/>
    <col min="14368" max="14368" width="15" style="33" customWidth="1"/>
    <col min="14369" max="14369" width="15.5703125" style="33" customWidth="1"/>
    <col min="14370" max="14370" width="16.42578125" style="33" customWidth="1"/>
    <col min="14371" max="14592" width="9.140625" style="33"/>
    <col min="14593" max="14593" width="6" style="33" bestFit="1" customWidth="1"/>
    <col min="14594" max="14594" width="50" style="33" customWidth="1"/>
    <col min="14595" max="14608" width="14.28515625" style="33" customWidth="1"/>
    <col min="14609" max="14609" width="17.7109375" style="33" customWidth="1"/>
    <col min="14610" max="14610" width="16.42578125" style="33" customWidth="1"/>
    <col min="14611" max="14611" width="16.85546875" style="33" customWidth="1"/>
    <col min="14612" max="14612" width="16.5703125" style="33" customWidth="1"/>
    <col min="14613" max="14617" width="17.140625" style="33" customWidth="1"/>
    <col min="14618" max="14618" width="15.85546875" style="33" customWidth="1"/>
    <col min="14619" max="14619" width="17" style="33" customWidth="1"/>
    <col min="14620" max="14620" width="13.5703125" style="33" customWidth="1"/>
    <col min="14621" max="14621" width="15.5703125" style="33" customWidth="1"/>
    <col min="14622" max="14623" width="16.7109375" style="33" customWidth="1"/>
    <col min="14624" max="14624" width="15" style="33" customWidth="1"/>
    <col min="14625" max="14625" width="15.5703125" style="33" customWidth="1"/>
    <col min="14626" max="14626" width="16.42578125" style="33" customWidth="1"/>
    <col min="14627" max="14848" width="9.140625" style="33"/>
    <col min="14849" max="14849" width="6" style="33" bestFit="1" customWidth="1"/>
    <col min="14850" max="14850" width="50" style="33" customWidth="1"/>
    <col min="14851" max="14864" width="14.28515625" style="33" customWidth="1"/>
    <col min="14865" max="14865" width="17.7109375" style="33" customWidth="1"/>
    <col min="14866" max="14866" width="16.42578125" style="33" customWidth="1"/>
    <col min="14867" max="14867" width="16.85546875" style="33" customWidth="1"/>
    <col min="14868" max="14868" width="16.5703125" style="33" customWidth="1"/>
    <col min="14869" max="14873" width="17.140625" style="33" customWidth="1"/>
    <col min="14874" max="14874" width="15.85546875" style="33" customWidth="1"/>
    <col min="14875" max="14875" width="17" style="33" customWidth="1"/>
    <col min="14876" max="14876" width="13.5703125" style="33" customWidth="1"/>
    <col min="14877" max="14877" width="15.5703125" style="33" customWidth="1"/>
    <col min="14878" max="14879" width="16.7109375" style="33" customWidth="1"/>
    <col min="14880" max="14880" width="15" style="33" customWidth="1"/>
    <col min="14881" max="14881" width="15.5703125" style="33" customWidth="1"/>
    <col min="14882" max="14882" width="16.42578125" style="33" customWidth="1"/>
    <col min="14883" max="15104" width="9.140625" style="33"/>
    <col min="15105" max="15105" width="6" style="33" bestFit="1" customWidth="1"/>
    <col min="15106" max="15106" width="50" style="33" customWidth="1"/>
    <col min="15107" max="15120" width="14.28515625" style="33" customWidth="1"/>
    <col min="15121" max="15121" width="17.7109375" style="33" customWidth="1"/>
    <col min="15122" max="15122" width="16.42578125" style="33" customWidth="1"/>
    <col min="15123" max="15123" width="16.85546875" style="33" customWidth="1"/>
    <col min="15124" max="15124" width="16.5703125" style="33" customWidth="1"/>
    <col min="15125" max="15129" width="17.140625" style="33" customWidth="1"/>
    <col min="15130" max="15130" width="15.85546875" style="33" customWidth="1"/>
    <col min="15131" max="15131" width="17" style="33" customWidth="1"/>
    <col min="15132" max="15132" width="13.5703125" style="33" customWidth="1"/>
    <col min="15133" max="15133" width="15.5703125" style="33" customWidth="1"/>
    <col min="15134" max="15135" width="16.7109375" style="33" customWidth="1"/>
    <col min="15136" max="15136" width="15" style="33" customWidth="1"/>
    <col min="15137" max="15137" width="15.5703125" style="33" customWidth="1"/>
    <col min="15138" max="15138" width="16.42578125" style="33" customWidth="1"/>
    <col min="15139" max="15360" width="9.140625" style="33"/>
    <col min="15361" max="15361" width="6" style="33" bestFit="1" customWidth="1"/>
    <col min="15362" max="15362" width="50" style="33" customWidth="1"/>
    <col min="15363" max="15376" width="14.28515625" style="33" customWidth="1"/>
    <col min="15377" max="15377" width="17.7109375" style="33" customWidth="1"/>
    <col min="15378" max="15378" width="16.42578125" style="33" customWidth="1"/>
    <col min="15379" max="15379" width="16.85546875" style="33" customWidth="1"/>
    <col min="15380" max="15380" width="16.5703125" style="33" customWidth="1"/>
    <col min="15381" max="15385" width="17.140625" style="33" customWidth="1"/>
    <col min="15386" max="15386" width="15.85546875" style="33" customWidth="1"/>
    <col min="15387" max="15387" width="17" style="33" customWidth="1"/>
    <col min="15388" max="15388" width="13.5703125" style="33" customWidth="1"/>
    <col min="15389" max="15389" width="15.5703125" style="33" customWidth="1"/>
    <col min="15390" max="15391" width="16.7109375" style="33" customWidth="1"/>
    <col min="15392" max="15392" width="15" style="33" customWidth="1"/>
    <col min="15393" max="15393" width="15.5703125" style="33" customWidth="1"/>
    <col min="15394" max="15394" width="16.42578125" style="33" customWidth="1"/>
    <col min="15395" max="15616" width="9.140625" style="33"/>
    <col min="15617" max="15617" width="6" style="33" bestFit="1" customWidth="1"/>
    <col min="15618" max="15618" width="50" style="33" customWidth="1"/>
    <col min="15619" max="15632" width="14.28515625" style="33" customWidth="1"/>
    <col min="15633" max="15633" width="17.7109375" style="33" customWidth="1"/>
    <col min="15634" max="15634" width="16.42578125" style="33" customWidth="1"/>
    <col min="15635" max="15635" width="16.85546875" style="33" customWidth="1"/>
    <col min="15636" max="15636" width="16.5703125" style="33" customWidth="1"/>
    <col min="15637" max="15641" width="17.140625" style="33" customWidth="1"/>
    <col min="15642" max="15642" width="15.85546875" style="33" customWidth="1"/>
    <col min="15643" max="15643" width="17" style="33" customWidth="1"/>
    <col min="15644" max="15644" width="13.5703125" style="33" customWidth="1"/>
    <col min="15645" max="15645" width="15.5703125" style="33" customWidth="1"/>
    <col min="15646" max="15647" width="16.7109375" style="33" customWidth="1"/>
    <col min="15648" max="15648" width="15" style="33" customWidth="1"/>
    <col min="15649" max="15649" width="15.5703125" style="33" customWidth="1"/>
    <col min="15650" max="15650" width="16.42578125" style="33" customWidth="1"/>
    <col min="15651" max="15872" width="9.140625" style="33"/>
    <col min="15873" max="15873" width="6" style="33" bestFit="1" customWidth="1"/>
    <col min="15874" max="15874" width="50" style="33" customWidth="1"/>
    <col min="15875" max="15888" width="14.28515625" style="33" customWidth="1"/>
    <col min="15889" max="15889" width="17.7109375" style="33" customWidth="1"/>
    <col min="15890" max="15890" width="16.42578125" style="33" customWidth="1"/>
    <col min="15891" max="15891" width="16.85546875" style="33" customWidth="1"/>
    <col min="15892" max="15892" width="16.5703125" style="33" customWidth="1"/>
    <col min="15893" max="15897" width="17.140625" style="33" customWidth="1"/>
    <col min="15898" max="15898" width="15.85546875" style="33" customWidth="1"/>
    <col min="15899" max="15899" width="17" style="33" customWidth="1"/>
    <col min="15900" max="15900" width="13.5703125" style="33" customWidth="1"/>
    <col min="15901" max="15901" width="15.5703125" style="33" customWidth="1"/>
    <col min="15902" max="15903" width="16.7109375" style="33" customWidth="1"/>
    <col min="15904" max="15904" width="15" style="33" customWidth="1"/>
    <col min="15905" max="15905" width="15.5703125" style="33" customWidth="1"/>
    <col min="15906" max="15906" width="16.42578125" style="33" customWidth="1"/>
    <col min="15907" max="16128" width="9.140625" style="33"/>
    <col min="16129" max="16129" width="6" style="33" bestFit="1" customWidth="1"/>
    <col min="16130" max="16130" width="50" style="33" customWidth="1"/>
    <col min="16131" max="16144" width="14.28515625" style="33" customWidth="1"/>
    <col min="16145" max="16145" width="17.7109375" style="33" customWidth="1"/>
    <col min="16146" max="16146" width="16.42578125" style="33" customWidth="1"/>
    <col min="16147" max="16147" width="16.85546875" style="33" customWidth="1"/>
    <col min="16148" max="16148" width="16.5703125" style="33" customWidth="1"/>
    <col min="16149" max="16153" width="17.140625" style="33" customWidth="1"/>
    <col min="16154" max="16154" width="15.85546875" style="33" customWidth="1"/>
    <col min="16155" max="16155" width="17" style="33" customWidth="1"/>
    <col min="16156" max="16156" width="13.5703125" style="33" customWidth="1"/>
    <col min="16157" max="16157" width="15.5703125" style="33" customWidth="1"/>
    <col min="16158" max="16159" width="16.7109375" style="33" customWidth="1"/>
    <col min="16160" max="16160" width="15" style="33" customWidth="1"/>
    <col min="16161" max="16161" width="15.5703125" style="33" customWidth="1"/>
    <col min="16162" max="16162" width="16.42578125" style="33" customWidth="1"/>
    <col min="16163" max="16384" width="9.140625" style="33"/>
  </cols>
  <sheetData>
    <row r="1" spans="1:39" s="1" customFormat="1" ht="20.25" customHeight="1">
      <c r="A1" s="109" t="s">
        <v>3177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</row>
    <row r="2" spans="1:39" s="2" customFormat="1" ht="37.5" customHeight="1">
      <c r="A2" s="111" t="s">
        <v>3172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</row>
    <row r="3" spans="1:39" s="10" customFormat="1" ht="13.5" customHeight="1">
      <c r="A3" s="3"/>
      <c r="B3" s="4"/>
      <c r="C3" s="5"/>
      <c r="D3" s="6"/>
      <c r="E3" s="6"/>
      <c r="F3" s="7"/>
      <c r="G3" s="6"/>
      <c r="H3" s="7"/>
      <c r="I3" s="6"/>
      <c r="J3" s="7"/>
      <c r="K3" s="6"/>
      <c r="L3" s="7"/>
      <c r="M3" s="6"/>
      <c r="N3" s="7"/>
      <c r="O3" s="6"/>
      <c r="P3" s="7"/>
      <c r="Q3" s="8"/>
      <c r="R3" s="8"/>
      <c r="S3" s="8"/>
      <c r="T3" s="8"/>
      <c r="U3" s="8"/>
      <c r="V3" s="8"/>
      <c r="W3" s="8"/>
      <c r="X3" s="8"/>
      <c r="Y3" s="8"/>
      <c r="Z3" s="5"/>
      <c r="AA3" s="9"/>
      <c r="AB3" s="9"/>
      <c r="AC3" s="9"/>
      <c r="AD3" s="9"/>
      <c r="AE3" s="9"/>
      <c r="AF3" s="9"/>
      <c r="AG3" s="9"/>
      <c r="AH3" s="9"/>
    </row>
    <row r="4" spans="1:39" s="10" customFormat="1" ht="12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4" t="s">
        <v>0</v>
      </c>
      <c r="AB4" s="114"/>
      <c r="AC4" s="114"/>
      <c r="AD4" s="114"/>
      <c r="AE4" s="114"/>
      <c r="AF4" s="114"/>
      <c r="AG4" s="114"/>
      <c r="AH4" s="114"/>
    </row>
    <row r="5" spans="1:39" s="10" customFormat="1" ht="27.75" customHeight="1">
      <c r="A5" s="115" t="s">
        <v>1</v>
      </c>
      <c r="B5" s="102" t="s">
        <v>2</v>
      </c>
      <c r="C5" s="102" t="s">
        <v>3</v>
      </c>
      <c r="D5" s="107" t="s">
        <v>4</v>
      </c>
      <c r="E5" s="107" t="s">
        <v>5</v>
      </c>
      <c r="F5" s="107"/>
      <c r="G5" s="107" t="s">
        <v>6</v>
      </c>
      <c r="H5" s="107"/>
      <c r="I5" s="107" t="s">
        <v>7</v>
      </c>
      <c r="J5" s="107"/>
      <c r="K5" s="107" t="s">
        <v>8</v>
      </c>
      <c r="L5" s="107"/>
      <c r="M5" s="107" t="s">
        <v>9</v>
      </c>
      <c r="N5" s="107"/>
      <c r="O5" s="107" t="s">
        <v>10</v>
      </c>
      <c r="P5" s="107"/>
      <c r="Q5" s="102" t="s">
        <v>11</v>
      </c>
      <c r="R5" s="102" t="s">
        <v>12</v>
      </c>
      <c r="S5" s="100" t="s">
        <v>13</v>
      </c>
      <c r="T5" s="106"/>
      <c r="U5" s="102" t="s">
        <v>14</v>
      </c>
      <c r="V5" s="100" t="s">
        <v>15</v>
      </c>
      <c r="W5" s="108"/>
      <c r="X5" s="101"/>
      <c r="Y5" s="100" t="s">
        <v>16</v>
      </c>
      <c r="Z5" s="101"/>
      <c r="AA5" s="100" t="s">
        <v>17</v>
      </c>
      <c r="AB5" s="118"/>
      <c r="AC5" s="118"/>
      <c r="AD5" s="118"/>
      <c r="AE5" s="106"/>
      <c r="AF5" s="100" t="s">
        <v>18</v>
      </c>
      <c r="AG5" s="101"/>
      <c r="AH5" s="102" t="s">
        <v>19</v>
      </c>
    </row>
    <row r="6" spans="1:39" s="10" customFormat="1" ht="27" customHeight="1">
      <c r="A6" s="116"/>
      <c r="B6" s="103"/>
      <c r="C6" s="103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3"/>
      <c r="R6" s="103"/>
      <c r="S6" s="102" t="s">
        <v>20</v>
      </c>
      <c r="T6" s="102" t="s">
        <v>21</v>
      </c>
      <c r="U6" s="103"/>
      <c r="V6" s="102" t="s">
        <v>20</v>
      </c>
      <c r="W6" s="100" t="s">
        <v>22</v>
      </c>
      <c r="X6" s="105"/>
      <c r="Y6" s="103" t="s">
        <v>20</v>
      </c>
      <c r="Z6" s="11" t="s">
        <v>22</v>
      </c>
      <c r="AA6" s="102" t="s">
        <v>23</v>
      </c>
      <c r="AB6" s="102" t="s">
        <v>24</v>
      </c>
      <c r="AC6" s="102" t="s">
        <v>25</v>
      </c>
      <c r="AD6" s="102" t="s">
        <v>26</v>
      </c>
      <c r="AE6" s="102" t="s">
        <v>27</v>
      </c>
      <c r="AF6" s="100" t="s">
        <v>28</v>
      </c>
      <c r="AG6" s="106"/>
      <c r="AH6" s="103"/>
    </row>
    <row r="7" spans="1:39" s="10" customFormat="1" ht="48.75" customHeight="1">
      <c r="A7" s="117"/>
      <c r="B7" s="104"/>
      <c r="C7" s="104"/>
      <c r="D7" s="107"/>
      <c r="E7" s="12" t="s">
        <v>29</v>
      </c>
      <c r="F7" s="13" t="s">
        <v>30</v>
      </c>
      <c r="G7" s="12" t="s">
        <v>29</v>
      </c>
      <c r="H7" s="13" t="s">
        <v>30</v>
      </c>
      <c r="I7" s="12" t="s">
        <v>29</v>
      </c>
      <c r="J7" s="13" t="s">
        <v>30</v>
      </c>
      <c r="K7" s="12" t="s">
        <v>29</v>
      </c>
      <c r="L7" s="13" t="s">
        <v>30</v>
      </c>
      <c r="M7" s="12" t="s">
        <v>29</v>
      </c>
      <c r="N7" s="13" t="s">
        <v>30</v>
      </c>
      <c r="O7" s="12" t="s">
        <v>29</v>
      </c>
      <c r="P7" s="13" t="s">
        <v>30</v>
      </c>
      <c r="Q7" s="104"/>
      <c r="R7" s="104"/>
      <c r="S7" s="104"/>
      <c r="T7" s="104"/>
      <c r="U7" s="104"/>
      <c r="V7" s="104"/>
      <c r="W7" s="11" t="s">
        <v>31</v>
      </c>
      <c r="X7" s="14" t="s">
        <v>32</v>
      </c>
      <c r="Y7" s="104"/>
      <c r="Z7" s="11" t="s">
        <v>32</v>
      </c>
      <c r="AA7" s="104"/>
      <c r="AB7" s="104"/>
      <c r="AC7" s="104"/>
      <c r="AD7" s="104"/>
      <c r="AE7" s="104"/>
      <c r="AF7" s="15" t="s">
        <v>33</v>
      </c>
      <c r="AG7" s="15" t="s">
        <v>34</v>
      </c>
      <c r="AH7" s="104"/>
      <c r="AI7" s="16"/>
      <c r="AJ7" s="16"/>
      <c r="AK7" s="16"/>
      <c r="AL7" s="16"/>
      <c r="AM7" s="16"/>
    </row>
    <row r="8" spans="1:39" s="23" customFormat="1" ht="12.75">
      <c r="A8" s="17">
        <v>1</v>
      </c>
      <c r="B8" s="18" t="s">
        <v>35</v>
      </c>
      <c r="C8" s="19" t="s">
        <v>36</v>
      </c>
      <c r="D8" s="20">
        <f>Q8+R8+S8</f>
        <v>1080823.7033180001</v>
      </c>
      <c r="E8" s="20">
        <f>U8</f>
        <v>0</v>
      </c>
      <c r="F8" s="21">
        <f>E8/D8</f>
        <v>0</v>
      </c>
      <c r="G8" s="20">
        <f>X8</f>
        <v>0</v>
      </c>
      <c r="H8" s="21">
        <f>G8/D8</f>
        <v>0</v>
      </c>
      <c r="I8" s="20">
        <f>V8+AB8</f>
        <v>482760.43442699988</v>
      </c>
      <c r="J8" s="21">
        <f>I8/D8</f>
        <v>0.44665974010838477</v>
      </c>
      <c r="K8" s="20">
        <f>Y8+AC8</f>
        <v>47969.001993999991</v>
      </c>
      <c r="L8" s="21">
        <f>K8/D8</f>
        <v>4.4381893038375149E-2</v>
      </c>
      <c r="M8" s="20">
        <f>AE8+AG8</f>
        <v>358152.62271400006</v>
      </c>
      <c r="N8" s="21">
        <f>M8/D8</f>
        <v>0.33137006675049235</v>
      </c>
      <c r="O8" s="20">
        <f>AD8+AF8+AH8</f>
        <v>191941.64457300003</v>
      </c>
      <c r="P8" s="21">
        <f>O8/D8</f>
        <v>0.17758830046358351</v>
      </c>
      <c r="Q8" s="22">
        <f t="shared" ref="Q8:AH8" si="0">Q9+Q22+Q48+Q207+Q478</f>
        <v>217155.34010799995</v>
      </c>
      <c r="R8" s="22">
        <f t="shared" si="0"/>
        <v>403829.10452000011</v>
      </c>
      <c r="S8" s="22">
        <f t="shared" si="0"/>
        <v>459839.25868999999</v>
      </c>
      <c r="T8" s="22">
        <f t="shared" si="0"/>
        <v>0</v>
      </c>
      <c r="U8" s="22">
        <f t="shared" si="0"/>
        <v>0</v>
      </c>
      <c r="V8" s="22">
        <f t="shared" si="0"/>
        <v>207607.54562999998</v>
      </c>
      <c r="W8" s="22">
        <f t="shared" si="0"/>
        <v>0</v>
      </c>
      <c r="X8" s="22">
        <f t="shared" si="0"/>
        <v>0</v>
      </c>
      <c r="Y8" s="22">
        <f t="shared" si="0"/>
        <v>39711.273499999996</v>
      </c>
      <c r="Z8" s="22">
        <f t="shared" si="0"/>
        <v>0</v>
      </c>
      <c r="AA8" s="22">
        <f t="shared" si="0"/>
        <v>0</v>
      </c>
      <c r="AB8" s="22">
        <f t="shared" si="0"/>
        <v>275152.88879699993</v>
      </c>
      <c r="AC8" s="22">
        <f t="shared" si="0"/>
        <v>8257.728493999999</v>
      </c>
      <c r="AD8" s="22">
        <f t="shared" si="0"/>
        <v>75.06007000000001</v>
      </c>
      <c r="AE8" s="22">
        <f t="shared" si="0"/>
        <v>87018.601264000026</v>
      </c>
      <c r="AF8" s="22">
        <f t="shared" si="0"/>
        <v>0</v>
      </c>
      <c r="AG8" s="22">
        <f t="shared" si="0"/>
        <v>271134.02145</v>
      </c>
      <c r="AH8" s="22">
        <f t="shared" si="0"/>
        <v>191866.58450300002</v>
      </c>
    </row>
    <row r="9" spans="1:39" s="28" customFormat="1" ht="12.75">
      <c r="A9" s="24">
        <v>2</v>
      </c>
      <c r="B9" s="25" t="s">
        <v>37</v>
      </c>
      <c r="C9" s="26" t="s">
        <v>36</v>
      </c>
      <c r="D9" s="20">
        <f t="shared" ref="D9:D72" si="1">Q9+R9+S9</f>
        <v>667.82945700000016</v>
      </c>
      <c r="E9" s="20">
        <f t="shared" ref="E9:E72" si="2">U9</f>
        <v>0</v>
      </c>
      <c r="F9" s="21">
        <f t="shared" ref="F9:F72" si="3">E9/D9</f>
        <v>0</v>
      </c>
      <c r="G9" s="20">
        <f t="shared" ref="G9:G72" si="4">X9</f>
        <v>0</v>
      </c>
      <c r="H9" s="21">
        <f t="shared" ref="H9:H72" si="5">G9/D9</f>
        <v>0</v>
      </c>
      <c r="I9" s="20">
        <f t="shared" ref="I9:I72" si="6">V9+AB9</f>
        <v>30.345000000000002</v>
      </c>
      <c r="J9" s="21">
        <f t="shared" ref="J9:J72" si="7">I9/D9</f>
        <v>4.5438247267969786E-2</v>
      </c>
      <c r="K9" s="20">
        <f t="shared" ref="K9:K72" si="8">Y9+AC9</f>
        <v>622.64319399999999</v>
      </c>
      <c r="L9" s="21">
        <f t="shared" ref="L9:L72" si="9">K9/D9</f>
        <v>0.93233861949877994</v>
      </c>
      <c r="M9" s="20">
        <f t="shared" ref="M9:M72" si="10">AE9+AG9</f>
        <v>3.5200000000000002E-2</v>
      </c>
      <c r="N9" s="21">
        <f t="shared" ref="N9:N72" si="11">M9/D9</f>
        <v>5.2708067353189531E-5</v>
      </c>
      <c r="O9" s="20">
        <f t="shared" ref="O9:O72" si="12">AD9+AF9+AH9</f>
        <v>14.806062999999998</v>
      </c>
      <c r="P9" s="21">
        <f t="shared" ref="P9:P72" si="13">O9/D9</f>
        <v>2.21704251658968E-2</v>
      </c>
      <c r="Q9" s="27">
        <f>SUM(Q10:Q21)</f>
        <v>9.2984279999999995</v>
      </c>
      <c r="R9" s="27">
        <f t="shared" ref="R9:AH9" si="14">SUM(R10:R21)</f>
        <v>92.608718999999994</v>
      </c>
      <c r="S9" s="27">
        <f t="shared" si="14"/>
        <v>565.92231000000015</v>
      </c>
      <c r="T9" s="27">
        <f t="shared" si="14"/>
        <v>0</v>
      </c>
      <c r="U9" s="27">
        <f t="shared" si="14"/>
        <v>0</v>
      </c>
      <c r="V9" s="27">
        <f t="shared" si="14"/>
        <v>0</v>
      </c>
      <c r="W9" s="27">
        <f t="shared" si="14"/>
        <v>0</v>
      </c>
      <c r="X9" s="27">
        <f t="shared" si="14"/>
        <v>0</v>
      </c>
      <c r="Y9" s="27">
        <f t="shared" si="14"/>
        <v>482.25200000000001</v>
      </c>
      <c r="Z9" s="27">
        <f t="shared" si="14"/>
        <v>0</v>
      </c>
      <c r="AA9" s="27">
        <f t="shared" si="14"/>
        <v>0</v>
      </c>
      <c r="AB9" s="27">
        <f t="shared" si="14"/>
        <v>30.345000000000002</v>
      </c>
      <c r="AC9" s="27">
        <f t="shared" si="14"/>
        <v>140.39119399999998</v>
      </c>
      <c r="AD9" s="27">
        <f t="shared" si="14"/>
        <v>0</v>
      </c>
      <c r="AE9" s="27">
        <f t="shared" si="14"/>
        <v>3.5200000000000002E-2</v>
      </c>
      <c r="AF9" s="27">
        <f t="shared" si="14"/>
        <v>0</v>
      </c>
      <c r="AG9" s="27">
        <f t="shared" si="14"/>
        <v>0</v>
      </c>
      <c r="AH9" s="27">
        <f t="shared" si="14"/>
        <v>14.806062999999998</v>
      </c>
    </row>
    <row r="10" spans="1:39" ht="12.75">
      <c r="A10" s="29">
        <v>3</v>
      </c>
      <c r="B10" s="30" t="s">
        <v>38</v>
      </c>
      <c r="C10" s="31" t="s">
        <v>39</v>
      </c>
      <c r="D10" s="20">
        <f t="shared" si="1"/>
        <v>24.657</v>
      </c>
      <c r="E10" s="20">
        <f t="shared" si="2"/>
        <v>0</v>
      </c>
      <c r="F10" s="21">
        <f t="shared" si="3"/>
        <v>0</v>
      </c>
      <c r="G10" s="20">
        <f t="shared" si="4"/>
        <v>0</v>
      </c>
      <c r="H10" s="21">
        <f t="shared" si="5"/>
        <v>0</v>
      </c>
      <c r="I10" s="20">
        <f t="shared" si="6"/>
        <v>24.657</v>
      </c>
      <c r="J10" s="21">
        <f t="shared" si="7"/>
        <v>1</v>
      </c>
      <c r="K10" s="20">
        <f t="shared" si="8"/>
        <v>0</v>
      </c>
      <c r="L10" s="21">
        <f t="shared" si="9"/>
        <v>0</v>
      </c>
      <c r="M10" s="20">
        <f t="shared" si="10"/>
        <v>0</v>
      </c>
      <c r="N10" s="21">
        <f t="shared" si="11"/>
        <v>0</v>
      </c>
      <c r="O10" s="20">
        <f t="shared" si="12"/>
        <v>0</v>
      </c>
      <c r="P10" s="21">
        <f t="shared" si="13"/>
        <v>0</v>
      </c>
      <c r="Q10" s="32">
        <v>0</v>
      </c>
      <c r="R10" s="32">
        <v>0</v>
      </c>
      <c r="S10" s="32">
        <v>24.657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24.657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</row>
    <row r="11" spans="1:39" ht="22.5">
      <c r="A11" s="34">
        <v>4</v>
      </c>
      <c r="B11" s="35" t="s">
        <v>40</v>
      </c>
      <c r="C11" s="36" t="s">
        <v>41</v>
      </c>
      <c r="D11" s="20">
        <f t="shared" si="1"/>
        <v>618.01965499999994</v>
      </c>
      <c r="E11" s="20">
        <f t="shared" si="2"/>
        <v>0</v>
      </c>
      <c r="F11" s="21">
        <f t="shared" si="3"/>
        <v>0</v>
      </c>
      <c r="G11" s="20">
        <f t="shared" si="4"/>
        <v>0</v>
      </c>
      <c r="H11" s="21">
        <f t="shared" si="5"/>
        <v>0</v>
      </c>
      <c r="I11" s="20">
        <f t="shared" si="6"/>
        <v>0</v>
      </c>
      <c r="J11" s="21">
        <f t="shared" si="7"/>
        <v>0</v>
      </c>
      <c r="K11" s="20">
        <f t="shared" si="8"/>
        <v>609.16933700000004</v>
      </c>
      <c r="L11" s="21">
        <f t="shared" si="9"/>
        <v>0.98567955253785589</v>
      </c>
      <c r="M11" s="20">
        <f t="shared" si="10"/>
        <v>3.5200000000000002E-2</v>
      </c>
      <c r="N11" s="21">
        <f t="shared" si="11"/>
        <v>5.6956117358435803E-5</v>
      </c>
      <c r="O11" s="20">
        <f t="shared" si="12"/>
        <v>8.815118</v>
      </c>
      <c r="P11" s="21">
        <f t="shared" si="13"/>
        <v>1.4263491344785792E-2</v>
      </c>
      <c r="Q11" s="37">
        <v>8.7584280000000003</v>
      </c>
      <c r="R11" s="37">
        <v>85.830916999999999</v>
      </c>
      <c r="S11" s="37">
        <v>523.43030999999996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475.57400000000001</v>
      </c>
      <c r="Z11" s="37">
        <v>0</v>
      </c>
      <c r="AA11" s="37">
        <v>0</v>
      </c>
      <c r="AB11" s="37">
        <v>0</v>
      </c>
      <c r="AC11" s="37">
        <v>133.595337</v>
      </c>
      <c r="AD11" s="37">
        <v>0</v>
      </c>
      <c r="AE11" s="37">
        <v>3.5200000000000002E-2</v>
      </c>
      <c r="AF11" s="37">
        <v>0</v>
      </c>
      <c r="AG11" s="37">
        <v>0</v>
      </c>
      <c r="AH11" s="37">
        <v>8.815118</v>
      </c>
    </row>
    <row r="12" spans="1:39" ht="22.5">
      <c r="A12" s="38">
        <v>5</v>
      </c>
      <c r="B12" s="35" t="s">
        <v>42</v>
      </c>
      <c r="C12" s="36" t="s">
        <v>43</v>
      </c>
      <c r="D12" s="20">
        <f t="shared" si="1"/>
        <v>1.0699999999999999E-2</v>
      </c>
      <c r="E12" s="20">
        <f t="shared" si="2"/>
        <v>0</v>
      </c>
      <c r="F12" s="21">
        <f t="shared" si="3"/>
        <v>0</v>
      </c>
      <c r="G12" s="20">
        <f t="shared" si="4"/>
        <v>0</v>
      </c>
      <c r="H12" s="21">
        <f t="shared" si="5"/>
        <v>0</v>
      </c>
      <c r="I12" s="20">
        <f t="shared" si="6"/>
        <v>0</v>
      </c>
      <c r="J12" s="21">
        <f t="shared" si="7"/>
        <v>0</v>
      </c>
      <c r="K12" s="20">
        <f t="shared" si="8"/>
        <v>1.0699999999999999E-2</v>
      </c>
      <c r="L12" s="21">
        <f t="shared" si="9"/>
        <v>1</v>
      </c>
      <c r="M12" s="20">
        <f t="shared" si="10"/>
        <v>0</v>
      </c>
      <c r="N12" s="21">
        <f t="shared" si="11"/>
        <v>0</v>
      </c>
      <c r="O12" s="20">
        <f t="shared" si="12"/>
        <v>0</v>
      </c>
      <c r="P12" s="21">
        <f t="shared" si="13"/>
        <v>0</v>
      </c>
      <c r="Q12" s="37">
        <v>0</v>
      </c>
      <c r="R12" s="37">
        <v>1.0699999999999999E-2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1.0699999999999999E-2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</row>
    <row r="13" spans="1:39" ht="12.75">
      <c r="A13" s="38">
        <v>6</v>
      </c>
      <c r="B13" s="35" t="s">
        <v>44</v>
      </c>
      <c r="C13" s="36" t="s">
        <v>45</v>
      </c>
      <c r="D13" s="20">
        <f t="shared" si="1"/>
        <v>0.16600000000000001</v>
      </c>
      <c r="E13" s="20">
        <f t="shared" si="2"/>
        <v>0</v>
      </c>
      <c r="F13" s="21">
        <f t="shared" si="3"/>
        <v>0</v>
      </c>
      <c r="G13" s="20">
        <f t="shared" si="4"/>
        <v>0</v>
      </c>
      <c r="H13" s="21">
        <f t="shared" si="5"/>
        <v>0</v>
      </c>
      <c r="I13" s="20">
        <f t="shared" si="6"/>
        <v>0</v>
      </c>
      <c r="J13" s="21">
        <f t="shared" si="7"/>
        <v>0</v>
      </c>
      <c r="K13" s="20">
        <f t="shared" si="8"/>
        <v>0.16600000000000001</v>
      </c>
      <c r="L13" s="21">
        <f t="shared" si="9"/>
        <v>1</v>
      </c>
      <c r="M13" s="20">
        <f t="shared" si="10"/>
        <v>0</v>
      </c>
      <c r="N13" s="21">
        <f t="shared" si="11"/>
        <v>0</v>
      </c>
      <c r="O13" s="20">
        <f t="shared" si="12"/>
        <v>0</v>
      </c>
      <c r="P13" s="21">
        <f t="shared" si="13"/>
        <v>0</v>
      </c>
      <c r="Q13" s="37">
        <v>0</v>
      </c>
      <c r="R13" s="37">
        <v>0</v>
      </c>
      <c r="S13" s="37">
        <v>0.16600000000000001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0.16600000000000001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</row>
    <row r="14" spans="1:39" ht="12.75">
      <c r="A14" s="38">
        <v>7</v>
      </c>
      <c r="B14" s="35" t="s">
        <v>46</v>
      </c>
      <c r="C14" s="36" t="s">
        <v>47</v>
      </c>
      <c r="D14" s="20">
        <f t="shared" si="1"/>
        <v>4.4950000000000001</v>
      </c>
      <c r="E14" s="20">
        <f t="shared" si="2"/>
        <v>0</v>
      </c>
      <c r="F14" s="21">
        <f t="shared" si="3"/>
        <v>0</v>
      </c>
      <c r="G14" s="20">
        <f t="shared" si="4"/>
        <v>0</v>
      </c>
      <c r="H14" s="21">
        <f t="shared" si="5"/>
        <v>0</v>
      </c>
      <c r="I14" s="20">
        <f t="shared" si="6"/>
        <v>2.117</v>
      </c>
      <c r="J14" s="21">
        <f t="shared" si="7"/>
        <v>0.47096774193548385</v>
      </c>
      <c r="K14" s="20">
        <f t="shared" si="8"/>
        <v>0.26100000000000001</v>
      </c>
      <c r="L14" s="21">
        <f t="shared" si="9"/>
        <v>5.8064516129032261E-2</v>
      </c>
      <c r="M14" s="20">
        <f t="shared" si="10"/>
        <v>0</v>
      </c>
      <c r="N14" s="21">
        <f t="shared" si="11"/>
        <v>0</v>
      </c>
      <c r="O14" s="20">
        <f t="shared" si="12"/>
        <v>2.117</v>
      </c>
      <c r="P14" s="21">
        <f t="shared" si="13"/>
        <v>0.47096774193548385</v>
      </c>
      <c r="Q14" s="37">
        <v>0</v>
      </c>
      <c r="R14" s="37">
        <v>0.26100000000000001</v>
      </c>
      <c r="S14" s="37">
        <v>4.234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2.117</v>
      </c>
      <c r="AC14" s="37">
        <v>0.26100000000000001</v>
      </c>
      <c r="AD14" s="37">
        <v>0</v>
      </c>
      <c r="AE14" s="37">
        <v>0</v>
      </c>
      <c r="AF14" s="37">
        <v>0</v>
      </c>
      <c r="AG14" s="37">
        <v>0</v>
      </c>
      <c r="AH14" s="37">
        <v>2.117</v>
      </c>
    </row>
    <row r="15" spans="1:39" ht="12.75">
      <c r="A15" s="38">
        <v>8</v>
      </c>
      <c r="B15" s="35" t="s">
        <v>48</v>
      </c>
      <c r="C15" s="36" t="s">
        <v>49</v>
      </c>
      <c r="D15" s="20">
        <f t="shared" si="1"/>
        <v>7.1420000000000003</v>
      </c>
      <c r="E15" s="20">
        <f t="shared" si="2"/>
        <v>0</v>
      </c>
      <c r="F15" s="21">
        <f t="shared" si="3"/>
        <v>0</v>
      </c>
      <c r="G15" s="20">
        <f t="shared" si="4"/>
        <v>0</v>
      </c>
      <c r="H15" s="21">
        <f t="shared" si="5"/>
        <v>0</v>
      </c>
      <c r="I15" s="20">
        <f t="shared" si="6"/>
        <v>3.5710000000000002</v>
      </c>
      <c r="J15" s="21">
        <f t="shared" si="7"/>
        <v>0.5</v>
      </c>
      <c r="K15" s="20">
        <f t="shared" si="8"/>
        <v>0</v>
      </c>
      <c r="L15" s="21">
        <f t="shared" si="9"/>
        <v>0</v>
      </c>
      <c r="M15" s="20">
        <f t="shared" si="10"/>
        <v>0</v>
      </c>
      <c r="N15" s="21">
        <f t="shared" si="11"/>
        <v>0</v>
      </c>
      <c r="O15" s="20">
        <f t="shared" si="12"/>
        <v>3.5710000000000002</v>
      </c>
      <c r="P15" s="21">
        <f t="shared" si="13"/>
        <v>0.5</v>
      </c>
      <c r="Q15" s="37">
        <v>0</v>
      </c>
      <c r="R15" s="37">
        <v>0</v>
      </c>
      <c r="S15" s="37">
        <v>7.1420000000000003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3.5710000000000002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3.5710000000000002</v>
      </c>
    </row>
    <row r="16" spans="1:39" ht="33.75">
      <c r="A16" s="38">
        <v>9</v>
      </c>
      <c r="B16" s="35" t="s">
        <v>50</v>
      </c>
      <c r="C16" s="36" t="s">
        <v>51</v>
      </c>
      <c r="D16" s="20">
        <f t="shared" si="1"/>
        <v>4.0000000000000001E-3</v>
      </c>
      <c r="E16" s="20">
        <f t="shared" si="2"/>
        <v>0</v>
      </c>
      <c r="F16" s="21">
        <f t="shared" si="3"/>
        <v>0</v>
      </c>
      <c r="G16" s="20">
        <f t="shared" si="4"/>
        <v>0</v>
      </c>
      <c r="H16" s="21">
        <f t="shared" si="5"/>
        <v>0</v>
      </c>
      <c r="I16" s="20">
        <f t="shared" si="6"/>
        <v>0</v>
      </c>
      <c r="J16" s="21">
        <f t="shared" si="7"/>
        <v>0</v>
      </c>
      <c r="K16" s="20">
        <f t="shared" si="8"/>
        <v>4.0000000000000001E-3</v>
      </c>
      <c r="L16" s="21">
        <f t="shared" si="9"/>
        <v>1</v>
      </c>
      <c r="M16" s="20">
        <f t="shared" si="10"/>
        <v>0</v>
      </c>
      <c r="N16" s="21">
        <f t="shared" si="11"/>
        <v>0</v>
      </c>
      <c r="O16" s="20">
        <f t="shared" si="12"/>
        <v>0</v>
      </c>
      <c r="P16" s="21">
        <f t="shared" si="13"/>
        <v>0</v>
      </c>
      <c r="Q16" s="37">
        <v>0</v>
      </c>
      <c r="R16" s="37">
        <v>4.0000000000000001E-3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4.0000000000000001E-3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</row>
    <row r="17" spans="1:34" ht="22.5">
      <c r="A17" s="38">
        <v>10</v>
      </c>
      <c r="B17" s="35" t="s">
        <v>52</v>
      </c>
      <c r="C17" s="36" t="s">
        <v>53</v>
      </c>
      <c r="D17" s="20">
        <f t="shared" si="1"/>
        <v>9.7000000000000003E-2</v>
      </c>
      <c r="E17" s="20">
        <f t="shared" si="2"/>
        <v>0</v>
      </c>
      <c r="F17" s="21">
        <f t="shared" si="3"/>
        <v>0</v>
      </c>
      <c r="G17" s="20">
        <f t="shared" si="4"/>
        <v>0</v>
      </c>
      <c r="H17" s="21">
        <f t="shared" si="5"/>
        <v>0</v>
      </c>
      <c r="I17" s="20">
        <f t="shared" si="6"/>
        <v>0</v>
      </c>
      <c r="J17" s="21">
        <f t="shared" si="7"/>
        <v>0</v>
      </c>
      <c r="K17" s="20">
        <f t="shared" si="8"/>
        <v>8.6999999999999994E-2</v>
      </c>
      <c r="L17" s="21">
        <f t="shared" si="9"/>
        <v>0.89690721649484528</v>
      </c>
      <c r="M17" s="20">
        <f t="shared" si="10"/>
        <v>0</v>
      </c>
      <c r="N17" s="21">
        <f t="shared" si="11"/>
        <v>0</v>
      </c>
      <c r="O17" s="20">
        <f t="shared" si="12"/>
        <v>0.01</v>
      </c>
      <c r="P17" s="21">
        <f t="shared" si="13"/>
        <v>0.10309278350515463</v>
      </c>
      <c r="Q17" s="37">
        <v>2.7E-2</v>
      </c>
      <c r="R17" s="37">
        <v>0</v>
      </c>
      <c r="S17" s="37">
        <v>7.0000000000000007E-2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8.6999999999999994E-2</v>
      </c>
      <c r="AD17" s="37">
        <v>0</v>
      </c>
      <c r="AE17" s="37">
        <v>0</v>
      </c>
      <c r="AF17" s="37">
        <v>0</v>
      </c>
      <c r="AG17" s="37">
        <v>0</v>
      </c>
      <c r="AH17" s="37">
        <v>0.01</v>
      </c>
    </row>
    <row r="18" spans="1:34" ht="12.75">
      <c r="A18" s="38">
        <v>11</v>
      </c>
      <c r="B18" s="35" t="s">
        <v>54</v>
      </c>
      <c r="C18" s="36" t="s">
        <v>55</v>
      </c>
      <c r="D18" s="20">
        <f t="shared" si="1"/>
        <v>0.11700000000000001</v>
      </c>
      <c r="E18" s="20">
        <f t="shared" si="2"/>
        <v>0</v>
      </c>
      <c r="F18" s="21">
        <f t="shared" si="3"/>
        <v>0</v>
      </c>
      <c r="G18" s="20">
        <f t="shared" si="4"/>
        <v>0</v>
      </c>
      <c r="H18" s="21">
        <f t="shared" si="5"/>
        <v>0</v>
      </c>
      <c r="I18" s="20">
        <f t="shared" si="6"/>
        <v>0</v>
      </c>
      <c r="J18" s="21">
        <f t="shared" si="7"/>
        <v>0</v>
      </c>
      <c r="K18" s="20">
        <f t="shared" si="8"/>
        <v>0.11700000000000001</v>
      </c>
      <c r="L18" s="21">
        <f t="shared" si="9"/>
        <v>1</v>
      </c>
      <c r="M18" s="20">
        <f t="shared" si="10"/>
        <v>0</v>
      </c>
      <c r="N18" s="21">
        <f t="shared" si="11"/>
        <v>0</v>
      </c>
      <c r="O18" s="20">
        <f t="shared" si="12"/>
        <v>0</v>
      </c>
      <c r="P18" s="21">
        <f t="shared" si="13"/>
        <v>0</v>
      </c>
      <c r="Q18" s="37">
        <v>0</v>
      </c>
      <c r="R18" s="37">
        <v>0</v>
      </c>
      <c r="S18" s="37">
        <v>0.11700000000000001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0.11700000000000001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</row>
    <row r="19" spans="1:34" ht="22.5">
      <c r="A19" s="38">
        <v>12</v>
      </c>
      <c r="B19" s="35" t="s">
        <v>56</v>
      </c>
      <c r="C19" s="36" t="s">
        <v>57</v>
      </c>
      <c r="D19" s="20">
        <f t="shared" si="1"/>
        <v>6.5</v>
      </c>
      <c r="E19" s="20">
        <f t="shared" si="2"/>
        <v>0</v>
      </c>
      <c r="F19" s="21">
        <f t="shared" si="3"/>
        <v>0</v>
      </c>
      <c r="G19" s="20">
        <f t="shared" si="4"/>
        <v>0</v>
      </c>
      <c r="H19" s="21">
        <f t="shared" si="5"/>
        <v>0</v>
      </c>
      <c r="I19" s="20">
        <f t="shared" si="6"/>
        <v>0</v>
      </c>
      <c r="J19" s="21">
        <f t="shared" si="7"/>
        <v>0</v>
      </c>
      <c r="K19" s="20">
        <f t="shared" si="8"/>
        <v>6.5</v>
      </c>
      <c r="L19" s="21">
        <f t="shared" si="9"/>
        <v>1</v>
      </c>
      <c r="M19" s="20">
        <f t="shared" si="10"/>
        <v>0</v>
      </c>
      <c r="N19" s="21">
        <f t="shared" si="11"/>
        <v>0</v>
      </c>
      <c r="O19" s="20">
        <f t="shared" si="12"/>
        <v>0</v>
      </c>
      <c r="P19" s="21">
        <f t="shared" si="13"/>
        <v>0</v>
      </c>
      <c r="Q19" s="37">
        <v>0</v>
      </c>
      <c r="R19" s="37">
        <v>6.5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6.5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</row>
    <row r="20" spans="1:34" ht="12.75">
      <c r="A20" s="38">
        <v>13</v>
      </c>
      <c r="B20" s="35" t="s">
        <v>58</v>
      </c>
      <c r="C20" s="36" t="s">
        <v>59</v>
      </c>
      <c r="D20" s="20">
        <f t="shared" si="1"/>
        <v>0.138902</v>
      </c>
      <c r="E20" s="20">
        <f t="shared" si="2"/>
        <v>0</v>
      </c>
      <c r="F20" s="21">
        <f t="shared" si="3"/>
        <v>0</v>
      </c>
      <c r="G20" s="20">
        <f t="shared" si="4"/>
        <v>0</v>
      </c>
      <c r="H20" s="21">
        <f t="shared" si="5"/>
        <v>0</v>
      </c>
      <c r="I20" s="20">
        <f t="shared" si="6"/>
        <v>0</v>
      </c>
      <c r="J20" s="21">
        <f t="shared" si="7"/>
        <v>0</v>
      </c>
      <c r="K20" s="20">
        <f t="shared" si="8"/>
        <v>0.138157</v>
      </c>
      <c r="L20" s="21">
        <f t="shared" si="9"/>
        <v>0.99463650631380396</v>
      </c>
      <c r="M20" s="20">
        <f t="shared" si="10"/>
        <v>0</v>
      </c>
      <c r="N20" s="21">
        <f t="shared" si="11"/>
        <v>0</v>
      </c>
      <c r="O20" s="20">
        <f t="shared" si="12"/>
        <v>7.45E-4</v>
      </c>
      <c r="P20" s="21">
        <f t="shared" si="13"/>
        <v>5.3634936861960232E-3</v>
      </c>
      <c r="Q20" s="37">
        <v>8.0000000000000004E-4</v>
      </c>
      <c r="R20" s="37">
        <v>2.1020000000000001E-3</v>
      </c>
      <c r="S20" s="37">
        <v>0.13600000000000001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1.2E-2</v>
      </c>
      <c r="Z20" s="37">
        <v>0</v>
      </c>
      <c r="AA20" s="37">
        <v>0</v>
      </c>
      <c r="AB20" s="37">
        <v>0</v>
      </c>
      <c r="AC20" s="37">
        <v>0.12615699999999999</v>
      </c>
      <c r="AD20" s="37">
        <v>0</v>
      </c>
      <c r="AE20" s="37">
        <v>0</v>
      </c>
      <c r="AF20" s="37">
        <v>0</v>
      </c>
      <c r="AG20" s="37">
        <v>0</v>
      </c>
      <c r="AH20" s="37">
        <v>7.45E-4</v>
      </c>
    </row>
    <row r="21" spans="1:34" ht="12.75">
      <c r="A21" s="38">
        <v>14</v>
      </c>
      <c r="B21" s="35" t="s">
        <v>60</v>
      </c>
      <c r="C21" s="36" t="s">
        <v>61</v>
      </c>
      <c r="D21" s="20">
        <f t="shared" si="1"/>
        <v>6.4821999999999997</v>
      </c>
      <c r="E21" s="20">
        <f t="shared" si="2"/>
        <v>0</v>
      </c>
      <c r="F21" s="21">
        <f t="shared" si="3"/>
        <v>0</v>
      </c>
      <c r="G21" s="20">
        <f t="shared" si="4"/>
        <v>0</v>
      </c>
      <c r="H21" s="21">
        <f t="shared" si="5"/>
        <v>0</v>
      </c>
      <c r="I21" s="20">
        <f t="shared" si="6"/>
        <v>0</v>
      </c>
      <c r="J21" s="21">
        <f t="shared" si="7"/>
        <v>0</v>
      </c>
      <c r="K21" s="20">
        <f t="shared" si="8"/>
        <v>6.19</v>
      </c>
      <c r="L21" s="21">
        <f t="shared" si="9"/>
        <v>0.95492271142513352</v>
      </c>
      <c r="M21" s="20">
        <f t="shared" si="10"/>
        <v>0</v>
      </c>
      <c r="N21" s="21">
        <f t="shared" si="11"/>
        <v>0</v>
      </c>
      <c r="O21" s="20">
        <f t="shared" si="12"/>
        <v>0.29220000000000002</v>
      </c>
      <c r="P21" s="21">
        <f t="shared" si="13"/>
        <v>4.5077288574866564E-2</v>
      </c>
      <c r="Q21" s="37">
        <v>0.51219999999999999</v>
      </c>
      <c r="R21" s="37">
        <v>0</v>
      </c>
      <c r="S21" s="37">
        <v>5.97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6.19</v>
      </c>
      <c r="AD21" s="37">
        <v>0</v>
      </c>
      <c r="AE21" s="37">
        <v>0</v>
      </c>
      <c r="AF21" s="37">
        <v>0</v>
      </c>
      <c r="AG21" s="37">
        <v>0</v>
      </c>
      <c r="AH21" s="37">
        <v>0.29220000000000002</v>
      </c>
    </row>
    <row r="22" spans="1:34" ht="12.75">
      <c r="A22" s="39">
        <v>15</v>
      </c>
      <c r="B22" s="40" t="s">
        <v>62</v>
      </c>
      <c r="C22" s="41" t="s">
        <v>36</v>
      </c>
      <c r="D22" s="20">
        <f t="shared" si="1"/>
        <v>2531.2329800000002</v>
      </c>
      <c r="E22" s="20">
        <f t="shared" si="2"/>
        <v>0</v>
      </c>
      <c r="F22" s="21">
        <f t="shared" si="3"/>
        <v>0</v>
      </c>
      <c r="G22" s="20">
        <f t="shared" si="4"/>
        <v>0</v>
      </c>
      <c r="H22" s="21">
        <f t="shared" si="5"/>
        <v>0</v>
      </c>
      <c r="I22" s="20">
        <f t="shared" si="6"/>
        <v>77.275700000000001</v>
      </c>
      <c r="J22" s="21">
        <f t="shared" si="7"/>
        <v>3.052887687959881E-2</v>
      </c>
      <c r="K22" s="20">
        <f t="shared" si="8"/>
        <v>1799.2432999999999</v>
      </c>
      <c r="L22" s="21">
        <f t="shared" si="9"/>
        <v>0.71081694739928669</v>
      </c>
      <c r="M22" s="20">
        <f t="shared" si="10"/>
        <v>0</v>
      </c>
      <c r="N22" s="21">
        <f t="shared" si="11"/>
        <v>0</v>
      </c>
      <c r="O22" s="20">
        <f t="shared" si="12"/>
        <v>654.71397999999999</v>
      </c>
      <c r="P22" s="21">
        <f t="shared" si="13"/>
        <v>0.25865417572111438</v>
      </c>
      <c r="Q22" s="42">
        <f t="shared" ref="Q22:AH22" si="15">SUM(Q23:Q47)</f>
        <v>651.92028000000005</v>
      </c>
      <c r="R22" s="42">
        <f t="shared" si="15"/>
        <v>1855.0117</v>
      </c>
      <c r="S22" s="42">
        <f t="shared" si="15"/>
        <v>24.300999999999998</v>
      </c>
      <c r="T22" s="42">
        <f t="shared" si="15"/>
        <v>0</v>
      </c>
      <c r="U22" s="42">
        <f t="shared" si="15"/>
        <v>0</v>
      </c>
      <c r="V22" s="42">
        <f t="shared" si="15"/>
        <v>14.65</v>
      </c>
      <c r="W22" s="42">
        <f t="shared" si="15"/>
        <v>0</v>
      </c>
      <c r="X22" s="42">
        <f t="shared" si="15"/>
        <v>0</v>
      </c>
      <c r="Y22" s="42">
        <f t="shared" si="15"/>
        <v>503.86429999999996</v>
      </c>
      <c r="Z22" s="42">
        <f t="shared" si="15"/>
        <v>0</v>
      </c>
      <c r="AA22" s="42">
        <f t="shared" si="15"/>
        <v>0</v>
      </c>
      <c r="AB22" s="42">
        <f t="shared" si="15"/>
        <v>62.625700000000002</v>
      </c>
      <c r="AC22" s="42">
        <f t="shared" si="15"/>
        <v>1295.3789999999999</v>
      </c>
      <c r="AD22" s="42">
        <f t="shared" si="15"/>
        <v>12.756</v>
      </c>
      <c r="AE22" s="42">
        <f t="shared" si="15"/>
        <v>0</v>
      </c>
      <c r="AF22" s="42">
        <f t="shared" si="15"/>
        <v>0</v>
      </c>
      <c r="AG22" s="42">
        <f t="shared" si="15"/>
        <v>0</v>
      </c>
      <c r="AH22" s="42">
        <f t="shared" si="15"/>
        <v>641.95798000000002</v>
      </c>
    </row>
    <row r="23" spans="1:34" ht="22.5">
      <c r="A23" s="38">
        <v>16</v>
      </c>
      <c r="B23" s="35" t="s">
        <v>63</v>
      </c>
      <c r="C23" s="36" t="s">
        <v>64</v>
      </c>
      <c r="D23" s="20">
        <f t="shared" si="1"/>
        <v>0.2</v>
      </c>
      <c r="E23" s="20">
        <f t="shared" si="2"/>
        <v>0</v>
      </c>
      <c r="F23" s="21">
        <f t="shared" si="3"/>
        <v>0</v>
      </c>
      <c r="G23" s="20">
        <f t="shared" si="4"/>
        <v>0</v>
      </c>
      <c r="H23" s="21">
        <f t="shared" si="5"/>
        <v>0</v>
      </c>
      <c r="I23" s="20">
        <f t="shared" si="6"/>
        <v>0.2</v>
      </c>
      <c r="J23" s="21">
        <f t="shared" si="7"/>
        <v>1</v>
      </c>
      <c r="K23" s="20">
        <f t="shared" si="8"/>
        <v>0</v>
      </c>
      <c r="L23" s="21">
        <f t="shared" si="9"/>
        <v>0</v>
      </c>
      <c r="M23" s="20">
        <f t="shared" si="10"/>
        <v>0</v>
      </c>
      <c r="N23" s="21">
        <f t="shared" si="11"/>
        <v>0</v>
      </c>
      <c r="O23" s="20">
        <f t="shared" si="12"/>
        <v>0</v>
      </c>
      <c r="P23" s="21">
        <f t="shared" si="13"/>
        <v>0</v>
      </c>
      <c r="Q23" s="37">
        <v>0</v>
      </c>
      <c r="R23" s="37">
        <v>0.2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0.2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</row>
    <row r="24" spans="1:34" ht="22.5">
      <c r="A24" s="38">
        <v>17</v>
      </c>
      <c r="B24" s="35" t="s">
        <v>65</v>
      </c>
      <c r="C24" s="36" t="s">
        <v>66</v>
      </c>
      <c r="D24" s="20">
        <f t="shared" si="1"/>
        <v>0.28999999999999998</v>
      </c>
      <c r="E24" s="20">
        <f t="shared" si="2"/>
        <v>0</v>
      </c>
      <c r="F24" s="21">
        <f t="shared" si="3"/>
        <v>0</v>
      </c>
      <c r="G24" s="20">
        <f t="shared" si="4"/>
        <v>0</v>
      </c>
      <c r="H24" s="21">
        <f t="shared" si="5"/>
        <v>0</v>
      </c>
      <c r="I24" s="20">
        <f t="shared" si="6"/>
        <v>0.28999999999999998</v>
      </c>
      <c r="J24" s="21">
        <f t="shared" si="7"/>
        <v>1</v>
      </c>
      <c r="K24" s="20">
        <f t="shared" si="8"/>
        <v>0</v>
      </c>
      <c r="L24" s="21">
        <f t="shared" si="9"/>
        <v>0</v>
      </c>
      <c r="M24" s="20">
        <f t="shared" si="10"/>
        <v>0</v>
      </c>
      <c r="N24" s="21">
        <f t="shared" si="11"/>
        <v>0</v>
      </c>
      <c r="O24" s="20">
        <f t="shared" si="12"/>
        <v>0</v>
      </c>
      <c r="P24" s="21">
        <f t="shared" si="13"/>
        <v>0</v>
      </c>
      <c r="Q24" s="37">
        <v>0</v>
      </c>
      <c r="R24" s="37">
        <v>0.28999999999999998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0.28999999999999998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</row>
    <row r="25" spans="1:34" ht="22.5">
      <c r="A25" s="38">
        <v>18</v>
      </c>
      <c r="B25" s="35" t="s">
        <v>67</v>
      </c>
      <c r="C25" s="36" t="s">
        <v>68</v>
      </c>
      <c r="D25" s="20">
        <f t="shared" si="1"/>
        <v>71.07068000000001</v>
      </c>
      <c r="E25" s="20">
        <f t="shared" si="2"/>
        <v>0</v>
      </c>
      <c r="F25" s="21">
        <f t="shared" si="3"/>
        <v>0</v>
      </c>
      <c r="G25" s="20">
        <f t="shared" si="4"/>
        <v>0</v>
      </c>
      <c r="H25" s="21">
        <f t="shared" si="5"/>
        <v>0</v>
      </c>
      <c r="I25" s="20">
        <f t="shared" si="6"/>
        <v>46.729700000000001</v>
      </c>
      <c r="J25" s="21">
        <f t="shared" si="7"/>
        <v>0.65751024191691976</v>
      </c>
      <c r="K25" s="20">
        <f t="shared" si="8"/>
        <v>12.875</v>
      </c>
      <c r="L25" s="21">
        <f t="shared" si="9"/>
        <v>0.18115768696739637</v>
      </c>
      <c r="M25" s="20">
        <f t="shared" si="10"/>
        <v>0</v>
      </c>
      <c r="N25" s="21">
        <f t="shared" si="11"/>
        <v>0</v>
      </c>
      <c r="O25" s="20">
        <f t="shared" si="12"/>
        <v>11.46598</v>
      </c>
      <c r="P25" s="21">
        <f t="shared" si="13"/>
        <v>0.16133207111568368</v>
      </c>
      <c r="Q25" s="37">
        <v>19.824280000000002</v>
      </c>
      <c r="R25" s="37">
        <v>36.099400000000003</v>
      </c>
      <c r="S25" s="37">
        <v>15.147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46.729700000000001</v>
      </c>
      <c r="AC25" s="37">
        <v>12.875</v>
      </c>
      <c r="AD25" s="37">
        <v>0</v>
      </c>
      <c r="AE25" s="37">
        <v>0</v>
      </c>
      <c r="AF25" s="37">
        <v>0</v>
      </c>
      <c r="AG25" s="37">
        <v>0</v>
      </c>
      <c r="AH25" s="37">
        <v>11.46598</v>
      </c>
    </row>
    <row r="26" spans="1:34" ht="33.75">
      <c r="A26" s="38">
        <v>19</v>
      </c>
      <c r="B26" s="35" t="s">
        <v>69</v>
      </c>
      <c r="C26" s="36" t="s">
        <v>70</v>
      </c>
      <c r="D26" s="20">
        <f t="shared" si="1"/>
        <v>0.122</v>
      </c>
      <c r="E26" s="20">
        <f t="shared" si="2"/>
        <v>0</v>
      </c>
      <c r="F26" s="21">
        <f t="shared" si="3"/>
        <v>0</v>
      </c>
      <c r="G26" s="20">
        <f t="shared" si="4"/>
        <v>0</v>
      </c>
      <c r="H26" s="21">
        <f t="shared" si="5"/>
        <v>0</v>
      </c>
      <c r="I26" s="20">
        <f t="shared" si="6"/>
        <v>0</v>
      </c>
      <c r="J26" s="21">
        <f t="shared" si="7"/>
        <v>0</v>
      </c>
      <c r="K26" s="20">
        <f t="shared" si="8"/>
        <v>0</v>
      </c>
      <c r="L26" s="21">
        <f t="shared" si="9"/>
        <v>0</v>
      </c>
      <c r="M26" s="20">
        <f t="shared" si="10"/>
        <v>0</v>
      </c>
      <c r="N26" s="21">
        <f t="shared" si="11"/>
        <v>0</v>
      </c>
      <c r="O26" s="20">
        <f t="shared" si="12"/>
        <v>0.122</v>
      </c>
      <c r="P26" s="21">
        <f t="shared" si="13"/>
        <v>1</v>
      </c>
      <c r="Q26" s="37">
        <v>0</v>
      </c>
      <c r="R26" s="37">
        <v>0</v>
      </c>
      <c r="S26" s="37">
        <v>0.122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0.122</v>
      </c>
    </row>
    <row r="27" spans="1:34" ht="12.75">
      <c r="A27" s="38">
        <v>20</v>
      </c>
      <c r="B27" s="35" t="s">
        <v>71</v>
      </c>
      <c r="C27" s="36" t="s">
        <v>72</v>
      </c>
      <c r="D27" s="20">
        <f t="shared" si="1"/>
        <v>0.78699999999999992</v>
      </c>
      <c r="E27" s="20">
        <f t="shared" si="2"/>
        <v>0</v>
      </c>
      <c r="F27" s="21">
        <f t="shared" si="3"/>
        <v>0</v>
      </c>
      <c r="G27" s="20">
        <f t="shared" si="4"/>
        <v>0</v>
      </c>
      <c r="H27" s="21">
        <f t="shared" si="5"/>
        <v>0</v>
      </c>
      <c r="I27" s="20">
        <f t="shared" si="6"/>
        <v>0.182</v>
      </c>
      <c r="J27" s="21">
        <f t="shared" si="7"/>
        <v>0.23125794155019061</v>
      </c>
      <c r="K27" s="20">
        <f t="shared" si="8"/>
        <v>0.42299999999999999</v>
      </c>
      <c r="L27" s="21">
        <f t="shared" si="9"/>
        <v>0.53748411689961884</v>
      </c>
      <c r="M27" s="20">
        <f t="shared" si="10"/>
        <v>0</v>
      </c>
      <c r="N27" s="21">
        <f t="shared" si="11"/>
        <v>0</v>
      </c>
      <c r="O27" s="20">
        <f t="shared" si="12"/>
        <v>0.182</v>
      </c>
      <c r="P27" s="21">
        <f t="shared" si="13"/>
        <v>0.23125794155019061</v>
      </c>
      <c r="Q27" s="37">
        <v>0.05</v>
      </c>
      <c r="R27" s="37">
        <v>0.42299999999999999</v>
      </c>
      <c r="S27" s="37">
        <v>0.314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0.29699999999999999</v>
      </c>
      <c r="Z27" s="37">
        <v>0</v>
      </c>
      <c r="AA27" s="37">
        <v>0</v>
      </c>
      <c r="AB27" s="37">
        <v>0.182</v>
      </c>
      <c r="AC27" s="37">
        <v>0.126</v>
      </c>
      <c r="AD27" s="37">
        <v>0</v>
      </c>
      <c r="AE27" s="37">
        <v>0</v>
      </c>
      <c r="AF27" s="37">
        <v>0</v>
      </c>
      <c r="AG27" s="37">
        <v>0</v>
      </c>
      <c r="AH27" s="37">
        <v>0.182</v>
      </c>
    </row>
    <row r="28" spans="1:34" ht="12.75">
      <c r="A28" s="38">
        <v>21</v>
      </c>
      <c r="B28" s="35" t="s">
        <v>38</v>
      </c>
      <c r="C28" s="36" t="s">
        <v>39</v>
      </c>
      <c r="D28" s="20">
        <f t="shared" si="1"/>
        <v>0.99499999999999988</v>
      </c>
      <c r="E28" s="20">
        <f t="shared" si="2"/>
        <v>0</v>
      </c>
      <c r="F28" s="21">
        <f t="shared" si="3"/>
        <v>0</v>
      </c>
      <c r="G28" s="20">
        <f t="shared" si="4"/>
        <v>0</v>
      </c>
      <c r="H28" s="21">
        <f t="shared" si="5"/>
        <v>0</v>
      </c>
      <c r="I28" s="20">
        <f t="shared" si="6"/>
        <v>0.21099999999999999</v>
      </c>
      <c r="J28" s="21">
        <f t="shared" si="7"/>
        <v>0.21206030150753771</v>
      </c>
      <c r="K28" s="20">
        <f t="shared" si="8"/>
        <v>0.57299999999999995</v>
      </c>
      <c r="L28" s="21">
        <f t="shared" si="9"/>
        <v>0.57587939698492463</v>
      </c>
      <c r="M28" s="20">
        <f t="shared" si="10"/>
        <v>0</v>
      </c>
      <c r="N28" s="21">
        <f t="shared" si="11"/>
        <v>0</v>
      </c>
      <c r="O28" s="20">
        <f t="shared" si="12"/>
        <v>0.21099999999999999</v>
      </c>
      <c r="P28" s="21">
        <f t="shared" si="13"/>
        <v>0.21206030150753771</v>
      </c>
      <c r="Q28" s="37">
        <v>0</v>
      </c>
      <c r="R28" s="37">
        <v>0.57299999999999995</v>
      </c>
      <c r="S28" s="37">
        <v>0.42199999999999999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0.57299999999999995</v>
      </c>
      <c r="Z28" s="37">
        <v>0</v>
      </c>
      <c r="AA28" s="37">
        <v>0</v>
      </c>
      <c r="AB28" s="37">
        <v>0.21099999999999999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0.21099999999999999</v>
      </c>
    </row>
    <row r="29" spans="1:34" ht="12.75">
      <c r="A29" s="38">
        <v>22</v>
      </c>
      <c r="B29" s="35" t="s">
        <v>73</v>
      </c>
      <c r="C29" s="36" t="s">
        <v>74</v>
      </c>
      <c r="D29" s="20">
        <f t="shared" si="1"/>
        <v>0.05</v>
      </c>
      <c r="E29" s="20">
        <f t="shared" si="2"/>
        <v>0</v>
      </c>
      <c r="F29" s="21">
        <f t="shared" si="3"/>
        <v>0</v>
      </c>
      <c r="G29" s="20">
        <f t="shared" si="4"/>
        <v>0</v>
      </c>
      <c r="H29" s="21">
        <f t="shared" si="5"/>
        <v>0</v>
      </c>
      <c r="I29" s="20">
        <f t="shared" si="6"/>
        <v>0.05</v>
      </c>
      <c r="J29" s="21">
        <f t="shared" si="7"/>
        <v>1</v>
      </c>
      <c r="K29" s="20">
        <f t="shared" si="8"/>
        <v>0</v>
      </c>
      <c r="L29" s="21">
        <f t="shared" si="9"/>
        <v>0</v>
      </c>
      <c r="M29" s="20">
        <f t="shared" si="10"/>
        <v>0</v>
      </c>
      <c r="N29" s="21">
        <f t="shared" si="11"/>
        <v>0</v>
      </c>
      <c r="O29" s="20">
        <f t="shared" si="12"/>
        <v>0</v>
      </c>
      <c r="P29" s="21">
        <f t="shared" si="13"/>
        <v>0</v>
      </c>
      <c r="Q29" s="37">
        <v>0</v>
      </c>
      <c r="R29" s="37">
        <v>0.05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0.05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</row>
    <row r="30" spans="1:34" ht="12.75">
      <c r="A30" s="38">
        <v>23</v>
      </c>
      <c r="B30" s="35" t="s">
        <v>75</v>
      </c>
      <c r="C30" s="36" t="s">
        <v>76</v>
      </c>
      <c r="D30" s="20">
        <f t="shared" si="1"/>
        <v>1.2E-2</v>
      </c>
      <c r="E30" s="20">
        <f t="shared" si="2"/>
        <v>0</v>
      </c>
      <c r="F30" s="21">
        <f t="shared" si="3"/>
        <v>0</v>
      </c>
      <c r="G30" s="20">
        <f t="shared" si="4"/>
        <v>0</v>
      </c>
      <c r="H30" s="21">
        <f t="shared" si="5"/>
        <v>0</v>
      </c>
      <c r="I30" s="20">
        <f t="shared" si="6"/>
        <v>0</v>
      </c>
      <c r="J30" s="21">
        <f t="shared" si="7"/>
        <v>0</v>
      </c>
      <c r="K30" s="20">
        <f t="shared" si="8"/>
        <v>1.2E-2</v>
      </c>
      <c r="L30" s="21">
        <f t="shared" si="9"/>
        <v>1</v>
      </c>
      <c r="M30" s="20">
        <f t="shared" si="10"/>
        <v>0</v>
      </c>
      <c r="N30" s="21">
        <f t="shared" si="11"/>
        <v>0</v>
      </c>
      <c r="O30" s="20">
        <f t="shared" si="12"/>
        <v>0</v>
      </c>
      <c r="P30" s="21">
        <f t="shared" si="13"/>
        <v>0</v>
      </c>
      <c r="Q30" s="37">
        <v>0</v>
      </c>
      <c r="R30" s="37">
        <v>1.2E-2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1.2E-2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</row>
    <row r="31" spans="1:34" ht="12.75">
      <c r="A31" s="38">
        <v>24</v>
      </c>
      <c r="B31" s="35" t="s">
        <v>77</v>
      </c>
      <c r="C31" s="36" t="s">
        <v>78</v>
      </c>
      <c r="D31" s="20">
        <f t="shared" si="1"/>
        <v>1.452</v>
      </c>
      <c r="E31" s="20">
        <f t="shared" si="2"/>
        <v>0</v>
      </c>
      <c r="F31" s="21">
        <f t="shared" si="3"/>
        <v>0</v>
      </c>
      <c r="G31" s="20">
        <f t="shared" si="4"/>
        <v>0</v>
      </c>
      <c r="H31" s="21">
        <f t="shared" si="5"/>
        <v>0</v>
      </c>
      <c r="I31" s="20">
        <f t="shared" si="6"/>
        <v>0.48399999999999999</v>
      </c>
      <c r="J31" s="21">
        <f t="shared" si="7"/>
        <v>0.33333333333333331</v>
      </c>
      <c r="K31" s="20">
        <f t="shared" si="8"/>
        <v>0.48399999999999999</v>
      </c>
      <c r="L31" s="21">
        <f t="shared" si="9"/>
        <v>0.33333333333333331</v>
      </c>
      <c r="M31" s="20">
        <f t="shared" si="10"/>
        <v>0</v>
      </c>
      <c r="N31" s="21">
        <f t="shared" si="11"/>
        <v>0</v>
      </c>
      <c r="O31" s="20">
        <f t="shared" si="12"/>
        <v>0.48399999999999999</v>
      </c>
      <c r="P31" s="21">
        <f t="shared" si="13"/>
        <v>0.33333333333333331</v>
      </c>
      <c r="Q31" s="37">
        <v>0</v>
      </c>
      <c r="R31" s="37">
        <v>0.48399999999999999</v>
      </c>
      <c r="S31" s="37">
        <v>0.96799999999999997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0.48399999999999999</v>
      </c>
      <c r="AC31" s="37">
        <v>0.48399999999999999</v>
      </c>
      <c r="AD31" s="37">
        <v>0</v>
      </c>
      <c r="AE31" s="37">
        <v>0</v>
      </c>
      <c r="AF31" s="37">
        <v>0</v>
      </c>
      <c r="AG31" s="37">
        <v>0</v>
      </c>
      <c r="AH31" s="37">
        <v>0.48399999999999999</v>
      </c>
    </row>
    <row r="32" spans="1:34" ht="22.5">
      <c r="A32" s="38">
        <v>26</v>
      </c>
      <c r="B32" s="35" t="s">
        <v>52</v>
      </c>
      <c r="C32" s="36" t="s">
        <v>53</v>
      </c>
      <c r="D32" s="20">
        <f t="shared" si="1"/>
        <v>15.727999999999998</v>
      </c>
      <c r="E32" s="20">
        <f t="shared" si="2"/>
        <v>0</v>
      </c>
      <c r="F32" s="21">
        <f t="shared" si="3"/>
        <v>0</v>
      </c>
      <c r="G32" s="20">
        <f t="shared" si="4"/>
        <v>0</v>
      </c>
      <c r="H32" s="21">
        <f t="shared" si="5"/>
        <v>0</v>
      </c>
      <c r="I32" s="20">
        <f t="shared" si="6"/>
        <v>14.099</v>
      </c>
      <c r="J32" s="21">
        <f t="shared" si="7"/>
        <v>0.89642675483214662</v>
      </c>
      <c r="K32" s="20">
        <f t="shared" si="8"/>
        <v>0.126</v>
      </c>
      <c r="L32" s="21">
        <f t="shared" si="9"/>
        <v>8.0111902339776199E-3</v>
      </c>
      <c r="M32" s="20">
        <f t="shared" si="10"/>
        <v>0</v>
      </c>
      <c r="N32" s="21">
        <f t="shared" si="11"/>
        <v>0</v>
      </c>
      <c r="O32" s="20">
        <f t="shared" si="12"/>
        <v>1.5029999999999999</v>
      </c>
      <c r="P32" s="21">
        <f t="shared" si="13"/>
        <v>9.5562054933875901E-2</v>
      </c>
      <c r="Q32" s="37">
        <v>0.03</v>
      </c>
      <c r="R32" s="37">
        <v>12.03</v>
      </c>
      <c r="S32" s="37">
        <v>3.6680000000000001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14.099</v>
      </c>
      <c r="AC32" s="37">
        <v>0.126</v>
      </c>
      <c r="AD32" s="37">
        <v>0</v>
      </c>
      <c r="AE32" s="37">
        <v>0</v>
      </c>
      <c r="AF32" s="37">
        <v>0</v>
      </c>
      <c r="AG32" s="37">
        <v>0</v>
      </c>
      <c r="AH32" s="37">
        <v>1.5029999999999999</v>
      </c>
    </row>
    <row r="33" spans="1:34" ht="22.5">
      <c r="A33" s="38">
        <v>27</v>
      </c>
      <c r="B33" s="35" t="s">
        <v>79</v>
      </c>
      <c r="C33" s="36" t="s">
        <v>80</v>
      </c>
      <c r="D33" s="20">
        <f t="shared" si="1"/>
        <v>7.2142999999999997</v>
      </c>
      <c r="E33" s="20">
        <f t="shared" si="2"/>
        <v>0</v>
      </c>
      <c r="F33" s="21">
        <f t="shared" si="3"/>
        <v>0</v>
      </c>
      <c r="G33" s="20">
        <f t="shared" si="4"/>
        <v>0</v>
      </c>
      <c r="H33" s="21">
        <f t="shared" si="5"/>
        <v>0</v>
      </c>
      <c r="I33" s="20">
        <f t="shared" si="6"/>
        <v>0</v>
      </c>
      <c r="J33" s="21">
        <f t="shared" si="7"/>
        <v>0</v>
      </c>
      <c r="K33" s="20">
        <f t="shared" si="8"/>
        <v>7.2142999999999997</v>
      </c>
      <c r="L33" s="21">
        <f t="shared" si="9"/>
        <v>1</v>
      </c>
      <c r="M33" s="20">
        <f t="shared" si="10"/>
        <v>0</v>
      </c>
      <c r="N33" s="21">
        <f t="shared" si="11"/>
        <v>0</v>
      </c>
      <c r="O33" s="20">
        <f t="shared" si="12"/>
        <v>0</v>
      </c>
      <c r="P33" s="21">
        <f t="shared" si="13"/>
        <v>0</v>
      </c>
      <c r="Q33" s="37">
        <v>1.6060000000000001</v>
      </c>
      <c r="R33" s="37">
        <v>5.6082999999999998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7.2142999999999997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</row>
    <row r="34" spans="1:34" ht="12.75">
      <c r="A34" s="38">
        <v>29</v>
      </c>
      <c r="B34" s="35" t="s">
        <v>81</v>
      </c>
      <c r="C34" s="36" t="s">
        <v>82</v>
      </c>
      <c r="D34" s="20">
        <f t="shared" si="1"/>
        <v>8.4000000000000005E-2</v>
      </c>
      <c r="E34" s="20">
        <f t="shared" si="2"/>
        <v>0</v>
      </c>
      <c r="F34" s="21">
        <f t="shared" si="3"/>
        <v>0</v>
      </c>
      <c r="G34" s="20">
        <f t="shared" si="4"/>
        <v>0</v>
      </c>
      <c r="H34" s="21">
        <f t="shared" si="5"/>
        <v>0</v>
      </c>
      <c r="I34" s="20">
        <f t="shared" si="6"/>
        <v>0</v>
      </c>
      <c r="J34" s="21">
        <f t="shared" si="7"/>
        <v>0</v>
      </c>
      <c r="K34" s="20">
        <f t="shared" si="8"/>
        <v>8.4000000000000005E-2</v>
      </c>
      <c r="L34" s="21">
        <f t="shared" si="9"/>
        <v>1</v>
      </c>
      <c r="M34" s="20">
        <f t="shared" si="10"/>
        <v>0</v>
      </c>
      <c r="N34" s="21">
        <f t="shared" si="11"/>
        <v>0</v>
      </c>
      <c r="O34" s="20">
        <f t="shared" si="12"/>
        <v>0</v>
      </c>
      <c r="P34" s="21">
        <f t="shared" si="13"/>
        <v>0</v>
      </c>
      <c r="Q34" s="37">
        <v>0</v>
      </c>
      <c r="R34" s="37">
        <v>8.4000000000000005E-2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8.4000000000000005E-2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</row>
    <row r="35" spans="1:34" ht="22.5">
      <c r="A35" s="38">
        <v>30</v>
      </c>
      <c r="B35" s="35" t="s">
        <v>56</v>
      </c>
      <c r="C35" s="36" t="s">
        <v>57</v>
      </c>
      <c r="D35" s="20">
        <f t="shared" si="1"/>
        <v>4.8710000000000004</v>
      </c>
      <c r="E35" s="20">
        <f t="shared" si="2"/>
        <v>0</v>
      </c>
      <c r="F35" s="21">
        <f t="shared" si="3"/>
        <v>0</v>
      </c>
      <c r="G35" s="20">
        <f t="shared" si="4"/>
        <v>0</v>
      </c>
      <c r="H35" s="21">
        <f t="shared" si="5"/>
        <v>0</v>
      </c>
      <c r="I35" s="20">
        <f t="shared" si="6"/>
        <v>0.35</v>
      </c>
      <c r="J35" s="21">
        <f t="shared" si="7"/>
        <v>7.1853828782590834E-2</v>
      </c>
      <c r="K35" s="20">
        <f t="shared" si="8"/>
        <v>4.5209999999999999</v>
      </c>
      <c r="L35" s="21">
        <f t="shared" si="9"/>
        <v>0.92814617121740906</v>
      </c>
      <c r="M35" s="20">
        <f t="shared" si="10"/>
        <v>0</v>
      </c>
      <c r="N35" s="21">
        <f t="shared" si="11"/>
        <v>0</v>
      </c>
      <c r="O35" s="20">
        <f t="shared" si="12"/>
        <v>0</v>
      </c>
      <c r="P35" s="21">
        <f t="shared" si="13"/>
        <v>0</v>
      </c>
      <c r="Q35" s="37">
        <v>0.25</v>
      </c>
      <c r="R35" s="37">
        <v>1.7210000000000001</v>
      </c>
      <c r="S35" s="37">
        <v>2.9</v>
      </c>
      <c r="T35" s="37">
        <v>0</v>
      </c>
      <c r="U35" s="37">
        <v>0</v>
      </c>
      <c r="V35" s="37">
        <v>0.35</v>
      </c>
      <c r="W35" s="37">
        <v>0</v>
      </c>
      <c r="X35" s="37">
        <v>0</v>
      </c>
      <c r="Y35" s="37">
        <v>2.9</v>
      </c>
      <c r="Z35" s="37">
        <v>0</v>
      </c>
      <c r="AA35" s="37">
        <v>0</v>
      </c>
      <c r="AB35" s="37">
        <v>0</v>
      </c>
      <c r="AC35" s="37">
        <v>1.621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</row>
    <row r="36" spans="1:34" ht="22.5">
      <c r="A36" s="38">
        <v>31</v>
      </c>
      <c r="B36" s="35" t="s">
        <v>83</v>
      </c>
      <c r="C36" s="36" t="s">
        <v>84</v>
      </c>
      <c r="D36" s="20">
        <f t="shared" si="1"/>
        <v>3.891</v>
      </c>
      <c r="E36" s="20">
        <f t="shared" si="2"/>
        <v>0</v>
      </c>
      <c r="F36" s="21">
        <f t="shared" si="3"/>
        <v>0</v>
      </c>
      <c r="G36" s="20">
        <f t="shared" si="4"/>
        <v>0</v>
      </c>
      <c r="H36" s="21">
        <f t="shared" si="5"/>
        <v>0</v>
      </c>
      <c r="I36" s="20">
        <f t="shared" si="6"/>
        <v>0</v>
      </c>
      <c r="J36" s="21">
        <f t="shared" si="7"/>
        <v>0</v>
      </c>
      <c r="K36" s="20">
        <f t="shared" si="8"/>
        <v>3.891</v>
      </c>
      <c r="L36" s="21">
        <f t="shared" si="9"/>
        <v>1</v>
      </c>
      <c r="M36" s="20">
        <f t="shared" si="10"/>
        <v>0</v>
      </c>
      <c r="N36" s="21">
        <f t="shared" si="11"/>
        <v>0</v>
      </c>
      <c r="O36" s="20">
        <f t="shared" si="12"/>
        <v>0</v>
      </c>
      <c r="P36" s="21">
        <f t="shared" si="13"/>
        <v>0</v>
      </c>
      <c r="Q36" s="37">
        <v>7.0000000000000007E-2</v>
      </c>
      <c r="R36" s="37">
        <v>3.8210000000000002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3.891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</row>
    <row r="37" spans="1:34" ht="45">
      <c r="A37" s="38">
        <v>32</v>
      </c>
      <c r="B37" s="35" t="s">
        <v>85</v>
      </c>
      <c r="C37" s="36" t="s">
        <v>86</v>
      </c>
      <c r="D37" s="20">
        <f t="shared" si="1"/>
        <v>0.09</v>
      </c>
      <c r="E37" s="20">
        <f t="shared" si="2"/>
        <v>0</v>
      </c>
      <c r="F37" s="21">
        <f t="shared" si="3"/>
        <v>0</v>
      </c>
      <c r="G37" s="20">
        <f t="shared" si="4"/>
        <v>0</v>
      </c>
      <c r="H37" s="21">
        <f t="shared" si="5"/>
        <v>0</v>
      </c>
      <c r="I37" s="20">
        <f t="shared" si="6"/>
        <v>0</v>
      </c>
      <c r="J37" s="21">
        <f t="shared" si="7"/>
        <v>0</v>
      </c>
      <c r="K37" s="20">
        <f t="shared" si="8"/>
        <v>0.09</v>
      </c>
      <c r="L37" s="21">
        <f t="shared" si="9"/>
        <v>1</v>
      </c>
      <c r="M37" s="20">
        <f t="shared" si="10"/>
        <v>0</v>
      </c>
      <c r="N37" s="21">
        <f t="shared" si="11"/>
        <v>0</v>
      </c>
      <c r="O37" s="20">
        <f t="shared" si="12"/>
        <v>0</v>
      </c>
      <c r="P37" s="21">
        <f t="shared" si="13"/>
        <v>0</v>
      </c>
      <c r="Q37" s="37">
        <v>0</v>
      </c>
      <c r="R37" s="37">
        <v>0.09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0.09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</row>
    <row r="38" spans="1:34" ht="22.5">
      <c r="A38" s="38">
        <v>33</v>
      </c>
      <c r="B38" s="35" t="s">
        <v>87</v>
      </c>
      <c r="C38" s="36" t="s">
        <v>88</v>
      </c>
      <c r="D38" s="20">
        <f t="shared" si="1"/>
        <v>0.02</v>
      </c>
      <c r="E38" s="20">
        <f t="shared" si="2"/>
        <v>0</v>
      </c>
      <c r="F38" s="21">
        <f t="shared" si="3"/>
        <v>0</v>
      </c>
      <c r="G38" s="20">
        <f t="shared" si="4"/>
        <v>0</v>
      </c>
      <c r="H38" s="21">
        <f t="shared" si="5"/>
        <v>0</v>
      </c>
      <c r="I38" s="20">
        <f t="shared" si="6"/>
        <v>0</v>
      </c>
      <c r="J38" s="21">
        <f t="shared" si="7"/>
        <v>0</v>
      </c>
      <c r="K38" s="20">
        <f t="shared" si="8"/>
        <v>0.02</v>
      </c>
      <c r="L38" s="21">
        <f t="shared" si="9"/>
        <v>1</v>
      </c>
      <c r="M38" s="20">
        <f t="shared" si="10"/>
        <v>0</v>
      </c>
      <c r="N38" s="21">
        <f t="shared" si="11"/>
        <v>0</v>
      </c>
      <c r="O38" s="20">
        <f t="shared" si="12"/>
        <v>0</v>
      </c>
      <c r="P38" s="21">
        <f t="shared" si="13"/>
        <v>0</v>
      </c>
      <c r="Q38" s="37">
        <v>0</v>
      </c>
      <c r="R38" s="37">
        <v>0.02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0.02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</row>
    <row r="39" spans="1:34" ht="22.5">
      <c r="A39" s="38">
        <v>34</v>
      </c>
      <c r="B39" s="35" t="s">
        <v>89</v>
      </c>
      <c r="C39" s="36" t="s">
        <v>90</v>
      </c>
      <c r="D39" s="20">
        <f t="shared" si="1"/>
        <v>210.7</v>
      </c>
      <c r="E39" s="20">
        <f t="shared" si="2"/>
        <v>0</v>
      </c>
      <c r="F39" s="21">
        <f t="shared" si="3"/>
        <v>0</v>
      </c>
      <c r="G39" s="20">
        <f t="shared" si="4"/>
        <v>0</v>
      </c>
      <c r="H39" s="21">
        <f t="shared" si="5"/>
        <v>0</v>
      </c>
      <c r="I39" s="20">
        <f t="shared" si="6"/>
        <v>0</v>
      </c>
      <c r="J39" s="21">
        <f t="shared" si="7"/>
        <v>0</v>
      </c>
      <c r="K39" s="20">
        <f t="shared" si="8"/>
        <v>210.7</v>
      </c>
      <c r="L39" s="21">
        <f t="shared" si="9"/>
        <v>1</v>
      </c>
      <c r="M39" s="20">
        <f t="shared" si="10"/>
        <v>0</v>
      </c>
      <c r="N39" s="21">
        <f t="shared" si="11"/>
        <v>0</v>
      </c>
      <c r="O39" s="20">
        <f t="shared" si="12"/>
        <v>0</v>
      </c>
      <c r="P39" s="21">
        <f t="shared" si="13"/>
        <v>0</v>
      </c>
      <c r="Q39" s="37">
        <v>0</v>
      </c>
      <c r="R39" s="37">
        <v>210.7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210.7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</row>
    <row r="40" spans="1:34" ht="22.5">
      <c r="A40" s="38">
        <v>35</v>
      </c>
      <c r="B40" s="35" t="s">
        <v>91</v>
      </c>
      <c r="C40" s="36" t="s">
        <v>92</v>
      </c>
      <c r="D40" s="20">
        <f t="shared" si="1"/>
        <v>264.95999999999998</v>
      </c>
      <c r="E40" s="20">
        <f t="shared" si="2"/>
        <v>0</v>
      </c>
      <c r="F40" s="21">
        <f t="shared" si="3"/>
        <v>0</v>
      </c>
      <c r="G40" s="20">
        <f t="shared" si="4"/>
        <v>0</v>
      </c>
      <c r="H40" s="21">
        <f t="shared" si="5"/>
        <v>0</v>
      </c>
      <c r="I40" s="20">
        <f t="shared" si="6"/>
        <v>0</v>
      </c>
      <c r="J40" s="21">
        <f t="shared" si="7"/>
        <v>0</v>
      </c>
      <c r="K40" s="20">
        <f t="shared" si="8"/>
        <v>264.95999999999998</v>
      </c>
      <c r="L40" s="21">
        <f t="shared" si="9"/>
        <v>1</v>
      </c>
      <c r="M40" s="20">
        <f t="shared" si="10"/>
        <v>0</v>
      </c>
      <c r="N40" s="21">
        <f t="shared" si="11"/>
        <v>0</v>
      </c>
      <c r="O40" s="20">
        <f t="shared" si="12"/>
        <v>0</v>
      </c>
      <c r="P40" s="21">
        <f t="shared" si="13"/>
        <v>0</v>
      </c>
      <c r="Q40" s="37">
        <v>0</v>
      </c>
      <c r="R40" s="37">
        <v>264.95999999999998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264.95999999999998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</row>
    <row r="41" spans="1:34" ht="22.5">
      <c r="A41" s="38">
        <v>36</v>
      </c>
      <c r="B41" s="35" t="s">
        <v>93</v>
      </c>
      <c r="C41" s="36" t="s">
        <v>94</v>
      </c>
      <c r="D41" s="20">
        <f t="shared" si="1"/>
        <v>1903.1999999999998</v>
      </c>
      <c r="E41" s="20">
        <f t="shared" si="2"/>
        <v>0</v>
      </c>
      <c r="F41" s="21">
        <f t="shared" si="3"/>
        <v>0</v>
      </c>
      <c r="G41" s="20">
        <f t="shared" si="4"/>
        <v>0</v>
      </c>
      <c r="H41" s="21">
        <f t="shared" si="5"/>
        <v>0</v>
      </c>
      <c r="I41" s="20">
        <f t="shared" si="6"/>
        <v>0</v>
      </c>
      <c r="J41" s="21">
        <f t="shared" si="7"/>
        <v>0</v>
      </c>
      <c r="K41" s="20">
        <f t="shared" si="8"/>
        <v>1275.5899999999999</v>
      </c>
      <c r="L41" s="21">
        <f t="shared" si="9"/>
        <v>0.67023434216057165</v>
      </c>
      <c r="M41" s="20">
        <f t="shared" si="10"/>
        <v>0</v>
      </c>
      <c r="N41" s="21">
        <f t="shared" si="11"/>
        <v>0</v>
      </c>
      <c r="O41" s="20">
        <f t="shared" si="12"/>
        <v>627.61</v>
      </c>
      <c r="P41" s="21">
        <f t="shared" si="13"/>
        <v>0.32976565783942835</v>
      </c>
      <c r="Q41" s="37">
        <v>629.4</v>
      </c>
      <c r="R41" s="37">
        <v>1273.8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1275.5899999999999</v>
      </c>
      <c r="AD41" s="37">
        <v>0</v>
      </c>
      <c r="AE41" s="37">
        <v>0</v>
      </c>
      <c r="AF41" s="37">
        <v>0</v>
      </c>
      <c r="AG41" s="37">
        <v>0</v>
      </c>
      <c r="AH41" s="37">
        <v>627.61</v>
      </c>
    </row>
    <row r="42" spans="1:34" ht="22.5">
      <c r="A42" s="38">
        <v>38</v>
      </c>
      <c r="B42" s="35" t="s">
        <v>95</v>
      </c>
      <c r="C42" s="36" t="s">
        <v>96</v>
      </c>
      <c r="D42" s="20">
        <f t="shared" si="1"/>
        <v>1</v>
      </c>
      <c r="E42" s="20">
        <f t="shared" si="2"/>
        <v>0</v>
      </c>
      <c r="F42" s="21">
        <f t="shared" si="3"/>
        <v>0</v>
      </c>
      <c r="G42" s="20">
        <f t="shared" si="4"/>
        <v>0</v>
      </c>
      <c r="H42" s="21">
        <f t="shared" si="5"/>
        <v>0</v>
      </c>
      <c r="I42" s="20">
        <f t="shared" si="6"/>
        <v>0</v>
      </c>
      <c r="J42" s="21">
        <f t="shared" si="7"/>
        <v>0</v>
      </c>
      <c r="K42" s="20">
        <f t="shared" si="8"/>
        <v>1</v>
      </c>
      <c r="L42" s="21">
        <f t="shared" si="9"/>
        <v>1</v>
      </c>
      <c r="M42" s="20">
        <f t="shared" si="10"/>
        <v>0</v>
      </c>
      <c r="N42" s="21">
        <f t="shared" si="11"/>
        <v>0</v>
      </c>
      <c r="O42" s="20">
        <f t="shared" si="12"/>
        <v>0</v>
      </c>
      <c r="P42" s="21">
        <f t="shared" si="13"/>
        <v>0</v>
      </c>
      <c r="Q42" s="37">
        <v>0</v>
      </c>
      <c r="R42" s="37">
        <v>1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1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</row>
    <row r="43" spans="1:34" ht="22.5">
      <c r="A43" s="38">
        <v>39</v>
      </c>
      <c r="B43" s="35" t="s">
        <v>97</v>
      </c>
      <c r="C43" s="36" t="s">
        <v>98</v>
      </c>
      <c r="D43" s="20">
        <f t="shared" si="1"/>
        <v>12.756</v>
      </c>
      <c r="E43" s="20">
        <f t="shared" si="2"/>
        <v>0</v>
      </c>
      <c r="F43" s="21">
        <f t="shared" si="3"/>
        <v>0</v>
      </c>
      <c r="G43" s="20">
        <f t="shared" si="4"/>
        <v>0</v>
      </c>
      <c r="H43" s="21">
        <f t="shared" si="5"/>
        <v>0</v>
      </c>
      <c r="I43" s="20">
        <f t="shared" si="6"/>
        <v>0</v>
      </c>
      <c r="J43" s="21">
        <f t="shared" si="7"/>
        <v>0</v>
      </c>
      <c r="K43" s="20">
        <f t="shared" si="8"/>
        <v>0</v>
      </c>
      <c r="L43" s="21">
        <f t="shared" si="9"/>
        <v>0</v>
      </c>
      <c r="M43" s="20">
        <f t="shared" si="10"/>
        <v>0</v>
      </c>
      <c r="N43" s="21">
        <f t="shared" si="11"/>
        <v>0</v>
      </c>
      <c r="O43" s="20">
        <f t="shared" si="12"/>
        <v>12.756</v>
      </c>
      <c r="P43" s="21">
        <f t="shared" si="13"/>
        <v>1</v>
      </c>
      <c r="Q43" s="37">
        <v>0.69</v>
      </c>
      <c r="R43" s="37">
        <v>12.066000000000001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12.756</v>
      </c>
      <c r="AE43" s="37">
        <v>0</v>
      </c>
      <c r="AF43" s="37">
        <v>0</v>
      </c>
      <c r="AG43" s="37">
        <v>0</v>
      </c>
      <c r="AH43" s="37">
        <v>0</v>
      </c>
    </row>
    <row r="44" spans="1:34" ht="12.75">
      <c r="A44" s="38">
        <v>40</v>
      </c>
      <c r="B44" s="35" t="s">
        <v>99</v>
      </c>
      <c r="C44" s="36" t="s">
        <v>100</v>
      </c>
      <c r="D44" s="20">
        <f t="shared" si="1"/>
        <v>16.2</v>
      </c>
      <c r="E44" s="20">
        <f t="shared" si="2"/>
        <v>0</v>
      </c>
      <c r="F44" s="21">
        <f t="shared" si="3"/>
        <v>0</v>
      </c>
      <c r="G44" s="20">
        <f t="shared" si="4"/>
        <v>0</v>
      </c>
      <c r="H44" s="21">
        <f t="shared" si="5"/>
        <v>0</v>
      </c>
      <c r="I44" s="20">
        <f t="shared" si="6"/>
        <v>0</v>
      </c>
      <c r="J44" s="21">
        <f t="shared" si="7"/>
        <v>0</v>
      </c>
      <c r="K44" s="20">
        <f t="shared" si="8"/>
        <v>16.2</v>
      </c>
      <c r="L44" s="21">
        <f t="shared" si="9"/>
        <v>1</v>
      </c>
      <c r="M44" s="20">
        <f t="shared" si="10"/>
        <v>0</v>
      </c>
      <c r="N44" s="21">
        <f t="shared" si="11"/>
        <v>0</v>
      </c>
      <c r="O44" s="20">
        <f t="shared" si="12"/>
        <v>0</v>
      </c>
      <c r="P44" s="21">
        <f t="shared" si="13"/>
        <v>0</v>
      </c>
      <c r="Q44" s="37">
        <v>0</v>
      </c>
      <c r="R44" s="37">
        <v>16.2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16.2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</row>
    <row r="45" spans="1:34" ht="12.75">
      <c r="A45" s="38">
        <v>41</v>
      </c>
      <c r="B45" s="35" t="s">
        <v>101</v>
      </c>
      <c r="C45" s="36" t="s">
        <v>102</v>
      </c>
      <c r="D45" s="20">
        <f t="shared" si="1"/>
        <v>14.3</v>
      </c>
      <c r="E45" s="20">
        <f t="shared" si="2"/>
        <v>0</v>
      </c>
      <c r="F45" s="21">
        <f t="shared" si="3"/>
        <v>0</v>
      </c>
      <c r="G45" s="20">
        <f t="shared" si="4"/>
        <v>0</v>
      </c>
      <c r="H45" s="21">
        <f t="shared" si="5"/>
        <v>0</v>
      </c>
      <c r="I45" s="20">
        <f t="shared" si="6"/>
        <v>14.3</v>
      </c>
      <c r="J45" s="21">
        <f t="shared" si="7"/>
        <v>1</v>
      </c>
      <c r="K45" s="20">
        <f t="shared" si="8"/>
        <v>0</v>
      </c>
      <c r="L45" s="21">
        <f t="shared" si="9"/>
        <v>0</v>
      </c>
      <c r="M45" s="20">
        <f t="shared" si="10"/>
        <v>0</v>
      </c>
      <c r="N45" s="21">
        <f t="shared" si="11"/>
        <v>0</v>
      </c>
      <c r="O45" s="20">
        <f t="shared" si="12"/>
        <v>0</v>
      </c>
      <c r="P45" s="21">
        <f t="shared" si="13"/>
        <v>0</v>
      </c>
      <c r="Q45" s="37">
        <v>0</v>
      </c>
      <c r="R45" s="37">
        <v>14.3</v>
      </c>
      <c r="S45" s="37">
        <v>0</v>
      </c>
      <c r="T45" s="37">
        <v>0</v>
      </c>
      <c r="U45" s="37">
        <v>0</v>
      </c>
      <c r="V45" s="37">
        <v>14.3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</row>
    <row r="46" spans="1:34" ht="22.5">
      <c r="A46" s="38">
        <v>42</v>
      </c>
      <c r="B46" s="35" t="s">
        <v>103</v>
      </c>
      <c r="C46" s="36" t="s">
        <v>104</v>
      </c>
      <c r="D46" s="20">
        <f t="shared" si="1"/>
        <v>0.1</v>
      </c>
      <c r="E46" s="20">
        <f t="shared" si="2"/>
        <v>0</v>
      </c>
      <c r="F46" s="21">
        <f t="shared" si="3"/>
        <v>0</v>
      </c>
      <c r="G46" s="20">
        <f t="shared" si="4"/>
        <v>0</v>
      </c>
      <c r="H46" s="21">
        <f t="shared" si="5"/>
        <v>0</v>
      </c>
      <c r="I46" s="20">
        <f t="shared" si="6"/>
        <v>0</v>
      </c>
      <c r="J46" s="21">
        <f t="shared" si="7"/>
        <v>0</v>
      </c>
      <c r="K46" s="20">
        <f t="shared" si="8"/>
        <v>0.1</v>
      </c>
      <c r="L46" s="21">
        <f t="shared" si="9"/>
        <v>1</v>
      </c>
      <c r="M46" s="20">
        <f t="shared" si="10"/>
        <v>0</v>
      </c>
      <c r="N46" s="21">
        <f t="shared" si="11"/>
        <v>0</v>
      </c>
      <c r="O46" s="20">
        <f t="shared" si="12"/>
        <v>0</v>
      </c>
      <c r="P46" s="21">
        <f t="shared" si="13"/>
        <v>0</v>
      </c>
      <c r="Q46" s="37">
        <v>0</v>
      </c>
      <c r="R46" s="37">
        <v>0.1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0.1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</row>
    <row r="47" spans="1:34" ht="12.75">
      <c r="A47" s="38">
        <v>43</v>
      </c>
      <c r="B47" s="35" t="s">
        <v>105</v>
      </c>
      <c r="C47" s="36" t="s">
        <v>106</v>
      </c>
      <c r="D47" s="20">
        <f t="shared" si="1"/>
        <v>1.1400000000000001</v>
      </c>
      <c r="E47" s="20">
        <f t="shared" si="2"/>
        <v>0</v>
      </c>
      <c r="F47" s="21">
        <f t="shared" si="3"/>
        <v>0</v>
      </c>
      <c r="G47" s="20">
        <f t="shared" si="4"/>
        <v>0</v>
      </c>
      <c r="H47" s="21">
        <f t="shared" si="5"/>
        <v>0</v>
      </c>
      <c r="I47" s="20">
        <f t="shared" si="6"/>
        <v>0.38</v>
      </c>
      <c r="J47" s="21">
        <f t="shared" si="7"/>
        <v>0.33333333333333331</v>
      </c>
      <c r="K47" s="20">
        <f t="shared" si="8"/>
        <v>0.38</v>
      </c>
      <c r="L47" s="21">
        <f t="shared" si="9"/>
        <v>0.33333333333333331</v>
      </c>
      <c r="M47" s="20">
        <f t="shared" si="10"/>
        <v>0</v>
      </c>
      <c r="N47" s="21">
        <f t="shared" si="11"/>
        <v>0</v>
      </c>
      <c r="O47" s="20">
        <f t="shared" si="12"/>
        <v>0.38</v>
      </c>
      <c r="P47" s="21">
        <f t="shared" si="13"/>
        <v>0.33333333333333331</v>
      </c>
      <c r="Q47" s="37">
        <v>0</v>
      </c>
      <c r="R47" s="37">
        <v>0.38</v>
      </c>
      <c r="S47" s="37">
        <v>0.76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0.38</v>
      </c>
      <c r="AC47" s="37">
        <v>0.38</v>
      </c>
      <c r="AD47" s="37">
        <v>0</v>
      </c>
      <c r="AE47" s="37">
        <v>0</v>
      </c>
      <c r="AF47" s="37">
        <v>0</v>
      </c>
      <c r="AG47" s="37">
        <v>0</v>
      </c>
      <c r="AH47" s="37">
        <v>0.38</v>
      </c>
    </row>
    <row r="48" spans="1:34" ht="12.75">
      <c r="A48" s="39">
        <v>44</v>
      </c>
      <c r="B48" s="40" t="s">
        <v>107</v>
      </c>
      <c r="C48" s="41" t="s">
        <v>36</v>
      </c>
      <c r="D48" s="20">
        <f t="shared" si="1"/>
        <v>73740.377149000022</v>
      </c>
      <c r="E48" s="20">
        <f t="shared" si="2"/>
        <v>0</v>
      </c>
      <c r="F48" s="21">
        <f t="shared" si="3"/>
        <v>0</v>
      </c>
      <c r="G48" s="20">
        <f t="shared" si="4"/>
        <v>0</v>
      </c>
      <c r="H48" s="21">
        <f t="shared" si="5"/>
        <v>0</v>
      </c>
      <c r="I48" s="20">
        <f t="shared" si="6"/>
        <v>36229.560998999987</v>
      </c>
      <c r="J48" s="21">
        <f t="shared" si="7"/>
        <v>0.49131239084652945</v>
      </c>
      <c r="K48" s="20">
        <f t="shared" si="8"/>
        <v>29737.301749999999</v>
      </c>
      <c r="L48" s="21">
        <f t="shared" si="9"/>
        <v>0.40327026928425819</v>
      </c>
      <c r="M48" s="20">
        <f t="shared" si="10"/>
        <v>320.42170000000004</v>
      </c>
      <c r="N48" s="21">
        <f t="shared" si="11"/>
        <v>4.3452679846287603E-3</v>
      </c>
      <c r="O48" s="20">
        <f t="shared" si="12"/>
        <v>7453.0927000000001</v>
      </c>
      <c r="P48" s="21">
        <f t="shared" si="13"/>
        <v>0.10107207188458311</v>
      </c>
      <c r="Q48" s="42">
        <f t="shared" ref="Q48:AH48" si="16">SUM(Q49:Q206)</f>
        <v>26686.951000000001</v>
      </c>
      <c r="R48" s="42">
        <f t="shared" si="16"/>
        <v>43014.256149000015</v>
      </c>
      <c r="S48" s="42">
        <f t="shared" si="16"/>
        <v>4039.170000000001</v>
      </c>
      <c r="T48" s="42">
        <f t="shared" si="16"/>
        <v>0</v>
      </c>
      <c r="U48" s="42">
        <f t="shared" si="16"/>
        <v>0</v>
      </c>
      <c r="V48" s="42">
        <f t="shared" si="16"/>
        <v>34128.773329999989</v>
      </c>
      <c r="W48" s="42">
        <f t="shared" si="16"/>
        <v>0</v>
      </c>
      <c r="X48" s="42">
        <f t="shared" si="16"/>
        <v>0</v>
      </c>
      <c r="Y48" s="42">
        <f t="shared" si="16"/>
        <v>27999.0802</v>
      </c>
      <c r="Z48" s="42">
        <f t="shared" si="16"/>
        <v>0</v>
      </c>
      <c r="AA48" s="42">
        <f t="shared" si="16"/>
        <v>0</v>
      </c>
      <c r="AB48" s="42">
        <f t="shared" si="16"/>
        <v>2100.7876690000003</v>
      </c>
      <c r="AC48" s="42">
        <f t="shared" si="16"/>
        <v>1738.2215500000002</v>
      </c>
      <c r="AD48" s="42">
        <f t="shared" si="16"/>
        <v>2.5259999999999998</v>
      </c>
      <c r="AE48" s="42">
        <f t="shared" si="16"/>
        <v>6.1417000000000002</v>
      </c>
      <c r="AF48" s="42">
        <f t="shared" si="16"/>
        <v>0</v>
      </c>
      <c r="AG48" s="42">
        <f t="shared" si="16"/>
        <v>314.28000000000003</v>
      </c>
      <c r="AH48" s="42">
        <f t="shared" si="16"/>
        <v>7450.5667000000003</v>
      </c>
    </row>
    <row r="49" spans="1:34" ht="22.5">
      <c r="A49" s="38">
        <v>46</v>
      </c>
      <c r="B49" s="35" t="s">
        <v>63</v>
      </c>
      <c r="C49" s="36" t="s">
        <v>64</v>
      </c>
      <c r="D49" s="20">
        <f t="shared" si="1"/>
        <v>0.3</v>
      </c>
      <c r="E49" s="20">
        <f t="shared" si="2"/>
        <v>0</v>
      </c>
      <c r="F49" s="21">
        <f t="shared" si="3"/>
        <v>0</v>
      </c>
      <c r="G49" s="20">
        <f t="shared" si="4"/>
        <v>0</v>
      </c>
      <c r="H49" s="21">
        <f t="shared" si="5"/>
        <v>0</v>
      </c>
      <c r="I49" s="20">
        <f t="shared" si="6"/>
        <v>0</v>
      </c>
      <c r="J49" s="21">
        <f t="shared" si="7"/>
        <v>0</v>
      </c>
      <c r="K49" s="20">
        <f t="shared" si="8"/>
        <v>0.3</v>
      </c>
      <c r="L49" s="21">
        <f t="shared" si="9"/>
        <v>1</v>
      </c>
      <c r="M49" s="20">
        <f t="shared" si="10"/>
        <v>0</v>
      </c>
      <c r="N49" s="21">
        <f t="shared" si="11"/>
        <v>0</v>
      </c>
      <c r="O49" s="20">
        <f t="shared" si="12"/>
        <v>0</v>
      </c>
      <c r="P49" s="21">
        <f t="shared" si="13"/>
        <v>0</v>
      </c>
      <c r="Q49" s="37">
        <v>0</v>
      </c>
      <c r="R49" s="37">
        <v>0.3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0.3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</row>
    <row r="50" spans="1:34" ht="22.5">
      <c r="A50" s="38">
        <v>47</v>
      </c>
      <c r="B50" s="35" t="s">
        <v>108</v>
      </c>
      <c r="C50" s="36" t="s">
        <v>109</v>
      </c>
      <c r="D50" s="20">
        <f t="shared" si="1"/>
        <v>16.826000000000001</v>
      </c>
      <c r="E50" s="20">
        <f t="shared" si="2"/>
        <v>0</v>
      </c>
      <c r="F50" s="21">
        <f t="shared" si="3"/>
        <v>0</v>
      </c>
      <c r="G50" s="20">
        <f t="shared" si="4"/>
        <v>0</v>
      </c>
      <c r="H50" s="21">
        <f t="shared" si="5"/>
        <v>0</v>
      </c>
      <c r="I50" s="20">
        <f t="shared" si="6"/>
        <v>16.777000000000001</v>
      </c>
      <c r="J50" s="21">
        <f t="shared" si="7"/>
        <v>0.9970878402472364</v>
      </c>
      <c r="K50" s="20">
        <f t="shared" si="8"/>
        <v>4.9000000000000002E-2</v>
      </c>
      <c r="L50" s="21">
        <f t="shared" si="9"/>
        <v>2.9121597527635803E-3</v>
      </c>
      <c r="M50" s="20">
        <f t="shared" si="10"/>
        <v>0</v>
      </c>
      <c r="N50" s="21">
        <f t="shared" si="11"/>
        <v>0</v>
      </c>
      <c r="O50" s="20">
        <f t="shared" si="12"/>
        <v>0</v>
      </c>
      <c r="P50" s="21">
        <f t="shared" si="13"/>
        <v>0</v>
      </c>
      <c r="Q50" s="37">
        <v>15.782</v>
      </c>
      <c r="R50" s="37">
        <v>1.044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16.777000000000001</v>
      </c>
      <c r="AC50" s="37">
        <v>4.9000000000000002E-2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</row>
    <row r="51" spans="1:34" ht="22.5">
      <c r="A51" s="38">
        <v>48</v>
      </c>
      <c r="B51" s="35" t="s">
        <v>110</v>
      </c>
      <c r="C51" s="36" t="s">
        <v>111</v>
      </c>
      <c r="D51" s="20">
        <f t="shared" si="1"/>
        <v>5.0000000000000001E-3</v>
      </c>
      <c r="E51" s="20">
        <f t="shared" si="2"/>
        <v>0</v>
      </c>
      <c r="F51" s="21">
        <f t="shared" si="3"/>
        <v>0</v>
      </c>
      <c r="G51" s="20">
        <f t="shared" si="4"/>
        <v>0</v>
      </c>
      <c r="H51" s="21">
        <f t="shared" si="5"/>
        <v>0</v>
      </c>
      <c r="I51" s="20">
        <f t="shared" si="6"/>
        <v>0</v>
      </c>
      <c r="J51" s="21">
        <f t="shared" si="7"/>
        <v>0</v>
      </c>
      <c r="K51" s="20">
        <f t="shared" si="8"/>
        <v>0</v>
      </c>
      <c r="L51" s="21">
        <f t="shared" si="9"/>
        <v>0</v>
      </c>
      <c r="M51" s="20">
        <f t="shared" si="10"/>
        <v>5.0000000000000001E-3</v>
      </c>
      <c r="N51" s="21">
        <f t="shared" si="11"/>
        <v>1</v>
      </c>
      <c r="O51" s="20">
        <f t="shared" si="12"/>
        <v>0</v>
      </c>
      <c r="P51" s="21">
        <f t="shared" si="13"/>
        <v>0</v>
      </c>
      <c r="Q51" s="37">
        <v>0</v>
      </c>
      <c r="R51" s="37">
        <v>5.0000000000000001E-3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5.0000000000000001E-3</v>
      </c>
      <c r="AH51" s="37">
        <v>0</v>
      </c>
    </row>
    <row r="52" spans="1:34" ht="22.5">
      <c r="A52" s="38">
        <v>49</v>
      </c>
      <c r="B52" s="35" t="s">
        <v>112</v>
      </c>
      <c r="C52" s="36" t="s">
        <v>113</v>
      </c>
      <c r="D52" s="20">
        <f t="shared" si="1"/>
        <v>61.008300000000006</v>
      </c>
      <c r="E52" s="20">
        <f t="shared" si="2"/>
        <v>0</v>
      </c>
      <c r="F52" s="21">
        <f t="shared" si="3"/>
        <v>0</v>
      </c>
      <c r="G52" s="20">
        <f t="shared" si="4"/>
        <v>0</v>
      </c>
      <c r="H52" s="21">
        <f t="shared" si="5"/>
        <v>0</v>
      </c>
      <c r="I52" s="20">
        <f t="shared" si="6"/>
        <v>5.1680000000000001</v>
      </c>
      <c r="J52" s="21">
        <f t="shared" si="7"/>
        <v>8.4709785389856782E-2</v>
      </c>
      <c r="K52" s="20">
        <f t="shared" si="8"/>
        <v>38.963299999999997</v>
      </c>
      <c r="L52" s="21">
        <f t="shared" si="9"/>
        <v>0.63865572389330616</v>
      </c>
      <c r="M52" s="20">
        <f t="shared" si="10"/>
        <v>0</v>
      </c>
      <c r="N52" s="21">
        <f t="shared" si="11"/>
        <v>0</v>
      </c>
      <c r="O52" s="20">
        <f t="shared" si="12"/>
        <v>16.877000000000002</v>
      </c>
      <c r="P52" s="21">
        <f t="shared" si="13"/>
        <v>0.27663449071683688</v>
      </c>
      <c r="Q52" s="37">
        <v>20.893000000000001</v>
      </c>
      <c r="R52" s="37">
        <v>28.577300000000001</v>
      </c>
      <c r="S52" s="37">
        <v>11.538</v>
      </c>
      <c r="T52" s="37">
        <v>0</v>
      </c>
      <c r="U52" s="37">
        <v>0</v>
      </c>
      <c r="V52" s="37">
        <v>1.2</v>
      </c>
      <c r="W52" s="37">
        <v>0</v>
      </c>
      <c r="X52" s="37">
        <v>0</v>
      </c>
      <c r="Y52" s="37">
        <v>7.5709999999999997</v>
      </c>
      <c r="Z52" s="37">
        <v>0</v>
      </c>
      <c r="AA52" s="37">
        <v>0</v>
      </c>
      <c r="AB52" s="37">
        <v>3.968</v>
      </c>
      <c r="AC52" s="37">
        <v>31.392299999999999</v>
      </c>
      <c r="AD52" s="37">
        <v>1E-3</v>
      </c>
      <c r="AE52" s="37">
        <v>0</v>
      </c>
      <c r="AF52" s="37">
        <v>0</v>
      </c>
      <c r="AG52" s="37">
        <v>0</v>
      </c>
      <c r="AH52" s="37">
        <v>16.876000000000001</v>
      </c>
    </row>
    <row r="53" spans="1:34" ht="22.5">
      <c r="A53" s="38">
        <v>50</v>
      </c>
      <c r="B53" s="35" t="s">
        <v>114</v>
      </c>
      <c r="C53" s="36" t="s">
        <v>115</v>
      </c>
      <c r="D53" s="20">
        <f t="shared" si="1"/>
        <v>9.77</v>
      </c>
      <c r="E53" s="20">
        <f t="shared" si="2"/>
        <v>0</v>
      </c>
      <c r="F53" s="21">
        <f t="shared" si="3"/>
        <v>0</v>
      </c>
      <c r="G53" s="20">
        <f t="shared" si="4"/>
        <v>0</v>
      </c>
      <c r="H53" s="21">
        <f t="shared" si="5"/>
        <v>0</v>
      </c>
      <c r="I53" s="20">
        <f t="shared" si="6"/>
        <v>9.77</v>
      </c>
      <c r="J53" s="21">
        <f t="shared" si="7"/>
        <v>1</v>
      </c>
      <c r="K53" s="20">
        <f t="shared" si="8"/>
        <v>0</v>
      </c>
      <c r="L53" s="21">
        <f t="shared" si="9"/>
        <v>0</v>
      </c>
      <c r="M53" s="20">
        <f t="shared" si="10"/>
        <v>0</v>
      </c>
      <c r="N53" s="21">
        <f t="shared" si="11"/>
        <v>0</v>
      </c>
      <c r="O53" s="20">
        <f t="shared" si="12"/>
        <v>0</v>
      </c>
      <c r="P53" s="21">
        <f t="shared" si="13"/>
        <v>0</v>
      </c>
      <c r="Q53" s="37">
        <v>1.2</v>
      </c>
      <c r="R53" s="37">
        <v>8.57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9.77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</row>
    <row r="54" spans="1:34" ht="12.75">
      <c r="A54" s="38">
        <v>51</v>
      </c>
      <c r="B54" s="35" t="s">
        <v>116</v>
      </c>
      <c r="C54" s="36" t="s">
        <v>117</v>
      </c>
      <c r="D54" s="20">
        <f t="shared" si="1"/>
        <v>0.42099999999999999</v>
      </c>
      <c r="E54" s="20">
        <f t="shared" si="2"/>
        <v>0</v>
      </c>
      <c r="F54" s="21">
        <f t="shared" si="3"/>
        <v>0</v>
      </c>
      <c r="G54" s="20">
        <f t="shared" si="4"/>
        <v>0</v>
      </c>
      <c r="H54" s="21">
        <f t="shared" si="5"/>
        <v>0</v>
      </c>
      <c r="I54" s="20">
        <f t="shared" si="6"/>
        <v>0.42099999999999999</v>
      </c>
      <c r="J54" s="21">
        <f t="shared" si="7"/>
        <v>1</v>
      </c>
      <c r="K54" s="20">
        <f t="shared" si="8"/>
        <v>0</v>
      </c>
      <c r="L54" s="21">
        <f t="shared" si="9"/>
        <v>0</v>
      </c>
      <c r="M54" s="20">
        <f t="shared" si="10"/>
        <v>0</v>
      </c>
      <c r="N54" s="21">
        <f t="shared" si="11"/>
        <v>0</v>
      </c>
      <c r="O54" s="20">
        <f t="shared" si="12"/>
        <v>0</v>
      </c>
      <c r="P54" s="21">
        <f t="shared" si="13"/>
        <v>0</v>
      </c>
      <c r="Q54" s="37">
        <v>0</v>
      </c>
      <c r="R54" s="37">
        <v>0.42099999999999999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0.42099999999999999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</row>
    <row r="55" spans="1:34" ht="22.5">
      <c r="A55" s="38">
        <v>52</v>
      </c>
      <c r="B55" s="35" t="s">
        <v>118</v>
      </c>
      <c r="C55" s="36" t="s">
        <v>119</v>
      </c>
      <c r="D55" s="20">
        <f t="shared" si="1"/>
        <v>9.4E-2</v>
      </c>
      <c r="E55" s="20">
        <f t="shared" si="2"/>
        <v>0</v>
      </c>
      <c r="F55" s="21">
        <f t="shared" si="3"/>
        <v>0</v>
      </c>
      <c r="G55" s="20">
        <f t="shared" si="4"/>
        <v>0</v>
      </c>
      <c r="H55" s="21">
        <f t="shared" si="5"/>
        <v>0</v>
      </c>
      <c r="I55" s="20">
        <f t="shared" si="6"/>
        <v>0</v>
      </c>
      <c r="J55" s="21">
        <f t="shared" si="7"/>
        <v>0</v>
      </c>
      <c r="K55" s="20">
        <f t="shared" si="8"/>
        <v>1.2999999999999999E-2</v>
      </c>
      <c r="L55" s="21">
        <f t="shared" si="9"/>
        <v>0.13829787234042554</v>
      </c>
      <c r="M55" s="20">
        <f t="shared" si="10"/>
        <v>0</v>
      </c>
      <c r="N55" s="21">
        <f t="shared" si="11"/>
        <v>0</v>
      </c>
      <c r="O55" s="20">
        <f t="shared" si="12"/>
        <v>8.1000000000000003E-2</v>
      </c>
      <c r="P55" s="21">
        <f t="shared" si="13"/>
        <v>0.86170212765957455</v>
      </c>
      <c r="Q55" s="37">
        <v>8.5999999999999993E-2</v>
      </c>
      <c r="R55" s="37">
        <v>8.0000000000000002E-3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1.2999999999999999E-2</v>
      </c>
      <c r="AD55" s="37">
        <v>0</v>
      </c>
      <c r="AE55" s="37">
        <v>0</v>
      </c>
      <c r="AF55" s="37">
        <v>0</v>
      </c>
      <c r="AG55" s="37">
        <v>0</v>
      </c>
      <c r="AH55" s="37">
        <v>8.1000000000000003E-2</v>
      </c>
    </row>
    <row r="56" spans="1:34" ht="12.75">
      <c r="A56" s="38">
        <v>53</v>
      </c>
      <c r="B56" s="35" t="s">
        <v>38</v>
      </c>
      <c r="C56" s="36" t="s">
        <v>39</v>
      </c>
      <c r="D56" s="20">
        <f t="shared" si="1"/>
        <v>2.6179999999999999</v>
      </c>
      <c r="E56" s="20">
        <f t="shared" si="2"/>
        <v>0</v>
      </c>
      <c r="F56" s="21">
        <f t="shared" si="3"/>
        <v>0</v>
      </c>
      <c r="G56" s="20">
        <f t="shared" si="4"/>
        <v>0</v>
      </c>
      <c r="H56" s="21">
        <f t="shared" si="5"/>
        <v>0</v>
      </c>
      <c r="I56" s="20">
        <f t="shared" si="6"/>
        <v>1.3089999999999999</v>
      </c>
      <c r="J56" s="21">
        <f t="shared" si="7"/>
        <v>0.5</v>
      </c>
      <c r="K56" s="20">
        <f t="shared" si="8"/>
        <v>0</v>
      </c>
      <c r="L56" s="21">
        <f t="shared" si="9"/>
        <v>0</v>
      </c>
      <c r="M56" s="20">
        <f t="shared" si="10"/>
        <v>0</v>
      </c>
      <c r="N56" s="21">
        <f t="shared" si="11"/>
        <v>0</v>
      </c>
      <c r="O56" s="20">
        <f t="shared" si="12"/>
        <v>1.3089999999999999</v>
      </c>
      <c r="P56" s="21">
        <f t="shared" si="13"/>
        <v>0.5</v>
      </c>
      <c r="Q56" s="37">
        <v>0.15</v>
      </c>
      <c r="R56" s="37">
        <v>0</v>
      </c>
      <c r="S56" s="37">
        <v>2.468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1.3089999999999999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1.3089999999999999</v>
      </c>
    </row>
    <row r="57" spans="1:34" ht="12.75">
      <c r="A57" s="38">
        <v>54</v>
      </c>
      <c r="B57" s="35" t="s">
        <v>120</v>
      </c>
      <c r="C57" s="36" t="s">
        <v>121</v>
      </c>
      <c r="D57" s="20">
        <f t="shared" si="1"/>
        <v>840.15988900000002</v>
      </c>
      <c r="E57" s="20">
        <f t="shared" si="2"/>
        <v>0</v>
      </c>
      <c r="F57" s="21">
        <f t="shared" si="3"/>
        <v>0</v>
      </c>
      <c r="G57" s="20">
        <f t="shared" si="4"/>
        <v>0</v>
      </c>
      <c r="H57" s="21">
        <f t="shared" si="5"/>
        <v>0</v>
      </c>
      <c r="I57" s="20">
        <f t="shared" si="6"/>
        <v>839.04888900000003</v>
      </c>
      <c r="J57" s="21">
        <f t="shared" si="7"/>
        <v>0.9986776326571335</v>
      </c>
      <c r="K57" s="20">
        <f t="shared" si="8"/>
        <v>8.8999999999999996E-2</v>
      </c>
      <c r="L57" s="21">
        <f t="shared" si="9"/>
        <v>1.0593221738535055E-4</v>
      </c>
      <c r="M57" s="20">
        <f t="shared" si="10"/>
        <v>0</v>
      </c>
      <c r="N57" s="21">
        <f t="shared" si="11"/>
        <v>0</v>
      </c>
      <c r="O57" s="20">
        <f t="shared" si="12"/>
        <v>1.022</v>
      </c>
      <c r="P57" s="21">
        <f t="shared" si="13"/>
        <v>1.2164351254812166E-3</v>
      </c>
      <c r="Q57" s="37">
        <v>37.122999999999998</v>
      </c>
      <c r="R57" s="37">
        <v>21.118888999999999</v>
      </c>
      <c r="S57" s="37">
        <v>781.91800000000001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839.04888900000003</v>
      </c>
      <c r="AC57" s="37">
        <v>8.8999999999999996E-2</v>
      </c>
      <c r="AD57" s="37">
        <v>0</v>
      </c>
      <c r="AE57" s="37">
        <v>0</v>
      </c>
      <c r="AF57" s="37">
        <v>0</v>
      </c>
      <c r="AG57" s="37">
        <v>0</v>
      </c>
      <c r="AH57" s="37">
        <v>1.022</v>
      </c>
    </row>
    <row r="58" spans="1:34" ht="12.75">
      <c r="A58" s="38">
        <v>55</v>
      </c>
      <c r="B58" s="35" t="s">
        <v>122</v>
      </c>
      <c r="C58" s="36" t="s">
        <v>123</v>
      </c>
      <c r="D58" s="20">
        <f t="shared" si="1"/>
        <v>4.5490000000000004</v>
      </c>
      <c r="E58" s="20">
        <f t="shared" si="2"/>
        <v>0</v>
      </c>
      <c r="F58" s="21">
        <f t="shared" si="3"/>
        <v>0</v>
      </c>
      <c r="G58" s="20">
        <f t="shared" si="4"/>
        <v>0</v>
      </c>
      <c r="H58" s="21">
        <f t="shared" si="5"/>
        <v>0</v>
      </c>
      <c r="I58" s="20">
        <f t="shared" si="6"/>
        <v>4.4240000000000004</v>
      </c>
      <c r="J58" s="21">
        <f t="shared" si="7"/>
        <v>0.97252143328203999</v>
      </c>
      <c r="K58" s="20">
        <f t="shared" si="8"/>
        <v>0</v>
      </c>
      <c r="L58" s="21">
        <f t="shared" si="9"/>
        <v>0</v>
      </c>
      <c r="M58" s="20">
        <f t="shared" si="10"/>
        <v>0</v>
      </c>
      <c r="N58" s="21">
        <f t="shared" si="11"/>
        <v>0</v>
      </c>
      <c r="O58" s="20">
        <f t="shared" si="12"/>
        <v>0.125</v>
      </c>
      <c r="P58" s="21">
        <f t="shared" si="13"/>
        <v>2.7478566717959989E-2</v>
      </c>
      <c r="Q58" s="37">
        <v>0</v>
      </c>
      <c r="R58" s="37">
        <v>4.5490000000000004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4.4240000000000004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0.125</v>
      </c>
    </row>
    <row r="59" spans="1:34" ht="12.75">
      <c r="A59" s="38">
        <v>56</v>
      </c>
      <c r="B59" s="35" t="s">
        <v>124</v>
      </c>
      <c r="C59" s="36" t="s">
        <v>125</v>
      </c>
      <c r="D59" s="20">
        <f t="shared" si="1"/>
        <v>73.23</v>
      </c>
      <c r="E59" s="20">
        <f t="shared" si="2"/>
        <v>0</v>
      </c>
      <c r="F59" s="21">
        <f t="shared" si="3"/>
        <v>0</v>
      </c>
      <c r="G59" s="20">
        <f t="shared" si="4"/>
        <v>0</v>
      </c>
      <c r="H59" s="21">
        <f t="shared" si="5"/>
        <v>0</v>
      </c>
      <c r="I59" s="20">
        <f t="shared" si="6"/>
        <v>48.756</v>
      </c>
      <c r="J59" s="21">
        <f t="shared" si="7"/>
        <v>0.66579270790659562</v>
      </c>
      <c r="K59" s="20">
        <f t="shared" si="8"/>
        <v>0</v>
      </c>
      <c r="L59" s="21">
        <f t="shared" si="9"/>
        <v>0</v>
      </c>
      <c r="M59" s="20">
        <f t="shared" si="10"/>
        <v>0</v>
      </c>
      <c r="N59" s="21">
        <f t="shared" si="11"/>
        <v>0</v>
      </c>
      <c r="O59" s="20">
        <f t="shared" si="12"/>
        <v>24.474</v>
      </c>
      <c r="P59" s="21">
        <f t="shared" si="13"/>
        <v>0.33420729209340433</v>
      </c>
      <c r="Q59" s="37">
        <v>18.199000000000002</v>
      </c>
      <c r="R59" s="37">
        <v>55.030999999999999</v>
      </c>
      <c r="S59" s="37">
        <v>0</v>
      </c>
      <c r="T59" s="37">
        <v>0</v>
      </c>
      <c r="U59" s="37">
        <v>0</v>
      </c>
      <c r="V59" s="37">
        <v>1.4830000000000001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47.273000000000003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24.474</v>
      </c>
    </row>
    <row r="60" spans="1:34" ht="12.75">
      <c r="A60" s="38">
        <v>57</v>
      </c>
      <c r="B60" s="35" t="s">
        <v>126</v>
      </c>
      <c r="C60" s="36" t="s">
        <v>127</v>
      </c>
      <c r="D60" s="20">
        <f t="shared" si="1"/>
        <v>0.55100000000000005</v>
      </c>
      <c r="E60" s="20">
        <f t="shared" si="2"/>
        <v>0</v>
      </c>
      <c r="F60" s="21">
        <f t="shared" si="3"/>
        <v>0</v>
      </c>
      <c r="G60" s="20">
        <f t="shared" si="4"/>
        <v>0</v>
      </c>
      <c r="H60" s="21">
        <f t="shared" si="5"/>
        <v>0</v>
      </c>
      <c r="I60" s="20">
        <f t="shared" si="6"/>
        <v>0</v>
      </c>
      <c r="J60" s="21">
        <f t="shared" si="7"/>
        <v>0</v>
      </c>
      <c r="K60" s="20">
        <f t="shared" si="8"/>
        <v>0.46400000000000002</v>
      </c>
      <c r="L60" s="21">
        <f t="shared" si="9"/>
        <v>0.84210526315789469</v>
      </c>
      <c r="M60" s="20">
        <f t="shared" si="10"/>
        <v>0</v>
      </c>
      <c r="N60" s="21">
        <f t="shared" si="11"/>
        <v>0</v>
      </c>
      <c r="O60" s="20">
        <f t="shared" si="12"/>
        <v>8.6999999999999994E-2</v>
      </c>
      <c r="P60" s="21">
        <f t="shared" si="13"/>
        <v>0.15789473684210523</v>
      </c>
      <c r="Q60" s="37">
        <v>9.9000000000000005E-2</v>
      </c>
      <c r="R60" s="37">
        <v>0.45200000000000001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0.46400000000000002</v>
      </c>
      <c r="AD60" s="37">
        <v>0</v>
      </c>
      <c r="AE60" s="37">
        <v>0</v>
      </c>
      <c r="AF60" s="37">
        <v>0</v>
      </c>
      <c r="AG60" s="37">
        <v>0</v>
      </c>
      <c r="AH60" s="37">
        <v>8.6999999999999994E-2</v>
      </c>
    </row>
    <row r="61" spans="1:34" ht="12.75">
      <c r="A61" s="38">
        <v>58</v>
      </c>
      <c r="B61" s="35" t="s">
        <v>128</v>
      </c>
      <c r="C61" s="36" t="s">
        <v>129</v>
      </c>
      <c r="D61" s="20">
        <f t="shared" si="1"/>
        <v>0.53500000000000003</v>
      </c>
      <c r="E61" s="20">
        <f t="shared" si="2"/>
        <v>0</v>
      </c>
      <c r="F61" s="21">
        <f t="shared" si="3"/>
        <v>0</v>
      </c>
      <c r="G61" s="20">
        <f t="shared" si="4"/>
        <v>0</v>
      </c>
      <c r="H61" s="21">
        <f t="shared" si="5"/>
        <v>0</v>
      </c>
      <c r="I61" s="20">
        <f t="shared" si="6"/>
        <v>0.53500000000000003</v>
      </c>
      <c r="J61" s="21">
        <f t="shared" si="7"/>
        <v>1</v>
      </c>
      <c r="K61" s="20">
        <f t="shared" si="8"/>
        <v>0</v>
      </c>
      <c r="L61" s="21">
        <f t="shared" si="9"/>
        <v>0</v>
      </c>
      <c r="M61" s="20">
        <f t="shared" si="10"/>
        <v>0</v>
      </c>
      <c r="N61" s="21">
        <f t="shared" si="11"/>
        <v>0</v>
      </c>
      <c r="O61" s="20">
        <f t="shared" si="12"/>
        <v>0</v>
      </c>
      <c r="P61" s="21">
        <f t="shared" si="13"/>
        <v>0</v>
      </c>
      <c r="Q61" s="37">
        <v>0</v>
      </c>
      <c r="R61" s="37">
        <v>0.53500000000000003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0.53500000000000003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</row>
    <row r="62" spans="1:34" ht="12.75">
      <c r="A62" s="38">
        <v>59</v>
      </c>
      <c r="B62" s="35" t="s">
        <v>130</v>
      </c>
      <c r="C62" s="36" t="s">
        <v>131</v>
      </c>
      <c r="D62" s="20">
        <f t="shared" si="1"/>
        <v>3.5990000000000002</v>
      </c>
      <c r="E62" s="20">
        <f t="shared" si="2"/>
        <v>0</v>
      </c>
      <c r="F62" s="21">
        <f t="shared" si="3"/>
        <v>0</v>
      </c>
      <c r="G62" s="20">
        <f t="shared" si="4"/>
        <v>0</v>
      </c>
      <c r="H62" s="21">
        <f t="shared" si="5"/>
        <v>0</v>
      </c>
      <c r="I62" s="20">
        <f t="shared" si="6"/>
        <v>2.8969999999999998</v>
      </c>
      <c r="J62" s="21">
        <f t="shared" si="7"/>
        <v>0.80494581828285627</v>
      </c>
      <c r="K62" s="20">
        <f t="shared" si="8"/>
        <v>0</v>
      </c>
      <c r="L62" s="21">
        <f t="shared" si="9"/>
        <v>0</v>
      </c>
      <c r="M62" s="20">
        <f t="shared" si="10"/>
        <v>0</v>
      </c>
      <c r="N62" s="21">
        <f t="shared" si="11"/>
        <v>0</v>
      </c>
      <c r="O62" s="20">
        <f t="shared" si="12"/>
        <v>0.70199999999999996</v>
      </c>
      <c r="P62" s="21">
        <f t="shared" si="13"/>
        <v>0.19505418171714362</v>
      </c>
      <c r="Q62" s="37">
        <v>0.61599999999999999</v>
      </c>
      <c r="R62" s="37">
        <v>2.9830000000000001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2.8969999999999998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0.70199999999999996</v>
      </c>
    </row>
    <row r="63" spans="1:34" ht="12.75">
      <c r="A63" s="38">
        <v>60</v>
      </c>
      <c r="B63" s="35" t="s">
        <v>132</v>
      </c>
      <c r="C63" s="36" t="s">
        <v>133</v>
      </c>
      <c r="D63" s="20">
        <f t="shared" si="1"/>
        <v>3.5499000000000001</v>
      </c>
      <c r="E63" s="20">
        <f t="shared" si="2"/>
        <v>0</v>
      </c>
      <c r="F63" s="21">
        <f t="shared" si="3"/>
        <v>0</v>
      </c>
      <c r="G63" s="20">
        <f t="shared" si="4"/>
        <v>0</v>
      </c>
      <c r="H63" s="21">
        <f t="shared" si="5"/>
        <v>0</v>
      </c>
      <c r="I63" s="20">
        <f t="shared" si="6"/>
        <v>0</v>
      </c>
      <c r="J63" s="21">
        <f t="shared" si="7"/>
        <v>0</v>
      </c>
      <c r="K63" s="20">
        <f t="shared" si="8"/>
        <v>3.5499000000000001</v>
      </c>
      <c r="L63" s="21">
        <f t="shared" si="9"/>
        <v>1</v>
      </c>
      <c r="M63" s="20">
        <f t="shared" si="10"/>
        <v>0</v>
      </c>
      <c r="N63" s="21">
        <f t="shared" si="11"/>
        <v>0</v>
      </c>
      <c r="O63" s="20">
        <f t="shared" si="12"/>
        <v>0</v>
      </c>
      <c r="P63" s="21">
        <f t="shared" si="13"/>
        <v>0</v>
      </c>
      <c r="Q63" s="37">
        <v>0</v>
      </c>
      <c r="R63" s="37">
        <v>3.5499000000000001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3.5499000000000001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</row>
    <row r="64" spans="1:34" ht="12.75">
      <c r="A64" s="38">
        <v>61</v>
      </c>
      <c r="B64" s="35" t="s">
        <v>134</v>
      </c>
      <c r="C64" s="36" t="s">
        <v>135</v>
      </c>
      <c r="D64" s="20">
        <f t="shared" si="1"/>
        <v>0.89200000000000002</v>
      </c>
      <c r="E64" s="20">
        <f t="shared" si="2"/>
        <v>0</v>
      </c>
      <c r="F64" s="21">
        <f t="shared" si="3"/>
        <v>0</v>
      </c>
      <c r="G64" s="20">
        <f t="shared" si="4"/>
        <v>0</v>
      </c>
      <c r="H64" s="21">
        <f t="shared" si="5"/>
        <v>0</v>
      </c>
      <c r="I64" s="20">
        <f t="shared" si="6"/>
        <v>0.89200000000000002</v>
      </c>
      <c r="J64" s="21">
        <f t="shared" si="7"/>
        <v>1</v>
      </c>
      <c r="K64" s="20">
        <f t="shared" si="8"/>
        <v>0</v>
      </c>
      <c r="L64" s="21">
        <f t="shared" si="9"/>
        <v>0</v>
      </c>
      <c r="M64" s="20">
        <f t="shared" si="10"/>
        <v>0</v>
      </c>
      <c r="N64" s="21">
        <f t="shared" si="11"/>
        <v>0</v>
      </c>
      <c r="O64" s="20">
        <f t="shared" si="12"/>
        <v>0</v>
      </c>
      <c r="P64" s="21">
        <f t="shared" si="13"/>
        <v>0</v>
      </c>
      <c r="Q64" s="37">
        <v>0</v>
      </c>
      <c r="R64" s="37">
        <v>0.89200000000000002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0.89200000000000002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</row>
    <row r="65" spans="1:34" ht="12.75">
      <c r="A65" s="38">
        <v>62</v>
      </c>
      <c r="B65" s="35" t="s">
        <v>136</v>
      </c>
      <c r="C65" s="36" t="s">
        <v>137</v>
      </c>
      <c r="D65" s="20">
        <f t="shared" si="1"/>
        <v>5.2130000000000001</v>
      </c>
      <c r="E65" s="20">
        <f t="shared" si="2"/>
        <v>0</v>
      </c>
      <c r="F65" s="21">
        <f t="shared" si="3"/>
        <v>0</v>
      </c>
      <c r="G65" s="20">
        <f t="shared" si="4"/>
        <v>0</v>
      </c>
      <c r="H65" s="21">
        <f t="shared" si="5"/>
        <v>0</v>
      </c>
      <c r="I65" s="20">
        <f t="shared" si="6"/>
        <v>5.2130000000000001</v>
      </c>
      <c r="J65" s="21">
        <f t="shared" si="7"/>
        <v>1</v>
      </c>
      <c r="K65" s="20">
        <f t="shared" si="8"/>
        <v>0</v>
      </c>
      <c r="L65" s="21">
        <f t="shared" si="9"/>
        <v>0</v>
      </c>
      <c r="M65" s="20">
        <f t="shared" si="10"/>
        <v>0</v>
      </c>
      <c r="N65" s="21">
        <f t="shared" si="11"/>
        <v>0</v>
      </c>
      <c r="O65" s="20">
        <f t="shared" si="12"/>
        <v>0</v>
      </c>
      <c r="P65" s="21">
        <f t="shared" si="13"/>
        <v>0</v>
      </c>
      <c r="Q65" s="37">
        <v>0</v>
      </c>
      <c r="R65" s="37">
        <v>0</v>
      </c>
      <c r="S65" s="37">
        <v>5.2130000000000001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5.2130000000000001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</row>
    <row r="66" spans="1:34" ht="22.5">
      <c r="A66" s="38">
        <v>63</v>
      </c>
      <c r="B66" s="35" t="s">
        <v>138</v>
      </c>
      <c r="C66" s="36" t="s">
        <v>139</v>
      </c>
      <c r="D66" s="20">
        <f t="shared" si="1"/>
        <v>9.8000000000000007</v>
      </c>
      <c r="E66" s="20">
        <f t="shared" si="2"/>
        <v>0</v>
      </c>
      <c r="F66" s="21">
        <f t="shared" si="3"/>
        <v>0</v>
      </c>
      <c r="G66" s="20">
        <f t="shared" si="4"/>
        <v>0</v>
      </c>
      <c r="H66" s="21">
        <f t="shared" si="5"/>
        <v>0</v>
      </c>
      <c r="I66" s="20">
        <f t="shared" si="6"/>
        <v>0</v>
      </c>
      <c r="J66" s="21">
        <f t="shared" si="7"/>
        <v>0</v>
      </c>
      <c r="K66" s="20">
        <f t="shared" si="8"/>
        <v>0</v>
      </c>
      <c r="L66" s="21">
        <f t="shared" si="9"/>
        <v>0</v>
      </c>
      <c r="M66" s="20">
        <f t="shared" si="10"/>
        <v>9.8000000000000007</v>
      </c>
      <c r="N66" s="21">
        <f t="shared" si="11"/>
        <v>1</v>
      </c>
      <c r="O66" s="20">
        <f t="shared" si="12"/>
        <v>0</v>
      </c>
      <c r="P66" s="21">
        <f t="shared" si="13"/>
        <v>0</v>
      </c>
      <c r="Q66" s="37">
        <v>0</v>
      </c>
      <c r="R66" s="37">
        <v>9.8000000000000007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9.8000000000000007</v>
      </c>
      <c r="AH66" s="37">
        <v>0</v>
      </c>
    </row>
    <row r="67" spans="1:34" ht="12.75">
      <c r="A67" s="38">
        <v>64</v>
      </c>
      <c r="B67" s="35" t="s">
        <v>140</v>
      </c>
      <c r="C67" s="36" t="s">
        <v>141</v>
      </c>
      <c r="D67" s="20">
        <f t="shared" si="1"/>
        <v>18248.925999999999</v>
      </c>
      <c r="E67" s="20">
        <f t="shared" si="2"/>
        <v>0</v>
      </c>
      <c r="F67" s="21">
        <f t="shared" si="3"/>
        <v>0</v>
      </c>
      <c r="G67" s="20">
        <f t="shared" si="4"/>
        <v>0</v>
      </c>
      <c r="H67" s="21">
        <f t="shared" si="5"/>
        <v>0</v>
      </c>
      <c r="I67" s="20">
        <f t="shared" si="6"/>
        <v>18188.126</v>
      </c>
      <c r="J67" s="21">
        <f t="shared" si="7"/>
        <v>0.99666829708225024</v>
      </c>
      <c r="K67" s="20">
        <f t="shared" si="8"/>
        <v>0</v>
      </c>
      <c r="L67" s="21">
        <f t="shared" si="9"/>
        <v>0</v>
      </c>
      <c r="M67" s="20">
        <f t="shared" si="10"/>
        <v>0</v>
      </c>
      <c r="N67" s="21">
        <f t="shared" si="11"/>
        <v>0</v>
      </c>
      <c r="O67" s="20">
        <f t="shared" si="12"/>
        <v>60.8</v>
      </c>
      <c r="P67" s="21">
        <f t="shared" si="13"/>
        <v>3.3317029177497895E-3</v>
      </c>
      <c r="Q67" s="37">
        <v>169.5</v>
      </c>
      <c r="R67" s="37">
        <v>18079.425999999999</v>
      </c>
      <c r="S67" s="37">
        <v>0</v>
      </c>
      <c r="T67" s="37">
        <v>0</v>
      </c>
      <c r="U67" s="37">
        <v>0</v>
      </c>
      <c r="V67" s="37">
        <v>18128.126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60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60.8</v>
      </c>
    </row>
    <row r="68" spans="1:34" ht="22.5">
      <c r="A68" s="38">
        <v>65</v>
      </c>
      <c r="B68" s="35" t="s">
        <v>142</v>
      </c>
      <c r="C68" s="36" t="s">
        <v>143</v>
      </c>
      <c r="D68" s="20">
        <f t="shared" si="1"/>
        <v>0.7</v>
      </c>
      <c r="E68" s="20">
        <f t="shared" si="2"/>
        <v>0</v>
      </c>
      <c r="F68" s="21">
        <f t="shared" si="3"/>
        <v>0</v>
      </c>
      <c r="G68" s="20">
        <f t="shared" si="4"/>
        <v>0</v>
      </c>
      <c r="H68" s="21">
        <f t="shared" si="5"/>
        <v>0</v>
      </c>
      <c r="I68" s="20">
        <f t="shared" si="6"/>
        <v>0</v>
      </c>
      <c r="J68" s="21">
        <f t="shared" si="7"/>
        <v>0</v>
      </c>
      <c r="K68" s="20">
        <f t="shared" si="8"/>
        <v>0.7</v>
      </c>
      <c r="L68" s="21">
        <f t="shared" si="9"/>
        <v>1</v>
      </c>
      <c r="M68" s="20">
        <f t="shared" si="10"/>
        <v>0</v>
      </c>
      <c r="N68" s="21">
        <f t="shared" si="11"/>
        <v>0</v>
      </c>
      <c r="O68" s="20">
        <f t="shared" si="12"/>
        <v>0</v>
      </c>
      <c r="P68" s="21">
        <f t="shared" si="13"/>
        <v>0</v>
      </c>
      <c r="Q68" s="37">
        <v>0</v>
      </c>
      <c r="R68" s="37">
        <v>0.7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0.7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</row>
    <row r="69" spans="1:34" ht="33.75">
      <c r="A69" s="38">
        <v>66</v>
      </c>
      <c r="B69" s="35" t="s">
        <v>144</v>
      </c>
      <c r="C69" s="36" t="s">
        <v>145</v>
      </c>
      <c r="D69" s="20">
        <f t="shared" si="1"/>
        <v>1.4999999999999999E-2</v>
      </c>
      <c r="E69" s="20">
        <f t="shared" si="2"/>
        <v>0</v>
      </c>
      <c r="F69" s="21">
        <f t="shared" si="3"/>
        <v>0</v>
      </c>
      <c r="G69" s="20">
        <f t="shared" si="4"/>
        <v>0</v>
      </c>
      <c r="H69" s="21">
        <f t="shared" si="5"/>
        <v>0</v>
      </c>
      <c r="I69" s="20">
        <f t="shared" si="6"/>
        <v>0</v>
      </c>
      <c r="J69" s="21">
        <f t="shared" si="7"/>
        <v>0</v>
      </c>
      <c r="K69" s="20">
        <f t="shared" si="8"/>
        <v>1.4999999999999999E-2</v>
      </c>
      <c r="L69" s="21">
        <f t="shared" si="9"/>
        <v>1</v>
      </c>
      <c r="M69" s="20">
        <f t="shared" si="10"/>
        <v>0</v>
      </c>
      <c r="N69" s="21">
        <f t="shared" si="11"/>
        <v>0</v>
      </c>
      <c r="O69" s="20">
        <f t="shared" si="12"/>
        <v>0</v>
      </c>
      <c r="P69" s="21">
        <f t="shared" si="13"/>
        <v>0</v>
      </c>
      <c r="Q69" s="37">
        <v>0</v>
      </c>
      <c r="R69" s="37">
        <v>1.4999999999999999E-2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1.4999999999999999E-2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</row>
    <row r="70" spans="1:34" ht="33.75">
      <c r="A70" s="38">
        <v>67</v>
      </c>
      <c r="B70" s="35" t="s">
        <v>146</v>
      </c>
      <c r="C70" s="36" t="s">
        <v>147</v>
      </c>
      <c r="D70" s="20">
        <f t="shared" si="1"/>
        <v>17.210249999999998</v>
      </c>
      <c r="E70" s="20">
        <f t="shared" si="2"/>
        <v>0</v>
      </c>
      <c r="F70" s="21">
        <f t="shared" si="3"/>
        <v>0</v>
      </c>
      <c r="G70" s="20">
        <f t="shared" si="4"/>
        <v>0</v>
      </c>
      <c r="H70" s="21">
        <f t="shared" si="5"/>
        <v>0</v>
      </c>
      <c r="I70" s="20">
        <f t="shared" si="6"/>
        <v>0</v>
      </c>
      <c r="J70" s="21">
        <f t="shared" si="7"/>
        <v>0</v>
      </c>
      <c r="K70" s="20">
        <f t="shared" si="8"/>
        <v>14.896249999999998</v>
      </c>
      <c r="L70" s="21">
        <f t="shared" si="9"/>
        <v>0.86554524193431237</v>
      </c>
      <c r="M70" s="20">
        <f t="shared" si="10"/>
        <v>0.04</v>
      </c>
      <c r="N70" s="21">
        <f t="shared" si="11"/>
        <v>2.3241963364855249E-3</v>
      </c>
      <c r="O70" s="20">
        <f t="shared" si="12"/>
        <v>2.274</v>
      </c>
      <c r="P70" s="21">
        <f t="shared" si="13"/>
        <v>0.1321305617292021</v>
      </c>
      <c r="Q70" s="37">
        <v>1.708</v>
      </c>
      <c r="R70" s="37">
        <v>5.1902499999999998</v>
      </c>
      <c r="S70" s="37">
        <v>10.311999999999999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8.4589999999999996</v>
      </c>
      <c r="Z70" s="37">
        <v>0</v>
      </c>
      <c r="AA70" s="37">
        <v>0</v>
      </c>
      <c r="AB70" s="37">
        <v>0</v>
      </c>
      <c r="AC70" s="37">
        <v>6.4372499999999997</v>
      </c>
      <c r="AD70" s="37">
        <v>0</v>
      </c>
      <c r="AE70" s="37">
        <v>0.04</v>
      </c>
      <c r="AF70" s="37">
        <v>0</v>
      </c>
      <c r="AG70" s="37">
        <v>0</v>
      </c>
      <c r="AH70" s="37">
        <v>2.274</v>
      </c>
    </row>
    <row r="71" spans="1:34" ht="33.75">
      <c r="A71" s="38">
        <v>68</v>
      </c>
      <c r="B71" s="35" t="s">
        <v>148</v>
      </c>
      <c r="C71" s="36" t="s">
        <v>149</v>
      </c>
      <c r="D71" s="20">
        <f t="shared" si="1"/>
        <v>0.05</v>
      </c>
      <c r="E71" s="20">
        <f t="shared" si="2"/>
        <v>0</v>
      </c>
      <c r="F71" s="21">
        <f t="shared" si="3"/>
        <v>0</v>
      </c>
      <c r="G71" s="20">
        <f t="shared" si="4"/>
        <v>0</v>
      </c>
      <c r="H71" s="21">
        <f t="shared" si="5"/>
        <v>0</v>
      </c>
      <c r="I71" s="20">
        <f t="shared" si="6"/>
        <v>0</v>
      </c>
      <c r="J71" s="21">
        <f t="shared" si="7"/>
        <v>0</v>
      </c>
      <c r="K71" s="20">
        <f t="shared" si="8"/>
        <v>0.05</v>
      </c>
      <c r="L71" s="21">
        <f t="shared" si="9"/>
        <v>1</v>
      </c>
      <c r="M71" s="20">
        <f t="shared" si="10"/>
        <v>0</v>
      </c>
      <c r="N71" s="21">
        <f t="shared" si="11"/>
        <v>0</v>
      </c>
      <c r="O71" s="20">
        <f t="shared" si="12"/>
        <v>0</v>
      </c>
      <c r="P71" s="21">
        <f t="shared" si="13"/>
        <v>0</v>
      </c>
      <c r="Q71" s="37">
        <v>0</v>
      </c>
      <c r="R71" s="37">
        <v>0.05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0.05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</row>
    <row r="72" spans="1:34" ht="33.75">
      <c r="A72" s="38">
        <v>69</v>
      </c>
      <c r="B72" s="35" t="s">
        <v>150</v>
      </c>
      <c r="C72" s="36" t="s">
        <v>151</v>
      </c>
      <c r="D72" s="20">
        <f t="shared" si="1"/>
        <v>7.4224999999999994</v>
      </c>
      <c r="E72" s="20">
        <f t="shared" si="2"/>
        <v>0</v>
      </c>
      <c r="F72" s="21">
        <f t="shared" si="3"/>
        <v>0</v>
      </c>
      <c r="G72" s="20">
        <f t="shared" si="4"/>
        <v>0</v>
      </c>
      <c r="H72" s="21">
        <f t="shared" si="5"/>
        <v>0</v>
      </c>
      <c r="I72" s="20">
        <f t="shared" si="6"/>
        <v>0</v>
      </c>
      <c r="J72" s="21">
        <f t="shared" si="7"/>
        <v>0</v>
      </c>
      <c r="K72" s="20">
        <f t="shared" si="8"/>
        <v>7.1624999999999996</v>
      </c>
      <c r="L72" s="21">
        <f t="shared" si="9"/>
        <v>0.96497137083192996</v>
      </c>
      <c r="M72" s="20">
        <f t="shared" si="10"/>
        <v>0</v>
      </c>
      <c r="N72" s="21">
        <f t="shared" si="11"/>
        <v>0</v>
      </c>
      <c r="O72" s="20">
        <f t="shared" si="12"/>
        <v>0.26</v>
      </c>
      <c r="P72" s="21">
        <f t="shared" si="13"/>
        <v>3.5028629168070063E-2</v>
      </c>
      <c r="Q72" s="37">
        <v>0.16</v>
      </c>
      <c r="R72" s="37">
        <v>1.2024999999999999</v>
      </c>
      <c r="S72" s="37">
        <v>6.06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6.06</v>
      </c>
      <c r="Z72" s="37">
        <v>0</v>
      </c>
      <c r="AA72" s="37">
        <v>0</v>
      </c>
      <c r="AB72" s="37">
        <v>0</v>
      </c>
      <c r="AC72" s="37">
        <v>1.1025</v>
      </c>
      <c r="AD72" s="37">
        <v>0</v>
      </c>
      <c r="AE72" s="37">
        <v>0</v>
      </c>
      <c r="AF72" s="37">
        <v>0</v>
      </c>
      <c r="AG72" s="37">
        <v>0</v>
      </c>
      <c r="AH72" s="37">
        <v>0.26</v>
      </c>
    </row>
    <row r="73" spans="1:34" ht="12.75">
      <c r="A73" s="38">
        <v>70</v>
      </c>
      <c r="B73" s="35" t="s">
        <v>152</v>
      </c>
      <c r="C73" s="36" t="s">
        <v>153</v>
      </c>
      <c r="D73" s="20">
        <f t="shared" ref="D73:D136" si="17">Q73+R73+S73</f>
        <v>0.2</v>
      </c>
      <c r="E73" s="20">
        <f t="shared" ref="E73:E136" si="18">U73</f>
        <v>0</v>
      </c>
      <c r="F73" s="21">
        <f t="shared" ref="F73:F136" si="19">E73/D73</f>
        <v>0</v>
      </c>
      <c r="G73" s="20">
        <f t="shared" ref="G73:G136" si="20">X73</f>
        <v>0</v>
      </c>
      <c r="H73" s="21">
        <f t="shared" ref="H73:H136" si="21">G73/D73</f>
        <v>0</v>
      </c>
      <c r="I73" s="20">
        <f t="shared" ref="I73:I136" si="22">V73+AB73</f>
        <v>0.2</v>
      </c>
      <c r="J73" s="21">
        <f t="shared" ref="J73:J136" si="23">I73/D73</f>
        <v>1</v>
      </c>
      <c r="K73" s="20">
        <f t="shared" ref="K73:K136" si="24">Y73+AC73</f>
        <v>0</v>
      </c>
      <c r="L73" s="21">
        <f t="shared" ref="L73:L136" si="25">K73/D73</f>
        <v>0</v>
      </c>
      <c r="M73" s="20">
        <f t="shared" ref="M73:M136" si="26">AE73+AG73</f>
        <v>0</v>
      </c>
      <c r="N73" s="21">
        <f t="shared" ref="N73:N136" si="27">M73/D73</f>
        <v>0</v>
      </c>
      <c r="O73" s="20">
        <f t="shared" ref="O73:O136" si="28">AD73+AF73+AH73</f>
        <v>0</v>
      </c>
      <c r="P73" s="21">
        <f t="shared" ref="P73:P136" si="29">O73/D73</f>
        <v>0</v>
      </c>
      <c r="Q73" s="37">
        <v>0</v>
      </c>
      <c r="R73" s="37">
        <v>0.2</v>
      </c>
      <c r="S73" s="37">
        <v>0</v>
      </c>
      <c r="T73" s="37">
        <v>0</v>
      </c>
      <c r="U73" s="37">
        <v>0</v>
      </c>
      <c r="V73" s="37">
        <v>0.2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</row>
    <row r="74" spans="1:34" ht="12.75">
      <c r="A74" s="38">
        <v>71</v>
      </c>
      <c r="B74" s="35" t="s">
        <v>154</v>
      </c>
      <c r="C74" s="36" t="s">
        <v>155</v>
      </c>
      <c r="D74" s="20">
        <f t="shared" si="17"/>
        <v>0.21</v>
      </c>
      <c r="E74" s="20">
        <f t="shared" si="18"/>
        <v>0</v>
      </c>
      <c r="F74" s="21">
        <f t="shared" si="19"/>
        <v>0</v>
      </c>
      <c r="G74" s="20">
        <f t="shared" si="20"/>
        <v>0</v>
      </c>
      <c r="H74" s="21">
        <f t="shared" si="21"/>
        <v>0</v>
      </c>
      <c r="I74" s="20">
        <f t="shared" si="22"/>
        <v>0</v>
      </c>
      <c r="J74" s="21">
        <f t="shared" si="23"/>
        <v>0</v>
      </c>
      <c r="K74" s="20">
        <f t="shared" si="24"/>
        <v>0.21</v>
      </c>
      <c r="L74" s="21">
        <f t="shared" si="25"/>
        <v>1</v>
      </c>
      <c r="M74" s="20">
        <f t="shared" si="26"/>
        <v>0</v>
      </c>
      <c r="N74" s="21">
        <f t="shared" si="27"/>
        <v>0</v>
      </c>
      <c r="O74" s="20">
        <f t="shared" si="28"/>
        <v>0</v>
      </c>
      <c r="P74" s="21">
        <f t="shared" si="29"/>
        <v>0</v>
      </c>
      <c r="Q74" s="37">
        <v>0</v>
      </c>
      <c r="R74" s="37">
        <v>0.21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0.21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</row>
    <row r="75" spans="1:34" ht="12.75">
      <c r="A75" s="38">
        <v>72</v>
      </c>
      <c r="B75" s="35" t="s">
        <v>156</v>
      </c>
      <c r="C75" s="36" t="s">
        <v>157</v>
      </c>
      <c r="D75" s="20">
        <f t="shared" si="17"/>
        <v>0.1</v>
      </c>
      <c r="E75" s="20">
        <f t="shared" si="18"/>
        <v>0</v>
      </c>
      <c r="F75" s="21">
        <f t="shared" si="19"/>
        <v>0</v>
      </c>
      <c r="G75" s="20">
        <f t="shared" si="20"/>
        <v>0</v>
      </c>
      <c r="H75" s="21">
        <f t="shared" si="21"/>
        <v>0</v>
      </c>
      <c r="I75" s="20">
        <f t="shared" si="22"/>
        <v>0</v>
      </c>
      <c r="J75" s="21">
        <f t="shared" si="23"/>
        <v>0</v>
      </c>
      <c r="K75" s="20">
        <f t="shared" si="24"/>
        <v>0.1</v>
      </c>
      <c r="L75" s="21">
        <f t="shared" si="25"/>
        <v>1</v>
      </c>
      <c r="M75" s="20">
        <f t="shared" si="26"/>
        <v>0</v>
      </c>
      <c r="N75" s="21">
        <f t="shared" si="27"/>
        <v>0</v>
      </c>
      <c r="O75" s="20">
        <f t="shared" si="28"/>
        <v>0</v>
      </c>
      <c r="P75" s="21">
        <f t="shared" si="29"/>
        <v>0</v>
      </c>
      <c r="Q75" s="37">
        <v>0</v>
      </c>
      <c r="R75" s="37">
        <v>0.1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0.1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</row>
    <row r="76" spans="1:34" ht="22.5">
      <c r="A76" s="38">
        <v>73</v>
      </c>
      <c r="B76" s="35" t="s">
        <v>158</v>
      </c>
      <c r="C76" s="36" t="s">
        <v>159</v>
      </c>
      <c r="D76" s="20">
        <f t="shared" si="17"/>
        <v>12.78</v>
      </c>
      <c r="E76" s="20">
        <f t="shared" si="18"/>
        <v>0</v>
      </c>
      <c r="F76" s="21">
        <f t="shared" si="19"/>
        <v>0</v>
      </c>
      <c r="G76" s="20">
        <f t="shared" si="20"/>
        <v>0</v>
      </c>
      <c r="H76" s="21">
        <f t="shared" si="21"/>
        <v>0</v>
      </c>
      <c r="I76" s="20">
        <f t="shared" si="22"/>
        <v>0</v>
      </c>
      <c r="J76" s="21">
        <f t="shared" si="23"/>
        <v>0</v>
      </c>
      <c r="K76" s="20">
        <f t="shared" si="24"/>
        <v>12.78</v>
      </c>
      <c r="L76" s="21">
        <f t="shared" si="25"/>
        <v>1</v>
      </c>
      <c r="M76" s="20">
        <f t="shared" si="26"/>
        <v>0</v>
      </c>
      <c r="N76" s="21">
        <f t="shared" si="27"/>
        <v>0</v>
      </c>
      <c r="O76" s="20">
        <f t="shared" si="28"/>
        <v>0</v>
      </c>
      <c r="P76" s="21">
        <f t="shared" si="29"/>
        <v>0</v>
      </c>
      <c r="Q76" s="37">
        <v>0</v>
      </c>
      <c r="R76" s="37">
        <v>0</v>
      </c>
      <c r="S76" s="37">
        <v>12.78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12.78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</row>
    <row r="77" spans="1:34" ht="22.5">
      <c r="A77" s="38">
        <v>74</v>
      </c>
      <c r="B77" s="35" t="s">
        <v>160</v>
      </c>
      <c r="C77" s="36" t="s">
        <v>161</v>
      </c>
      <c r="D77" s="20">
        <f t="shared" si="17"/>
        <v>0.2</v>
      </c>
      <c r="E77" s="20">
        <f t="shared" si="18"/>
        <v>0</v>
      </c>
      <c r="F77" s="21">
        <f t="shared" si="19"/>
        <v>0</v>
      </c>
      <c r="G77" s="20">
        <f t="shared" si="20"/>
        <v>0</v>
      </c>
      <c r="H77" s="21">
        <f t="shared" si="21"/>
        <v>0</v>
      </c>
      <c r="I77" s="20">
        <f t="shared" si="22"/>
        <v>0</v>
      </c>
      <c r="J77" s="21">
        <f t="shared" si="23"/>
        <v>0</v>
      </c>
      <c r="K77" s="20">
        <f t="shared" si="24"/>
        <v>0.2</v>
      </c>
      <c r="L77" s="21">
        <f t="shared" si="25"/>
        <v>1</v>
      </c>
      <c r="M77" s="20">
        <f t="shared" si="26"/>
        <v>0</v>
      </c>
      <c r="N77" s="21">
        <f t="shared" si="27"/>
        <v>0</v>
      </c>
      <c r="O77" s="20">
        <f t="shared" si="28"/>
        <v>0</v>
      </c>
      <c r="P77" s="21">
        <f t="shared" si="29"/>
        <v>0</v>
      </c>
      <c r="Q77" s="37">
        <v>0</v>
      </c>
      <c r="R77" s="37">
        <v>0.2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0.2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</row>
    <row r="78" spans="1:34" ht="12.75">
      <c r="A78" s="38">
        <v>75</v>
      </c>
      <c r="B78" s="35" t="s">
        <v>162</v>
      </c>
      <c r="C78" s="36" t="s">
        <v>163</v>
      </c>
      <c r="D78" s="20">
        <f t="shared" si="17"/>
        <v>0.26</v>
      </c>
      <c r="E78" s="20">
        <f t="shared" si="18"/>
        <v>0</v>
      </c>
      <c r="F78" s="21">
        <f t="shared" si="19"/>
        <v>0</v>
      </c>
      <c r="G78" s="20">
        <f t="shared" si="20"/>
        <v>0</v>
      </c>
      <c r="H78" s="21">
        <f t="shared" si="21"/>
        <v>0</v>
      </c>
      <c r="I78" s="20">
        <f t="shared" si="22"/>
        <v>0</v>
      </c>
      <c r="J78" s="21">
        <f t="shared" si="23"/>
        <v>0</v>
      </c>
      <c r="K78" s="20">
        <f t="shared" si="24"/>
        <v>0</v>
      </c>
      <c r="L78" s="21">
        <f t="shared" si="25"/>
        <v>0</v>
      </c>
      <c r="M78" s="20">
        <f t="shared" si="26"/>
        <v>0</v>
      </c>
      <c r="N78" s="21">
        <f t="shared" si="27"/>
        <v>0</v>
      </c>
      <c r="O78" s="20">
        <f t="shared" si="28"/>
        <v>0.26</v>
      </c>
      <c r="P78" s="21">
        <f t="shared" si="29"/>
        <v>1</v>
      </c>
      <c r="Q78" s="37">
        <v>0.26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0.26</v>
      </c>
    </row>
    <row r="79" spans="1:34" ht="12.75">
      <c r="A79" s="38">
        <v>76</v>
      </c>
      <c r="B79" s="35" t="s">
        <v>164</v>
      </c>
      <c r="C79" s="36" t="s">
        <v>165</v>
      </c>
      <c r="D79" s="20">
        <f t="shared" si="17"/>
        <v>29.504999999999999</v>
      </c>
      <c r="E79" s="20">
        <f t="shared" si="18"/>
        <v>0</v>
      </c>
      <c r="F79" s="21">
        <f t="shared" si="19"/>
        <v>0</v>
      </c>
      <c r="G79" s="20">
        <f t="shared" si="20"/>
        <v>0</v>
      </c>
      <c r="H79" s="21">
        <f t="shared" si="21"/>
        <v>0</v>
      </c>
      <c r="I79" s="20">
        <f t="shared" si="22"/>
        <v>0</v>
      </c>
      <c r="J79" s="21">
        <f t="shared" si="23"/>
        <v>0</v>
      </c>
      <c r="K79" s="20">
        <f t="shared" si="24"/>
        <v>26</v>
      </c>
      <c r="L79" s="21">
        <f t="shared" si="25"/>
        <v>0.88120657515675316</v>
      </c>
      <c r="M79" s="20">
        <f t="shared" si="26"/>
        <v>0</v>
      </c>
      <c r="N79" s="21">
        <f t="shared" si="27"/>
        <v>0</v>
      </c>
      <c r="O79" s="20">
        <f t="shared" si="28"/>
        <v>3.5049999999999999</v>
      </c>
      <c r="P79" s="21">
        <f t="shared" si="29"/>
        <v>0.11879342484324691</v>
      </c>
      <c r="Q79" s="37">
        <v>0</v>
      </c>
      <c r="R79" s="37">
        <v>29.504999999999999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26</v>
      </c>
      <c r="AD79" s="37">
        <v>0</v>
      </c>
      <c r="AE79" s="37">
        <v>0</v>
      </c>
      <c r="AF79" s="37">
        <v>0</v>
      </c>
      <c r="AG79" s="37">
        <v>0</v>
      </c>
      <c r="AH79" s="37">
        <v>3.5049999999999999</v>
      </c>
    </row>
    <row r="80" spans="1:34" ht="12.75">
      <c r="A80" s="38">
        <v>77</v>
      </c>
      <c r="B80" s="35" t="s">
        <v>166</v>
      </c>
      <c r="C80" s="36" t="s">
        <v>167</v>
      </c>
      <c r="D80" s="20">
        <f t="shared" si="17"/>
        <v>29.581</v>
      </c>
      <c r="E80" s="20">
        <f t="shared" si="18"/>
        <v>0</v>
      </c>
      <c r="F80" s="21">
        <f t="shared" si="19"/>
        <v>0</v>
      </c>
      <c r="G80" s="20">
        <f t="shared" si="20"/>
        <v>0</v>
      </c>
      <c r="H80" s="21">
        <f t="shared" si="21"/>
        <v>0</v>
      </c>
      <c r="I80" s="20">
        <f t="shared" si="22"/>
        <v>0</v>
      </c>
      <c r="J80" s="21">
        <f t="shared" si="23"/>
        <v>0</v>
      </c>
      <c r="K80" s="20">
        <f t="shared" si="24"/>
        <v>28.293999999999997</v>
      </c>
      <c r="L80" s="21">
        <f t="shared" si="25"/>
        <v>0.95649234305804398</v>
      </c>
      <c r="M80" s="20">
        <f t="shared" si="26"/>
        <v>0.11</v>
      </c>
      <c r="N80" s="21">
        <f t="shared" si="27"/>
        <v>3.7186031574321355E-3</v>
      </c>
      <c r="O80" s="20">
        <f t="shared" si="28"/>
        <v>1.177</v>
      </c>
      <c r="P80" s="21">
        <f t="shared" si="29"/>
        <v>3.9789053784523853E-2</v>
      </c>
      <c r="Q80" s="37">
        <v>0.255</v>
      </c>
      <c r="R80" s="37">
        <v>3.3239999999999998</v>
      </c>
      <c r="S80" s="37">
        <v>26.001999999999999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26.001999999999999</v>
      </c>
      <c r="Z80" s="37">
        <v>0</v>
      </c>
      <c r="AA80" s="37">
        <v>0</v>
      </c>
      <c r="AB80" s="37">
        <v>0</v>
      </c>
      <c r="AC80" s="37">
        <v>2.2919999999999998</v>
      </c>
      <c r="AD80" s="37">
        <v>0</v>
      </c>
      <c r="AE80" s="37">
        <v>0</v>
      </c>
      <c r="AF80" s="37">
        <v>0</v>
      </c>
      <c r="AG80" s="37">
        <v>0.11</v>
      </c>
      <c r="AH80" s="37">
        <v>1.177</v>
      </c>
    </row>
    <row r="81" spans="1:34" ht="12.75">
      <c r="A81" s="38">
        <v>78</v>
      </c>
      <c r="B81" s="35" t="s">
        <v>168</v>
      </c>
      <c r="C81" s="36" t="s">
        <v>169</v>
      </c>
      <c r="D81" s="20">
        <f t="shared" si="17"/>
        <v>1.728</v>
      </c>
      <c r="E81" s="20">
        <f t="shared" si="18"/>
        <v>0</v>
      </c>
      <c r="F81" s="21">
        <f t="shared" si="19"/>
        <v>0</v>
      </c>
      <c r="G81" s="20">
        <f t="shared" si="20"/>
        <v>0</v>
      </c>
      <c r="H81" s="21">
        <f t="shared" si="21"/>
        <v>0</v>
      </c>
      <c r="I81" s="20">
        <f t="shared" si="22"/>
        <v>0</v>
      </c>
      <c r="J81" s="21">
        <f t="shared" si="23"/>
        <v>0</v>
      </c>
      <c r="K81" s="20">
        <f t="shared" si="24"/>
        <v>1.4330000000000001</v>
      </c>
      <c r="L81" s="21">
        <f t="shared" si="25"/>
        <v>0.82928240740740744</v>
      </c>
      <c r="M81" s="20">
        <f t="shared" si="26"/>
        <v>0</v>
      </c>
      <c r="N81" s="21">
        <f t="shared" si="27"/>
        <v>0</v>
      </c>
      <c r="O81" s="20">
        <f t="shared" si="28"/>
        <v>0.29499999999999998</v>
      </c>
      <c r="P81" s="21">
        <f t="shared" si="29"/>
        <v>0.17071759259259259</v>
      </c>
      <c r="Q81" s="37">
        <v>1.3080000000000001</v>
      </c>
      <c r="R81" s="37">
        <v>0.42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1.4330000000000001</v>
      </c>
      <c r="AD81" s="37">
        <v>0</v>
      </c>
      <c r="AE81" s="37">
        <v>0</v>
      </c>
      <c r="AF81" s="37">
        <v>0</v>
      </c>
      <c r="AG81" s="37">
        <v>0</v>
      </c>
      <c r="AH81" s="37">
        <v>0.29499999999999998</v>
      </c>
    </row>
    <row r="82" spans="1:34" ht="12.75">
      <c r="A82" s="38">
        <v>79</v>
      </c>
      <c r="B82" s="35" t="s">
        <v>170</v>
      </c>
      <c r="C82" s="36" t="s">
        <v>171</v>
      </c>
      <c r="D82" s="20">
        <f t="shared" si="17"/>
        <v>16</v>
      </c>
      <c r="E82" s="20">
        <f t="shared" si="18"/>
        <v>0</v>
      </c>
      <c r="F82" s="21">
        <f t="shared" si="19"/>
        <v>0</v>
      </c>
      <c r="G82" s="20">
        <f t="shared" si="20"/>
        <v>0</v>
      </c>
      <c r="H82" s="21">
        <f t="shared" si="21"/>
        <v>0</v>
      </c>
      <c r="I82" s="20">
        <f t="shared" si="22"/>
        <v>0</v>
      </c>
      <c r="J82" s="21">
        <f t="shared" si="23"/>
        <v>0</v>
      </c>
      <c r="K82" s="20">
        <f t="shared" si="24"/>
        <v>16</v>
      </c>
      <c r="L82" s="21">
        <f t="shared" si="25"/>
        <v>1</v>
      </c>
      <c r="M82" s="20">
        <f t="shared" si="26"/>
        <v>0</v>
      </c>
      <c r="N82" s="21">
        <f t="shared" si="27"/>
        <v>0</v>
      </c>
      <c r="O82" s="20">
        <f t="shared" si="28"/>
        <v>0</v>
      </c>
      <c r="P82" s="21">
        <f t="shared" si="29"/>
        <v>0</v>
      </c>
      <c r="Q82" s="37">
        <v>0</v>
      </c>
      <c r="R82" s="37">
        <v>16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16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</row>
    <row r="83" spans="1:34" ht="33.75">
      <c r="A83" s="38">
        <v>80</v>
      </c>
      <c r="B83" s="35" t="s">
        <v>172</v>
      </c>
      <c r="C83" s="36" t="s">
        <v>173</v>
      </c>
      <c r="D83" s="20">
        <f t="shared" si="17"/>
        <v>752.96</v>
      </c>
      <c r="E83" s="20">
        <f t="shared" si="18"/>
        <v>0</v>
      </c>
      <c r="F83" s="21">
        <f t="shared" si="19"/>
        <v>0</v>
      </c>
      <c r="G83" s="20">
        <f t="shared" si="20"/>
        <v>0</v>
      </c>
      <c r="H83" s="21">
        <f t="shared" si="21"/>
        <v>0</v>
      </c>
      <c r="I83" s="20">
        <f t="shared" si="22"/>
        <v>0</v>
      </c>
      <c r="J83" s="21">
        <f t="shared" si="23"/>
        <v>0</v>
      </c>
      <c r="K83" s="20">
        <f t="shared" si="24"/>
        <v>752.96</v>
      </c>
      <c r="L83" s="21">
        <f t="shared" si="25"/>
        <v>1</v>
      </c>
      <c r="M83" s="20">
        <f t="shared" si="26"/>
        <v>0</v>
      </c>
      <c r="N83" s="21">
        <f t="shared" si="27"/>
        <v>0</v>
      </c>
      <c r="O83" s="20">
        <f t="shared" si="28"/>
        <v>0</v>
      </c>
      <c r="P83" s="21">
        <f t="shared" si="29"/>
        <v>0</v>
      </c>
      <c r="Q83" s="37">
        <v>0</v>
      </c>
      <c r="R83" s="37">
        <v>752.96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752.96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</row>
    <row r="84" spans="1:34" ht="12.75">
      <c r="A84" s="38">
        <v>81</v>
      </c>
      <c r="B84" s="35" t="s">
        <v>174</v>
      </c>
      <c r="C84" s="36" t="s">
        <v>175</v>
      </c>
      <c r="D84" s="20">
        <f t="shared" si="17"/>
        <v>19.975000000000001</v>
      </c>
      <c r="E84" s="20">
        <f t="shared" si="18"/>
        <v>0</v>
      </c>
      <c r="F84" s="21">
        <f t="shared" si="19"/>
        <v>0</v>
      </c>
      <c r="G84" s="20">
        <f t="shared" si="20"/>
        <v>0</v>
      </c>
      <c r="H84" s="21">
        <f t="shared" si="21"/>
        <v>0</v>
      </c>
      <c r="I84" s="20">
        <f t="shared" si="22"/>
        <v>0</v>
      </c>
      <c r="J84" s="21">
        <f t="shared" si="23"/>
        <v>0</v>
      </c>
      <c r="K84" s="20">
        <f t="shared" si="24"/>
        <v>12.404999999999999</v>
      </c>
      <c r="L84" s="21">
        <f t="shared" si="25"/>
        <v>0.62102628285356687</v>
      </c>
      <c r="M84" s="20">
        <f t="shared" si="26"/>
        <v>7.57</v>
      </c>
      <c r="N84" s="21">
        <f t="shared" si="27"/>
        <v>0.37897371714643302</v>
      </c>
      <c r="O84" s="20">
        <f t="shared" si="28"/>
        <v>0</v>
      </c>
      <c r="P84" s="21">
        <f t="shared" si="29"/>
        <v>0</v>
      </c>
      <c r="Q84" s="37">
        <v>0</v>
      </c>
      <c r="R84" s="37">
        <v>19.975000000000001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12.404999999999999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7.57</v>
      </c>
      <c r="AH84" s="37">
        <v>0</v>
      </c>
    </row>
    <row r="85" spans="1:34" ht="33.75">
      <c r="A85" s="38">
        <v>82</v>
      </c>
      <c r="B85" s="35" t="s">
        <v>176</v>
      </c>
      <c r="C85" s="36" t="s">
        <v>177</v>
      </c>
      <c r="D85" s="20">
        <f t="shared" si="17"/>
        <v>0.21199999999999999</v>
      </c>
      <c r="E85" s="20">
        <f t="shared" si="18"/>
        <v>0</v>
      </c>
      <c r="F85" s="21">
        <f t="shared" si="19"/>
        <v>0</v>
      </c>
      <c r="G85" s="20">
        <f t="shared" si="20"/>
        <v>0</v>
      </c>
      <c r="H85" s="21">
        <f t="shared" si="21"/>
        <v>0</v>
      </c>
      <c r="I85" s="20">
        <f t="shared" si="22"/>
        <v>0</v>
      </c>
      <c r="J85" s="21">
        <f t="shared" si="23"/>
        <v>0</v>
      </c>
      <c r="K85" s="20">
        <f t="shared" si="24"/>
        <v>0.21199999999999999</v>
      </c>
      <c r="L85" s="21">
        <f t="shared" si="25"/>
        <v>1</v>
      </c>
      <c r="M85" s="20">
        <f t="shared" si="26"/>
        <v>0</v>
      </c>
      <c r="N85" s="21">
        <f t="shared" si="27"/>
        <v>0</v>
      </c>
      <c r="O85" s="20">
        <f t="shared" si="28"/>
        <v>0</v>
      </c>
      <c r="P85" s="21">
        <f t="shared" si="29"/>
        <v>0</v>
      </c>
      <c r="Q85" s="37">
        <v>0</v>
      </c>
      <c r="R85" s="37">
        <v>0.21199999999999999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0.21199999999999999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</row>
    <row r="86" spans="1:34" ht="12.75">
      <c r="A86" s="38">
        <v>83</v>
      </c>
      <c r="B86" s="35" t="s">
        <v>178</v>
      </c>
      <c r="C86" s="36" t="s">
        <v>179</v>
      </c>
      <c r="D86" s="20">
        <f t="shared" si="17"/>
        <v>12.565000000000001</v>
      </c>
      <c r="E86" s="20">
        <f t="shared" si="18"/>
        <v>0</v>
      </c>
      <c r="F86" s="21">
        <f t="shared" si="19"/>
        <v>0</v>
      </c>
      <c r="G86" s="20">
        <f t="shared" si="20"/>
        <v>0</v>
      </c>
      <c r="H86" s="21">
        <f t="shared" si="21"/>
        <v>0</v>
      </c>
      <c r="I86" s="20">
        <f t="shared" si="22"/>
        <v>12.565</v>
      </c>
      <c r="J86" s="21">
        <f t="shared" si="23"/>
        <v>0.99999999999999989</v>
      </c>
      <c r="K86" s="20">
        <f t="shared" si="24"/>
        <v>0</v>
      </c>
      <c r="L86" s="21">
        <f t="shared" si="25"/>
        <v>0</v>
      </c>
      <c r="M86" s="20">
        <f t="shared" si="26"/>
        <v>0</v>
      </c>
      <c r="N86" s="21">
        <f t="shared" si="27"/>
        <v>0</v>
      </c>
      <c r="O86" s="20">
        <f t="shared" si="28"/>
        <v>0</v>
      </c>
      <c r="P86" s="21">
        <f t="shared" si="29"/>
        <v>0</v>
      </c>
      <c r="Q86" s="37">
        <v>0.8</v>
      </c>
      <c r="R86" s="37">
        <v>11.765000000000001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12.565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</row>
    <row r="87" spans="1:34" ht="12.75">
      <c r="A87" s="38">
        <v>84</v>
      </c>
      <c r="B87" s="35" t="s">
        <v>180</v>
      </c>
      <c r="C87" s="36" t="s">
        <v>181</v>
      </c>
      <c r="D87" s="20">
        <f t="shared" si="17"/>
        <v>0.03</v>
      </c>
      <c r="E87" s="20">
        <f t="shared" si="18"/>
        <v>0</v>
      </c>
      <c r="F87" s="21">
        <f t="shared" si="19"/>
        <v>0</v>
      </c>
      <c r="G87" s="20">
        <f t="shared" si="20"/>
        <v>0</v>
      </c>
      <c r="H87" s="21">
        <f t="shared" si="21"/>
        <v>0</v>
      </c>
      <c r="I87" s="20">
        <f t="shared" si="22"/>
        <v>0</v>
      </c>
      <c r="J87" s="21">
        <f t="shared" si="23"/>
        <v>0</v>
      </c>
      <c r="K87" s="20">
        <f t="shared" si="24"/>
        <v>0</v>
      </c>
      <c r="L87" s="21">
        <f t="shared" si="25"/>
        <v>0</v>
      </c>
      <c r="M87" s="20">
        <f t="shared" si="26"/>
        <v>0.03</v>
      </c>
      <c r="N87" s="21">
        <f t="shared" si="27"/>
        <v>1</v>
      </c>
      <c r="O87" s="20">
        <f t="shared" si="28"/>
        <v>0</v>
      </c>
      <c r="P87" s="21">
        <f t="shared" si="29"/>
        <v>0</v>
      </c>
      <c r="Q87" s="37">
        <v>0</v>
      </c>
      <c r="R87" s="37">
        <v>0.03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0.03</v>
      </c>
      <c r="AH87" s="37">
        <v>0</v>
      </c>
    </row>
    <row r="88" spans="1:34" ht="33.75">
      <c r="A88" s="38">
        <v>85</v>
      </c>
      <c r="B88" s="35" t="s">
        <v>182</v>
      </c>
      <c r="C88" s="36" t="s">
        <v>183</v>
      </c>
      <c r="D88" s="20">
        <f t="shared" si="17"/>
        <v>0.5</v>
      </c>
      <c r="E88" s="20">
        <f t="shared" si="18"/>
        <v>0</v>
      </c>
      <c r="F88" s="21">
        <f t="shared" si="19"/>
        <v>0</v>
      </c>
      <c r="G88" s="20">
        <f t="shared" si="20"/>
        <v>0</v>
      </c>
      <c r="H88" s="21">
        <f t="shared" si="21"/>
        <v>0</v>
      </c>
      <c r="I88" s="20">
        <f t="shared" si="22"/>
        <v>0</v>
      </c>
      <c r="J88" s="21">
        <f t="shared" si="23"/>
        <v>0</v>
      </c>
      <c r="K88" s="20">
        <f t="shared" si="24"/>
        <v>0.5</v>
      </c>
      <c r="L88" s="21">
        <f t="shared" si="25"/>
        <v>1</v>
      </c>
      <c r="M88" s="20">
        <f t="shared" si="26"/>
        <v>0</v>
      </c>
      <c r="N88" s="21">
        <f t="shared" si="27"/>
        <v>0</v>
      </c>
      <c r="O88" s="20">
        <f t="shared" si="28"/>
        <v>0</v>
      </c>
      <c r="P88" s="21">
        <f t="shared" si="29"/>
        <v>0</v>
      </c>
      <c r="Q88" s="37">
        <v>0</v>
      </c>
      <c r="R88" s="37">
        <v>0.5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0.5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</row>
    <row r="89" spans="1:34" ht="22.5">
      <c r="A89" s="38">
        <v>86</v>
      </c>
      <c r="B89" s="35" t="s">
        <v>184</v>
      </c>
      <c r="C89" s="36" t="s">
        <v>185</v>
      </c>
      <c r="D89" s="20">
        <f t="shared" si="17"/>
        <v>0.499</v>
      </c>
      <c r="E89" s="20">
        <f t="shared" si="18"/>
        <v>0</v>
      </c>
      <c r="F89" s="21">
        <f t="shared" si="19"/>
        <v>0</v>
      </c>
      <c r="G89" s="20">
        <f t="shared" si="20"/>
        <v>0</v>
      </c>
      <c r="H89" s="21">
        <f t="shared" si="21"/>
        <v>0</v>
      </c>
      <c r="I89" s="20">
        <f t="shared" si="22"/>
        <v>0</v>
      </c>
      <c r="J89" s="21">
        <f t="shared" si="23"/>
        <v>0</v>
      </c>
      <c r="K89" s="20">
        <f t="shared" si="24"/>
        <v>0</v>
      </c>
      <c r="L89" s="21">
        <f t="shared" si="25"/>
        <v>0</v>
      </c>
      <c r="M89" s="20">
        <f t="shared" si="26"/>
        <v>0.499</v>
      </c>
      <c r="N89" s="21">
        <f t="shared" si="27"/>
        <v>1</v>
      </c>
      <c r="O89" s="20">
        <f t="shared" si="28"/>
        <v>0</v>
      </c>
      <c r="P89" s="21">
        <f t="shared" si="29"/>
        <v>0</v>
      </c>
      <c r="Q89" s="37">
        <v>0</v>
      </c>
      <c r="R89" s="37">
        <v>0.499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0.499</v>
      </c>
      <c r="AH89" s="37">
        <v>0</v>
      </c>
    </row>
    <row r="90" spans="1:34" ht="22.5">
      <c r="A90" s="38">
        <v>87</v>
      </c>
      <c r="B90" s="35" t="s">
        <v>186</v>
      </c>
      <c r="C90" s="36" t="s">
        <v>187</v>
      </c>
      <c r="D90" s="20">
        <f t="shared" si="17"/>
        <v>0.35700000000000004</v>
      </c>
      <c r="E90" s="20">
        <f t="shared" si="18"/>
        <v>0</v>
      </c>
      <c r="F90" s="21">
        <f t="shared" si="19"/>
        <v>0</v>
      </c>
      <c r="G90" s="20">
        <f t="shared" si="20"/>
        <v>0</v>
      </c>
      <c r="H90" s="21">
        <f t="shared" si="21"/>
        <v>0</v>
      </c>
      <c r="I90" s="20">
        <f t="shared" si="22"/>
        <v>0.35699999999999998</v>
      </c>
      <c r="J90" s="21">
        <f t="shared" si="23"/>
        <v>0.99999999999999989</v>
      </c>
      <c r="K90" s="20">
        <f t="shared" si="24"/>
        <v>0</v>
      </c>
      <c r="L90" s="21">
        <f t="shared" si="25"/>
        <v>0</v>
      </c>
      <c r="M90" s="20">
        <f t="shared" si="26"/>
        <v>0</v>
      </c>
      <c r="N90" s="21">
        <f t="shared" si="27"/>
        <v>0</v>
      </c>
      <c r="O90" s="20">
        <f t="shared" si="28"/>
        <v>0</v>
      </c>
      <c r="P90" s="21">
        <f t="shared" si="29"/>
        <v>0</v>
      </c>
      <c r="Q90" s="37">
        <v>0.34300000000000003</v>
      </c>
      <c r="R90" s="37">
        <v>1.4E-2</v>
      </c>
      <c r="S90" s="37">
        <v>0</v>
      </c>
      <c r="T90" s="37">
        <v>0</v>
      </c>
      <c r="U90" s="37">
        <v>0</v>
      </c>
      <c r="V90" s="37">
        <v>0.35699999999999998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</row>
    <row r="91" spans="1:34" ht="33.75">
      <c r="A91" s="38">
        <v>89</v>
      </c>
      <c r="B91" s="35" t="s">
        <v>188</v>
      </c>
      <c r="C91" s="36" t="s">
        <v>189</v>
      </c>
      <c r="D91" s="20">
        <f t="shared" si="17"/>
        <v>205.70399999999998</v>
      </c>
      <c r="E91" s="20">
        <f t="shared" si="18"/>
        <v>0</v>
      </c>
      <c r="F91" s="21">
        <f t="shared" si="19"/>
        <v>0</v>
      </c>
      <c r="G91" s="20">
        <f t="shared" si="20"/>
        <v>0</v>
      </c>
      <c r="H91" s="21">
        <f t="shared" si="21"/>
        <v>0</v>
      </c>
      <c r="I91" s="20">
        <f t="shared" si="22"/>
        <v>0.3</v>
      </c>
      <c r="J91" s="21">
        <f t="shared" si="23"/>
        <v>1.4584062536460156E-3</v>
      </c>
      <c r="K91" s="20">
        <f t="shared" si="24"/>
        <v>204.45599999999999</v>
      </c>
      <c r="L91" s="21">
        <f t="shared" si="25"/>
        <v>0.99393302998483257</v>
      </c>
      <c r="M91" s="20">
        <f t="shared" si="26"/>
        <v>0.44400000000000001</v>
      </c>
      <c r="N91" s="21">
        <f t="shared" si="27"/>
        <v>2.1584412553961032E-3</v>
      </c>
      <c r="O91" s="20">
        <f t="shared" si="28"/>
        <v>0.504</v>
      </c>
      <c r="P91" s="21">
        <f t="shared" si="29"/>
        <v>2.4501225061253065E-3</v>
      </c>
      <c r="Q91" s="37">
        <v>0.65</v>
      </c>
      <c r="R91" s="37">
        <v>19.628</v>
      </c>
      <c r="S91" s="37">
        <v>185.42599999999999</v>
      </c>
      <c r="T91" s="37">
        <v>0</v>
      </c>
      <c r="U91" s="37">
        <v>0</v>
      </c>
      <c r="V91" s="37">
        <v>0.3</v>
      </c>
      <c r="W91" s="37">
        <v>0</v>
      </c>
      <c r="X91" s="37">
        <v>0</v>
      </c>
      <c r="Y91" s="37">
        <v>185.42599999999999</v>
      </c>
      <c r="Z91" s="37">
        <v>0</v>
      </c>
      <c r="AA91" s="37">
        <v>0</v>
      </c>
      <c r="AB91" s="37">
        <v>0</v>
      </c>
      <c r="AC91" s="37">
        <v>19.03</v>
      </c>
      <c r="AD91" s="37">
        <v>0</v>
      </c>
      <c r="AE91" s="37">
        <v>0</v>
      </c>
      <c r="AF91" s="37">
        <v>0</v>
      </c>
      <c r="AG91" s="37">
        <v>0.44400000000000001</v>
      </c>
      <c r="AH91" s="37">
        <v>0.504</v>
      </c>
    </row>
    <row r="92" spans="1:34" ht="33.75">
      <c r="A92" s="38">
        <v>90</v>
      </c>
      <c r="B92" s="35" t="s">
        <v>50</v>
      </c>
      <c r="C92" s="36" t="s">
        <v>51</v>
      </c>
      <c r="D92" s="20">
        <f t="shared" si="17"/>
        <v>3.1860000000000004</v>
      </c>
      <c r="E92" s="20">
        <f t="shared" si="18"/>
        <v>0</v>
      </c>
      <c r="F92" s="21">
        <f t="shared" si="19"/>
        <v>0</v>
      </c>
      <c r="G92" s="20">
        <f t="shared" si="20"/>
        <v>0</v>
      </c>
      <c r="H92" s="21">
        <f t="shared" si="21"/>
        <v>0</v>
      </c>
      <c r="I92" s="20">
        <f t="shared" si="22"/>
        <v>0</v>
      </c>
      <c r="J92" s="21">
        <f t="shared" si="23"/>
        <v>0</v>
      </c>
      <c r="K92" s="20">
        <f t="shared" si="24"/>
        <v>3.1469999999999998</v>
      </c>
      <c r="L92" s="21">
        <f t="shared" si="25"/>
        <v>0.98775894538606379</v>
      </c>
      <c r="M92" s="20">
        <f t="shared" si="26"/>
        <v>0</v>
      </c>
      <c r="N92" s="21">
        <f t="shared" si="27"/>
        <v>0</v>
      </c>
      <c r="O92" s="20">
        <f t="shared" si="28"/>
        <v>3.9E-2</v>
      </c>
      <c r="P92" s="21">
        <f t="shared" si="29"/>
        <v>1.2241054613935968E-2</v>
      </c>
      <c r="Q92" s="37">
        <v>5.1999999999999998E-2</v>
      </c>
      <c r="R92" s="37">
        <v>3.0390000000000001</v>
      </c>
      <c r="S92" s="37">
        <v>9.5000000000000001E-2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3.1469999999999998</v>
      </c>
      <c r="AD92" s="37">
        <v>0</v>
      </c>
      <c r="AE92" s="37">
        <v>0</v>
      </c>
      <c r="AF92" s="37">
        <v>0</v>
      </c>
      <c r="AG92" s="37">
        <v>0</v>
      </c>
      <c r="AH92" s="37">
        <v>3.9E-2</v>
      </c>
    </row>
    <row r="93" spans="1:34" ht="22.5">
      <c r="A93" s="38">
        <v>91</v>
      </c>
      <c r="B93" s="35" t="s">
        <v>190</v>
      </c>
      <c r="C93" s="36" t="s">
        <v>191</v>
      </c>
      <c r="D93" s="20">
        <f t="shared" si="17"/>
        <v>1.9E-2</v>
      </c>
      <c r="E93" s="20">
        <f t="shared" si="18"/>
        <v>0</v>
      </c>
      <c r="F93" s="21">
        <f t="shared" si="19"/>
        <v>0</v>
      </c>
      <c r="G93" s="20">
        <f t="shared" si="20"/>
        <v>0</v>
      </c>
      <c r="H93" s="21">
        <f t="shared" si="21"/>
        <v>0</v>
      </c>
      <c r="I93" s="20">
        <f t="shared" si="22"/>
        <v>0</v>
      </c>
      <c r="J93" s="21">
        <f t="shared" si="23"/>
        <v>0</v>
      </c>
      <c r="K93" s="20">
        <f t="shared" si="24"/>
        <v>1.9E-2</v>
      </c>
      <c r="L93" s="21">
        <f t="shared" si="25"/>
        <v>1</v>
      </c>
      <c r="M93" s="20">
        <f t="shared" si="26"/>
        <v>0</v>
      </c>
      <c r="N93" s="21">
        <f t="shared" si="27"/>
        <v>0</v>
      </c>
      <c r="O93" s="20">
        <f t="shared" si="28"/>
        <v>0</v>
      </c>
      <c r="P93" s="21">
        <f t="shared" si="29"/>
        <v>0</v>
      </c>
      <c r="Q93" s="37">
        <v>0</v>
      </c>
      <c r="R93" s="37">
        <v>1.9E-2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1.9E-2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</row>
    <row r="94" spans="1:34" ht="12.75">
      <c r="A94" s="38">
        <v>92</v>
      </c>
      <c r="B94" s="35" t="s">
        <v>192</v>
      </c>
      <c r="C94" s="36" t="s">
        <v>193</v>
      </c>
      <c r="D94" s="20">
        <f t="shared" si="17"/>
        <v>1.0820000000000001</v>
      </c>
      <c r="E94" s="20">
        <f t="shared" si="18"/>
        <v>0</v>
      </c>
      <c r="F94" s="21">
        <f t="shared" si="19"/>
        <v>0</v>
      </c>
      <c r="G94" s="20">
        <f t="shared" si="20"/>
        <v>0</v>
      </c>
      <c r="H94" s="21">
        <f t="shared" si="21"/>
        <v>0</v>
      </c>
      <c r="I94" s="20">
        <f t="shared" si="22"/>
        <v>1.0820000000000001</v>
      </c>
      <c r="J94" s="21">
        <f t="shared" si="23"/>
        <v>1</v>
      </c>
      <c r="K94" s="20">
        <f t="shared" si="24"/>
        <v>0</v>
      </c>
      <c r="L94" s="21">
        <f t="shared" si="25"/>
        <v>0</v>
      </c>
      <c r="M94" s="20">
        <f t="shared" si="26"/>
        <v>0</v>
      </c>
      <c r="N94" s="21">
        <f t="shared" si="27"/>
        <v>0</v>
      </c>
      <c r="O94" s="20">
        <f t="shared" si="28"/>
        <v>0</v>
      </c>
      <c r="P94" s="21">
        <f t="shared" si="29"/>
        <v>0</v>
      </c>
      <c r="Q94" s="37">
        <v>0</v>
      </c>
      <c r="R94" s="37">
        <v>1.0820000000000001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1.0820000000000001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</row>
    <row r="95" spans="1:34" ht="22.5">
      <c r="A95" s="38">
        <v>93</v>
      </c>
      <c r="B95" s="35" t="s">
        <v>194</v>
      </c>
      <c r="C95" s="36" t="s">
        <v>195</v>
      </c>
      <c r="D95" s="20">
        <f t="shared" si="17"/>
        <v>1.7250000000000001</v>
      </c>
      <c r="E95" s="20">
        <f t="shared" si="18"/>
        <v>0</v>
      </c>
      <c r="F95" s="21">
        <f t="shared" si="19"/>
        <v>0</v>
      </c>
      <c r="G95" s="20">
        <f t="shared" si="20"/>
        <v>0</v>
      </c>
      <c r="H95" s="21">
        <f t="shared" si="21"/>
        <v>0</v>
      </c>
      <c r="I95" s="20">
        <f t="shared" si="22"/>
        <v>0</v>
      </c>
      <c r="J95" s="21">
        <f t="shared" si="23"/>
        <v>0</v>
      </c>
      <c r="K95" s="20">
        <f t="shared" si="24"/>
        <v>0</v>
      </c>
      <c r="L95" s="21">
        <f t="shared" si="25"/>
        <v>0</v>
      </c>
      <c r="M95" s="20">
        <f t="shared" si="26"/>
        <v>1.7250000000000001</v>
      </c>
      <c r="N95" s="21">
        <f t="shared" si="27"/>
        <v>1</v>
      </c>
      <c r="O95" s="20">
        <f t="shared" si="28"/>
        <v>0</v>
      </c>
      <c r="P95" s="21">
        <f t="shared" si="29"/>
        <v>0</v>
      </c>
      <c r="Q95" s="37">
        <v>0</v>
      </c>
      <c r="R95" s="37">
        <v>1.7250000000000001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1.7250000000000001</v>
      </c>
      <c r="AH95" s="37">
        <v>0</v>
      </c>
    </row>
    <row r="96" spans="1:34" ht="22.5">
      <c r="A96" s="38">
        <v>94</v>
      </c>
      <c r="B96" s="35" t="s">
        <v>196</v>
      </c>
      <c r="C96" s="36" t="s">
        <v>197</v>
      </c>
      <c r="D96" s="20">
        <f t="shared" si="17"/>
        <v>17.701979999999999</v>
      </c>
      <c r="E96" s="20">
        <f t="shared" si="18"/>
        <v>0</v>
      </c>
      <c r="F96" s="21">
        <f t="shared" si="19"/>
        <v>0</v>
      </c>
      <c r="G96" s="20">
        <f t="shared" si="20"/>
        <v>0</v>
      </c>
      <c r="H96" s="21">
        <f t="shared" si="21"/>
        <v>0</v>
      </c>
      <c r="I96" s="20">
        <f t="shared" si="22"/>
        <v>13.30498</v>
      </c>
      <c r="J96" s="21">
        <f t="shared" si="23"/>
        <v>0.75160970693673823</v>
      </c>
      <c r="K96" s="20">
        <f t="shared" si="24"/>
        <v>2.7309999999999999</v>
      </c>
      <c r="L96" s="21">
        <f t="shared" si="25"/>
        <v>0.15427652725853266</v>
      </c>
      <c r="M96" s="20">
        <f t="shared" si="26"/>
        <v>0</v>
      </c>
      <c r="N96" s="21">
        <f t="shared" si="27"/>
        <v>0</v>
      </c>
      <c r="O96" s="20">
        <f t="shared" si="28"/>
        <v>1.6659999999999999</v>
      </c>
      <c r="P96" s="21">
        <f t="shared" si="29"/>
        <v>9.4113765804729188E-2</v>
      </c>
      <c r="Q96" s="37">
        <v>0.48799999999999999</v>
      </c>
      <c r="R96" s="37">
        <v>13.736980000000001</v>
      </c>
      <c r="S96" s="37">
        <v>3.4769999999999999</v>
      </c>
      <c r="T96" s="37">
        <v>0</v>
      </c>
      <c r="U96" s="37">
        <v>0</v>
      </c>
      <c r="V96" s="37">
        <v>3.7523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9.5526800000000005</v>
      </c>
      <c r="AC96" s="37">
        <v>2.7309999999999999</v>
      </c>
      <c r="AD96" s="37">
        <v>0</v>
      </c>
      <c r="AE96" s="37">
        <v>0</v>
      </c>
      <c r="AF96" s="37">
        <v>0</v>
      </c>
      <c r="AG96" s="37">
        <v>0</v>
      </c>
      <c r="AH96" s="37">
        <v>1.6659999999999999</v>
      </c>
    </row>
    <row r="97" spans="1:34" ht="12.75">
      <c r="A97" s="38">
        <v>95</v>
      </c>
      <c r="B97" s="35" t="s">
        <v>198</v>
      </c>
      <c r="C97" s="36" t="s">
        <v>199</v>
      </c>
      <c r="D97" s="20">
        <f t="shared" si="17"/>
        <v>143.7698</v>
      </c>
      <c r="E97" s="20">
        <f t="shared" si="18"/>
        <v>0</v>
      </c>
      <c r="F97" s="21">
        <f t="shared" si="19"/>
        <v>0</v>
      </c>
      <c r="G97" s="20">
        <f t="shared" si="20"/>
        <v>0</v>
      </c>
      <c r="H97" s="21">
        <f t="shared" si="21"/>
        <v>0</v>
      </c>
      <c r="I97" s="20">
        <f t="shared" si="22"/>
        <v>102.99080000000001</v>
      </c>
      <c r="J97" s="21">
        <f t="shared" si="23"/>
        <v>0.71635906845526676</v>
      </c>
      <c r="K97" s="20">
        <f t="shared" si="24"/>
        <v>0.69199999999999995</v>
      </c>
      <c r="L97" s="21">
        <f t="shared" si="25"/>
        <v>4.8132500705989709E-3</v>
      </c>
      <c r="M97" s="20">
        <f t="shared" si="26"/>
        <v>0</v>
      </c>
      <c r="N97" s="21">
        <f t="shared" si="27"/>
        <v>0</v>
      </c>
      <c r="O97" s="20">
        <f t="shared" si="28"/>
        <v>40.087000000000003</v>
      </c>
      <c r="P97" s="21">
        <f t="shared" si="29"/>
        <v>0.27882768147413434</v>
      </c>
      <c r="Q97" s="37">
        <v>24.288</v>
      </c>
      <c r="R97" s="37">
        <v>106.13079999999999</v>
      </c>
      <c r="S97" s="37">
        <v>13.351000000000001</v>
      </c>
      <c r="T97" s="37">
        <v>0</v>
      </c>
      <c r="U97" s="37">
        <v>0</v>
      </c>
      <c r="V97" s="37">
        <v>32.203800000000001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70.787000000000006</v>
      </c>
      <c r="AC97" s="37">
        <v>0.69199999999999995</v>
      </c>
      <c r="AD97" s="37">
        <v>0</v>
      </c>
      <c r="AE97" s="37">
        <v>0</v>
      </c>
      <c r="AF97" s="37">
        <v>0</v>
      </c>
      <c r="AG97" s="37">
        <v>0</v>
      </c>
      <c r="AH97" s="37">
        <v>40.087000000000003</v>
      </c>
    </row>
    <row r="98" spans="1:34" ht="12.75">
      <c r="A98" s="38">
        <v>96</v>
      </c>
      <c r="B98" s="35" t="s">
        <v>200</v>
      </c>
      <c r="C98" s="36" t="s">
        <v>201</v>
      </c>
      <c r="D98" s="20">
        <f t="shared" si="17"/>
        <v>40.121400000000001</v>
      </c>
      <c r="E98" s="20">
        <f t="shared" si="18"/>
        <v>0</v>
      </c>
      <c r="F98" s="21">
        <f t="shared" si="19"/>
        <v>0</v>
      </c>
      <c r="G98" s="20">
        <f t="shared" si="20"/>
        <v>0</v>
      </c>
      <c r="H98" s="21">
        <f t="shared" si="21"/>
        <v>0</v>
      </c>
      <c r="I98" s="20">
        <f t="shared" si="22"/>
        <v>32.354399999999998</v>
      </c>
      <c r="J98" s="21">
        <f t="shared" si="23"/>
        <v>0.80641253794732981</v>
      </c>
      <c r="K98" s="20">
        <f t="shared" si="24"/>
        <v>0.503</v>
      </c>
      <c r="L98" s="21">
        <f t="shared" si="25"/>
        <v>1.253695035567054E-2</v>
      </c>
      <c r="M98" s="20">
        <f t="shared" si="26"/>
        <v>0</v>
      </c>
      <c r="N98" s="21">
        <f t="shared" si="27"/>
        <v>0</v>
      </c>
      <c r="O98" s="20">
        <f t="shared" si="28"/>
        <v>7.2640000000000002</v>
      </c>
      <c r="P98" s="21">
        <f t="shared" si="29"/>
        <v>0.18105051169699959</v>
      </c>
      <c r="Q98" s="37">
        <v>6.6349999999999998</v>
      </c>
      <c r="R98" s="37">
        <v>32.3354</v>
      </c>
      <c r="S98" s="37">
        <v>1.151</v>
      </c>
      <c r="T98" s="37">
        <v>0</v>
      </c>
      <c r="U98" s="37">
        <v>0</v>
      </c>
      <c r="V98" s="37">
        <v>5.069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27.285399999999999</v>
      </c>
      <c r="AC98" s="37">
        <v>0.503</v>
      </c>
      <c r="AD98" s="37">
        <v>0</v>
      </c>
      <c r="AE98" s="37">
        <v>0</v>
      </c>
      <c r="AF98" s="37">
        <v>0</v>
      </c>
      <c r="AG98" s="37">
        <v>0</v>
      </c>
      <c r="AH98" s="37">
        <v>7.2640000000000002</v>
      </c>
    </row>
    <row r="99" spans="1:34" ht="12.75">
      <c r="A99" s="38">
        <v>97</v>
      </c>
      <c r="B99" s="35" t="s">
        <v>202</v>
      </c>
      <c r="C99" s="36" t="s">
        <v>203</v>
      </c>
      <c r="D99" s="20">
        <f t="shared" si="17"/>
        <v>454.1078</v>
      </c>
      <c r="E99" s="20">
        <f t="shared" si="18"/>
        <v>0</v>
      </c>
      <c r="F99" s="21">
        <f t="shared" si="19"/>
        <v>0</v>
      </c>
      <c r="G99" s="20">
        <f t="shared" si="20"/>
        <v>0</v>
      </c>
      <c r="H99" s="21">
        <f t="shared" si="21"/>
        <v>0</v>
      </c>
      <c r="I99" s="20">
        <f t="shared" si="22"/>
        <v>167.19279999999998</v>
      </c>
      <c r="J99" s="21">
        <f t="shared" si="23"/>
        <v>0.36817865713823894</v>
      </c>
      <c r="K99" s="20">
        <f t="shared" si="24"/>
        <v>182.97399999999999</v>
      </c>
      <c r="L99" s="21">
        <f t="shared" si="25"/>
        <v>0.40293075785088911</v>
      </c>
      <c r="M99" s="20">
        <f t="shared" si="26"/>
        <v>0</v>
      </c>
      <c r="N99" s="21">
        <f t="shared" si="27"/>
        <v>0</v>
      </c>
      <c r="O99" s="20">
        <f t="shared" si="28"/>
        <v>103.941</v>
      </c>
      <c r="P99" s="21">
        <f t="shared" si="29"/>
        <v>0.22889058501087187</v>
      </c>
      <c r="Q99" s="37">
        <v>20.702000000000002</v>
      </c>
      <c r="R99" s="37">
        <v>165.6028</v>
      </c>
      <c r="S99" s="37">
        <v>267.803</v>
      </c>
      <c r="T99" s="37">
        <v>0</v>
      </c>
      <c r="U99" s="37">
        <v>0</v>
      </c>
      <c r="V99" s="37">
        <v>19.658100000000001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147.53469999999999</v>
      </c>
      <c r="AC99" s="37">
        <v>182.97399999999999</v>
      </c>
      <c r="AD99" s="37">
        <v>0</v>
      </c>
      <c r="AE99" s="37">
        <v>0</v>
      </c>
      <c r="AF99" s="37">
        <v>0</v>
      </c>
      <c r="AG99" s="37">
        <v>0</v>
      </c>
      <c r="AH99" s="37">
        <v>103.941</v>
      </c>
    </row>
    <row r="100" spans="1:34" ht="12.75">
      <c r="A100" s="38">
        <v>99</v>
      </c>
      <c r="B100" s="35" t="s">
        <v>204</v>
      </c>
      <c r="C100" s="36" t="s">
        <v>205</v>
      </c>
      <c r="D100" s="20">
        <f t="shared" si="17"/>
        <v>19.463630000000002</v>
      </c>
      <c r="E100" s="20">
        <f t="shared" si="18"/>
        <v>0</v>
      </c>
      <c r="F100" s="21">
        <f t="shared" si="19"/>
        <v>0</v>
      </c>
      <c r="G100" s="20">
        <f t="shared" si="20"/>
        <v>0</v>
      </c>
      <c r="H100" s="21">
        <f t="shared" si="21"/>
        <v>0</v>
      </c>
      <c r="I100" s="20">
        <f t="shared" si="22"/>
        <v>12.320630000000001</v>
      </c>
      <c r="J100" s="21">
        <f t="shared" si="23"/>
        <v>0.63300782022675117</v>
      </c>
      <c r="K100" s="20">
        <f t="shared" si="24"/>
        <v>2.6949999999999998</v>
      </c>
      <c r="L100" s="21">
        <f t="shared" si="25"/>
        <v>0.13846338016084356</v>
      </c>
      <c r="M100" s="20">
        <f t="shared" si="26"/>
        <v>0</v>
      </c>
      <c r="N100" s="21">
        <f t="shared" si="27"/>
        <v>0</v>
      </c>
      <c r="O100" s="20">
        <f t="shared" si="28"/>
        <v>4.4480000000000004</v>
      </c>
      <c r="P100" s="21">
        <f t="shared" si="29"/>
        <v>0.2285287996124053</v>
      </c>
      <c r="Q100" s="37">
        <v>2.5590000000000002</v>
      </c>
      <c r="R100" s="37">
        <v>13.69463</v>
      </c>
      <c r="S100" s="37">
        <v>3.21</v>
      </c>
      <c r="T100" s="37">
        <v>0</v>
      </c>
      <c r="U100" s="37">
        <v>0</v>
      </c>
      <c r="V100" s="37">
        <v>1.9261299999999999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10.394500000000001</v>
      </c>
      <c r="AC100" s="37">
        <v>2.6949999999999998</v>
      </c>
      <c r="AD100" s="37">
        <v>0</v>
      </c>
      <c r="AE100" s="37">
        <v>0</v>
      </c>
      <c r="AF100" s="37">
        <v>0</v>
      </c>
      <c r="AG100" s="37">
        <v>0</v>
      </c>
      <c r="AH100" s="37">
        <v>4.4480000000000004</v>
      </c>
    </row>
    <row r="101" spans="1:34" ht="22.5">
      <c r="A101" s="38">
        <v>100</v>
      </c>
      <c r="B101" s="35" t="s">
        <v>206</v>
      </c>
      <c r="C101" s="36" t="s">
        <v>207</v>
      </c>
      <c r="D101" s="20">
        <f t="shared" si="17"/>
        <v>23.769000000000002</v>
      </c>
      <c r="E101" s="20">
        <f t="shared" si="18"/>
        <v>0</v>
      </c>
      <c r="F101" s="21">
        <f t="shared" si="19"/>
        <v>0</v>
      </c>
      <c r="G101" s="20">
        <f t="shared" si="20"/>
        <v>0</v>
      </c>
      <c r="H101" s="21">
        <f t="shared" si="21"/>
        <v>0</v>
      </c>
      <c r="I101" s="20">
        <f t="shared" si="22"/>
        <v>22.309000000000001</v>
      </c>
      <c r="J101" s="21">
        <f t="shared" si="23"/>
        <v>0.93857545542513354</v>
      </c>
      <c r="K101" s="20">
        <f t="shared" si="24"/>
        <v>0.65</v>
      </c>
      <c r="L101" s="21">
        <f t="shared" si="25"/>
        <v>2.7346543817577517E-2</v>
      </c>
      <c r="M101" s="20">
        <f t="shared" si="26"/>
        <v>0</v>
      </c>
      <c r="N101" s="21">
        <f t="shared" si="27"/>
        <v>0</v>
      </c>
      <c r="O101" s="20">
        <f t="shared" si="28"/>
        <v>0.81</v>
      </c>
      <c r="P101" s="21">
        <f t="shared" si="29"/>
        <v>3.4078000757288902E-2</v>
      </c>
      <c r="Q101" s="37">
        <v>0.21</v>
      </c>
      <c r="R101" s="37">
        <v>20.969000000000001</v>
      </c>
      <c r="S101" s="37">
        <v>2.59</v>
      </c>
      <c r="T101" s="37">
        <v>0</v>
      </c>
      <c r="U101" s="37">
        <v>0</v>
      </c>
      <c r="V101" s="37">
        <v>6.5650000000000004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15.744</v>
      </c>
      <c r="AC101" s="37">
        <v>0.65</v>
      </c>
      <c r="AD101" s="37">
        <v>0</v>
      </c>
      <c r="AE101" s="37">
        <v>0</v>
      </c>
      <c r="AF101" s="37">
        <v>0</v>
      </c>
      <c r="AG101" s="37">
        <v>0</v>
      </c>
      <c r="AH101" s="37">
        <v>0.81</v>
      </c>
    </row>
    <row r="102" spans="1:34" ht="12.75">
      <c r="A102" s="38">
        <v>101</v>
      </c>
      <c r="B102" s="35" t="s">
        <v>208</v>
      </c>
      <c r="C102" s="36" t="s">
        <v>209</v>
      </c>
      <c r="D102" s="20">
        <f t="shared" si="17"/>
        <v>49.783999999999992</v>
      </c>
      <c r="E102" s="20">
        <f t="shared" si="18"/>
        <v>0</v>
      </c>
      <c r="F102" s="21">
        <f t="shared" si="19"/>
        <v>0</v>
      </c>
      <c r="G102" s="20">
        <f t="shared" si="20"/>
        <v>0</v>
      </c>
      <c r="H102" s="21">
        <f t="shared" si="21"/>
        <v>0</v>
      </c>
      <c r="I102" s="20">
        <f t="shared" si="22"/>
        <v>46.863999999999997</v>
      </c>
      <c r="J102" s="21">
        <f t="shared" si="23"/>
        <v>0.94134661738711245</v>
      </c>
      <c r="K102" s="20">
        <f t="shared" si="24"/>
        <v>0.2</v>
      </c>
      <c r="L102" s="21">
        <f t="shared" si="25"/>
        <v>4.0173549734854579E-3</v>
      </c>
      <c r="M102" s="20">
        <f t="shared" si="26"/>
        <v>0</v>
      </c>
      <c r="N102" s="21">
        <f t="shared" si="27"/>
        <v>0</v>
      </c>
      <c r="O102" s="20">
        <f t="shared" si="28"/>
        <v>2.72</v>
      </c>
      <c r="P102" s="21">
        <f t="shared" si="29"/>
        <v>5.4636027639402229E-2</v>
      </c>
      <c r="Q102" s="37">
        <v>0.22</v>
      </c>
      <c r="R102" s="37">
        <v>33.741999999999997</v>
      </c>
      <c r="S102" s="37">
        <v>15.821999999999999</v>
      </c>
      <c r="T102" s="37">
        <v>0</v>
      </c>
      <c r="U102" s="37">
        <v>0</v>
      </c>
      <c r="V102" s="37">
        <v>0.12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46.744</v>
      </c>
      <c r="AC102" s="37">
        <v>0.2</v>
      </c>
      <c r="AD102" s="37">
        <v>0</v>
      </c>
      <c r="AE102" s="37">
        <v>0</v>
      </c>
      <c r="AF102" s="37">
        <v>0</v>
      </c>
      <c r="AG102" s="37">
        <v>0</v>
      </c>
      <c r="AH102" s="37">
        <v>2.72</v>
      </c>
    </row>
    <row r="103" spans="1:34" ht="22.5">
      <c r="A103" s="38">
        <v>102</v>
      </c>
      <c r="B103" s="35" t="s">
        <v>52</v>
      </c>
      <c r="C103" s="36" t="s">
        <v>53</v>
      </c>
      <c r="D103" s="20">
        <f t="shared" si="17"/>
        <v>4.41</v>
      </c>
      <c r="E103" s="20">
        <f t="shared" si="18"/>
        <v>0</v>
      </c>
      <c r="F103" s="21">
        <f t="shared" si="19"/>
        <v>0</v>
      </c>
      <c r="G103" s="20">
        <f t="shared" si="20"/>
        <v>0</v>
      </c>
      <c r="H103" s="21">
        <f t="shared" si="21"/>
        <v>0</v>
      </c>
      <c r="I103" s="20">
        <f t="shared" si="22"/>
        <v>0.875</v>
      </c>
      <c r="J103" s="21">
        <f t="shared" si="23"/>
        <v>0.1984126984126984</v>
      </c>
      <c r="K103" s="20">
        <f t="shared" si="24"/>
        <v>2.66</v>
      </c>
      <c r="L103" s="21">
        <f t="shared" si="25"/>
        <v>0.60317460317460314</v>
      </c>
      <c r="M103" s="20">
        <f t="shared" si="26"/>
        <v>0</v>
      </c>
      <c r="N103" s="21">
        <f t="shared" si="27"/>
        <v>0</v>
      </c>
      <c r="O103" s="20">
        <f t="shared" si="28"/>
        <v>0.875</v>
      </c>
      <c r="P103" s="21">
        <f t="shared" si="29"/>
        <v>0.1984126984126984</v>
      </c>
      <c r="Q103" s="37">
        <v>0</v>
      </c>
      <c r="R103" s="37">
        <v>2.66</v>
      </c>
      <c r="S103" s="37">
        <v>1.75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0.875</v>
      </c>
      <c r="AC103" s="37">
        <v>2.66</v>
      </c>
      <c r="AD103" s="37">
        <v>0</v>
      </c>
      <c r="AE103" s="37">
        <v>0</v>
      </c>
      <c r="AF103" s="37">
        <v>0</v>
      </c>
      <c r="AG103" s="37">
        <v>0</v>
      </c>
      <c r="AH103" s="37">
        <v>0.875</v>
      </c>
    </row>
    <row r="104" spans="1:34" ht="22.5">
      <c r="A104" s="38">
        <v>103</v>
      </c>
      <c r="B104" s="35" t="s">
        <v>79</v>
      </c>
      <c r="C104" s="36" t="s">
        <v>80</v>
      </c>
      <c r="D104" s="20">
        <f t="shared" si="17"/>
        <v>7.3049999999999997</v>
      </c>
      <c r="E104" s="20">
        <f t="shared" si="18"/>
        <v>0</v>
      </c>
      <c r="F104" s="21">
        <f t="shared" si="19"/>
        <v>0</v>
      </c>
      <c r="G104" s="20">
        <f t="shared" si="20"/>
        <v>0</v>
      </c>
      <c r="H104" s="21">
        <f t="shared" si="21"/>
        <v>0</v>
      </c>
      <c r="I104" s="20">
        <f t="shared" si="22"/>
        <v>0</v>
      </c>
      <c r="J104" s="21">
        <f t="shared" si="23"/>
        <v>0</v>
      </c>
      <c r="K104" s="20">
        <f t="shared" si="24"/>
        <v>7.3049999999999997</v>
      </c>
      <c r="L104" s="21">
        <f t="shared" si="25"/>
        <v>1</v>
      </c>
      <c r="M104" s="20">
        <f t="shared" si="26"/>
        <v>0</v>
      </c>
      <c r="N104" s="21">
        <f t="shared" si="27"/>
        <v>0</v>
      </c>
      <c r="O104" s="20">
        <f t="shared" si="28"/>
        <v>0</v>
      </c>
      <c r="P104" s="21">
        <f t="shared" si="29"/>
        <v>0</v>
      </c>
      <c r="Q104" s="37">
        <v>0</v>
      </c>
      <c r="R104" s="37">
        <v>7.3049999999999997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7.3049999999999997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</row>
    <row r="105" spans="1:34" ht="12.75">
      <c r="A105" s="38">
        <v>104</v>
      </c>
      <c r="B105" s="35" t="s">
        <v>210</v>
      </c>
      <c r="C105" s="36" t="s">
        <v>211</v>
      </c>
      <c r="D105" s="20">
        <f t="shared" si="17"/>
        <v>0.25</v>
      </c>
      <c r="E105" s="20">
        <f t="shared" si="18"/>
        <v>0</v>
      </c>
      <c r="F105" s="21">
        <f t="shared" si="19"/>
        <v>0</v>
      </c>
      <c r="G105" s="20">
        <f t="shared" si="20"/>
        <v>0</v>
      </c>
      <c r="H105" s="21">
        <f t="shared" si="21"/>
        <v>0</v>
      </c>
      <c r="I105" s="20">
        <f t="shared" si="22"/>
        <v>0</v>
      </c>
      <c r="J105" s="21">
        <f t="shared" si="23"/>
        <v>0</v>
      </c>
      <c r="K105" s="20">
        <f t="shared" si="24"/>
        <v>0</v>
      </c>
      <c r="L105" s="21">
        <f t="shared" si="25"/>
        <v>0</v>
      </c>
      <c r="M105" s="20">
        <f t="shared" si="26"/>
        <v>0</v>
      </c>
      <c r="N105" s="21">
        <f t="shared" si="27"/>
        <v>0</v>
      </c>
      <c r="O105" s="20">
        <f t="shared" si="28"/>
        <v>0.25</v>
      </c>
      <c r="P105" s="21">
        <f t="shared" si="29"/>
        <v>1</v>
      </c>
      <c r="Q105" s="37">
        <v>0</v>
      </c>
      <c r="R105" s="37">
        <v>0.25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0.25</v>
      </c>
    </row>
    <row r="106" spans="1:34" ht="33.75">
      <c r="A106" s="38">
        <v>105</v>
      </c>
      <c r="B106" s="35" t="s">
        <v>212</v>
      </c>
      <c r="C106" s="36" t="s">
        <v>213</v>
      </c>
      <c r="D106" s="20">
        <f t="shared" si="17"/>
        <v>1.1000000000000001</v>
      </c>
      <c r="E106" s="20">
        <f t="shared" si="18"/>
        <v>0</v>
      </c>
      <c r="F106" s="21">
        <f t="shared" si="19"/>
        <v>0</v>
      </c>
      <c r="G106" s="20">
        <f t="shared" si="20"/>
        <v>0</v>
      </c>
      <c r="H106" s="21">
        <f t="shared" si="21"/>
        <v>0</v>
      </c>
      <c r="I106" s="20">
        <f t="shared" si="22"/>
        <v>0</v>
      </c>
      <c r="J106" s="21">
        <f t="shared" si="23"/>
        <v>0</v>
      </c>
      <c r="K106" s="20">
        <f t="shared" si="24"/>
        <v>1.1000000000000001</v>
      </c>
      <c r="L106" s="21">
        <f t="shared" si="25"/>
        <v>1</v>
      </c>
      <c r="M106" s="20">
        <f t="shared" si="26"/>
        <v>0</v>
      </c>
      <c r="N106" s="21">
        <f t="shared" si="27"/>
        <v>0</v>
      </c>
      <c r="O106" s="20">
        <f t="shared" si="28"/>
        <v>0</v>
      </c>
      <c r="P106" s="21">
        <f t="shared" si="29"/>
        <v>0</v>
      </c>
      <c r="Q106" s="37">
        <v>0</v>
      </c>
      <c r="R106" s="37">
        <v>1.1000000000000001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1.1000000000000001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</row>
    <row r="107" spans="1:34" ht="22.5">
      <c r="A107" s="38">
        <v>106</v>
      </c>
      <c r="B107" s="35" t="s">
        <v>214</v>
      </c>
      <c r="C107" s="36" t="s">
        <v>215</v>
      </c>
      <c r="D107" s="20">
        <f t="shared" si="17"/>
        <v>12.15</v>
      </c>
      <c r="E107" s="20">
        <f t="shared" si="18"/>
        <v>0</v>
      </c>
      <c r="F107" s="21">
        <f t="shared" si="19"/>
        <v>0</v>
      </c>
      <c r="G107" s="20">
        <f t="shared" si="20"/>
        <v>0</v>
      </c>
      <c r="H107" s="21">
        <f t="shared" si="21"/>
        <v>0</v>
      </c>
      <c r="I107" s="20">
        <f t="shared" si="22"/>
        <v>0</v>
      </c>
      <c r="J107" s="21">
        <f t="shared" si="23"/>
        <v>0</v>
      </c>
      <c r="K107" s="20">
        <f t="shared" si="24"/>
        <v>12.15</v>
      </c>
      <c r="L107" s="21">
        <f t="shared" si="25"/>
        <v>1</v>
      </c>
      <c r="M107" s="20">
        <f t="shared" si="26"/>
        <v>0</v>
      </c>
      <c r="N107" s="21">
        <f t="shared" si="27"/>
        <v>0</v>
      </c>
      <c r="O107" s="20">
        <f t="shared" si="28"/>
        <v>0</v>
      </c>
      <c r="P107" s="21">
        <f t="shared" si="29"/>
        <v>0</v>
      </c>
      <c r="Q107" s="37">
        <v>0</v>
      </c>
      <c r="R107" s="37">
        <v>12.15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12.15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</row>
    <row r="108" spans="1:34" ht="22.5">
      <c r="A108" s="38">
        <v>107</v>
      </c>
      <c r="B108" s="35" t="s">
        <v>216</v>
      </c>
      <c r="C108" s="36" t="s">
        <v>217</v>
      </c>
      <c r="D108" s="20">
        <f t="shared" si="17"/>
        <v>2.8</v>
      </c>
      <c r="E108" s="20">
        <f t="shared" si="18"/>
        <v>0</v>
      </c>
      <c r="F108" s="21">
        <f t="shared" si="19"/>
        <v>0</v>
      </c>
      <c r="G108" s="20">
        <f t="shared" si="20"/>
        <v>0</v>
      </c>
      <c r="H108" s="21">
        <f t="shared" si="21"/>
        <v>0</v>
      </c>
      <c r="I108" s="20">
        <f t="shared" si="22"/>
        <v>0</v>
      </c>
      <c r="J108" s="21">
        <f t="shared" si="23"/>
        <v>0</v>
      </c>
      <c r="K108" s="20">
        <f t="shared" si="24"/>
        <v>0</v>
      </c>
      <c r="L108" s="21">
        <f t="shared" si="25"/>
        <v>0</v>
      </c>
      <c r="M108" s="20">
        <f t="shared" si="26"/>
        <v>2.8</v>
      </c>
      <c r="N108" s="21">
        <f t="shared" si="27"/>
        <v>1</v>
      </c>
      <c r="O108" s="20">
        <f t="shared" si="28"/>
        <v>0</v>
      </c>
      <c r="P108" s="21">
        <f t="shared" si="29"/>
        <v>0</v>
      </c>
      <c r="Q108" s="37">
        <v>0</v>
      </c>
      <c r="R108" s="37">
        <v>2.8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2.8</v>
      </c>
      <c r="AH108" s="37">
        <v>0</v>
      </c>
    </row>
    <row r="109" spans="1:34" ht="33.75">
      <c r="A109" s="38">
        <v>108</v>
      </c>
      <c r="B109" s="35" t="s">
        <v>218</v>
      </c>
      <c r="C109" s="36" t="s">
        <v>219</v>
      </c>
      <c r="D109" s="20">
        <f t="shared" si="17"/>
        <v>22.027999999999999</v>
      </c>
      <c r="E109" s="20">
        <f t="shared" si="18"/>
        <v>0</v>
      </c>
      <c r="F109" s="21">
        <f t="shared" si="19"/>
        <v>0</v>
      </c>
      <c r="G109" s="20">
        <f t="shared" si="20"/>
        <v>0</v>
      </c>
      <c r="H109" s="21">
        <f t="shared" si="21"/>
        <v>0</v>
      </c>
      <c r="I109" s="20">
        <f t="shared" si="22"/>
        <v>0</v>
      </c>
      <c r="J109" s="21">
        <f t="shared" si="23"/>
        <v>0</v>
      </c>
      <c r="K109" s="20">
        <f t="shared" si="24"/>
        <v>21.795999999999999</v>
      </c>
      <c r="L109" s="21">
        <f t="shared" si="25"/>
        <v>0.9894679498819684</v>
      </c>
      <c r="M109" s="20">
        <f t="shared" si="26"/>
        <v>0</v>
      </c>
      <c r="N109" s="21">
        <f t="shared" si="27"/>
        <v>0</v>
      </c>
      <c r="O109" s="20">
        <f t="shared" si="28"/>
        <v>0.23200000000000001</v>
      </c>
      <c r="P109" s="21">
        <f t="shared" si="29"/>
        <v>1.0532050118031598E-2</v>
      </c>
      <c r="Q109" s="37">
        <v>0.2</v>
      </c>
      <c r="R109" s="37">
        <v>21.827999999999999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21.795999999999999</v>
      </c>
      <c r="AD109" s="37">
        <v>0</v>
      </c>
      <c r="AE109" s="37">
        <v>0</v>
      </c>
      <c r="AF109" s="37">
        <v>0</v>
      </c>
      <c r="AG109" s="37">
        <v>0</v>
      </c>
      <c r="AH109" s="37">
        <v>0.23200000000000001</v>
      </c>
    </row>
    <row r="110" spans="1:34" ht="22.5">
      <c r="A110" s="38">
        <v>109</v>
      </c>
      <c r="B110" s="35" t="s">
        <v>220</v>
      </c>
      <c r="C110" s="36" t="s">
        <v>221</v>
      </c>
      <c r="D110" s="20">
        <f t="shared" si="17"/>
        <v>2.9819999999999998</v>
      </c>
      <c r="E110" s="20">
        <f t="shared" si="18"/>
        <v>0</v>
      </c>
      <c r="F110" s="21">
        <f t="shared" si="19"/>
        <v>0</v>
      </c>
      <c r="G110" s="20">
        <f t="shared" si="20"/>
        <v>0</v>
      </c>
      <c r="H110" s="21">
        <f t="shared" si="21"/>
        <v>0</v>
      </c>
      <c r="I110" s="20">
        <f t="shared" si="22"/>
        <v>2.8250000000000002</v>
      </c>
      <c r="J110" s="21">
        <f t="shared" si="23"/>
        <v>0.94735077129443335</v>
      </c>
      <c r="K110" s="20">
        <f t="shared" si="24"/>
        <v>0.157</v>
      </c>
      <c r="L110" s="21">
        <f t="shared" si="25"/>
        <v>5.2649228705566736E-2</v>
      </c>
      <c r="M110" s="20">
        <f t="shared" si="26"/>
        <v>0</v>
      </c>
      <c r="N110" s="21">
        <f t="shared" si="27"/>
        <v>0</v>
      </c>
      <c r="O110" s="20">
        <f t="shared" si="28"/>
        <v>0</v>
      </c>
      <c r="P110" s="21">
        <f t="shared" si="29"/>
        <v>0</v>
      </c>
      <c r="Q110" s="37">
        <v>0.29599999999999999</v>
      </c>
      <c r="R110" s="37">
        <v>2.6859999999999999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2.8250000000000002</v>
      </c>
      <c r="AC110" s="37">
        <v>0.157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</row>
    <row r="111" spans="1:34" ht="22.5">
      <c r="A111" s="38">
        <v>110</v>
      </c>
      <c r="B111" s="35" t="s">
        <v>222</v>
      </c>
      <c r="C111" s="36" t="s">
        <v>223</v>
      </c>
      <c r="D111" s="20">
        <f t="shared" si="17"/>
        <v>1134.895</v>
      </c>
      <c r="E111" s="20">
        <f t="shared" si="18"/>
        <v>0</v>
      </c>
      <c r="F111" s="21">
        <f t="shared" si="19"/>
        <v>0</v>
      </c>
      <c r="G111" s="20">
        <f t="shared" si="20"/>
        <v>0</v>
      </c>
      <c r="H111" s="21">
        <f t="shared" si="21"/>
        <v>0</v>
      </c>
      <c r="I111" s="20">
        <f t="shared" si="22"/>
        <v>0</v>
      </c>
      <c r="J111" s="21">
        <f t="shared" si="23"/>
        <v>0</v>
      </c>
      <c r="K111" s="20">
        <f t="shared" si="24"/>
        <v>1134.895</v>
      </c>
      <c r="L111" s="21">
        <f t="shared" si="25"/>
        <v>1</v>
      </c>
      <c r="M111" s="20">
        <f t="shared" si="26"/>
        <v>0</v>
      </c>
      <c r="N111" s="21">
        <f t="shared" si="27"/>
        <v>0</v>
      </c>
      <c r="O111" s="20">
        <f t="shared" si="28"/>
        <v>0</v>
      </c>
      <c r="P111" s="21">
        <f t="shared" si="29"/>
        <v>0</v>
      </c>
      <c r="Q111" s="37">
        <v>0</v>
      </c>
      <c r="R111" s="37">
        <v>20</v>
      </c>
      <c r="S111" s="37">
        <v>1114.895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1114.895</v>
      </c>
      <c r="Z111" s="37">
        <v>0</v>
      </c>
      <c r="AA111" s="37">
        <v>0</v>
      </c>
      <c r="AB111" s="37">
        <v>0</v>
      </c>
      <c r="AC111" s="37">
        <v>20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</row>
    <row r="112" spans="1:34" ht="22.5">
      <c r="A112" s="38">
        <v>111</v>
      </c>
      <c r="B112" s="35" t="s">
        <v>224</v>
      </c>
      <c r="C112" s="36" t="s">
        <v>225</v>
      </c>
      <c r="D112" s="20">
        <f t="shared" si="17"/>
        <v>0.4</v>
      </c>
      <c r="E112" s="20">
        <f t="shared" si="18"/>
        <v>0</v>
      </c>
      <c r="F112" s="21">
        <f t="shared" si="19"/>
        <v>0</v>
      </c>
      <c r="G112" s="20">
        <f t="shared" si="20"/>
        <v>0</v>
      </c>
      <c r="H112" s="21">
        <f t="shared" si="21"/>
        <v>0</v>
      </c>
      <c r="I112" s="20">
        <f t="shared" si="22"/>
        <v>0</v>
      </c>
      <c r="J112" s="21">
        <f t="shared" si="23"/>
        <v>0</v>
      </c>
      <c r="K112" s="20">
        <f t="shared" si="24"/>
        <v>0</v>
      </c>
      <c r="L112" s="21">
        <f t="shared" si="25"/>
        <v>0</v>
      </c>
      <c r="M112" s="20">
        <f t="shared" si="26"/>
        <v>0.4</v>
      </c>
      <c r="N112" s="21">
        <f t="shared" si="27"/>
        <v>1</v>
      </c>
      <c r="O112" s="20">
        <f t="shared" si="28"/>
        <v>0</v>
      </c>
      <c r="P112" s="21">
        <f t="shared" si="29"/>
        <v>0</v>
      </c>
      <c r="Q112" s="37">
        <v>0</v>
      </c>
      <c r="R112" s="37">
        <v>0.4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0.4</v>
      </c>
      <c r="AH112" s="37">
        <v>0</v>
      </c>
    </row>
    <row r="113" spans="1:34" ht="22.5">
      <c r="A113" s="38">
        <v>113</v>
      </c>
      <c r="B113" s="35" t="s">
        <v>226</v>
      </c>
      <c r="C113" s="36" t="s">
        <v>227</v>
      </c>
      <c r="D113" s="20">
        <f t="shared" si="17"/>
        <v>2.2999999999999998</v>
      </c>
      <c r="E113" s="20">
        <f t="shared" si="18"/>
        <v>0</v>
      </c>
      <c r="F113" s="21">
        <f t="shared" si="19"/>
        <v>0</v>
      </c>
      <c r="G113" s="20">
        <f t="shared" si="20"/>
        <v>0</v>
      </c>
      <c r="H113" s="21">
        <f t="shared" si="21"/>
        <v>0</v>
      </c>
      <c r="I113" s="20">
        <f t="shared" si="22"/>
        <v>0</v>
      </c>
      <c r="J113" s="21">
        <f t="shared" si="23"/>
        <v>0</v>
      </c>
      <c r="K113" s="20">
        <f t="shared" si="24"/>
        <v>0</v>
      </c>
      <c r="L113" s="21">
        <f t="shared" si="25"/>
        <v>0</v>
      </c>
      <c r="M113" s="20">
        <f t="shared" si="26"/>
        <v>0</v>
      </c>
      <c r="N113" s="21">
        <f t="shared" si="27"/>
        <v>0</v>
      </c>
      <c r="O113" s="20">
        <f t="shared" si="28"/>
        <v>2.2999999999999998</v>
      </c>
      <c r="P113" s="21">
        <f t="shared" si="29"/>
        <v>1</v>
      </c>
      <c r="Q113" s="37">
        <v>0</v>
      </c>
      <c r="R113" s="37">
        <v>2.2999999999999998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2.2999999999999998</v>
      </c>
      <c r="AE113" s="37">
        <v>0</v>
      </c>
      <c r="AF113" s="37">
        <v>0</v>
      </c>
      <c r="AG113" s="37">
        <v>0</v>
      </c>
      <c r="AH113" s="37">
        <v>0</v>
      </c>
    </row>
    <row r="114" spans="1:34" ht="12.75">
      <c r="A114" s="38">
        <v>114</v>
      </c>
      <c r="B114" s="35" t="s">
        <v>81</v>
      </c>
      <c r="C114" s="36" t="s">
        <v>82</v>
      </c>
      <c r="D114" s="20">
        <f t="shared" si="17"/>
        <v>0.89400000000000002</v>
      </c>
      <c r="E114" s="20">
        <f t="shared" si="18"/>
        <v>0</v>
      </c>
      <c r="F114" s="21">
        <f t="shared" si="19"/>
        <v>0</v>
      </c>
      <c r="G114" s="20">
        <f t="shared" si="20"/>
        <v>0</v>
      </c>
      <c r="H114" s="21">
        <f t="shared" si="21"/>
        <v>0</v>
      </c>
      <c r="I114" s="20">
        <f t="shared" si="22"/>
        <v>0</v>
      </c>
      <c r="J114" s="21">
        <f t="shared" si="23"/>
        <v>0</v>
      </c>
      <c r="K114" s="20">
        <f t="shared" si="24"/>
        <v>0.89400000000000002</v>
      </c>
      <c r="L114" s="21">
        <f t="shared" si="25"/>
        <v>1</v>
      </c>
      <c r="M114" s="20">
        <f t="shared" si="26"/>
        <v>0</v>
      </c>
      <c r="N114" s="21">
        <f t="shared" si="27"/>
        <v>0</v>
      </c>
      <c r="O114" s="20">
        <f t="shared" si="28"/>
        <v>0</v>
      </c>
      <c r="P114" s="21">
        <f t="shared" si="29"/>
        <v>0</v>
      </c>
      <c r="Q114" s="37">
        <v>0</v>
      </c>
      <c r="R114" s="37">
        <v>0.89400000000000002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0.89400000000000002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</row>
    <row r="115" spans="1:34" ht="22.5">
      <c r="A115" s="38">
        <v>115</v>
      </c>
      <c r="B115" s="35" t="s">
        <v>56</v>
      </c>
      <c r="C115" s="36" t="s">
        <v>57</v>
      </c>
      <c r="D115" s="20">
        <f t="shared" si="17"/>
        <v>68.424999999999997</v>
      </c>
      <c r="E115" s="20">
        <f t="shared" si="18"/>
        <v>0</v>
      </c>
      <c r="F115" s="21">
        <f t="shared" si="19"/>
        <v>0</v>
      </c>
      <c r="G115" s="20">
        <f t="shared" si="20"/>
        <v>0</v>
      </c>
      <c r="H115" s="21">
        <f t="shared" si="21"/>
        <v>0</v>
      </c>
      <c r="I115" s="20">
        <f t="shared" si="22"/>
        <v>0</v>
      </c>
      <c r="J115" s="21">
        <f t="shared" si="23"/>
        <v>0</v>
      </c>
      <c r="K115" s="20">
        <f t="shared" si="24"/>
        <v>68.424999999999997</v>
      </c>
      <c r="L115" s="21">
        <f t="shared" si="25"/>
        <v>1</v>
      </c>
      <c r="M115" s="20">
        <f t="shared" si="26"/>
        <v>0</v>
      </c>
      <c r="N115" s="21">
        <f t="shared" si="27"/>
        <v>0</v>
      </c>
      <c r="O115" s="20">
        <f t="shared" si="28"/>
        <v>0</v>
      </c>
      <c r="P115" s="21">
        <f t="shared" si="29"/>
        <v>0</v>
      </c>
      <c r="Q115" s="37">
        <v>0.30399999999999999</v>
      </c>
      <c r="R115" s="37">
        <v>0.88800000000000001</v>
      </c>
      <c r="S115" s="37">
        <v>67.233000000000004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67.457999999999998</v>
      </c>
      <c r="Z115" s="37">
        <v>0</v>
      </c>
      <c r="AA115" s="37">
        <v>0</v>
      </c>
      <c r="AB115" s="37">
        <v>0</v>
      </c>
      <c r="AC115" s="37">
        <v>0.96699999999999997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</row>
    <row r="116" spans="1:34" ht="12.75">
      <c r="A116" s="38">
        <v>116</v>
      </c>
      <c r="B116" s="35" t="s">
        <v>228</v>
      </c>
      <c r="C116" s="36" t="s">
        <v>229</v>
      </c>
      <c r="D116" s="20">
        <f t="shared" si="17"/>
        <v>0.25</v>
      </c>
      <c r="E116" s="20">
        <f t="shared" si="18"/>
        <v>0</v>
      </c>
      <c r="F116" s="21">
        <f t="shared" si="19"/>
        <v>0</v>
      </c>
      <c r="G116" s="20">
        <f t="shared" si="20"/>
        <v>0</v>
      </c>
      <c r="H116" s="21">
        <f t="shared" si="21"/>
        <v>0</v>
      </c>
      <c r="I116" s="20">
        <f t="shared" si="22"/>
        <v>0</v>
      </c>
      <c r="J116" s="21">
        <f t="shared" si="23"/>
        <v>0</v>
      </c>
      <c r="K116" s="20">
        <f t="shared" si="24"/>
        <v>0.25</v>
      </c>
      <c r="L116" s="21">
        <f t="shared" si="25"/>
        <v>1</v>
      </c>
      <c r="M116" s="20">
        <f t="shared" si="26"/>
        <v>0</v>
      </c>
      <c r="N116" s="21">
        <f t="shared" si="27"/>
        <v>0</v>
      </c>
      <c r="O116" s="20">
        <f t="shared" si="28"/>
        <v>0</v>
      </c>
      <c r="P116" s="21">
        <f t="shared" si="29"/>
        <v>0</v>
      </c>
      <c r="Q116" s="37">
        <v>0</v>
      </c>
      <c r="R116" s="37">
        <v>0.25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0.25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</row>
    <row r="117" spans="1:34" ht="12.75">
      <c r="A117" s="38">
        <v>117</v>
      </c>
      <c r="B117" s="35" t="s">
        <v>230</v>
      </c>
      <c r="C117" s="36" t="s">
        <v>231</v>
      </c>
      <c r="D117" s="20">
        <f t="shared" si="17"/>
        <v>6.702</v>
      </c>
      <c r="E117" s="20">
        <f t="shared" si="18"/>
        <v>0</v>
      </c>
      <c r="F117" s="21">
        <f t="shared" si="19"/>
        <v>0</v>
      </c>
      <c r="G117" s="20">
        <f t="shared" si="20"/>
        <v>0</v>
      </c>
      <c r="H117" s="21">
        <f t="shared" si="21"/>
        <v>0</v>
      </c>
      <c r="I117" s="20">
        <f t="shared" si="22"/>
        <v>0</v>
      </c>
      <c r="J117" s="21">
        <f t="shared" si="23"/>
        <v>0</v>
      </c>
      <c r="K117" s="20">
        <f t="shared" si="24"/>
        <v>1.415</v>
      </c>
      <c r="L117" s="21">
        <f t="shared" si="25"/>
        <v>0.21113100566994927</v>
      </c>
      <c r="M117" s="20">
        <f t="shared" si="26"/>
        <v>5.2869999999999999</v>
      </c>
      <c r="N117" s="21">
        <f t="shared" si="27"/>
        <v>0.78886899433005075</v>
      </c>
      <c r="O117" s="20">
        <f t="shared" si="28"/>
        <v>0</v>
      </c>
      <c r="P117" s="21">
        <f t="shared" si="29"/>
        <v>0</v>
      </c>
      <c r="Q117" s="37">
        <v>0</v>
      </c>
      <c r="R117" s="37">
        <v>6.702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1.415</v>
      </c>
      <c r="AD117" s="37">
        <v>0</v>
      </c>
      <c r="AE117" s="37">
        <v>5.2869999999999999</v>
      </c>
      <c r="AF117" s="37">
        <v>0</v>
      </c>
      <c r="AG117" s="37">
        <v>0</v>
      </c>
      <c r="AH117" s="37">
        <v>0</v>
      </c>
    </row>
    <row r="118" spans="1:34" ht="33.75">
      <c r="A118" s="38">
        <v>118</v>
      </c>
      <c r="B118" s="35" t="s">
        <v>232</v>
      </c>
      <c r="C118" s="36" t="s">
        <v>233</v>
      </c>
      <c r="D118" s="20">
        <f t="shared" si="17"/>
        <v>8.8999999999999996E-2</v>
      </c>
      <c r="E118" s="20">
        <f t="shared" si="18"/>
        <v>0</v>
      </c>
      <c r="F118" s="21">
        <f t="shared" si="19"/>
        <v>0</v>
      </c>
      <c r="G118" s="20">
        <f t="shared" si="20"/>
        <v>0</v>
      </c>
      <c r="H118" s="21">
        <f t="shared" si="21"/>
        <v>0</v>
      </c>
      <c r="I118" s="20">
        <f t="shared" si="22"/>
        <v>0</v>
      </c>
      <c r="J118" s="21">
        <f t="shared" si="23"/>
        <v>0</v>
      </c>
      <c r="K118" s="20">
        <f t="shared" si="24"/>
        <v>8.8999999999999996E-2</v>
      </c>
      <c r="L118" s="21">
        <f t="shared" si="25"/>
        <v>1</v>
      </c>
      <c r="M118" s="20">
        <f t="shared" si="26"/>
        <v>0</v>
      </c>
      <c r="N118" s="21">
        <f t="shared" si="27"/>
        <v>0</v>
      </c>
      <c r="O118" s="20">
        <f t="shared" si="28"/>
        <v>0</v>
      </c>
      <c r="P118" s="21">
        <f t="shared" si="29"/>
        <v>0</v>
      </c>
      <c r="Q118" s="37">
        <v>0</v>
      </c>
      <c r="R118" s="37">
        <v>8.8999999999999996E-2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8.8999999999999996E-2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</row>
    <row r="119" spans="1:34" ht="12.75">
      <c r="A119" s="38">
        <v>119</v>
      </c>
      <c r="B119" s="35" t="s">
        <v>234</v>
      </c>
      <c r="C119" s="36" t="s">
        <v>235</v>
      </c>
      <c r="D119" s="20">
        <f t="shared" si="17"/>
        <v>4.57</v>
      </c>
      <c r="E119" s="20">
        <f t="shared" si="18"/>
        <v>0</v>
      </c>
      <c r="F119" s="21">
        <f t="shared" si="19"/>
        <v>0</v>
      </c>
      <c r="G119" s="20">
        <f t="shared" si="20"/>
        <v>0</v>
      </c>
      <c r="H119" s="21">
        <f t="shared" si="21"/>
        <v>0</v>
      </c>
      <c r="I119" s="20">
        <f t="shared" si="22"/>
        <v>0</v>
      </c>
      <c r="J119" s="21">
        <f t="shared" si="23"/>
        <v>0</v>
      </c>
      <c r="K119" s="20">
        <f t="shared" si="24"/>
        <v>4.57</v>
      </c>
      <c r="L119" s="21">
        <f t="shared" si="25"/>
        <v>1</v>
      </c>
      <c r="M119" s="20">
        <f t="shared" si="26"/>
        <v>0</v>
      </c>
      <c r="N119" s="21">
        <f t="shared" si="27"/>
        <v>0</v>
      </c>
      <c r="O119" s="20">
        <f t="shared" si="28"/>
        <v>0</v>
      </c>
      <c r="P119" s="21">
        <f t="shared" si="29"/>
        <v>0</v>
      </c>
      <c r="Q119" s="37">
        <v>0</v>
      </c>
      <c r="R119" s="37">
        <v>4.57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4.57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</row>
    <row r="120" spans="1:34" ht="22.5">
      <c r="A120" s="38">
        <v>120</v>
      </c>
      <c r="B120" s="35" t="s">
        <v>236</v>
      </c>
      <c r="C120" s="36" t="s">
        <v>237</v>
      </c>
      <c r="D120" s="20">
        <f t="shared" si="17"/>
        <v>0.4</v>
      </c>
      <c r="E120" s="20">
        <f t="shared" si="18"/>
        <v>0</v>
      </c>
      <c r="F120" s="21">
        <f t="shared" si="19"/>
        <v>0</v>
      </c>
      <c r="G120" s="20">
        <f t="shared" si="20"/>
        <v>0</v>
      </c>
      <c r="H120" s="21">
        <f t="shared" si="21"/>
        <v>0</v>
      </c>
      <c r="I120" s="20">
        <f t="shared" si="22"/>
        <v>0</v>
      </c>
      <c r="J120" s="21">
        <f t="shared" si="23"/>
        <v>0</v>
      </c>
      <c r="K120" s="20">
        <f t="shared" si="24"/>
        <v>0.4</v>
      </c>
      <c r="L120" s="21">
        <f t="shared" si="25"/>
        <v>1</v>
      </c>
      <c r="M120" s="20">
        <f t="shared" si="26"/>
        <v>0</v>
      </c>
      <c r="N120" s="21">
        <f t="shared" si="27"/>
        <v>0</v>
      </c>
      <c r="O120" s="20">
        <f t="shared" si="28"/>
        <v>0</v>
      </c>
      <c r="P120" s="21">
        <f t="shared" si="29"/>
        <v>0</v>
      </c>
      <c r="Q120" s="37">
        <v>0</v>
      </c>
      <c r="R120" s="37">
        <v>0.4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0.4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</row>
    <row r="121" spans="1:34" ht="12.75">
      <c r="A121" s="38">
        <v>121</v>
      </c>
      <c r="B121" s="35" t="s">
        <v>238</v>
      </c>
      <c r="C121" s="36" t="s">
        <v>239</v>
      </c>
      <c r="D121" s="20">
        <f t="shared" si="17"/>
        <v>3.0819999999999999</v>
      </c>
      <c r="E121" s="20">
        <f t="shared" si="18"/>
        <v>0</v>
      </c>
      <c r="F121" s="21">
        <f t="shared" si="19"/>
        <v>0</v>
      </c>
      <c r="G121" s="20">
        <f t="shared" si="20"/>
        <v>0</v>
      </c>
      <c r="H121" s="21">
        <f t="shared" si="21"/>
        <v>0</v>
      </c>
      <c r="I121" s="20">
        <f t="shared" si="22"/>
        <v>0</v>
      </c>
      <c r="J121" s="21">
        <f t="shared" si="23"/>
        <v>0</v>
      </c>
      <c r="K121" s="20">
        <f t="shared" si="24"/>
        <v>3.0819999999999999</v>
      </c>
      <c r="L121" s="21">
        <f t="shared" si="25"/>
        <v>1</v>
      </c>
      <c r="M121" s="20">
        <f t="shared" si="26"/>
        <v>0</v>
      </c>
      <c r="N121" s="21">
        <f t="shared" si="27"/>
        <v>0</v>
      </c>
      <c r="O121" s="20">
        <f t="shared" si="28"/>
        <v>0</v>
      </c>
      <c r="P121" s="21">
        <f t="shared" si="29"/>
        <v>0</v>
      </c>
      <c r="Q121" s="37">
        <v>0</v>
      </c>
      <c r="R121" s="37">
        <v>3.0819999999999999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3.0819999999999999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</row>
    <row r="122" spans="1:34" ht="22.5">
      <c r="A122" s="38">
        <v>122</v>
      </c>
      <c r="B122" s="35" t="s">
        <v>240</v>
      </c>
      <c r="C122" s="36" t="s">
        <v>241</v>
      </c>
      <c r="D122" s="20">
        <f t="shared" si="17"/>
        <v>0.5</v>
      </c>
      <c r="E122" s="20">
        <f t="shared" si="18"/>
        <v>0</v>
      </c>
      <c r="F122" s="21">
        <f t="shared" si="19"/>
        <v>0</v>
      </c>
      <c r="G122" s="20">
        <f t="shared" si="20"/>
        <v>0</v>
      </c>
      <c r="H122" s="21">
        <f t="shared" si="21"/>
        <v>0</v>
      </c>
      <c r="I122" s="20">
        <f t="shared" si="22"/>
        <v>0</v>
      </c>
      <c r="J122" s="21">
        <f t="shared" si="23"/>
        <v>0</v>
      </c>
      <c r="K122" s="20">
        <f t="shared" si="24"/>
        <v>0</v>
      </c>
      <c r="L122" s="21">
        <f t="shared" si="25"/>
        <v>0</v>
      </c>
      <c r="M122" s="20">
        <f t="shared" si="26"/>
        <v>0</v>
      </c>
      <c r="N122" s="21">
        <f t="shared" si="27"/>
        <v>0</v>
      </c>
      <c r="O122" s="20">
        <f t="shared" si="28"/>
        <v>0.5</v>
      </c>
      <c r="P122" s="21">
        <f t="shared" si="29"/>
        <v>1</v>
      </c>
      <c r="Q122" s="37">
        <v>0.3</v>
      </c>
      <c r="R122" s="37">
        <v>0.2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0.5</v>
      </c>
    </row>
    <row r="123" spans="1:34" ht="22.5">
      <c r="A123" s="38">
        <v>123</v>
      </c>
      <c r="B123" s="35" t="s">
        <v>242</v>
      </c>
      <c r="C123" s="36" t="s">
        <v>243</v>
      </c>
      <c r="D123" s="20">
        <f t="shared" si="17"/>
        <v>0.99</v>
      </c>
      <c r="E123" s="20">
        <f t="shared" si="18"/>
        <v>0</v>
      </c>
      <c r="F123" s="21">
        <f t="shared" si="19"/>
        <v>0</v>
      </c>
      <c r="G123" s="20">
        <f t="shared" si="20"/>
        <v>0</v>
      </c>
      <c r="H123" s="21">
        <f t="shared" si="21"/>
        <v>0</v>
      </c>
      <c r="I123" s="20">
        <f t="shared" si="22"/>
        <v>0</v>
      </c>
      <c r="J123" s="21">
        <f t="shared" si="23"/>
        <v>0</v>
      </c>
      <c r="K123" s="20">
        <f t="shared" si="24"/>
        <v>0.99</v>
      </c>
      <c r="L123" s="21">
        <f t="shared" si="25"/>
        <v>1</v>
      </c>
      <c r="M123" s="20">
        <f t="shared" si="26"/>
        <v>0</v>
      </c>
      <c r="N123" s="21">
        <f t="shared" si="27"/>
        <v>0</v>
      </c>
      <c r="O123" s="20">
        <f t="shared" si="28"/>
        <v>0</v>
      </c>
      <c r="P123" s="21">
        <f t="shared" si="29"/>
        <v>0</v>
      </c>
      <c r="Q123" s="37">
        <v>0</v>
      </c>
      <c r="R123" s="37">
        <v>0.99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0.99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</row>
    <row r="124" spans="1:34" ht="12.75">
      <c r="A124" s="38">
        <v>124</v>
      </c>
      <c r="B124" s="35" t="s">
        <v>244</v>
      </c>
      <c r="C124" s="36" t="s">
        <v>245</v>
      </c>
      <c r="D124" s="20">
        <f t="shared" si="17"/>
        <v>0.4</v>
      </c>
      <c r="E124" s="20">
        <f t="shared" si="18"/>
        <v>0</v>
      </c>
      <c r="F124" s="21">
        <f t="shared" si="19"/>
        <v>0</v>
      </c>
      <c r="G124" s="20">
        <f t="shared" si="20"/>
        <v>0</v>
      </c>
      <c r="H124" s="21">
        <f t="shared" si="21"/>
        <v>0</v>
      </c>
      <c r="I124" s="20">
        <f t="shared" si="22"/>
        <v>0</v>
      </c>
      <c r="J124" s="21">
        <f t="shared" si="23"/>
        <v>0</v>
      </c>
      <c r="K124" s="20">
        <f t="shared" si="24"/>
        <v>0.4</v>
      </c>
      <c r="L124" s="21">
        <f t="shared" si="25"/>
        <v>1</v>
      </c>
      <c r="M124" s="20">
        <f t="shared" si="26"/>
        <v>0</v>
      </c>
      <c r="N124" s="21">
        <f t="shared" si="27"/>
        <v>0</v>
      </c>
      <c r="O124" s="20">
        <f t="shared" si="28"/>
        <v>0</v>
      </c>
      <c r="P124" s="21">
        <f t="shared" si="29"/>
        <v>0</v>
      </c>
      <c r="Q124" s="37">
        <v>0</v>
      </c>
      <c r="R124" s="37">
        <v>0.4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0.4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</row>
    <row r="125" spans="1:34" ht="12.75">
      <c r="A125" s="38">
        <v>125</v>
      </c>
      <c r="B125" s="35" t="s">
        <v>246</v>
      </c>
      <c r="C125" s="36" t="s">
        <v>247</v>
      </c>
      <c r="D125" s="20">
        <f t="shared" si="17"/>
        <v>3.8</v>
      </c>
      <c r="E125" s="20">
        <f t="shared" si="18"/>
        <v>0</v>
      </c>
      <c r="F125" s="21">
        <f t="shared" si="19"/>
        <v>0</v>
      </c>
      <c r="G125" s="20">
        <f t="shared" si="20"/>
        <v>0</v>
      </c>
      <c r="H125" s="21">
        <f t="shared" si="21"/>
        <v>0</v>
      </c>
      <c r="I125" s="20">
        <f t="shared" si="22"/>
        <v>0</v>
      </c>
      <c r="J125" s="21">
        <f t="shared" si="23"/>
        <v>0</v>
      </c>
      <c r="K125" s="20">
        <f t="shared" si="24"/>
        <v>0</v>
      </c>
      <c r="L125" s="21">
        <f t="shared" si="25"/>
        <v>0</v>
      </c>
      <c r="M125" s="20">
        <f t="shared" si="26"/>
        <v>3.8</v>
      </c>
      <c r="N125" s="21">
        <f t="shared" si="27"/>
        <v>1</v>
      </c>
      <c r="O125" s="20">
        <f t="shared" si="28"/>
        <v>0</v>
      </c>
      <c r="P125" s="21">
        <f t="shared" si="29"/>
        <v>0</v>
      </c>
      <c r="Q125" s="37">
        <v>0</v>
      </c>
      <c r="R125" s="37">
        <v>0</v>
      </c>
      <c r="S125" s="37">
        <v>3.8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3.8</v>
      </c>
      <c r="AH125" s="37">
        <v>0</v>
      </c>
    </row>
    <row r="126" spans="1:34" ht="12.75">
      <c r="A126" s="38">
        <v>126</v>
      </c>
      <c r="B126" s="35" t="s">
        <v>248</v>
      </c>
      <c r="C126" s="36" t="s">
        <v>249</v>
      </c>
      <c r="D126" s="20">
        <f t="shared" si="17"/>
        <v>89.944000000000003</v>
      </c>
      <c r="E126" s="20">
        <f t="shared" si="18"/>
        <v>0</v>
      </c>
      <c r="F126" s="21">
        <f t="shared" si="19"/>
        <v>0</v>
      </c>
      <c r="G126" s="20">
        <f t="shared" si="20"/>
        <v>0</v>
      </c>
      <c r="H126" s="21">
        <f t="shared" si="21"/>
        <v>0</v>
      </c>
      <c r="I126" s="20">
        <f t="shared" si="22"/>
        <v>0</v>
      </c>
      <c r="J126" s="21">
        <f t="shared" si="23"/>
        <v>0</v>
      </c>
      <c r="K126" s="20">
        <f t="shared" si="24"/>
        <v>0.24399999999999999</v>
      </c>
      <c r="L126" s="21">
        <f t="shared" si="25"/>
        <v>2.7127990749799876E-3</v>
      </c>
      <c r="M126" s="20">
        <f t="shared" si="26"/>
        <v>0</v>
      </c>
      <c r="N126" s="21">
        <f t="shared" si="27"/>
        <v>0</v>
      </c>
      <c r="O126" s="20">
        <f t="shared" si="28"/>
        <v>89.7</v>
      </c>
      <c r="P126" s="21">
        <f t="shared" si="29"/>
        <v>0.99728720092501999</v>
      </c>
      <c r="Q126" s="37">
        <v>81.59</v>
      </c>
      <c r="R126" s="37">
        <v>8.3539999999999992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0.24399999999999999</v>
      </c>
      <c r="AD126" s="37">
        <v>0</v>
      </c>
      <c r="AE126" s="37">
        <v>0</v>
      </c>
      <c r="AF126" s="37">
        <v>0</v>
      </c>
      <c r="AG126" s="37">
        <v>0</v>
      </c>
      <c r="AH126" s="37">
        <v>89.7</v>
      </c>
    </row>
    <row r="127" spans="1:34" ht="12.75">
      <c r="A127" s="38">
        <v>127</v>
      </c>
      <c r="B127" s="35" t="s">
        <v>250</v>
      </c>
      <c r="C127" s="36" t="s">
        <v>251</v>
      </c>
      <c r="D127" s="20">
        <f t="shared" si="17"/>
        <v>0.33</v>
      </c>
      <c r="E127" s="20">
        <f t="shared" si="18"/>
        <v>0</v>
      </c>
      <c r="F127" s="21">
        <f t="shared" si="19"/>
        <v>0</v>
      </c>
      <c r="G127" s="20">
        <f t="shared" si="20"/>
        <v>0</v>
      </c>
      <c r="H127" s="21">
        <f t="shared" si="21"/>
        <v>0</v>
      </c>
      <c r="I127" s="20">
        <f t="shared" si="22"/>
        <v>0</v>
      </c>
      <c r="J127" s="21">
        <f t="shared" si="23"/>
        <v>0</v>
      </c>
      <c r="K127" s="20">
        <f t="shared" si="24"/>
        <v>0.33</v>
      </c>
      <c r="L127" s="21">
        <f t="shared" si="25"/>
        <v>1</v>
      </c>
      <c r="M127" s="20">
        <f t="shared" si="26"/>
        <v>0</v>
      </c>
      <c r="N127" s="21">
        <f t="shared" si="27"/>
        <v>0</v>
      </c>
      <c r="O127" s="20">
        <f t="shared" si="28"/>
        <v>0</v>
      </c>
      <c r="P127" s="21">
        <f t="shared" si="29"/>
        <v>0</v>
      </c>
      <c r="Q127" s="37">
        <v>0</v>
      </c>
      <c r="R127" s="37">
        <v>0.33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0.33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</row>
    <row r="128" spans="1:34" ht="12.75">
      <c r="A128" s="38">
        <v>128</v>
      </c>
      <c r="B128" s="35" t="s">
        <v>252</v>
      </c>
      <c r="C128" s="36" t="s">
        <v>253</v>
      </c>
      <c r="D128" s="20">
        <f t="shared" si="17"/>
        <v>67.465999999999994</v>
      </c>
      <c r="E128" s="20">
        <f t="shared" si="18"/>
        <v>0</v>
      </c>
      <c r="F128" s="21">
        <f t="shared" si="19"/>
        <v>0</v>
      </c>
      <c r="G128" s="20">
        <f t="shared" si="20"/>
        <v>0</v>
      </c>
      <c r="H128" s="21">
        <f t="shared" si="21"/>
        <v>0</v>
      </c>
      <c r="I128" s="20">
        <f t="shared" si="22"/>
        <v>0</v>
      </c>
      <c r="J128" s="21">
        <f t="shared" si="23"/>
        <v>0</v>
      </c>
      <c r="K128" s="20">
        <f t="shared" si="24"/>
        <v>67.465999999999994</v>
      </c>
      <c r="L128" s="21">
        <f t="shared" si="25"/>
        <v>1</v>
      </c>
      <c r="M128" s="20">
        <f t="shared" si="26"/>
        <v>0</v>
      </c>
      <c r="N128" s="21">
        <f t="shared" si="27"/>
        <v>0</v>
      </c>
      <c r="O128" s="20">
        <f t="shared" si="28"/>
        <v>0</v>
      </c>
      <c r="P128" s="21">
        <f t="shared" si="29"/>
        <v>0</v>
      </c>
      <c r="Q128" s="37">
        <v>0</v>
      </c>
      <c r="R128" s="37">
        <v>0</v>
      </c>
      <c r="S128" s="37">
        <v>67.465999999999994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67.465999999999994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</row>
    <row r="129" spans="1:34" ht="12.75">
      <c r="A129" s="38">
        <v>129</v>
      </c>
      <c r="B129" s="35" t="s">
        <v>254</v>
      </c>
      <c r="C129" s="36" t="s">
        <v>255</v>
      </c>
      <c r="D129" s="20">
        <f t="shared" si="17"/>
        <v>0.12</v>
      </c>
      <c r="E129" s="20">
        <f t="shared" si="18"/>
        <v>0</v>
      </c>
      <c r="F129" s="21">
        <f t="shared" si="19"/>
        <v>0</v>
      </c>
      <c r="G129" s="20">
        <f t="shared" si="20"/>
        <v>0</v>
      </c>
      <c r="H129" s="21">
        <f t="shared" si="21"/>
        <v>0</v>
      </c>
      <c r="I129" s="20">
        <f t="shared" si="22"/>
        <v>0</v>
      </c>
      <c r="J129" s="21">
        <f t="shared" si="23"/>
        <v>0</v>
      </c>
      <c r="K129" s="20">
        <f t="shared" si="24"/>
        <v>0.12</v>
      </c>
      <c r="L129" s="21">
        <f t="shared" si="25"/>
        <v>1</v>
      </c>
      <c r="M129" s="20">
        <f t="shared" si="26"/>
        <v>0</v>
      </c>
      <c r="N129" s="21">
        <f t="shared" si="27"/>
        <v>0</v>
      </c>
      <c r="O129" s="20">
        <f t="shared" si="28"/>
        <v>0</v>
      </c>
      <c r="P129" s="21">
        <f t="shared" si="29"/>
        <v>0</v>
      </c>
      <c r="Q129" s="37">
        <v>0</v>
      </c>
      <c r="R129" s="37">
        <v>0.12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0.12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</row>
    <row r="130" spans="1:34" ht="12.75">
      <c r="A130" s="38">
        <v>130</v>
      </c>
      <c r="B130" s="35" t="s">
        <v>256</v>
      </c>
      <c r="C130" s="36" t="s">
        <v>257</v>
      </c>
      <c r="D130" s="20">
        <f t="shared" si="17"/>
        <v>0.33</v>
      </c>
      <c r="E130" s="20">
        <f t="shared" si="18"/>
        <v>0</v>
      </c>
      <c r="F130" s="21">
        <f t="shared" si="19"/>
        <v>0</v>
      </c>
      <c r="G130" s="20">
        <f t="shared" si="20"/>
        <v>0</v>
      </c>
      <c r="H130" s="21">
        <f t="shared" si="21"/>
        <v>0</v>
      </c>
      <c r="I130" s="20">
        <f t="shared" si="22"/>
        <v>0</v>
      </c>
      <c r="J130" s="21">
        <f t="shared" si="23"/>
        <v>0</v>
      </c>
      <c r="K130" s="20">
        <f t="shared" si="24"/>
        <v>0.33</v>
      </c>
      <c r="L130" s="21">
        <f t="shared" si="25"/>
        <v>1</v>
      </c>
      <c r="M130" s="20">
        <f t="shared" si="26"/>
        <v>0</v>
      </c>
      <c r="N130" s="21">
        <f t="shared" si="27"/>
        <v>0</v>
      </c>
      <c r="O130" s="20">
        <f t="shared" si="28"/>
        <v>0</v>
      </c>
      <c r="P130" s="21">
        <f t="shared" si="29"/>
        <v>0</v>
      </c>
      <c r="Q130" s="37">
        <v>0</v>
      </c>
      <c r="R130" s="37">
        <v>0.33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0.33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</row>
    <row r="131" spans="1:34" ht="12.75">
      <c r="A131" s="38">
        <v>132</v>
      </c>
      <c r="B131" s="35" t="s">
        <v>258</v>
      </c>
      <c r="C131" s="36" t="s">
        <v>259</v>
      </c>
      <c r="D131" s="20">
        <f t="shared" si="17"/>
        <v>4.7</v>
      </c>
      <c r="E131" s="20">
        <f t="shared" si="18"/>
        <v>0</v>
      </c>
      <c r="F131" s="21">
        <f t="shared" si="19"/>
        <v>0</v>
      </c>
      <c r="G131" s="20">
        <f t="shared" si="20"/>
        <v>0</v>
      </c>
      <c r="H131" s="21">
        <f t="shared" si="21"/>
        <v>0</v>
      </c>
      <c r="I131" s="20">
        <f t="shared" si="22"/>
        <v>0</v>
      </c>
      <c r="J131" s="21">
        <f t="shared" si="23"/>
        <v>0</v>
      </c>
      <c r="K131" s="20">
        <f t="shared" si="24"/>
        <v>4.0999999999999996</v>
      </c>
      <c r="L131" s="21">
        <f t="shared" si="25"/>
        <v>0.87234042553191482</v>
      </c>
      <c r="M131" s="20">
        <f t="shared" si="26"/>
        <v>0</v>
      </c>
      <c r="N131" s="21">
        <f t="shared" si="27"/>
        <v>0</v>
      </c>
      <c r="O131" s="20">
        <f t="shared" si="28"/>
        <v>0.6</v>
      </c>
      <c r="P131" s="21">
        <f t="shared" si="29"/>
        <v>0.1276595744680851</v>
      </c>
      <c r="Q131" s="37">
        <v>0.3</v>
      </c>
      <c r="R131" s="37">
        <v>4.4000000000000004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4.0999999999999996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0.6</v>
      </c>
    </row>
    <row r="132" spans="1:34" ht="22.5">
      <c r="A132" s="38">
        <v>133</v>
      </c>
      <c r="B132" s="35" t="s">
        <v>260</v>
      </c>
      <c r="C132" s="36" t="s">
        <v>261</v>
      </c>
      <c r="D132" s="20">
        <f t="shared" si="17"/>
        <v>8.9</v>
      </c>
      <c r="E132" s="20">
        <f t="shared" si="18"/>
        <v>0</v>
      </c>
      <c r="F132" s="21">
        <f t="shared" si="19"/>
        <v>0</v>
      </c>
      <c r="G132" s="20">
        <f t="shared" si="20"/>
        <v>0</v>
      </c>
      <c r="H132" s="21">
        <f t="shared" si="21"/>
        <v>0</v>
      </c>
      <c r="I132" s="20">
        <f t="shared" si="22"/>
        <v>0</v>
      </c>
      <c r="J132" s="21">
        <f t="shared" si="23"/>
        <v>0</v>
      </c>
      <c r="K132" s="20">
        <f t="shared" si="24"/>
        <v>0</v>
      </c>
      <c r="L132" s="21">
        <f t="shared" si="25"/>
        <v>0</v>
      </c>
      <c r="M132" s="20">
        <f t="shared" si="26"/>
        <v>8.9</v>
      </c>
      <c r="N132" s="21">
        <f t="shared" si="27"/>
        <v>1</v>
      </c>
      <c r="O132" s="20">
        <f t="shared" si="28"/>
        <v>0</v>
      </c>
      <c r="P132" s="21">
        <f t="shared" si="29"/>
        <v>0</v>
      </c>
      <c r="Q132" s="37">
        <v>0</v>
      </c>
      <c r="R132" s="37">
        <v>8.9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8.9</v>
      </c>
      <c r="AH132" s="37">
        <v>0</v>
      </c>
    </row>
    <row r="133" spans="1:34" ht="22.5">
      <c r="A133" s="38">
        <v>134</v>
      </c>
      <c r="B133" s="35" t="s">
        <v>262</v>
      </c>
      <c r="C133" s="36" t="s">
        <v>263</v>
      </c>
      <c r="D133" s="20">
        <f t="shared" si="17"/>
        <v>20.81</v>
      </c>
      <c r="E133" s="20">
        <f t="shared" si="18"/>
        <v>0</v>
      </c>
      <c r="F133" s="21">
        <f t="shared" si="19"/>
        <v>0</v>
      </c>
      <c r="G133" s="20">
        <f t="shared" si="20"/>
        <v>0</v>
      </c>
      <c r="H133" s="21">
        <f t="shared" si="21"/>
        <v>0</v>
      </c>
      <c r="I133" s="20">
        <f t="shared" si="22"/>
        <v>0</v>
      </c>
      <c r="J133" s="21">
        <f t="shared" si="23"/>
        <v>0</v>
      </c>
      <c r="K133" s="20">
        <f t="shared" si="24"/>
        <v>0</v>
      </c>
      <c r="L133" s="21">
        <f t="shared" si="25"/>
        <v>0</v>
      </c>
      <c r="M133" s="20">
        <f t="shared" si="26"/>
        <v>20.81</v>
      </c>
      <c r="N133" s="21">
        <f t="shared" si="27"/>
        <v>1</v>
      </c>
      <c r="O133" s="20">
        <f t="shared" si="28"/>
        <v>0</v>
      </c>
      <c r="P133" s="21">
        <f t="shared" si="29"/>
        <v>0</v>
      </c>
      <c r="Q133" s="37">
        <v>0</v>
      </c>
      <c r="R133" s="37">
        <v>20.81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20.81</v>
      </c>
      <c r="AH133" s="37">
        <v>0</v>
      </c>
    </row>
    <row r="134" spans="1:34" ht="22.5">
      <c r="A134" s="38">
        <v>135</v>
      </c>
      <c r="B134" s="35" t="s">
        <v>87</v>
      </c>
      <c r="C134" s="36" t="s">
        <v>88</v>
      </c>
      <c r="D134" s="20">
        <f t="shared" si="17"/>
        <v>107.5932</v>
      </c>
      <c r="E134" s="20">
        <f t="shared" si="18"/>
        <v>0</v>
      </c>
      <c r="F134" s="21">
        <f t="shared" si="19"/>
        <v>0</v>
      </c>
      <c r="G134" s="20">
        <f t="shared" si="20"/>
        <v>0</v>
      </c>
      <c r="H134" s="21">
        <f t="shared" si="21"/>
        <v>0</v>
      </c>
      <c r="I134" s="20">
        <f t="shared" si="22"/>
        <v>0</v>
      </c>
      <c r="J134" s="21">
        <f t="shared" si="23"/>
        <v>0</v>
      </c>
      <c r="K134" s="20">
        <f t="shared" si="24"/>
        <v>107.5932</v>
      </c>
      <c r="L134" s="21">
        <f t="shared" si="25"/>
        <v>1</v>
      </c>
      <c r="M134" s="20">
        <f t="shared" si="26"/>
        <v>0</v>
      </c>
      <c r="N134" s="21">
        <f t="shared" si="27"/>
        <v>0</v>
      </c>
      <c r="O134" s="20">
        <f t="shared" si="28"/>
        <v>0</v>
      </c>
      <c r="P134" s="21">
        <f t="shared" si="29"/>
        <v>0</v>
      </c>
      <c r="Q134" s="37">
        <v>0</v>
      </c>
      <c r="R134" s="37">
        <v>107.5932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107.5932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</row>
    <row r="135" spans="1:34" ht="22.5">
      <c r="A135" s="38">
        <v>136</v>
      </c>
      <c r="B135" s="35" t="s">
        <v>264</v>
      </c>
      <c r="C135" s="36" t="s">
        <v>265</v>
      </c>
      <c r="D135" s="20">
        <f t="shared" si="17"/>
        <v>2.54</v>
      </c>
      <c r="E135" s="20">
        <f t="shared" si="18"/>
        <v>0</v>
      </c>
      <c r="F135" s="21">
        <f t="shared" si="19"/>
        <v>0</v>
      </c>
      <c r="G135" s="20">
        <f t="shared" si="20"/>
        <v>0</v>
      </c>
      <c r="H135" s="21">
        <f t="shared" si="21"/>
        <v>0</v>
      </c>
      <c r="I135" s="20">
        <f t="shared" si="22"/>
        <v>0</v>
      </c>
      <c r="J135" s="21">
        <f t="shared" si="23"/>
        <v>0</v>
      </c>
      <c r="K135" s="20">
        <f t="shared" si="24"/>
        <v>0</v>
      </c>
      <c r="L135" s="21">
        <f t="shared" si="25"/>
        <v>0</v>
      </c>
      <c r="M135" s="20">
        <f t="shared" si="26"/>
        <v>2.54</v>
      </c>
      <c r="N135" s="21">
        <f t="shared" si="27"/>
        <v>1</v>
      </c>
      <c r="O135" s="20">
        <f t="shared" si="28"/>
        <v>0</v>
      </c>
      <c r="P135" s="21">
        <f t="shared" si="29"/>
        <v>0</v>
      </c>
      <c r="Q135" s="37">
        <v>0</v>
      </c>
      <c r="R135" s="37">
        <v>2.54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2.54</v>
      </c>
      <c r="AH135" s="37">
        <v>0</v>
      </c>
    </row>
    <row r="136" spans="1:34" ht="12.75">
      <c r="A136" s="38">
        <v>137</v>
      </c>
      <c r="B136" s="35" t="s">
        <v>266</v>
      </c>
      <c r="C136" s="36" t="s">
        <v>267</v>
      </c>
      <c r="D136" s="20">
        <f t="shared" si="17"/>
        <v>9.3000000000000007</v>
      </c>
      <c r="E136" s="20">
        <f t="shared" si="18"/>
        <v>0</v>
      </c>
      <c r="F136" s="21">
        <f t="shared" si="19"/>
        <v>0</v>
      </c>
      <c r="G136" s="20">
        <f t="shared" si="20"/>
        <v>0</v>
      </c>
      <c r="H136" s="21">
        <f t="shared" si="21"/>
        <v>0</v>
      </c>
      <c r="I136" s="20">
        <f t="shared" si="22"/>
        <v>9.3000000000000007</v>
      </c>
      <c r="J136" s="21">
        <f t="shared" si="23"/>
        <v>1</v>
      </c>
      <c r="K136" s="20">
        <f t="shared" si="24"/>
        <v>0</v>
      </c>
      <c r="L136" s="21">
        <f t="shared" si="25"/>
        <v>0</v>
      </c>
      <c r="M136" s="20">
        <f t="shared" si="26"/>
        <v>0</v>
      </c>
      <c r="N136" s="21">
        <f t="shared" si="27"/>
        <v>0</v>
      </c>
      <c r="O136" s="20">
        <f t="shared" si="28"/>
        <v>0</v>
      </c>
      <c r="P136" s="21">
        <f t="shared" si="29"/>
        <v>0</v>
      </c>
      <c r="Q136" s="37">
        <v>0</v>
      </c>
      <c r="R136" s="37">
        <v>9.3000000000000007</v>
      </c>
      <c r="S136" s="37">
        <v>0</v>
      </c>
      <c r="T136" s="37">
        <v>0</v>
      </c>
      <c r="U136" s="37">
        <v>0</v>
      </c>
      <c r="V136" s="37">
        <v>9.3000000000000007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</row>
    <row r="137" spans="1:34" ht="22.5">
      <c r="A137" s="38">
        <v>138</v>
      </c>
      <c r="B137" s="35" t="s">
        <v>268</v>
      </c>
      <c r="C137" s="36" t="s">
        <v>269</v>
      </c>
      <c r="D137" s="20">
        <f t="shared" ref="D137:D200" si="30">Q137+R137+S137</f>
        <v>3.0000000000000001E-3</v>
      </c>
      <c r="E137" s="20">
        <f t="shared" ref="E137:E200" si="31">U137</f>
        <v>0</v>
      </c>
      <c r="F137" s="21">
        <f t="shared" ref="F137:F200" si="32">E137/D137</f>
        <v>0</v>
      </c>
      <c r="G137" s="20">
        <f t="shared" ref="G137:G200" si="33">X137</f>
        <v>0</v>
      </c>
      <c r="H137" s="21">
        <f t="shared" ref="H137:H200" si="34">G137/D137</f>
        <v>0</v>
      </c>
      <c r="I137" s="20">
        <f t="shared" ref="I137:I200" si="35">V137+AB137</f>
        <v>3.0000000000000001E-3</v>
      </c>
      <c r="J137" s="21">
        <f t="shared" ref="J137:J200" si="36">I137/D137</f>
        <v>1</v>
      </c>
      <c r="K137" s="20">
        <f t="shared" ref="K137:K200" si="37">Y137+AC137</f>
        <v>0</v>
      </c>
      <c r="L137" s="21">
        <f t="shared" ref="L137:L200" si="38">K137/D137</f>
        <v>0</v>
      </c>
      <c r="M137" s="20">
        <f t="shared" ref="M137:M200" si="39">AE137+AG137</f>
        <v>0</v>
      </c>
      <c r="N137" s="21">
        <f t="shared" ref="N137:N200" si="40">M137/D137</f>
        <v>0</v>
      </c>
      <c r="O137" s="20">
        <f t="shared" ref="O137:O200" si="41">AD137+AF137+AH137</f>
        <v>0</v>
      </c>
      <c r="P137" s="21">
        <f t="shared" ref="P137:P200" si="42">O137/D137</f>
        <v>0</v>
      </c>
      <c r="Q137" s="37">
        <v>0</v>
      </c>
      <c r="R137" s="37">
        <v>3.0000000000000001E-3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3.0000000000000001E-3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</row>
    <row r="138" spans="1:34" ht="22.5">
      <c r="A138" s="38">
        <v>139</v>
      </c>
      <c r="B138" s="35" t="s">
        <v>91</v>
      </c>
      <c r="C138" s="36" t="s">
        <v>92</v>
      </c>
      <c r="D138" s="20">
        <f t="shared" si="30"/>
        <v>2.1</v>
      </c>
      <c r="E138" s="20">
        <f t="shared" si="31"/>
        <v>0</v>
      </c>
      <c r="F138" s="21">
        <f t="shared" si="32"/>
        <v>0</v>
      </c>
      <c r="G138" s="20">
        <f t="shared" si="33"/>
        <v>0</v>
      </c>
      <c r="H138" s="21">
        <f t="shared" si="34"/>
        <v>0</v>
      </c>
      <c r="I138" s="20">
        <f t="shared" si="35"/>
        <v>0</v>
      </c>
      <c r="J138" s="21">
        <f t="shared" si="36"/>
        <v>0</v>
      </c>
      <c r="K138" s="20">
        <f t="shared" si="37"/>
        <v>0</v>
      </c>
      <c r="L138" s="21">
        <f t="shared" si="38"/>
        <v>0</v>
      </c>
      <c r="M138" s="20">
        <f t="shared" si="39"/>
        <v>2.1</v>
      </c>
      <c r="N138" s="21">
        <f t="shared" si="40"/>
        <v>1</v>
      </c>
      <c r="O138" s="20">
        <f t="shared" si="41"/>
        <v>0</v>
      </c>
      <c r="P138" s="21">
        <f t="shared" si="42"/>
        <v>0</v>
      </c>
      <c r="Q138" s="37">
        <v>0</v>
      </c>
      <c r="R138" s="37">
        <v>2.1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2.1</v>
      </c>
      <c r="AH138" s="37">
        <v>0</v>
      </c>
    </row>
    <row r="139" spans="1:34" ht="22.5">
      <c r="A139" s="38">
        <v>140</v>
      </c>
      <c r="B139" s="35" t="s">
        <v>93</v>
      </c>
      <c r="C139" s="36" t="s">
        <v>94</v>
      </c>
      <c r="D139" s="20">
        <f t="shared" si="30"/>
        <v>26.440999999999999</v>
      </c>
      <c r="E139" s="20">
        <f t="shared" si="31"/>
        <v>0</v>
      </c>
      <c r="F139" s="21">
        <f t="shared" si="32"/>
        <v>0</v>
      </c>
      <c r="G139" s="20">
        <f t="shared" si="33"/>
        <v>0</v>
      </c>
      <c r="H139" s="21">
        <f t="shared" si="34"/>
        <v>0</v>
      </c>
      <c r="I139" s="20">
        <f t="shared" si="35"/>
        <v>0</v>
      </c>
      <c r="J139" s="21">
        <f t="shared" si="36"/>
        <v>0</v>
      </c>
      <c r="K139" s="20">
        <f t="shared" si="37"/>
        <v>0</v>
      </c>
      <c r="L139" s="21">
        <f t="shared" si="38"/>
        <v>0</v>
      </c>
      <c r="M139" s="20">
        <f t="shared" si="39"/>
        <v>26.440999999999999</v>
      </c>
      <c r="N139" s="21">
        <f t="shared" si="40"/>
        <v>1</v>
      </c>
      <c r="O139" s="20">
        <f t="shared" si="41"/>
        <v>0</v>
      </c>
      <c r="P139" s="21">
        <f t="shared" si="42"/>
        <v>0</v>
      </c>
      <c r="Q139" s="37">
        <v>0</v>
      </c>
      <c r="R139" s="37">
        <v>26.440999999999999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26.440999999999999</v>
      </c>
      <c r="AH139" s="37">
        <v>0</v>
      </c>
    </row>
    <row r="140" spans="1:34" ht="12.75">
      <c r="A140" s="38">
        <v>141</v>
      </c>
      <c r="B140" s="35" t="s">
        <v>270</v>
      </c>
      <c r="C140" s="36" t="s">
        <v>271</v>
      </c>
      <c r="D140" s="20">
        <f t="shared" si="30"/>
        <v>79.31</v>
      </c>
      <c r="E140" s="20">
        <f t="shared" si="31"/>
        <v>0</v>
      </c>
      <c r="F140" s="21">
        <f t="shared" si="32"/>
        <v>0</v>
      </c>
      <c r="G140" s="20">
        <f t="shared" si="33"/>
        <v>0</v>
      </c>
      <c r="H140" s="21">
        <f t="shared" si="34"/>
        <v>0</v>
      </c>
      <c r="I140" s="20">
        <f t="shared" si="35"/>
        <v>54.25</v>
      </c>
      <c r="J140" s="21">
        <f t="shared" si="36"/>
        <v>0.68402471315092672</v>
      </c>
      <c r="K140" s="20">
        <f t="shared" si="37"/>
        <v>0</v>
      </c>
      <c r="L140" s="21">
        <f t="shared" si="38"/>
        <v>0</v>
      </c>
      <c r="M140" s="20">
        <f t="shared" si="39"/>
        <v>0</v>
      </c>
      <c r="N140" s="21">
        <f t="shared" si="40"/>
        <v>0</v>
      </c>
      <c r="O140" s="20">
        <f t="shared" si="41"/>
        <v>25.06</v>
      </c>
      <c r="P140" s="21">
        <f t="shared" si="42"/>
        <v>0.31597528684907322</v>
      </c>
      <c r="Q140" s="37">
        <v>17.399000000000001</v>
      </c>
      <c r="R140" s="37">
        <v>0.1</v>
      </c>
      <c r="S140" s="37">
        <v>61.811</v>
      </c>
      <c r="T140" s="37">
        <v>0</v>
      </c>
      <c r="U140" s="37">
        <v>0</v>
      </c>
      <c r="V140" s="37">
        <v>8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46.25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25.06</v>
      </c>
    </row>
    <row r="141" spans="1:34" ht="12.75">
      <c r="A141" s="38">
        <v>142</v>
      </c>
      <c r="B141" s="35" t="s">
        <v>272</v>
      </c>
      <c r="C141" s="36" t="s">
        <v>273</v>
      </c>
      <c r="D141" s="20">
        <f t="shared" si="30"/>
        <v>5.6710000000000003</v>
      </c>
      <c r="E141" s="20">
        <f t="shared" si="31"/>
        <v>0</v>
      </c>
      <c r="F141" s="21">
        <f t="shared" si="32"/>
        <v>0</v>
      </c>
      <c r="G141" s="20">
        <f t="shared" si="33"/>
        <v>0</v>
      </c>
      <c r="H141" s="21">
        <f t="shared" si="34"/>
        <v>0</v>
      </c>
      <c r="I141" s="20">
        <f t="shared" si="35"/>
        <v>0</v>
      </c>
      <c r="J141" s="21">
        <f t="shared" si="36"/>
        <v>0</v>
      </c>
      <c r="K141" s="20">
        <f t="shared" si="37"/>
        <v>3.8359999999999999</v>
      </c>
      <c r="L141" s="21">
        <f t="shared" si="38"/>
        <v>0.67642391112678535</v>
      </c>
      <c r="M141" s="20">
        <f t="shared" si="39"/>
        <v>0</v>
      </c>
      <c r="N141" s="21">
        <f t="shared" si="40"/>
        <v>0</v>
      </c>
      <c r="O141" s="20">
        <f t="shared" si="41"/>
        <v>1.835</v>
      </c>
      <c r="P141" s="21">
        <f t="shared" si="42"/>
        <v>0.3235760888732146</v>
      </c>
      <c r="Q141" s="37">
        <v>0.61</v>
      </c>
      <c r="R141" s="37">
        <v>1.4690000000000001</v>
      </c>
      <c r="S141" s="37">
        <v>3.5920000000000001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2.1669999999999998</v>
      </c>
      <c r="Z141" s="37">
        <v>0</v>
      </c>
      <c r="AA141" s="37">
        <v>0</v>
      </c>
      <c r="AB141" s="37">
        <v>0</v>
      </c>
      <c r="AC141" s="37">
        <v>1.669</v>
      </c>
      <c r="AD141" s="37">
        <v>0</v>
      </c>
      <c r="AE141" s="37">
        <v>0</v>
      </c>
      <c r="AF141" s="37">
        <v>0</v>
      </c>
      <c r="AG141" s="37">
        <v>0</v>
      </c>
      <c r="AH141" s="37">
        <v>1.835</v>
      </c>
    </row>
    <row r="142" spans="1:34" ht="12.75">
      <c r="A142" s="38">
        <v>143</v>
      </c>
      <c r="B142" s="35" t="s">
        <v>274</v>
      </c>
      <c r="C142" s="36" t="s">
        <v>275</v>
      </c>
      <c r="D142" s="20">
        <f t="shared" si="30"/>
        <v>8.4089999999999989</v>
      </c>
      <c r="E142" s="20">
        <f t="shared" si="31"/>
        <v>0</v>
      </c>
      <c r="F142" s="21">
        <f t="shared" si="32"/>
        <v>0</v>
      </c>
      <c r="G142" s="20">
        <f t="shared" si="33"/>
        <v>0</v>
      </c>
      <c r="H142" s="21">
        <f t="shared" si="34"/>
        <v>0</v>
      </c>
      <c r="I142" s="20">
        <f t="shared" si="35"/>
        <v>2.08</v>
      </c>
      <c r="J142" s="21">
        <f t="shared" si="36"/>
        <v>0.24735402544892382</v>
      </c>
      <c r="K142" s="20">
        <f t="shared" si="37"/>
        <v>0</v>
      </c>
      <c r="L142" s="21">
        <f t="shared" si="38"/>
        <v>0</v>
      </c>
      <c r="M142" s="20">
        <f t="shared" si="39"/>
        <v>0</v>
      </c>
      <c r="N142" s="21">
        <f t="shared" si="40"/>
        <v>0</v>
      </c>
      <c r="O142" s="20">
        <f t="shared" si="41"/>
        <v>6.3289999999999997</v>
      </c>
      <c r="P142" s="21">
        <f t="shared" si="42"/>
        <v>0.75264597455107629</v>
      </c>
      <c r="Q142" s="37">
        <v>6.3289999999999997</v>
      </c>
      <c r="R142" s="37">
        <v>2.08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2.08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6.3289999999999997</v>
      </c>
    </row>
    <row r="143" spans="1:34" ht="22.5">
      <c r="A143" s="38">
        <v>145</v>
      </c>
      <c r="B143" s="35" t="s">
        <v>276</v>
      </c>
      <c r="C143" s="36" t="s">
        <v>277</v>
      </c>
      <c r="D143" s="20">
        <f t="shared" si="30"/>
        <v>0.69499999999999995</v>
      </c>
      <c r="E143" s="20">
        <f t="shared" si="31"/>
        <v>0</v>
      </c>
      <c r="F143" s="21">
        <f t="shared" si="32"/>
        <v>0</v>
      </c>
      <c r="G143" s="20">
        <f t="shared" si="33"/>
        <v>0</v>
      </c>
      <c r="H143" s="21">
        <f t="shared" si="34"/>
        <v>0</v>
      </c>
      <c r="I143" s="20">
        <f t="shared" si="35"/>
        <v>0.69500000000000006</v>
      </c>
      <c r="J143" s="21">
        <f t="shared" si="36"/>
        <v>1.0000000000000002</v>
      </c>
      <c r="K143" s="20">
        <f t="shared" si="37"/>
        <v>0</v>
      </c>
      <c r="L143" s="21">
        <f t="shared" si="38"/>
        <v>0</v>
      </c>
      <c r="M143" s="20">
        <f t="shared" si="39"/>
        <v>0</v>
      </c>
      <c r="N143" s="21">
        <f t="shared" si="40"/>
        <v>0</v>
      </c>
      <c r="O143" s="20">
        <f t="shared" si="41"/>
        <v>0</v>
      </c>
      <c r="P143" s="21">
        <f t="shared" si="42"/>
        <v>0</v>
      </c>
      <c r="Q143" s="37">
        <v>0</v>
      </c>
      <c r="R143" s="37">
        <v>0.69499999999999995</v>
      </c>
      <c r="S143" s="37">
        <v>0</v>
      </c>
      <c r="T143" s="37">
        <v>0</v>
      </c>
      <c r="U143" s="37">
        <v>0</v>
      </c>
      <c r="V143" s="37">
        <v>0.28999999999999998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0.40500000000000003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</row>
    <row r="144" spans="1:34" ht="12.75">
      <c r="A144" s="38">
        <v>146</v>
      </c>
      <c r="B144" s="35" t="s">
        <v>278</v>
      </c>
      <c r="C144" s="36" t="s">
        <v>279</v>
      </c>
      <c r="D144" s="20">
        <f t="shared" si="30"/>
        <v>19.4315</v>
      </c>
      <c r="E144" s="20">
        <f t="shared" si="31"/>
        <v>0</v>
      </c>
      <c r="F144" s="21">
        <f t="shared" si="32"/>
        <v>0</v>
      </c>
      <c r="G144" s="20">
        <f t="shared" si="33"/>
        <v>0</v>
      </c>
      <c r="H144" s="21">
        <f t="shared" si="34"/>
        <v>0</v>
      </c>
      <c r="I144" s="20">
        <f t="shared" si="35"/>
        <v>18.1755</v>
      </c>
      <c r="J144" s="21">
        <f t="shared" si="36"/>
        <v>0.93536268430126335</v>
      </c>
      <c r="K144" s="20">
        <f t="shared" si="37"/>
        <v>0.98</v>
      </c>
      <c r="L144" s="21">
        <f t="shared" si="38"/>
        <v>5.0433574350925041E-2</v>
      </c>
      <c r="M144" s="20">
        <f t="shared" si="39"/>
        <v>0</v>
      </c>
      <c r="N144" s="21">
        <f t="shared" si="40"/>
        <v>0</v>
      </c>
      <c r="O144" s="20">
        <f t="shared" si="41"/>
        <v>0.27600000000000002</v>
      </c>
      <c r="P144" s="21">
        <f t="shared" si="42"/>
        <v>1.4203741347811544E-2</v>
      </c>
      <c r="Q144" s="37">
        <v>0.1</v>
      </c>
      <c r="R144" s="37">
        <v>16.326499999999999</v>
      </c>
      <c r="S144" s="37">
        <v>3.0049999999999999</v>
      </c>
      <c r="T144" s="37">
        <v>0</v>
      </c>
      <c r="U144" s="37">
        <v>0</v>
      </c>
      <c r="V144" s="37">
        <v>2.0099999999999998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16.165500000000002</v>
      </c>
      <c r="AC144" s="37">
        <v>0.98</v>
      </c>
      <c r="AD144" s="37">
        <v>0</v>
      </c>
      <c r="AE144" s="37">
        <v>0</v>
      </c>
      <c r="AF144" s="37">
        <v>0</v>
      </c>
      <c r="AG144" s="37">
        <v>0</v>
      </c>
      <c r="AH144" s="37">
        <v>0.27600000000000002</v>
      </c>
    </row>
    <row r="145" spans="1:34" ht="12.75">
      <c r="A145" s="38">
        <v>147</v>
      </c>
      <c r="B145" s="35" t="s">
        <v>280</v>
      </c>
      <c r="C145" s="36" t="s">
        <v>281</v>
      </c>
      <c r="D145" s="20">
        <f t="shared" si="30"/>
        <v>0.54700000000000004</v>
      </c>
      <c r="E145" s="20">
        <f t="shared" si="31"/>
        <v>0</v>
      </c>
      <c r="F145" s="21">
        <f t="shared" si="32"/>
        <v>0</v>
      </c>
      <c r="G145" s="20">
        <f t="shared" si="33"/>
        <v>0</v>
      </c>
      <c r="H145" s="21">
        <f t="shared" si="34"/>
        <v>0</v>
      </c>
      <c r="I145" s="20">
        <f t="shared" si="35"/>
        <v>0.34699999999999998</v>
      </c>
      <c r="J145" s="21">
        <f t="shared" si="36"/>
        <v>0.63436928702010964</v>
      </c>
      <c r="K145" s="20">
        <f t="shared" si="37"/>
        <v>0</v>
      </c>
      <c r="L145" s="21">
        <f t="shared" si="38"/>
        <v>0</v>
      </c>
      <c r="M145" s="20">
        <f t="shared" si="39"/>
        <v>0</v>
      </c>
      <c r="N145" s="21">
        <f t="shared" si="40"/>
        <v>0</v>
      </c>
      <c r="O145" s="20">
        <f t="shared" si="41"/>
        <v>0.2</v>
      </c>
      <c r="P145" s="21">
        <f t="shared" si="42"/>
        <v>0.3656307129798903</v>
      </c>
      <c r="Q145" s="37">
        <v>0.01</v>
      </c>
      <c r="R145" s="37">
        <v>0.53700000000000003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0.34699999999999998</v>
      </c>
      <c r="AC145" s="37">
        <v>0</v>
      </c>
      <c r="AD145" s="37">
        <v>0.2</v>
      </c>
      <c r="AE145" s="37">
        <v>0</v>
      </c>
      <c r="AF145" s="37">
        <v>0</v>
      </c>
      <c r="AG145" s="37">
        <v>0</v>
      </c>
      <c r="AH145" s="37">
        <v>0</v>
      </c>
    </row>
    <row r="146" spans="1:34" ht="12.75">
      <c r="A146" s="38">
        <v>148</v>
      </c>
      <c r="B146" s="35" t="s">
        <v>282</v>
      </c>
      <c r="C146" s="36" t="s">
        <v>283</v>
      </c>
      <c r="D146" s="20">
        <f t="shared" si="30"/>
        <v>2.58</v>
      </c>
      <c r="E146" s="20">
        <f t="shared" si="31"/>
        <v>0</v>
      </c>
      <c r="F146" s="21">
        <f t="shared" si="32"/>
        <v>0</v>
      </c>
      <c r="G146" s="20">
        <f t="shared" si="33"/>
        <v>0</v>
      </c>
      <c r="H146" s="21">
        <f t="shared" si="34"/>
        <v>0</v>
      </c>
      <c r="I146" s="20">
        <f t="shared" si="35"/>
        <v>0</v>
      </c>
      <c r="J146" s="21">
        <f t="shared" si="36"/>
        <v>0</v>
      </c>
      <c r="K146" s="20">
        <f t="shared" si="37"/>
        <v>2.58</v>
      </c>
      <c r="L146" s="21">
        <f t="shared" si="38"/>
        <v>1</v>
      </c>
      <c r="M146" s="20">
        <f t="shared" si="39"/>
        <v>0</v>
      </c>
      <c r="N146" s="21">
        <f t="shared" si="40"/>
        <v>0</v>
      </c>
      <c r="O146" s="20">
        <f t="shared" si="41"/>
        <v>0</v>
      </c>
      <c r="P146" s="21">
        <f t="shared" si="42"/>
        <v>0</v>
      </c>
      <c r="Q146" s="37">
        <v>0</v>
      </c>
      <c r="R146" s="37">
        <v>0.7</v>
      </c>
      <c r="S146" s="37">
        <v>1.88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1.88</v>
      </c>
      <c r="Z146" s="37">
        <v>0</v>
      </c>
      <c r="AA146" s="37">
        <v>0</v>
      </c>
      <c r="AB146" s="37">
        <v>0</v>
      </c>
      <c r="AC146" s="37">
        <v>0.7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</row>
    <row r="147" spans="1:34" ht="22.5">
      <c r="A147" s="38">
        <v>149</v>
      </c>
      <c r="B147" s="35" t="s">
        <v>284</v>
      </c>
      <c r="C147" s="36" t="s">
        <v>285</v>
      </c>
      <c r="D147" s="20">
        <f t="shared" si="30"/>
        <v>7.9000000000000001E-2</v>
      </c>
      <c r="E147" s="20">
        <f t="shared" si="31"/>
        <v>0</v>
      </c>
      <c r="F147" s="21">
        <f t="shared" si="32"/>
        <v>0</v>
      </c>
      <c r="G147" s="20">
        <f t="shared" si="33"/>
        <v>0</v>
      </c>
      <c r="H147" s="21">
        <f t="shared" si="34"/>
        <v>0</v>
      </c>
      <c r="I147" s="20">
        <f t="shared" si="35"/>
        <v>0</v>
      </c>
      <c r="J147" s="21">
        <f t="shared" si="36"/>
        <v>0</v>
      </c>
      <c r="K147" s="20">
        <f t="shared" si="37"/>
        <v>7.9000000000000001E-2</v>
      </c>
      <c r="L147" s="21">
        <f t="shared" si="38"/>
        <v>1</v>
      </c>
      <c r="M147" s="20">
        <f t="shared" si="39"/>
        <v>0</v>
      </c>
      <c r="N147" s="21">
        <f t="shared" si="40"/>
        <v>0</v>
      </c>
      <c r="O147" s="20">
        <f t="shared" si="41"/>
        <v>0</v>
      </c>
      <c r="P147" s="21">
        <f t="shared" si="42"/>
        <v>0</v>
      </c>
      <c r="Q147" s="37">
        <v>0</v>
      </c>
      <c r="R147" s="37">
        <v>7.9000000000000001E-2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7.9000000000000001E-2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</row>
    <row r="148" spans="1:34" ht="12.75">
      <c r="A148" s="38">
        <v>150</v>
      </c>
      <c r="B148" s="35" t="s">
        <v>286</v>
      </c>
      <c r="C148" s="36" t="s">
        <v>287</v>
      </c>
      <c r="D148" s="20">
        <f t="shared" si="30"/>
        <v>4.5</v>
      </c>
      <c r="E148" s="20">
        <f t="shared" si="31"/>
        <v>0</v>
      </c>
      <c r="F148" s="21">
        <f t="shared" si="32"/>
        <v>0</v>
      </c>
      <c r="G148" s="20">
        <f t="shared" si="33"/>
        <v>0</v>
      </c>
      <c r="H148" s="21">
        <f t="shared" si="34"/>
        <v>0</v>
      </c>
      <c r="I148" s="20">
        <f t="shared" si="35"/>
        <v>0</v>
      </c>
      <c r="J148" s="21">
        <f t="shared" si="36"/>
        <v>0</v>
      </c>
      <c r="K148" s="20">
        <f t="shared" si="37"/>
        <v>0</v>
      </c>
      <c r="L148" s="21">
        <f t="shared" si="38"/>
        <v>0</v>
      </c>
      <c r="M148" s="20">
        <f t="shared" si="39"/>
        <v>4.5</v>
      </c>
      <c r="N148" s="21">
        <f t="shared" si="40"/>
        <v>1</v>
      </c>
      <c r="O148" s="20">
        <f t="shared" si="41"/>
        <v>0</v>
      </c>
      <c r="P148" s="21">
        <f t="shared" si="42"/>
        <v>0</v>
      </c>
      <c r="Q148" s="37">
        <v>0</v>
      </c>
      <c r="R148" s="37">
        <v>4.5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4.5</v>
      </c>
      <c r="AH148" s="37">
        <v>0</v>
      </c>
    </row>
    <row r="149" spans="1:34" ht="22.5">
      <c r="A149" s="38">
        <v>151</v>
      </c>
      <c r="B149" s="35" t="s">
        <v>288</v>
      </c>
      <c r="C149" s="36" t="s">
        <v>289</v>
      </c>
      <c r="D149" s="20">
        <f t="shared" si="30"/>
        <v>22</v>
      </c>
      <c r="E149" s="20">
        <f t="shared" si="31"/>
        <v>0</v>
      </c>
      <c r="F149" s="21">
        <f t="shared" si="32"/>
        <v>0</v>
      </c>
      <c r="G149" s="20">
        <f t="shared" si="33"/>
        <v>0</v>
      </c>
      <c r="H149" s="21">
        <f t="shared" si="34"/>
        <v>0</v>
      </c>
      <c r="I149" s="20">
        <f t="shared" si="35"/>
        <v>0</v>
      </c>
      <c r="J149" s="21">
        <f t="shared" si="36"/>
        <v>0</v>
      </c>
      <c r="K149" s="20">
        <f t="shared" si="37"/>
        <v>0</v>
      </c>
      <c r="L149" s="21">
        <f t="shared" si="38"/>
        <v>0</v>
      </c>
      <c r="M149" s="20">
        <f t="shared" si="39"/>
        <v>22</v>
      </c>
      <c r="N149" s="21">
        <f t="shared" si="40"/>
        <v>1</v>
      </c>
      <c r="O149" s="20">
        <f t="shared" si="41"/>
        <v>0</v>
      </c>
      <c r="P149" s="21">
        <f t="shared" si="42"/>
        <v>0</v>
      </c>
      <c r="Q149" s="37">
        <v>0</v>
      </c>
      <c r="R149" s="37">
        <v>22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22</v>
      </c>
      <c r="AH149" s="37">
        <v>0</v>
      </c>
    </row>
    <row r="150" spans="1:34" ht="12.75">
      <c r="A150" s="38">
        <v>152</v>
      </c>
      <c r="B150" s="35" t="s">
        <v>290</v>
      </c>
      <c r="C150" s="36" t="s">
        <v>291</v>
      </c>
      <c r="D150" s="20">
        <f t="shared" si="30"/>
        <v>14.5</v>
      </c>
      <c r="E150" s="20">
        <f t="shared" si="31"/>
        <v>0</v>
      </c>
      <c r="F150" s="21">
        <f t="shared" si="32"/>
        <v>0</v>
      </c>
      <c r="G150" s="20">
        <f t="shared" si="33"/>
        <v>0</v>
      </c>
      <c r="H150" s="21">
        <f t="shared" si="34"/>
        <v>0</v>
      </c>
      <c r="I150" s="20">
        <f t="shared" si="35"/>
        <v>14.5</v>
      </c>
      <c r="J150" s="21">
        <f t="shared" si="36"/>
        <v>1</v>
      </c>
      <c r="K150" s="20">
        <f t="shared" si="37"/>
        <v>0</v>
      </c>
      <c r="L150" s="21">
        <f t="shared" si="38"/>
        <v>0</v>
      </c>
      <c r="M150" s="20">
        <f t="shared" si="39"/>
        <v>0</v>
      </c>
      <c r="N150" s="21">
        <f t="shared" si="40"/>
        <v>0</v>
      </c>
      <c r="O150" s="20">
        <f t="shared" si="41"/>
        <v>0</v>
      </c>
      <c r="P150" s="21">
        <f t="shared" si="42"/>
        <v>0</v>
      </c>
      <c r="Q150" s="37">
        <v>0</v>
      </c>
      <c r="R150" s="37">
        <v>14.5</v>
      </c>
      <c r="S150" s="37">
        <v>0</v>
      </c>
      <c r="T150" s="37">
        <v>0</v>
      </c>
      <c r="U150" s="37">
        <v>0</v>
      </c>
      <c r="V150" s="37">
        <v>14.5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</row>
    <row r="151" spans="1:34" ht="22.5">
      <c r="A151" s="38">
        <v>153</v>
      </c>
      <c r="B151" s="35" t="s">
        <v>292</v>
      </c>
      <c r="C151" s="36" t="s">
        <v>293</v>
      </c>
      <c r="D151" s="20">
        <f t="shared" si="30"/>
        <v>3.2850000000000001</v>
      </c>
      <c r="E151" s="20">
        <f t="shared" si="31"/>
        <v>0</v>
      </c>
      <c r="F151" s="21">
        <f t="shared" si="32"/>
        <v>0</v>
      </c>
      <c r="G151" s="20">
        <f t="shared" si="33"/>
        <v>0</v>
      </c>
      <c r="H151" s="21">
        <f t="shared" si="34"/>
        <v>0</v>
      </c>
      <c r="I151" s="20">
        <f t="shared" si="35"/>
        <v>3.2850000000000001</v>
      </c>
      <c r="J151" s="21">
        <f t="shared" si="36"/>
        <v>1</v>
      </c>
      <c r="K151" s="20">
        <f t="shared" si="37"/>
        <v>0</v>
      </c>
      <c r="L151" s="21">
        <f t="shared" si="38"/>
        <v>0</v>
      </c>
      <c r="M151" s="20">
        <f t="shared" si="39"/>
        <v>0</v>
      </c>
      <c r="N151" s="21">
        <f t="shared" si="40"/>
        <v>0</v>
      </c>
      <c r="O151" s="20">
        <f t="shared" si="41"/>
        <v>0</v>
      </c>
      <c r="P151" s="21">
        <f t="shared" si="42"/>
        <v>0</v>
      </c>
      <c r="Q151" s="37">
        <v>0</v>
      </c>
      <c r="R151" s="37">
        <v>3.2850000000000001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3.2850000000000001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</row>
    <row r="152" spans="1:34" ht="12.75">
      <c r="A152" s="38">
        <v>154</v>
      </c>
      <c r="B152" s="35" t="s">
        <v>294</v>
      </c>
      <c r="C152" s="36" t="s">
        <v>295</v>
      </c>
      <c r="D152" s="20">
        <f t="shared" si="30"/>
        <v>0.02</v>
      </c>
      <c r="E152" s="20">
        <f t="shared" si="31"/>
        <v>0</v>
      </c>
      <c r="F152" s="21">
        <f t="shared" si="32"/>
        <v>0</v>
      </c>
      <c r="G152" s="20">
        <f t="shared" si="33"/>
        <v>0</v>
      </c>
      <c r="H152" s="21">
        <f t="shared" si="34"/>
        <v>0</v>
      </c>
      <c r="I152" s="20">
        <f t="shared" si="35"/>
        <v>0</v>
      </c>
      <c r="J152" s="21">
        <f t="shared" si="36"/>
        <v>0</v>
      </c>
      <c r="K152" s="20">
        <f t="shared" si="37"/>
        <v>0</v>
      </c>
      <c r="L152" s="21">
        <f t="shared" si="38"/>
        <v>0</v>
      </c>
      <c r="M152" s="20">
        <f t="shared" si="39"/>
        <v>0.02</v>
      </c>
      <c r="N152" s="21">
        <f t="shared" si="40"/>
        <v>1</v>
      </c>
      <c r="O152" s="20">
        <f t="shared" si="41"/>
        <v>0</v>
      </c>
      <c r="P152" s="21">
        <f t="shared" si="42"/>
        <v>0</v>
      </c>
      <c r="Q152" s="37">
        <v>0</v>
      </c>
      <c r="R152" s="37">
        <v>0.02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0.02</v>
      </c>
      <c r="AH152" s="37">
        <v>0</v>
      </c>
    </row>
    <row r="153" spans="1:34" ht="22.5">
      <c r="A153" s="38">
        <v>155</v>
      </c>
      <c r="B153" s="35" t="s">
        <v>296</v>
      </c>
      <c r="C153" s="36" t="s">
        <v>297</v>
      </c>
      <c r="D153" s="20">
        <f t="shared" si="30"/>
        <v>0.2</v>
      </c>
      <c r="E153" s="20">
        <f t="shared" si="31"/>
        <v>0</v>
      </c>
      <c r="F153" s="21">
        <f t="shared" si="32"/>
        <v>0</v>
      </c>
      <c r="G153" s="20">
        <f t="shared" si="33"/>
        <v>0</v>
      </c>
      <c r="H153" s="21">
        <f t="shared" si="34"/>
        <v>0</v>
      </c>
      <c r="I153" s="20">
        <f t="shared" si="35"/>
        <v>0</v>
      </c>
      <c r="J153" s="21">
        <f t="shared" si="36"/>
        <v>0</v>
      </c>
      <c r="K153" s="20">
        <f t="shared" si="37"/>
        <v>0.2</v>
      </c>
      <c r="L153" s="21">
        <f t="shared" si="38"/>
        <v>1</v>
      </c>
      <c r="M153" s="20">
        <f t="shared" si="39"/>
        <v>0</v>
      </c>
      <c r="N153" s="21">
        <f t="shared" si="40"/>
        <v>0</v>
      </c>
      <c r="O153" s="20">
        <f t="shared" si="41"/>
        <v>0</v>
      </c>
      <c r="P153" s="21">
        <f t="shared" si="42"/>
        <v>0</v>
      </c>
      <c r="Q153" s="37">
        <v>0</v>
      </c>
      <c r="R153" s="37">
        <v>0.2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0.2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</row>
    <row r="154" spans="1:34" ht="22.5">
      <c r="A154" s="38">
        <v>156</v>
      </c>
      <c r="B154" s="35" t="s">
        <v>298</v>
      </c>
      <c r="C154" s="36" t="s">
        <v>299</v>
      </c>
      <c r="D154" s="20">
        <f t="shared" si="30"/>
        <v>2.9</v>
      </c>
      <c r="E154" s="20">
        <f t="shared" si="31"/>
        <v>0</v>
      </c>
      <c r="F154" s="21">
        <f t="shared" si="32"/>
        <v>0</v>
      </c>
      <c r="G154" s="20">
        <f t="shared" si="33"/>
        <v>0</v>
      </c>
      <c r="H154" s="21">
        <f t="shared" si="34"/>
        <v>0</v>
      </c>
      <c r="I154" s="20">
        <f t="shared" si="35"/>
        <v>0</v>
      </c>
      <c r="J154" s="21">
        <f t="shared" si="36"/>
        <v>0</v>
      </c>
      <c r="K154" s="20">
        <f t="shared" si="37"/>
        <v>2.9</v>
      </c>
      <c r="L154" s="21">
        <f t="shared" si="38"/>
        <v>1</v>
      </c>
      <c r="M154" s="20">
        <f t="shared" si="39"/>
        <v>0</v>
      </c>
      <c r="N154" s="21">
        <f t="shared" si="40"/>
        <v>0</v>
      </c>
      <c r="O154" s="20">
        <f t="shared" si="41"/>
        <v>0</v>
      </c>
      <c r="P154" s="21">
        <f t="shared" si="42"/>
        <v>0</v>
      </c>
      <c r="Q154" s="37">
        <v>0</v>
      </c>
      <c r="R154" s="37">
        <v>0</v>
      </c>
      <c r="S154" s="37">
        <v>2.9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2.9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</row>
    <row r="155" spans="1:34" ht="12.75">
      <c r="A155" s="38">
        <v>157</v>
      </c>
      <c r="B155" s="35" t="s">
        <v>300</v>
      </c>
      <c r="C155" s="36" t="s">
        <v>301</v>
      </c>
      <c r="D155" s="20">
        <f t="shared" si="30"/>
        <v>0.30740000000000001</v>
      </c>
      <c r="E155" s="20">
        <f t="shared" si="31"/>
        <v>0</v>
      </c>
      <c r="F155" s="21">
        <f t="shared" si="32"/>
        <v>0</v>
      </c>
      <c r="G155" s="20">
        <f t="shared" si="33"/>
        <v>0</v>
      </c>
      <c r="H155" s="21">
        <f t="shared" si="34"/>
        <v>0</v>
      </c>
      <c r="I155" s="20">
        <f t="shared" si="35"/>
        <v>0</v>
      </c>
      <c r="J155" s="21">
        <f t="shared" si="36"/>
        <v>0</v>
      </c>
      <c r="K155" s="20">
        <f t="shared" si="37"/>
        <v>0.30740000000000001</v>
      </c>
      <c r="L155" s="21">
        <f t="shared" si="38"/>
        <v>1</v>
      </c>
      <c r="M155" s="20">
        <f t="shared" si="39"/>
        <v>0</v>
      </c>
      <c r="N155" s="21">
        <f t="shared" si="40"/>
        <v>0</v>
      </c>
      <c r="O155" s="20">
        <f t="shared" si="41"/>
        <v>0</v>
      </c>
      <c r="P155" s="21">
        <f t="shared" si="42"/>
        <v>0</v>
      </c>
      <c r="Q155" s="37">
        <v>3.1E-2</v>
      </c>
      <c r="R155" s="37">
        <v>0.27639999999999998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0.30740000000000001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</row>
    <row r="156" spans="1:34" ht="22.5">
      <c r="A156" s="38">
        <v>158</v>
      </c>
      <c r="B156" s="35" t="s">
        <v>302</v>
      </c>
      <c r="C156" s="36" t="s">
        <v>303</v>
      </c>
      <c r="D156" s="20">
        <f t="shared" si="30"/>
        <v>5.8479999999999999</v>
      </c>
      <c r="E156" s="20">
        <f t="shared" si="31"/>
        <v>0</v>
      </c>
      <c r="F156" s="21">
        <f t="shared" si="32"/>
        <v>0</v>
      </c>
      <c r="G156" s="20">
        <f t="shared" si="33"/>
        <v>0</v>
      </c>
      <c r="H156" s="21">
        <f t="shared" si="34"/>
        <v>0</v>
      </c>
      <c r="I156" s="20">
        <f t="shared" si="35"/>
        <v>0</v>
      </c>
      <c r="J156" s="21">
        <f t="shared" si="36"/>
        <v>0</v>
      </c>
      <c r="K156" s="20">
        <f t="shared" si="37"/>
        <v>5.8479999999999999</v>
      </c>
      <c r="L156" s="21">
        <f t="shared" si="38"/>
        <v>1</v>
      </c>
      <c r="M156" s="20">
        <f t="shared" si="39"/>
        <v>0</v>
      </c>
      <c r="N156" s="21">
        <f t="shared" si="40"/>
        <v>0</v>
      </c>
      <c r="O156" s="20">
        <f t="shared" si="41"/>
        <v>0</v>
      </c>
      <c r="P156" s="21">
        <f t="shared" si="42"/>
        <v>0</v>
      </c>
      <c r="Q156" s="37">
        <v>0</v>
      </c>
      <c r="R156" s="37">
        <v>4.0979999999999999</v>
      </c>
      <c r="S156" s="37">
        <v>1.75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1.75</v>
      </c>
      <c r="Z156" s="37">
        <v>0</v>
      </c>
      <c r="AA156" s="37">
        <v>0</v>
      </c>
      <c r="AB156" s="37">
        <v>0</v>
      </c>
      <c r="AC156" s="37">
        <v>4.0979999999999999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</row>
    <row r="157" spans="1:34" ht="12.75">
      <c r="A157" s="38">
        <v>159</v>
      </c>
      <c r="B157" s="35" t="s">
        <v>304</v>
      </c>
      <c r="C157" s="36" t="s">
        <v>305</v>
      </c>
      <c r="D157" s="20">
        <f t="shared" si="30"/>
        <v>0.95</v>
      </c>
      <c r="E157" s="20">
        <f t="shared" si="31"/>
        <v>0</v>
      </c>
      <c r="F157" s="21">
        <f t="shared" si="32"/>
        <v>0</v>
      </c>
      <c r="G157" s="20">
        <f t="shared" si="33"/>
        <v>0</v>
      </c>
      <c r="H157" s="21">
        <f t="shared" si="34"/>
        <v>0</v>
      </c>
      <c r="I157" s="20">
        <f t="shared" si="35"/>
        <v>0</v>
      </c>
      <c r="J157" s="21">
        <f t="shared" si="36"/>
        <v>0</v>
      </c>
      <c r="K157" s="20">
        <f t="shared" si="37"/>
        <v>0.95</v>
      </c>
      <c r="L157" s="21">
        <f t="shared" si="38"/>
        <v>1</v>
      </c>
      <c r="M157" s="20">
        <f t="shared" si="39"/>
        <v>0</v>
      </c>
      <c r="N157" s="21">
        <f t="shared" si="40"/>
        <v>0</v>
      </c>
      <c r="O157" s="20">
        <f t="shared" si="41"/>
        <v>0</v>
      </c>
      <c r="P157" s="21">
        <f t="shared" si="42"/>
        <v>0</v>
      </c>
      <c r="Q157" s="37">
        <v>0</v>
      </c>
      <c r="R157" s="37">
        <v>0.95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0.95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</row>
    <row r="158" spans="1:34" ht="12.75">
      <c r="A158" s="38">
        <v>160</v>
      </c>
      <c r="B158" s="35" t="s">
        <v>306</v>
      </c>
      <c r="C158" s="36" t="s">
        <v>307</v>
      </c>
      <c r="D158" s="20">
        <f t="shared" si="30"/>
        <v>4</v>
      </c>
      <c r="E158" s="20">
        <f t="shared" si="31"/>
        <v>0</v>
      </c>
      <c r="F158" s="21">
        <f t="shared" si="32"/>
        <v>0</v>
      </c>
      <c r="G158" s="20">
        <f t="shared" si="33"/>
        <v>0</v>
      </c>
      <c r="H158" s="21">
        <f t="shared" si="34"/>
        <v>0</v>
      </c>
      <c r="I158" s="20">
        <f t="shared" si="35"/>
        <v>4</v>
      </c>
      <c r="J158" s="21">
        <f t="shared" si="36"/>
        <v>1</v>
      </c>
      <c r="K158" s="20">
        <f t="shared" si="37"/>
        <v>0</v>
      </c>
      <c r="L158" s="21">
        <f t="shared" si="38"/>
        <v>0</v>
      </c>
      <c r="M158" s="20">
        <f t="shared" si="39"/>
        <v>0</v>
      </c>
      <c r="N158" s="21">
        <f t="shared" si="40"/>
        <v>0</v>
      </c>
      <c r="O158" s="20">
        <f t="shared" si="41"/>
        <v>0</v>
      </c>
      <c r="P158" s="21">
        <f t="shared" si="42"/>
        <v>0</v>
      </c>
      <c r="Q158" s="37">
        <v>0</v>
      </c>
      <c r="R158" s="37">
        <v>0</v>
      </c>
      <c r="S158" s="37">
        <v>4</v>
      </c>
      <c r="T158" s="37">
        <v>0</v>
      </c>
      <c r="U158" s="37">
        <v>0</v>
      </c>
      <c r="V158" s="37">
        <v>4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</row>
    <row r="159" spans="1:34" ht="45">
      <c r="A159" s="38">
        <v>161</v>
      </c>
      <c r="B159" s="35" t="s">
        <v>308</v>
      </c>
      <c r="C159" s="36" t="s">
        <v>309</v>
      </c>
      <c r="D159" s="20">
        <f t="shared" si="30"/>
        <v>1060.2269999999999</v>
      </c>
      <c r="E159" s="20">
        <f t="shared" si="31"/>
        <v>0</v>
      </c>
      <c r="F159" s="21">
        <f t="shared" si="32"/>
        <v>0</v>
      </c>
      <c r="G159" s="20">
        <f t="shared" si="33"/>
        <v>0</v>
      </c>
      <c r="H159" s="21">
        <f t="shared" si="34"/>
        <v>0</v>
      </c>
      <c r="I159" s="20">
        <f t="shared" si="35"/>
        <v>0</v>
      </c>
      <c r="J159" s="21">
        <f t="shared" si="36"/>
        <v>0</v>
      </c>
      <c r="K159" s="20">
        <f t="shared" si="37"/>
        <v>1060.2270000000001</v>
      </c>
      <c r="L159" s="21">
        <f t="shared" si="38"/>
        <v>1.0000000000000002</v>
      </c>
      <c r="M159" s="20">
        <f t="shared" si="39"/>
        <v>0</v>
      </c>
      <c r="N159" s="21">
        <f t="shared" si="40"/>
        <v>0</v>
      </c>
      <c r="O159" s="20">
        <f t="shared" si="41"/>
        <v>0</v>
      </c>
      <c r="P159" s="21">
        <f t="shared" si="42"/>
        <v>0</v>
      </c>
      <c r="Q159" s="37">
        <v>1020.04</v>
      </c>
      <c r="R159" s="37">
        <v>0</v>
      </c>
      <c r="S159" s="37">
        <v>40.186999999999998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1060.2270000000001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</row>
    <row r="160" spans="1:34" ht="22.5">
      <c r="A160" s="38">
        <v>162</v>
      </c>
      <c r="B160" s="35" t="s">
        <v>310</v>
      </c>
      <c r="C160" s="36" t="s">
        <v>311</v>
      </c>
      <c r="D160" s="20">
        <f t="shared" si="30"/>
        <v>5.7810000000000006</v>
      </c>
      <c r="E160" s="20">
        <f t="shared" si="31"/>
        <v>0</v>
      </c>
      <c r="F160" s="21">
        <f t="shared" si="32"/>
        <v>0</v>
      </c>
      <c r="G160" s="20">
        <f t="shared" si="33"/>
        <v>0</v>
      </c>
      <c r="H160" s="21">
        <f t="shared" si="34"/>
        <v>0</v>
      </c>
      <c r="I160" s="20">
        <f t="shared" si="35"/>
        <v>0</v>
      </c>
      <c r="J160" s="21">
        <f t="shared" si="36"/>
        <v>0</v>
      </c>
      <c r="K160" s="20">
        <f t="shared" si="37"/>
        <v>5.7010000000000005</v>
      </c>
      <c r="L160" s="21">
        <f t="shared" si="38"/>
        <v>0.986161563743297</v>
      </c>
      <c r="M160" s="20">
        <f t="shared" si="39"/>
        <v>0</v>
      </c>
      <c r="N160" s="21">
        <f t="shared" si="40"/>
        <v>0</v>
      </c>
      <c r="O160" s="20">
        <f t="shared" si="41"/>
        <v>0.08</v>
      </c>
      <c r="P160" s="21">
        <f t="shared" si="42"/>
        <v>1.3838436256702991E-2</v>
      </c>
      <c r="Q160" s="37">
        <v>6.5000000000000002E-2</v>
      </c>
      <c r="R160" s="37">
        <v>2.484</v>
      </c>
      <c r="S160" s="37">
        <v>3.2320000000000002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3.1520000000000001</v>
      </c>
      <c r="Z160" s="37">
        <v>0</v>
      </c>
      <c r="AA160" s="37">
        <v>0</v>
      </c>
      <c r="AB160" s="37">
        <v>0</v>
      </c>
      <c r="AC160" s="37">
        <v>2.5489999999999999</v>
      </c>
      <c r="AD160" s="37">
        <v>0</v>
      </c>
      <c r="AE160" s="37">
        <v>0</v>
      </c>
      <c r="AF160" s="37">
        <v>0</v>
      </c>
      <c r="AG160" s="37">
        <v>0</v>
      </c>
      <c r="AH160" s="37">
        <v>0.08</v>
      </c>
    </row>
    <row r="161" spans="1:34" ht="22.5">
      <c r="A161" s="38">
        <v>163</v>
      </c>
      <c r="B161" s="35" t="s">
        <v>312</v>
      </c>
      <c r="C161" s="36" t="s">
        <v>313</v>
      </c>
      <c r="D161" s="20">
        <f t="shared" si="30"/>
        <v>4.8000000000000001E-2</v>
      </c>
      <c r="E161" s="20">
        <f t="shared" si="31"/>
        <v>0</v>
      </c>
      <c r="F161" s="21">
        <f t="shared" si="32"/>
        <v>0</v>
      </c>
      <c r="G161" s="20">
        <f t="shared" si="33"/>
        <v>0</v>
      </c>
      <c r="H161" s="21">
        <f t="shared" si="34"/>
        <v>0</v>
      </c>
      <c r="I161" s="20">
        <f t="shared" si="35"/>
        <v>0</v>
      </c>
      <c r="J161" s="21">
        <f t="shared" si="36"/>
        <v>0</v>
      </c>
      <c r="K161" s="20">
        <f t="shared" si="37"/>
        <v>4.8000000000000001E-2</v>
      </c>
      <c r="L161" s="21">
        <f t="shared" si="38"/>
        <v>1</v>
      </c>
      <c r="M161" s="20">
        <f t="shared" si="39"/>
        <v>0</v>
      </c>
      <c r="N161" s="21">
        <f t="shared" si="40"/>
        <v>0</v>
      </c>
      <c r="O161" s="20">
        <f t="shared" si="41"/>
        <v>0</v>
      </c>
      <c r="P161" s="21">
        <f t="shared" si="42"/>
        <v>0</v>
      </c>
      <c r="Q161" s="37">
        <v>0</v>
      </c>
      <c r="R161" s="37">
        <v>4.8000000000000001E-2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4.8000000000000001E-2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</row>
    <row r="162" spans="1:34" ht="22.5">
      <c r="A162" s="38">
        <v>164</v>
      </c>
      <c r="B162" s="35" t="s">
        <v>314</v>
      </c>
      <c r="C162" s="36" t="s">
        <v>315</v>
      </c>
      <c r="D162" s="20">
        <f t="shared" si="30"/>
        <v>0.04</v>
      </c>
      <c r="E162" s="20">
        <f t="shared" si="31"/>
        <v>0</v>
      </c>
      <c r="F162" s="21">
        <f t="shared" si="32"/>
        <v>0</v>
      </c>
      <c r="G162" s="20">
        <f t="shared" si="33"/>
        <v>0</v>
      </c>
      <c r="H162" s="21">
        <f t="shared" si="34"/>
        <v>0</v>
      </c>
      <c r="I162" s="20">
        <f t="shared" si="35"/>
        <v>0</v>
      </c>
      <c r="J162" s="21">
        <f t="shared" si="36"/>
        <v>0</v>
      </c>
      <c r="K162" s="20">
        <f t="shared" si="37"/>
        <v>0.04</v>
      </c>
      <c r="L162" s="21">
        <f t="shared" si="38"/>
        <v>1</v>
      </c>
      <c r="M162" s="20">
        <f t="shared" si="39"/>
        <v>0</v>
      </c>
      <c r="N162" s="21">
        <f t="shared" si="40"/>
        <v>0</v>
      </c>
      <c r="O162" s="20">
        <f t="shared" si="41"/>
        <v>0</v>
      </c>
      <c r="P162" s="21">
        <f t="shared" si="42"/>
        <v>0</v>
      </c>
      <c r="Q162" s="37">
        <v>0</v>
      </c>
      <c r="R162" s="37">
        <v>0.04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0.04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</row>
    <row r="163" spans="1:34" ht="12.75">
      <c r="A163" s="38">
        <v>165</v>
      </c>
      <c r="B163" s="35" t="s">
        <v>316</v>
      </c>
      <c r="C163" s="36" t="s">
        <v>317</v>
      </c>
      <c r="D163" s="20">
        <f t="shared" si="30"/>
        <v>45971.350000000006</v>
      </c>
      <c r="E163" s="20">
        <f t="shared" si="31"/>
        <v>0</v>
      </c>
      <c r="F163" s="21">
        <f t="shared" si="32"/>
        <v>0</v>
      </c>
      <c r="G163" s="20">
        <f t="shared" si="33"/>
        <v>0</v>
      </c>
      <c r="H163" s="21">
        <f t="shared" si="34"/>
        <v>0</v>
      </c>
      <c r="I163" s="20">
        <f t="shared" si="35"/>
        <v>15782.7</v>
      </c>
      <c r="J163" s="21">
        <f t="shared" si="36"/>
        <v>0.34331600007395907</v>
      </c>
      <c r="K163" s="20">
        <f t="shared" si="37"/>
        <v>24200</v>
      </c>
      <c r="L163" s="21">
        <f t="shared" si="38"/>
        <v>0.52641482140507068</v>
      </c>
      <c r="M163" s="20">
        <f t="shared" si="39"/>
        <v>0</v>
      </c>
      <c r="N163" s="21">
        <f t="shared" si="40"/>
        <v>0</v>
      </c>
      <c r="O163" s="20">
        <f t="shared" si="41"/>
        <v>5988.65</v>
      </c>
      <c r="P163" s="21">
        <f t="shared" si="42"/>
        <v>0.13026917852097011</v>
      </c>
      <c r="Q163" s="37">
        <v>23842.95</v>
      </c>
      <c r="R163" s="37">
        <v>22128.400000000001</v>
      </c>
      <c r="S163" s="37">
        <v>0</v>
      </c>
      <c r="T163" s="37">
        <v>0</v>
      </c>
      <c r="U163" s="37">
        <v>0</v>
      </c>
      <c r="V163" s="37">
        <v>15299</v>
      </c>
      <c r="W163" s="37">
        <v>0</v>
      </c>
      <c r="X163" s="37">
        <v>0</v>
      </c>
      <c r="Y163" s="37">
        <v>24200</v>
      </c>
      <c r="Z163" s="37">
        <v>0</v>
      </c>
      <c r="AA163" s="37">
        <v>0</v>
      </c>
      <c r="AB163" s="37">
        <v>483.7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5988.65</v>
      </c>
    </row>
    <row r="164" spans="1:34" ht="22.5">
      <c r="A164" s="38">
        <v>166</v>
      </c>
      <c r="B164" s="35" t="s">
        <v>318</v>
      </c>
      <c r="C164" s="36" t="s">
        <v>319</v>
      </c>
      <c r="D164" s="20">
        <f t="shared" si="30"/>
        <v>1.2709999999999999</v>
      </c>
      <c r="E164" s="20">
        <f t="shared" si="31"/>
        <v>0</v>
      </c>
      <c r="F164" s="21">
        <f t="shared" si="32"/>
        <v>0</v>
      </c>
      <c r="G164" s="20">
        <f t="shared" si="33"/>
        <v>0</v>
      </c>
      <c r="H164" s="21">
        <f t="shared" si="34"/>
        <v>0</v>
      </c>
      <c r="I164" s="20">
        <f t="shared" si="35"/>
        <v>1.2709999999999999</v>
      </c>
      <c r="J164" s="21">
        <f t="shared" si="36"/>
        <v>1</v>
      </c>
      <c r="K164" s="20">
        <f t="shared" si="37"/>
        <v>0</v>
      </c>
      <c r="L164" s="21">
        <f t="shared" si="38"/>
        <v>0</v>
      </c>
      <c r="M164" s="20">
        <f t="shared" si="39"/>
        <v>0</v>
      </c>
      <c r="N164" s="21">
        <f t="shared" si="40"/>
        <v>0</v>
      </c>
      <c r="O164" s="20">
        <f t="shared" si="41"/>
        <v>0</v>
      </c>
      <c r="P164" s="21">
        <f t="shared" si="42"/>
        <v>0</v>
      </c>
      <c r="Q164" s="37">
        <v>0</v>
      </c>
      <c r="R164" s="37">
        <v>1.2709999999999999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1.2709999999999999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</row>
    <row r="165" spans="1:34" ht="22.5">
      <c r="A165" s="38">
        <v>167</v>
      </c>
      <c r="B165" s="35" t="s">
        <v>320</v>
      </c>
      <c r="C165" s="36" t="s">
        <v>321</v>
      </c>
      <c r="D165" s="20">
        <f t="shared" si="30"/>
        <v>1.5</v>
      </c>
      <c r="E165" s="20">
        <f t="shared" si="31"/>
        <v>0</v>
      </c>
      <c r="F165" s="21">
        <f t="shared" si="32"/>
        <v>0</v>
      </c>
      <c r="G165" s="20">
        <f t="shared" si="33"/>
        <v>0</v>
      </c>
      <c r="H165" s="21">
        <f t="shared" si="34"/>
        <v>0</v>
      </c>
      <c r="I165" s="20">
        <f t="shared" si="35"/>
        <v>0</v>
      </c>
      <c r="J165" s="21">
        <f t="shared" si="36"/>
        <v>0</v>
      </c>
      <c r="K165" s="20">
        <f t="shared" si="37"/>
        <v>1.5</v>
      </c>
      <c r="L165" s="21">
        <f t="shared" si="38"/>
        <v>1</v>
      </c>
      <c r="M165" s="20">
        <f t="shared" si="39"/>
        <v>0</v>
      </c>
      <c r="N165" s="21">
        <f t="shared" si="40"/>
        <v>0</v>
      </c>
      <c r="O165" s="20">
        <f t="shared" si="41"/>
        <v>0</v>
      </c>
      <c r="P165" s="21">
        <f t="shared" si="42"/>
        <v>0</v>
      </c>
      <c r="Q165" s="37">
        <v>0</v>
      </c>
      <c r="R165" s="37">
        <v>1.5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1.5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</row>
    <row r="166" spans="1:34" ht="12.75">
      <c r="A166" s="38">
        <v>168</v>
      </c>
      <c r="B166" s="35" t="s">
        <v>322</v>
      </c>
      <c r="C166" s="36" t="s">
        <v>323</v>
      </c>
      <c r="D166" s="20">
        <f t="shared" si="30"/>
        <v>2.29</v>
      </c>
      <c r="E166" s="20">
        <f t="shared" si="31"/>
        <v>0</v>
      </c>
      <c r="F166" s="21">
        <f t="shared" si="32"/>
        <v>0</v>
      </c>
      <c r="G166" s="20">
        <f t="shared" si="33"/>
        <v>0</v>
      </c>
      <c r="H166" s="21">
        <f t="shared" si="34"/>
        <v>0</v>
      </c>
      <c r="I166" s="20">
        <f t="shared" si="35"/>
        <v>0</v>
      </c>
      <c r="J166" s="21">
        <f t="shared" si="36"/>
        <v>0</v>
      </c>
      <c r="K166" s="20">
        <f t="shared" si="37"/>
        <v>0</v>
      </c>
      <c r="L166" s="21">
        <f t="shared" si="38"/>
        <v>0</v>
      </c>
      <c r="M166" s="20">
        <f t="shared" si="39"/>
        <v>2.29</v>
      </c>
      <c r="N166" s="21">
        <f t="shared" si="40"/>
        <v>1</v>
      </c>
      <c r="O166" s="20">
        <f t="shared" si="41"/>
        <v>0</v>
      </c>
      <c r="P166" s="21">
        <f t="shared" si="42"/>
        <v>0</v>
      </c>
      <c r="Q166" s="37">
        <v>0</v>
      </c>
      <c r="R166" s="37">
        <v>1.76</v>
      </c>
      <c r="S166" s="37">
        <v>0.53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0.53</v>
      </c>
      <c r="AF166" s="37">
        <v>0</v>
      </c>
      <c r="AG166" s="37">
        <v>1.76</v>
      </c>
      <c r="AH166" s="37">
        <v>0</v>
      </c>
    </row>
    <row r="167" spans="1:34" ht="12.75">
      <c r="A167" s="38">
        <v>169</v>
      </c>
      <c r="B167" s="35" t="s">
        <v>324</v>
      </c>
      <c r="C167" s="36" t="s">
        <v>325</v>
      </c>
      <c r="D167" s="20">
        <f t="shared" si="30"/>
        <v>1.5880000000000001</v>
      </c>
      <c r="E167" s="20">
        <f t="shared" si="31"/>
        <v>0</v>
      </c>
      <c r="F167" s="21">
        <f t="shared" si="32"/>
        <v>0</v>
      </c>
      <c r="G167" s="20">
        <f t="shared" si="33"/>
        <v>0</v>
      </c>
      <c r="H167" s="21">
        <f t="shared" si="34"/>
        <v>0</v>
      </c>
      <c r="I167" s="20">
        <f t="shared" si="35"/>
        <v>0</v>
      </c>
      <c r="J167" s="21">
        <f t="shared" si="36"/>
        <v>0</v>
      </c>
      <c r="K167" s="20">
        <f t="shared" si="37"/>
        <v>1.5880000000000001</v>
      </c>
      <c r="L167" s="21">
        <f t="shared" si="38"/>
        <v>1</v>
      </c>
      <c r="M167" s="20">
        <f t="shared" si="39"/>
        <v>0</v>
      </c>
      <c r="N167" s="21">
        <f t="shared" si="40"/>
        <v>0</v>
      </c>
      <c r="O167" s="20">
        <f t="shared" si="41"/>
        <v>0</v>
      </c>
      <c r="P167" s="21">
        <f t="shared" si="42"/>
        <v>0</v>
      </c>
      <c r="Q167" s="37">
        <v>0</v>
      </c>
      <c r="R167" s="37">
        <v>0</v>
      </c>
      <c r="S167" s="37">
        <v>1.5880000000000001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1.5880000000000001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</row>
    <row r="168" spans="1:34" ht="12.75">
      <c r="A168" s="38">
        <v>170</v>
      </c>
      <c r="B168" s="35" t="s">
        <v>326</v>
      </c>
      <c r="C168" s="36" t="s">
        <v>327</v>
      </c>
      <c r="D168" s="20">
        <f t="shared" si="30"/>
        <v>1.0720000000000001</v>
      </c>
      <c r="E168" s="20">
        <f t="shared" si="31"/>
        <v>0</v>
      </c>
      <c r="F168" s="21">
        <f t="shared" si="32"/>
        <v>0</v>
      </c>
      <c r="G168" s="20">
        <f t="shared" si="33"/>
        <v>0</v>
      </c>
      <c r="H168" s="21">
        <f t="shared" si="34"/>
        <v>0</v>
      </c>
      <c r="I168" s="20">
        <f t="shared" si="35"/>
        <v>0</v>
      </c>
      <c r="J168" s="21">
        <f t="shared" si="36"/>
        <v>0</v>
      </c>
      <c r="K168" s="20">
        <f t="shared" si="37"/>
        <v>1.0720000000000001</v>
      </c>
      <c r="L168" s="21">
        <f t="shared" si="38"/>
        <v>1</v>
      </c>
      <c r="M168" s="20">
        <f t="shared" si="39"/>
        <v>0</v>
      </c>
      <c r="N168" s="21">
        <f t="shared" si="40"/>
        <v>0</v>
      </c>
      <c r="O168" s="20">
        <f t="shared" si="41"/>
        <v>0</v>
      </c>
      <c r="P168" s="21">
        <f t="shared" si="42"/>
        <v>0</v>
      </c>
      <c r="Q168" s="37">
        <v>0</v>
      </c>
      <c r="R168" s="37">
        <v>1.0720000000000001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1.0720000000000001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</row>
    <row r="169" spans="1:34" ht="12.75">
      <c r="A169" s="38">
        <v>171</v>
      </c>
      <c r="B169" s="35" t="s">
        <v>99</v>
      </c>
      <c r="C169" s="36" t="s">
        <v>100</v>
      </c>
      <c r="D169" s="20">
        <f t="shared" si="30"/>
        <v>2.54</v>
      </c>
      <c r="E169" s="20">
        <f t="shared" si="31"/>
        <v>0</v>
      </c>
      <c r="F169" s="21">
        <f t="shared" si="32"/>
        <v>0</v>
      </c>
      <c r="G169" s="20">
        <f t="shared" si="33"/>
        <v>0</v>
      </c>
      <c r="H169" s="21">
        <f t="shared" si="34"/>
        <v>0</v>
      </c>
      <c r="I169" s="20">
        <f t="shared" si="35"/>
        <v>0</v>
      </c>
      <c r="J169" s="21">
        <f t="shared" si="36"/>
        <v>0</v>
      </c>
      <c r="K169" s="20">
        <f t="shared" si="37"/>
        <v>2.31</v>
      </c>
      <c r="L169" s="21">
        <f t="shared" si="38"/>
        <v>0.90944881889763785</v>
      </c>
      <c r="M169" s="20">
        <f t="shared" si="39"/>
        <v>0.23</v>
      </c>
      <c r="N169" s="21">
        <f t="shared" si="40"/>
        <v>9.055118110236221E-2</v>
      </c>
      <c r="O169" s="20">
        <f t="shared" si="41"/>
        <v>0</v>
      </c>
      <c r="P169" s="21">
        <f t="shared" si="42"/>
        <v>0</v>
      </c>
      <c r="Q169" s="37">
        <v>0</v>
      </c>
      <c r="R169" s="37">
        <v>2.54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2.2000000000000002</v>
      </c>
      <c r="Z169" s="37">
        <v>0</v>
      </c>
      <c r="AA169" s="37">
        <v>0</v>
      </c>
      <c r="AB169" s="37">
        <v>0</v>
      </c>
      <c r="AC169" s="37">
        <v>0.11</v>
      </c>
      <c r="AD169" s="37">
        <v>0</v>
      </c>
      <c r="AE169" s="37">
        <v>0</v>
      </c>
      <c r="AF169" s="37">
        <v>0</v>
      </c>
      <c r="AG169" s="37">
        <v>0.23</v>
      </c>
      <c r="AH169" s="37">
        <v>0</v>
      </c>
    </row>
    <row r="170" spans="1:34" ht="12.75">
      <c r="A170" s="38">
        <v>172</v>
      </c>
      <c r="B170" s="35" t="s">
        <v>328</v>
      </c>
      <c r="C170" s="36" t="s">
        <v>329</v>
      </c>
      <c r="D170" s="20">
        <f t="shared" si="30"/>
        <v>231.13399999999999</v>
      </c>
      <c r="E170" s="20">
        <f t="shared" si="31"/>
        <v>0</v>
      </c>
      <c r="F170" s="21">
        <f t="shared" si="32"/>
        <v>0</v>
      </c>
      <c r="G170" s="20">
        <f t="shared" si="33"/>
        <v>0</v>
      </c>
      <c r="H170" s="21">
        <f t="shared" si="34"/>
        <v>0</v>
      </c>
      <c r="I170" s="20">
        <f t="shared" si="35"/>
        <v>1.1399999999999999</v>
      </c>
      <c r="J170" s="21">
        <f t="shared" si="36"/>
        <v>4.9322038298130087E-3</v>
      </c>
      <c r="K170" s="20">
        <f t="shared" si="37"/>
        <v>229.47800000000001</v>
      </c>
      <c r="L170" s="21">
        <f t="shared" si="38"/>
        <v>0.99283532496300853</v>
      </c>
      <c r="M170" s="20">
        <f t="shared" si="39"/>
        <v>0</v>
      </c>
      <c r="N170" s="21">
        <f t="shared" si="40"/>
        <v>0</v>
      </c>
      <c r="O170" s="20">
        <f t="shared" si="41"/>
        <v>0.51600000000000001</v>
      </c>
      <c r="P170" s="21">
        <f t="shared" si="42"/>
        <v>2.2324712071785202E-3</v>
      </c>
      <c r="Q170" s="37">
        <v>0.27500000000000002</v>
      </c>
      <c r="R170" s="37">
        <v>46.73</v>
      </c>
      <c r="S170" s="37">
        <v>184.12899999999999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184.68899999999999</v>
      </c>
      <c r="Z170" s="37">
        <v>0</v>
      </c>
      <c r="AA170" s="37">
        <v>0</v>
      </c>
      <c r="AB170" s="37">
        <v>1.1399999999999999</v>
      </c>
      <c r="AC170" s="37">
        <v>44.789000000000001</v>
      </c>
      <c r="AD170" s="37">
        <v>0</v>
      </c>
      <c r="AE170" s="37">
        <v>0</v>
      </c>
      <c r="AF170" s="37">
        <v>0</v>
      </c>
      <c r="AG170" s="37">
        <v>0</v>
      </c>
      <c r="AH170" s="37">
        <v>0.51600000000000001</v>
      </c>
    </row>
    <row r="171" spans="1:34" ht="22.5">
      <c r="A171" s="38">
        <v>173</v>
      </c>
      <c r="B171" s="35" t="s">
        <v>330</v>
      </c>
      <c r="C171" s="36" t="s">
        <v>331</v>
      </c>
      <c r="D171" s="20">
        <f t="shared" si="30"/>
        <v>0.83699999999999997</v>
      </c>
      <c r="E171" s="20">
        <f t="shared" si="31"/>
        <v>0</v>
      </c>
      <c r="F171" s="21">
        <f t="shared" si="32"/>
        <v>0</v>
      </c>
      <c r="G171" s="20">
        <f t="shared" si="33"/>
        <v>0</v>
      </c>
      <c r="H171" s="21">
        <f t="shared" si="34"/>
        <v>0</v>
      </c>
      <c r="I171" s="20">
        <f t="shared" si="35"/>
        <v>0.83699999999999997</v>
      </c>
      <c r="J171" s="21">
        <f t="shared" si="36"/>
        <v>1</v>
      </c>
      <c r="K171" s="20">
        <f t="shared" si="37"/>
        <v>0</v>
      </c>
      <c r="L171" s="21">
        <f t="shared" si="38"/>
        <v>0</v>
      </c>
      <c r="M171" s="20">
        <f t="shared" si="39"/>
        <v>0</v>
      </c>
      <c r="N171" s="21">
        <f t="shared" si="40"/>
        <v>0</v>
      </c>
      <c r="O171" s="20">
        <f t="shared" si="41"/>
        <v>0</v>
      </c>
      <c r="P171" s="21">
        <f t="shared" si="42"/>
        <v>0</v>
      </c>
      <c r="Q171" s="37">
        <v>0</v>
      </c>
      <c r="R171" s="37">
        <v>0.83699999999999997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0.83699999999999997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</row>
    <row r="172" spans="1:34" ht="22.5">
      <c r="A172" s="38">
        <v>174</v>
      </c>
      <c r="B172" s="35" t="s">
        <v>332</v>
      </c>
      <c r="C172" s="36" t="s">
        <v>333</v>
      </c>
      <c r="D172" s="20">
        <f t="shared" si="30"/>
        <v>7.65</v>
      </c>
      <c r="E172" s="20">
        <f t="shared" si="31"/>
        <v>0</v>
      </c>
      <c r="F172" s="21">
        <f t="shared" si="32"/>
        <v>0</v>
      </c>
      <c r="G172" s="20">
        <f t="shared" si="33"/>
        <v>0</v>
      </c>
      <c r="H172" s="21">
        <f t="shared" si="34"/>
        <v>0</v>
      </c>
      <c r="I172" s="20">
        <f t="shared" si="35"/>
        <v>5</v>
      </c>
      <c r="J172" s="21">
        <f t="shared" si="36"/>
        <v>0.65359477124183007</v>
      </c>
      <c r="K172" s="20">
        <f t="shared" si="37"/>
        <v>2.65</v>
      </c>
      <c r="L172" s="21">
        <f t="shared" si="38"/>
        <v>0.34640522875816993</v>
      </c>
      <c r="M172" s="20">
        <f t="shared" si="39"/>
        <v>0</v>
      </c>
      <c r="N172" s="21">
        <f t="shared" si="40"/>
        <v>0</v>
      </c>
      <c r="O172" s="20">
        <f t="shared" si="41"/>
        <v>0</v>
      </c>
      <c r="P172" s="21">
        <f t="shared" si="42"/>
        <v>0</v>
      </c>
      <c r="Q172" s="37">
        <v>0</v>
      </c>
      <c r="R172" s="37">
        <v>7.65</v>
      </c>
      <c r="S172" s="37">
        <v>0</v>
      </c>
      <c r="T172" s="37">
        <v>0</v>
      </c>
      <c r="U172" s="37">
        <v>0</v>
      </c>
      <c r="V172" s="37">
        <v>5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2.65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</row>
    <row r="173" spans="1:34" ht="22.5">
      <c r="A173" s="38">
        <v>175</v>
      </c>
      <c r="B173" s="35" t="s">
        <v>334</v>
      </c>
      <c r="C173" s="36" t="s">
        <v>335</v>
      </c>
      <c r="D173" s="20">
        <f t="shared" si="30"/>
        <v>18</v>
      </c>
      <c r="E173" s="20">
        <f t="shared" si="31"/>
        <v>0</v>
      </c>
      <c r="F173" s="21">
        <f t="shared" si="32"/>
        <v>0</v>
      </c>
      <c r="G173" s="20">
        <f t="shared" si="33"/>
        <v>0</v>
      </c>
      <c r="H173" s="21">
        <f t="shared" si="34"/>
        <v>0</v>
      </c>
      <c r="I173" s="20">
        <f t="shared" si="35"/>
        <v>0</v>
      </c>
      <c r="J173" s="21">
        <f t="shared" si="36"/>
        <v>0</v>
      </c>
      <c r="K173" s="20">
        <f t="shared" si="37"/>
        <v>0</v>
      </c>
      <c r="L173" s="21">
        <f t="shared" si="38"/>
        <v>0</v>
      </c>
      <c r="M173" s="20">
        <f t="shared" si="39"/>
        <v>18</v>
      </c>
      <c r="N173" s="21">
        <f t="shared" si="40"/>
        <v>1</v>
      </c>
      <c r="O173" s="20">
        <f t="shared" si="41"/>
        <v>0</v>
      </c>
      <c r="P173" s="21">
        <f t="shared" si="42"/>
        <v>0</v>
      </c>
      <c r="Q173" s="37">
        <v>0</v>
      </c>
      <c r="R173" s="37">
        <v>18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18</v>
      </c>
      <c r="AH173" s="37">
        <v>0</v>
      </c>
    </row>
    <row r="174" spans="1:34" ht="22.5">
      <c r="A174" s="38">
        <v>176</v>
      </c>
      <c r="B174" s="35" t="s">
        <v>336</v>
      </c>
      <c r="C174" s="36" t="s">
        <v>337</v>
      </c>
      <c r="D174" s="20">
        <f t="shared" si="30"/>
        <v>0.22</v>
      </c>
      <c r="E174" s="20">
        <f t="shared" si="31"/>
        <v>0</v>
      </c>
      <c r="F174" s="21">
        <f t="shared" si="32"/>
        <v>0</v>
      </c>
      <c r="G174" s="20">
        <f t="shared" si="33"/>
        <v>0</v>
      </c>
      <c r="H174" s="21">
        <f t="shared" si="34"/>
        <v>0</v>
      </c>
      <c r="I174" s="20">
        <f t="shared" si="35"/>
        <v>0</v>
      </c>
      <c r="J174" s="21">
        <f t="shared" si="36"/>
        <v>0</v>
      </c>
      <c r="K174" s="20">
        <f t="shared" si="37"/>
        <v>0.22</v>
      </c>
      <c r="L174" s="21">
        <f t="shared" si="38"/>
        <v>1</v>
      </c>
      <c r="M174" s="20">
        <f t="shared" si="39"/>
        <v>0</v>
      </c>
      <c r="N174" s="21">
        <f t="shared" si="40"/>
        <v>0</v>
      </c>
      <c r="O174" s="20">
        <f t="shared" si="41"/>
        <v>0</v>
      </c>
      <c r="P174" s="21">
        <f t="shared" si="42"/>
        <v>0</v>
      </c>
      <c r="Q174" s="37">
        <v>0</v>
      </c>
      <c r="R174" s="37">
        <v>0.22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0.22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</row>
    <row r="175" spans="1:34" ht="12.75">
      <c r="A175" s="38">
        <v>177</v>
      </c>
      <c r="B175" s="35" t="s">
        <v>338</v>
      </c>
      <c r="C175" s="36" t="s">
        <v>339</v>
      </c>
      <c r="D175" s="20">
        <f t="shared" si="30"/>
        <v>485.233</v>
      </c>
      <c r="E175" s="20">
        <f t="shared" si="31"/>
        <v>0</v>
      </c>
      <c r="F175" s="21">
        <f t="shared" si="32"/>
        <v>0</v>
      </c>
      <c r="G175" s="20">
        <f t="shared" si="33"/>
        <v>0</v>
      </c>
      <c r="H175" s="21">
        <f t="shared" si="34"/>
        <v>0</v>
      </c>
      <c r="I175" s="20">
        <f t="shared" si="35"/>
        <v>485.233</v>
      </c>
      <c r="J175" s="21">
        <f t="shared" si="36"/>
        <v>1</v>
      </c>
      <c r="K175" s="20">
        <f t="shared" si="37"/>
        <v>0</v>
      </c>
      <c r="L175" s="21">
        <f t="shared" si="38"/>
        <v>0</v>
      </c>
      <c r="M175" s="20">
        <f t="shared" si="39"/>
        <v>0</v>
      </c>
      <c r="N175" s="21">
        <f t="shared" si="40"/>
        <v>0</v>
      </c>
      <c r="O175" s="20">
        <f t="shared" si="41"/>
        <v>0</v>
      </c>
      <c r="P175" s="21">
        <f t="shared" si="42"/>
        <v>0</v>
      </c>
      <c r="Q175" s="37">
        <v>0</v>
      </c>
      <c r="R175" s="37">
        <v>485.233</v>
      </c>
      <c r="S175" s="37">
        <v>0</v>
      </c>
      <c r="T175" s="37">
        <v>0</v>
      </c>
      <c r="U175" s="37">
        <v>0</v>
      </c>
      <c r="V175" s="37">
        <v>480.303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4.93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</row>
    <row r="176" spans="1:34" ht="12.75">
      <c r="A176" s="38">
        <v>178</v>
      </c>
      <c r="B176" s="35" t="s">
        <v>340</v>
      </c>
      <c r="C176" s="36" t="s">
        <v>341</v>
      </c>
      <c r="D176" s="20">
        <f t="shared" si="30"/>
        <v>0.22899999999999998</v>
      </c>
      <c r="E176" s="20">
        <f t="shared" si="31"/>
        <v>0</v>
      </c>
      <c r="F176" s="21">
        <f t="shared" si="32"/>
        <v>0</v>
      </c>
      <c r="G176" s="20">
        <f t="shared" si="33"/>
        <v>0</v>
      </c>
      <c r="H176" s="21">
        <f t="shared" si="34"/>
        <v>0</v>
      </c>
      <c r="I176" s="20">
        <f t="shared" si="35"/>
        <v>0</v>
      </c>
      <c r="J176" s="21">
        <f t="shared" si="36"/>
        <v>0</v>
      </c>
      <c r="K176" s="20">
        <f t="shared" si="37"/>
        <v>0</v>
      </c>
      <c r="L176" s="21">
        <f t="shared" si="38"/>
        <v>0</v>
      </c>
      <c r="M176" s="20">
        <f t="shared" si="39"/>
        <v>0.22900000000000001</v>
      </c>
      <c r="N176" s="21">
        <f t="shared" si="40"/>
        <v>1.0000000000000002</v>
      </c>
      <c r="O176" s="20">
        <f t="shared" si="41"/>
        <v>0</v>
      </c>
      <c r="P176" s="21">
        <f t="shared" si="42"/>
        <v>0</v>
      </c>
      <c r="Q176" s="37">
        <v>0</v>
      </c>
      <c r="R176" s="37">
        <v>0.20899999999999999</v>
      </c>
      <c r="S176" s="37">
        <v>0.02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3.3000000000000002E-2</v>
      </c>
      <c r="AF176" s="37">
        <v>0</v>
      </c>
      <c r="AG176" s="37">
        <v>0.19600000000000001</v>
      </c>
      <c r="AH176" s="37">
        <v>0</v>
      </c>
    </row>
    <row r="177" spans="1:34" ht="22.5">
      <c r="A177" s="38">
        <v>179</v>
      </c>
      <c r="B177" s="35" t="s">
        <v>342</v>
      </c>
      <c r="C177" s="36" t="s">
        <v>343</v>
      </c>
      <c r="D177" s="20">
        <f t="shared" si="30"/>
        <v>2.17</v>
      </c>
      <c r="E177" s="20">
        <f t="shared" si="31"/>
        <v>0</v>
      </c>
      <c r="F177" s="21">
        <f t="shared" si="32"/>
        <v>0</v>
      </c>
      <c r="G177" s="20">
        <f t="shared" si="33"/>
        <v>0</v>
      </c>
      <c r="H177" s="21">
        <f t="shared" si="34"/>
        <v>0</v>
      </c>
      <c r="I177" s="20">
        <f t="shared" si="35"/>
        <v>0</v>
      </c>
      <c r="J177" s="21">
        <f t="shared" si="36"/>
        <v>0</v>
      </c>
      <c r="K177" s="20">
        <f t="shared" si="37"/>
        <v>2.17</v>
      </c>
      <c r="L177" s="21">
        <f t="shared" si="38"/>
        <v>1</v>
      </c>
      <c r="M177" s="20">
        <f t="shared" si="39"/>
        <v>0</v>
      </c>
      <c r="N177" s="21">
        <f t="shared" si="40"/>
        <v>0</v>
      </c>
      <c r="O177" s="20">
        <f t="shared" si="41"/>
        <v>0</v>
      </c>
      <c r="P177" s="21">
        <f t="shared" si="42"/>
        <v>0</v>
      </c>
      <c r="Q177" s="37">
        <v>0</v>
      </c>
      <c r="R177" s="37">
        <v>2.17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2.17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</row>
    <row r="178" spans="1:34" ht="12.75">
      <c r="A178" s="38">
        <v>180</v>
      </c>
      <c r="B178" s="35" t="s">
        <v>344</v>
      </c>
      <c r="C178" s="36" t="s">
        <v>345</v>
      </c>
      <c r="D178" s="20">
        <f t="shared" si="30"/>
        <v>3.07</v>
      </c>
      <c r="E178" s="20">
        <f t="shared" si="31"/>
        <v>0</v>
      </c>
      <c r="F178" s="21">
        <f t="shared" si="32"/>
        <v>0</v>
      </c>
      <c r="G178" s="20">
        <f t="shared" si="33"/>
        <v>0</v>
      </c>
      <c r="H178" s="21">
        <f t="shared" si="34"/>
        <v>0</v>
      </c>
      <c r="I178" s="20">
        <f t="shared" si="35"/>
        <v>0</v>
      </c>
      <c r="J178" s="21">
        <f t="shared" si="36"/>
        <v>0</v>
      </c>
      <c r="K178" s="20">
        <f t="shared" si="37"/>
        <v>0</v>
      </c>
      <c r="L178" s="21">
        <f t="shared" si="38"/>
        <v>0</v>
      </c>
      <c r="M178" s="20">
        <f t="shared" si="39"/>
        <v>3.07</v>
      </c>
      <c r="N178" s="21">
        <f t="shared" si="40"/>
        <v>1</v>
      </c>
      <c r="O178" s="20">
        <f t="shared" si="41"/>
        <v>0</v>
      </c>
      <c r="P178" s="21">
        <f t="shared" si="42"/>
        <v>0</v>
      </c>
      <c r="Q178" s="37">
        <v>0</v>
      </c>
      <c r="R178" s="37">
        <v>3.07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3.07</v>
      </c>
      <c r="AH178" s="37">
        <v>0</v>
      </c>
    </row>
    <row r="179" spans="1:34" ht="12.75">
      <c r="A179" s="38">
        <v>181</v>
      </c>
      <c r="B179" s="35" t="s">
        <v>346</v>
      </c>
      <c r="C179" s="36" t="s">
        <v>347</v>
      </c>
      <c r="D179" s="20">
        <f t="shared" si="30"/>
        <v>0.05</v>
      </c>
      <c r="E179" s="20">
        <f t="shared" si="31"/>
        <v>0</v>
      </c>
      <c r="F179" s="21">
        <f t="shared" si="32"/>
        <v>0</v>
      </c>
      <c r="G179" s="20">
        <f t="shared" si="33"/>
        <v>0</v>
      </c>
      <c r="H179" s="21">
        <f t="shared" si="34"/>
        <v>0</v>
      </c>
      <c r="I179" s="20">
        <f t="shared" si="35"/>
        <v>0</v>
      </c>
      <c r="J179" s="21">
        <f t="shared" si="36"/>
        <v>0</v>
      </c>
      <c r="K179" s="20">
        <f t="shared" si="37"/>
        <v>0</v>
      </c>
      <c r="L179" s="21">
        <f t="shared" si="38"/>
        <v>0</v>
      </c>
      <c r="M179" s="20">
        <f t="shared" si="39"/>
        <v>0.05</v>
      </c>
      <c r="N179" s="21">
        <f t="shared" si="40"/>
        <v>1</v>
      </c>
      <c r="O179" s="20">
        <f t="shared" si="41"/>
        <v>0</v>
      </c>
      <c r="P179" s="21">
        <f t="shared" si="42"/>
        <v>0</v>
      </c>
      <c r="Q179" s="37">
        <v>0</v>
      </c>
      <c r="R179" s="37">
        <v>0.05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0.05</v>
      </c>
      <c r="AF179" s="37">
        <v>0</v>
      </c>
      <c r="AG179" s="37">
        <v>0</v>
      </c>
      <c r="AH179" s="37">
        <v>0</v>
      </c>
    </row>
    <row r="180" spans="1:34" ht="12.75">
      <c r="A180" s="38">
        <v>182</v>
      </c>
      <c r="B180" s="35" t="s">
        <v>348</v>
      </c>
      <c r="C180" s="36" t="s">
        <v>349</v>
      </c>
      <c r="D180" s="20">
        <f t="shared" si="30"/>
        <v>0.86799999999999999</v>
      </c>
      <c r="E180" s="20">
        <f t="shared" si="31"/>
        <v>0</v>
      </c>
      <c r="F180" s="21">
        <f t="shared" si="32"/>
        <v>0</v>
      </c>
      <c r="G180" s="20">
        <f t="shared" si="33"/>
        <v>0</v>
      </c>
      <c r="H180" s="21">
        <f t="shared" si="34"/>
        <v>0</v>
      </c>
      <c r="I180" s="20">
        <f t="shared" si="35"/>
        <v>0</v>
      </c>
      <c r="J180" s="21">
        <f t="shared" si="36"/>
        <v>0</v>
      </c>
      <c r="K180" s="20">
        <f t="shared" si="37"/>
        <v>0</v>
      </c>
      <c r="L180" s="21">
        <f t="shared" si="38"/>
        <v>0</v>
      </c>
      <c r="M180" s="20">
        <f t="shared" si="39"/>
        <v>0</v>
      </c>
      <c r="N180" s="21">
        <f t="shared" si="40"/>
        <v>0</v>
      </c>
      <c r="O180" s="20">
        <f t="shared" si="41"/>
        <v>0.86799999999999999</v>
      </c>
      <c r="P180" s="21">
        <f t="shared" si="42"/>
        <v>1</v>
      </c>
      <c r="Q180" s="37">
        <v>5.0000000000000001E-3</v>
      </c>
      <c r="R180" s="37">
        <v>0.86299999999999999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0.86799999999999999</v>
      </c>
    </row>
    <row r="181" spans="1:34" ht="22.5">
      <c r="A181" s="38">
        <v>183</v>
      </c>
      <c r="B181" s="35" t="s">
        <v>350</v>
      </c>
      <c r="C181" s="36" t="s">
        <v>351</v>
      </c>
      <c r="D181" s="20">
        <f t="shared" si="30"/>
        <v>134.21699999999998</v>
      </c>
      <c r="E181" s="20">
        <f t="shared" si="31"/>
        <v>0</v>
      </c>
      <c r="F181" s="21">
        <f t="shared" si="32"/>
        <v>0</v>
      </c>
      <c r="G181" s="20">
        <f t="shared" si="33"/>
        <v>0</v>
      </c>
      <c r="H181" s="21">
        <f t="shared" si="34"/>
        <v>0</v>
      </c>
      <c r="I181" s="20">
        <f t="shared" si="35"/>
        <v>36.700000000000003</v>
      </c>
      <c r="J181" s="21">
        <f t="shared" si="36"/>
        <v>0.27343779103988325</v>
      </c>
      <c r="K181" s="20">
        <f t="shared" si="37"/>
        <v>78.006</v>
      </c>
      <c r="L181" s="21">
        <f t="shared" si="38"/>
        <v>0.58119314244842313</v>
      </c>
      <c r="M181" s="20">
        <f t="shared" si="39"/>
        <v>0</v>
      </c>
      <c r="N181" s="21">
        <f t="shared" si="40"/>
        <v>0</v>
      </c>
      <c r="O181" s="20">
        <f t="shared" si="41"/>
        <v>19.510999999999999</v>
      </c>
      <c r="P181" s="21">
        <f t="shared" si="42"/>
        <v>0.14536906651169376</v>
      </c>
      <c r="Q181" s="37">
        <v>11.911</v>
      </c>
      <c r="R181" s="37">
        <v>52.256</v>
      </c>
      <c r="S181" s="37">
        <v>70.05</v>
      </c>
      <c r="T181" s="37">
        <v>0</v>
      </c>
      <c r="U181" s="37">
        <v>0</v>
      </c>
      <c r="V181" s="37">
        <v>36.6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0.1</v>
      </c>
      <c r="AC181" s="37">
        <v>78.006</v>
      </c>
      <c r="AD181" s="37">
        <v>0</v>
      </c>
      <c r="AE181" s="37">
        <v>0</v>
      </c>
      <c r="AF181" s="37">
        <v>0</v>
      </c>
      <c r="AG181" s="37">
        <v>0</v>
      </c>
      <c r="AH181" s="37">
        <v>19.510999999999999</v>
      </c>
    </row>
    <row r="182" spans="1:34" ht="22.5">
      <c r="A182" s="38">
        <v>184</v>
      </c>
      <c r="B182" s="35" t="s">
        <v>352</v>
      </c>
      <c r="C182" s="36" t="s">
        <v>353</v>
      </c>
      <c r="D182" s="20">
        <f t="shared" si="30"/>
        <v>604.97</v>
      </c>
      <c r="E182" s="20">
        <f t="shared" si="31"/>
        <v>0</v>
      </c>
      <c r="F182" s="21">
        <f t="shared" si="32"/>
        <v>0</v>
      </c>
      <c r="G182" s="20">
        <f t="shared" si="33"/>
        <v>0</v>
      </c>
      <c r="H182" s="21">
        <f t="shared" si="34"/>
        <v>0</v>
      </c>
      <c r="I182" s="20">
        <f t="shared" si="35"/>
        <v>0</v>
      </c>
      <c r="J182" s="21">
        <f t="shared" si="36"/>
        <v>0</v>
      </c>
      <c r="K182" s="20">
        <f t="shared" si="37"/>
        <v>604.97</v>
      </c>
      <c r="L182" s="21">
        <f t="shared" si="38"/>
        <v>1</v>
      </c>
      <c r="M182" s="20">
        <f t="shared" si="39"/>
        <v>0</v>
      </c>
      <c r="N182" s="21">
        <f t="shared" si="40"/>
        <v>0</v>
      </c>
      <c r="O182" s="20">
        <f t="shared" si="41"/>
        <v>0</v>
      </c>
      <c r="P182" s="21">
        <f t="shared" si="42"/>
        <v>0</v>
      </c>
      <c r="Q182" s="37">
        <v>137.29</v>
      </c>
      <c r="R182" s="37">
        <v>2.68</v>
      </c>
      <c r="S182" s="37">
        <v>465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604.97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</row>
    <row r="183" spans="1:34" ht="12.75">
      <c r="A183" s="38">
        <v>185</v>
      </c>
      <c r="B183" s="35" t="s">
        <v>354</v>
      </c>
      <c r="C183" s="36" t="s">
        <v>355</v>
      </c>
      <c r="D183" s="20">
        <f t="shared" si="30"/>
        <v>539.38300000000004</v>
      </c>
      <c r="E183" s="20">
        <f t="shared" si="31"/>
        <v>0</v>
      </c>
      <c r="F183" s="21">
        <f t="shared" si="32"/>
        <v>0</v>
      </c>
      <c r="G183" s="20">
        <f t="shared" si="33"/>
        <v>0</v>
      </c>
      <c r="H183" s="21">
        <f t="shared" si="34"/>
        <v>0</v>
      </c>
      <c r="I183" s="20">
        <f t="shared" si="35"/>
        <v>106.136</v>
      </c>
      <c r="J183" s="21">
        <f t="shared" si="36"/>
        <v>0.1967729794969437</v>
      </c>
      <c r="K183" s="20">
        <f t="shared" si="37"/>
        <v>0</v>
      </c>
      <c r="L183" s="21">
        <f t="shared" si="38"/>
        <v>0</v>
      </c>
      <c r="M183" s="20">
        <f t="shared" si="39"/>
        <v>0</v>
      </c>
      <c r="N183" s="21">
        <f t="shared" si="40"/>
        <v>0</v>
      </c>
      <c r="O183" s="20">
        <f t="shared" si="41"/>
        <v>433.24700000000001</v>
      </c>
      <c r="P183" s="21">
        <f t="shared" si="42"/>
        <v>0.80322702050305628</v>
      </c>
      <c r="Q183" s="37">
        <v>393.61900000000003</v>
      </c>
      <c r="R183" s="37">
        <v>0.66400000000000003</v>
      </c>
      <c r="S183" s="37">
        <v>145.1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106.136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433.24700000000001</v>
      </c>
    </row>
    <row r="184" spans="1:34" ht="12.75">
      <c r="A184" s="38">
        <v>187</v>
      </c>
      <c r="B184" s="35" t="s">
        <v>101</v>
      </c>
      <c r="C184" s="36" t="s">
        <v>102</v>
      </c>
      <c r="D184" s="20">
        <f t="shared" si="30"/>
        <v>84.716999999999999</v>
      </c>
      <c r="E184" s="20">
        <f t="shared" si="31"/>
        <v>0</v>
      </c>
      <c r="F184" s="21">
        <f t="shared" si="32"/>
        <v>0</v>
      </c>
      <c r="G184" s="20">
        <f t="shared" si="33"/>
        <v>0</v>
      </c>
      <c r="H184" s="21">
        <f t="shared" si="34"/>
        <v>0</v>
      </c>
      <c r="I184" s="20">
        <f t="shared" si="35"/>
        <v>43.841999999999999</v>
      </c>
      <c r="J184" s="21">
        <f t="shared" si="36"/>
        <v>0.51751124331598142</v>
      </c>
      <c r="K184" s="20">
        <f t="shared" si="37"/>
        <v>40.875</v>
      </c>
      <c r="L184" s="21">
        <f t="shared" si="38"/>
        <v>0.48248875668401858</v>
      </c>
      <c r="M184" s="20">
        <f t="shared" si="39"/>
        <v>0</v>
      </c>
      <c r="N184" s="21">
        <f t="shared" si="40"/>
        <v>0</v>
      </c>
      <c r="O184" s="20">
        <f t="shared" si="41"/>
        <v>0</v>
      </c>
      <c r="P184" s="21">
        <f t="shared" si="42"/>
        <v>0</v>
      </c>
      <c r="Q184" s="37">
        <v>2.5499999999999998</v>
      </c>
      <c r="R184" s="37">
        <v>48.432000000000002</v>
      </c>
      <c r="S184" s="37">
        <v>33.734999999999999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36.284999999999997</v>
      </c>
      <c r="Z184" s="37">
        <v>0</v>
      </c>
      <c r="AA184" s="37">
        <v>0</v>
      </c>
      <c r="AB184" s="37">
        <v>43.841999999999999</v>
      </c>
      <c r="AC184" s="37">
        <v>4.59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</row>
    <row r="185" spans="1:34" ht="12.75">
      <c r="A185" s="38">
        <v>188</v>
      </c>
      <c r="B185" s="35" t="s">
        <v>356</v>
      </c>
      <c r="C185" s="36" t="s">
        <v>357</v>
      </c>
      <c r="D185" s="20">
        <f t="shared" si="30"/>
        <v>0.92</v>
      </c>
      <c r="E185" s="20">
        <f t="shared" si="31"/>
        <v>0</v>
      </c>
      <c r="F185" s="21">
        <f t="shared" si="32"/>
        <v>0</v>
      </c>
      <c r="G185" s="20">
        <f t="shared" si="33"/>
        <v>0</v>
      </c>
      <c r="H185" s="21">
        <f t="shared" si="34"/>
        <v>0</v>
      </c>
      <c r="I185" s="20">
        <f t="shared" si="35"/>
        <v>0</v>
      </c>
      <c r="J185" s="21">
        <f t="shared" si="36"/>
        <v>0</v>
      </c>
      <c r="K185" s="20">
        <f t="shared" si="37"/>
        <v>0.92</v>
      </c>
      <c r="L185" s="21">
        <f t="shared" si="38"/>
        <v>1</v>
      </c>
      <c r="M185" s="20">
        <f t="shared" si="39"/>
        <v>0</v>
      </c>
      <c r="N185" s="21">
        <f t="shared" si="40"/>
        <v>0</v>
      </c>
      <c r="O185" s="20">
        <f t="shared" si="41"/>
        <v>0</v>
      </c>
      <c r="P185" s="21">
        <f t="shared" si="42"/>
        <v>0</v>
      </c>
      <c r="Q185" s="37">
        <v>0</v>
      </c>
      <c r="R185" s="37">
        <v>0.92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0.92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</row>
    <row r="186" spans="1:34" ht="22.5">
      <c r="A186" s="38">
        <v>189</v>
      </c>
      <c r="B186" s="35" t="s">
        <v>358</v>
      </c>
      <c r="C186" s="36" t="s">
        <v>359</v>
      </c>
      <c r="D186" s="20">
        <f t="shared" si="30"/>
        <v>1.7490000000000001</v>
      </c>
      <c r="E186" s="20">
        <f t="shared" si="31"/>
        <v>0</v>
      </c>
      <c r="F186" s="21">
        <f t="shared" si="32"/>
        <v>0</v>
      </c>
      <c r="G186" s="20">
        <f t="shared" si="33"/>
        <v>0</v>
      </c>
      <c r="H186" s="21">
        <f t="shared" si="34"/>
        <v>0</v>
      </c>
      <c r="I186" s="20">
        <f t="shared" si="35"/>
        <v>0.42</v>
      </c>
      <c r="J186" s="21">
        <f t="shared" si="36"/>
        <v>0.24013722126929671</v>
      </c>
      <c r="K186" s="20">
        <f t="shared" si="37"/>
        <v>1.329</v>
      </c>
      <c r="L186" s="21">
        <f t="shared" si="38"/>
        <v>0.75986277873070318</v>
      </c>
      <c r="M186" s="20">
        <f t="shared" si="39"/>
        <v>0</v>
      </c>
      <c r="N186" s="21">
        <f t="shared" si="40"/>
        <v>0</v>
      </c>
      <c r="O186" s="20">
        <f t="shared" si="41"/>
        <v>0</v>
      </c>
      <c r="P186" s="21">
        <f t="shared" si="42"/>
        <v>0</v>
      </c>
      <c r="Q186" s="37">
        <v>2E-3</v>
      </c>
      <c r="R186" s="37">
        <v>1.7470000000000001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0.42</v>
      </c>
      <c r="AC186" s="37">
        <v>1.329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</row>
    <row r="187" spans="1:34" ht="22.5">
      <c r="A187" s="38">
        <v>190</v>
      </c>
      <c r="B187" s="35" t="s">
        <v>360</v>
      </c>
      <c r="C187" s="36" t="s">
        <v>361</v>
      </c>
      <c r="D187" s="20">
        <f t="shared" si="30"/>
        <v>47.185900000000004</v>
      </c>
      <c r="E187" s="20">
        <f t="shared" si="31"/>
        <v>0</v>
      </c>
      <c r="F187" s="21">
        <f t="shared" si="32"/>
        <v>0</v>
      </c>
      <c r="G187" s="20">
        <f t="shared" si="33"/>
        <v>0</v>
      </c>
      <c r="H187" s="21">
        <f t="shared" si="34"/>
        <v>0</v>
      </c>
      <c r="I187" s="20">
        <f t="shared" si="35"/>
        <v>43.037999999999997</v>
      </c>
      <c r="J187" s="21">
        <f t="shared" si="36"/>
        <v>0.91209450280698245</v>
      </c>
      <c r="K187" s="20">
        <f t="shared" si="37"/>
        <v>4.1368999999999998</v>
      </c>
      <c r="L187" s="21">
        <f t="shared" si="38"/>
        <v>8.7672376705753188E-2</v>
      </c>
      <c r="M187" s="20">
        <f t="shared" si="39"/>
        <v>0</v>
      </c>
      <c r="N187" s="21">
        <f t="shared" si="40"/>
        <v>0</v>
      </c>
      <c r="O187" s="20">
        <f t="shared" si="41"/>
        <v>1.0999999999999999E-2</v>
      </c>
      <c r="P187" s="21">
        <f t="shared" si="42"/>
        <v>2.3312048726420388E-4</v>
      </c>
      <c r="Q187" s="37">
        <v>0.51100000000000001</v>
      </c>
      <c r="R187" s="37">
        <v>46.674900000000001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43.037999999999997</v>
      </c>
      <c r="AC187" s="37">
        <v>4.1368999999999998</v>
      </c>
      <c r="AD187" s="37">
        <v>0</v>
      </c>
      <c r="AE187" s="37">
        <v>0</v>
      </c>
      <c r="AF187" s="37">
        <v>0</v>
      </c>
      <c r="AG187" s="37">
        <v>0</v>
      </c>
      <c r="AH187" s="37">
        <v>1.0999999999999999E-2</v>
      </c>
    </row>
    <row r="188" spans="1:34" ht="22.5">
      <c r="A188" s="38">
        <v>191</v>
      </c>
      <c r="B188" s="35" t="s">
        <v>362</v>
      </c>
      <c r="C188" s="36" t="s">
        <v>363</v>
      </c>
      <c r="D188" s="20">
        <f t="shared" si="30"/>
        <v>1.7999999999999999E-2</v>
      </c>
      <c r="E188" s="20">
        <f t="shared" si="31"/>
        <v>0</v>
      </c>
      <c r="F188" s="21">
        <f t="shared" si="32"/>
        <v>0</v>
      </c>
      <c r="G188" s="20">
        <f t="shared" si="33"/>
        <v>0</v>
      </c>
      <c r="H188" s="21">
        <f t="shared" si="34"/>
        <v>0</v>
      </c>
      <c r="I188" s="20">
        <f t="shared" si="35"/>
        <v>0</v>
      </c>
      <c r="J188" s="21">
        <f t="shared" si="36"/>
        <v>0</v>
      </c>
      <c r="K188" s="20">
        <f t="shared" si="37"/>
        <v>1.7999999999999999E-2</v>
      </c>
      <c r="L188" s="21">
        <f t="shared" si="38"/>
        <v>1</v>
      </c>
      <c r="M188" s="20">
        <f t="shared" si="39"/>
        <v>0</v>
      </c>
      <c r="N188" s="21">
        <f t="shared" si="40"/>
        <v>0</v>
      </c>
      <c r="O188" s="20">
        <f t="shared" si="41"/>
        <v>0</v>
      </c>
      <c r="P188" s="21">
        <f t="shared" si="42"/>
        <v>0</v>
      </c>
      <c r="Q188" s="37">
        <v>0</v>
      </c>
      <c r="R188" s="37">
        <v>1.7999999999999999E-2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1.7999999999999999E-2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</row>
    <row r="189" spans="1:34" ht="22.5">
      <c r="A189" s="38">
        <v>192</v>
      </c>
      <c r="B189" s="35" t="s">
        <v>364</v>
      </c>
      <c r="C189" s="36" t="s">
        <v>365</v>
      </c>
      <c r="D189" s="20">
        <f t="shared" si="30"/>
        <v>7.0000000000000007E-2</v>
      </c>
      <c r="E189" s="20">
        <f t="shared" si="31"/>
        <v>0</v>
      </c>
      <c r="F189" s="21">
        <f t="shared" si="32"/>
        <v>0</v>
      </c>
      <c r="G189" s="20">
        <f t="shared" si="33"/>
        <v>0</v>
      </c>
      <c r="H189" s="21">
        <f t="shared" si="34"/>
        <v>0</v>
      </c>
      <c r="I189" s="20">
        <f t="shared" si="35"/>
        <v>7.0000000000000007E-2</v>
      </c>
      <c r="J189" s="21">
        <f t="shared" si="36"/>
        <v>1</v>
      </c>
      <c r="K189" s="20">
        <f t="shared" si="37"/>
        <v>0</v>
      </c>
      <c r="L189" s="21">
        <f t="shared" si="38"/>
        <v>0</v>
      </c>
      <c r="M189" s="20">
        <f t="shared" si="39"/>
        <v>0</v>
      </c>
      <c r="N189" s="21">
        <f t="shared" si="40"/>
        <v>0</v>
      </c>
      <c r="O189" s="20">
        <f t="shared" si="41"/>
        <v>0</v>
      </c>
      <c r="P189" s="21">
        <f t="shared" si="42"/>
        <v>0</v>
      </c>
      <c r="Q189" s="37">
        <v>0</v>
      </c>
      <c r="R189" s="37">
        <v>7.0000000000000007E-2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7.0000000000000007E-2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</row>
    <row r="190" spans="1:34" ht="22.5">
      <c r="A190" s="38">
        <v>193</v>
      </c>
      <c r="B190" s="35" t="s">
        <v>366</v>
      </c>
      <c r="C190" s="36" t="s">
        <v>367</v>
      </c>
      <c r="D190" s="20">
        <f t="shared" si="30"/>
        <v>0.497</v>
      </c>
      <c r="E190" s="20">
        <f t="shared" si="31"/>
        <v>0</v>
      </c>
      <c r="F190" s="21">
        <f t="shared" si="32"/>
        <v>0</v>
      </c>
      <c r="G190" s="20">
        <f t="shared" si="33"/>
        <v>0</v>
      </c>
      <c r="H190" s="21">
        <f t="shared" si="34"/>
        <v>0</v>
      </c>
      <c r="I190" s="20">
        <f t="shared" si="35"/>
        <v>0</v>
      </c>
      <c r="J190" s="21">
        <f t="shared" si="36"/>
        <v>0</v>
      </c>
      <c r="K190" s="20">
        <f t="shared" si="37"/>
        <v>0.497</v>
      </c>
      <c r="L190" s="21">
        <f t="shared" si="38"/>
        <v>1</v>
      </c>
      <c r="M190" s="20">
        <f t="shared" si="39"/>
        <v>0</v>
      </c>
      <c r="N190" s="21">
        <f t="shared" si="40"/>
        <v>0</v>
      </c>
      <c r="O190" s="20">
        <f t="shared" si="41"/>
        <v>0</v>
      </c>
      <c r="P190" s="21">
        <f t="shared" si="42"/>
        <v>0</v>
      </c>
      <c r="Q190" s="37">
        <v>0</v>
      </c>
      <c r="R190" s="37">
        <v>0.497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0.497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</row>
    <row r="191" spans="1:34" ht="22.5">
      <c r="A191" s="38">
        <v>194</v>
      </c>
      <c r="B191" s="35" t="s">
        <v>103</v>
      </c>
      <c r="C191" s="36" t="s">
        <v>104</v>
      </c>
      <c r="D191" s="20">
        <f t="shared" si="30"/>
        <v>18.588000000000001</v>
      </c>
      <c r="E191" s="20">
        <f t="shared" si="31"/>
        <v>0</v>
      </c>
      <c r="F191" s="21">
        <f t="shared" si="32"/>
        <v>0</v>
      </c>
      <c r="G191" s="20">
        <f t="shared" si="33"/>
        <v>0</v>
      </c>
      <c r="H191" s="21">
        <f t="shared" si="34"/>
        <v>0</v>
      </c>
      <c r="I191" s="20">
        <f t="shared" si="35"/>
        <v>0</v>
      </c>
      <c r="J191" s="21">
        <f t="shared" si="36"/>
        <v>0</v>
      </c>
      <c r="K191" s="20">
        <f t="shared" si="37"/>
        <v>18.588000000000001</v>
      </c>
      <c r="L191" s="21">
        <f t="shared" si="38"/>
        <v>1</v>
      </c>
      <c r="M191" s="20">
        <f t="shared" si="39"/>
        <v>0</v>
      </c>
      <c r="N191" s="21">
        <f t="shared" si="40"/>
        <v>0</v>
      </c>
      <c r="O191" s="20">
        <f t="shared" si="41"/>
        <v>0</v>
      </c>
      <c r="P191" s="21">
        <f t="shared" si="42"/>
        <v>0</v>
      </c>
      <c r="Q191" s="37">
        <v>0</v>
      </c>
      <c r="R191" s="37">
        <v>0.02</v>
      </c>
      <c r="S191" s="37">
        <v>18.568000000000001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18.588000000000001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</row>
    <row r="192" spans="1:34" ht="22.5">
      <c r="A192" s="38">
        <v>195</v>
      </c>
      <c r="B192" s="35" t="s">
        <v>368</v>
      </c>
      <c r="C192" s="36" t="s">
        <v>369</v>
      </c>
      <c r="D192" s="20">
        <f t="shared" si="30"/>
        <v>61.023000000000003</v>
      </c>
      <c r="E192" s="20">
        <f t="shared" si="31"/>
        <v>0</v>
      </c>
      <c r="F192" s="21">
        <f t="shared" si="32"/>
        <v>0</v>
      </c>
      <c r="G192" s="20">
        <f t="shared" si="33"/>
        <v>0</v>
      </c>
      <c r="H192" s="21">
        <f t="shared" si="34"/>
        <v>0</v>
      </c>
      <c r="I192" s="20">
        <f t="shared" si="35"/>
        <v>0</v>
      </c>
      <c r="J192" s="21">
        <f t="shared" si="36"/>
        <v>0</v>
      </c>
      <c r="K192" s="20">
        <f t="shared" si="37"/>
        <v>0.47299999999999998</v>
      </c>
      <c r="L192" s="21">
        <f t="shared" si="38"/>
        <v>7.7511757861789812E-3</v>
      </c>
      <c r="M192" s="20">
        <f t="shared" si="39"/>
        <v>60.55</v>
      </c>
      <c r="N192" s="21">
        <f t="shared" si="40"/>
        <v>0.99224882421382088</v>
      </c>
      <c r="O192" s="20">
        <f t="shared" si="41"/>
        <v>0</v>
      </c>
      <c r="P192" s="21">
        <f t="shared" si="42"/>
        <v>0</v>
      </c>
      <c r="Q192" s="37">
        <v>0</v>
      </c>
      <c r="R192" s="37">
        <v>61.023000000000003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0.47299999999999998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60.55</v>
      </c>
      <c r="AH192" s="37">
        <v>0</v>
      </c>
    </row>
    <row r="193" spans="1:34" ht="22.5">
      <c r="A193" s="38">
        <v>196</v>
      </c>
      <c r="B193" s="35" t="s">
        <v>370</v>
      </c>
      <c r="C193" s="36" t="s">
        <v>371</v>
      </c>
      <c r="D193" s="20">
        <f t="shared" si="30"/>
        <v>5.93</v>
      </c>
      <c r="E193" s="20">
        <f t="shared" si="31"/>
        <v>0</v>
      </c>
      <c r="F193" s="21">
        <f t="shared" si="32"/>
        <v>0</v>
      </c>
      <c r="G193" s="20">
        <f t="shared" si="33"/>
        <v>0</v>
      </c>
      <c r="H193" s="21">
        <f t="shared" si="34"/>
        <v>0</v>
      </c>
      <c r="I193" s="20">
        <f t="shared" si="35"/>
        <v>0</v>
      </c>
      <c r="J193" s="21">
        <f t="shared" si="36"/>
        <v>0</v>
      </c>
      <c r="K193" s="20">
        <f t="shared" si="37"/>
        <v>0</v>
      </c>
      <c r="L193" s="21">
        <f t="shared" si="38"/>
        <v>0</v>
      </c>
      <c r="M193" s="20">
        <f t="shared" si="39"/>
        <v>5.93</v>
      </c>
      <c r="N193" s="21">
        <f t="shared" si="40"/>
        <v>1</v>
      </c>
      <c r="O193" s="20">
        <f t="shared" si="41"/>
        <v>0</v>
      </c>
      <c r="P193" s="21">
        <f t="shared" si="42"/>
        <v>0</v>
      </c>
      <c r="Q193" s="37">
        <v>0</v>
      </c>
      <c r="R193" s="37">
        <v>5.93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5.93</v>
      </c>
      <c r="AH193" s="37">
        <v>0</v>
      </c>
    </row>
    <row r="194" spans="1:34" ht="22.5">
      <c r="A194" s="38">
        <v>197</v>
      </c>
      <c r="B194" s="35" t="s">
        <v>372</v>
      </c>
      <c r="C194" s="36" t="s">
        <v>373</v>
      </c>
      <c r="D194" s="20">
        <f t="shared" si="30"/>
        <v>0.05</v>
      </c>
      <c r="E194" s="20">
        <f t="shared" si="31"/>
        <v>0</v>
      </c>
      <c r="F194" s="21">
        <f t="shared" si="32"/>
        <v>0</v>
      </c>
      <c r="G194" s="20">
        <f t="shared" si="33"/>
        <v>0</v>
      </c>
      <c r="H194" s="21">
        <f t="shared" si="34"/>
        <v>0</v>
      </c>
      <c r="I194" s="20">
        <f t="shared" si="35"/>
        <v>0</v>
      </c>
      <c r="J194" s="21">
        <f t="shared" si="36"/>
        <v>0</v>
      </c>
      <c r="K194" s="20">
        <f t="shared" si="37"/>
        <v>0.05</v>
      </c>
      <c r="L194" s="21">
        <f t="shared" si="38"/>
        <v>1</v>
      </c>
      <c r="M194" s="20">
        <f t="shared" si="39"/>
        <v>0</v>
      </c>
      <c r="N194" s="21">
        <f t="shared" si="40"/>
        <v>0</v>
      </c>
      <c r="O194" s="20">
        <f t="shared" si="41"/>
        <v>0</v>
      </c>
      <c r="P194" s="21">
        <f t="shared" si="42"/>
        <v>0</v>
      </c>
      <c r="Q194" s="37">
        <v>0</v>
      </c>
      <c r="R194" s="37">
        <v>0.05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0.05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</row>
    <row r="195" spans="1:34" ht="12.75">
      <c r="A195" s="38">
        <v>198</v>
      </c>
      <c r="B195" s="35" t="s">
        <v>374</v>
      </c>
      <c r="C195" s="36" t="s">
        <v>375</v>
      </c>
      <c r="D195" s="20">
        <f t="shared" si="30"/>
        <v>0.7</v>
      </c>
      <c r="E195" s="20">
        <f t="shared" si="31"/>
        <v>0</v>
      </c>
      <c r="F195" s="21">
        <f t="shared" si="32"/>
        <v>0</v>
      </c>
      <c r="G195" s="20">
        <f t="shared" si="33"/>
        <v>0</v>
      </c>
      <c r="H195" s="21">
        <f t="shared" si="34"/>
        <v>0</v>
      </c>
      <c r="I195" s="20">
        <f t="shared" si="35"/>
        <v>0</v>
      </c>
      <c r="J195" s="21">
        <f t="shared" si="36"/>
        <v>0</v>
      </c>
      <c r="K195" s="20">
        <f t="shared" si="37"/>
        <v>0.7</v>
      </c>
      <c r="L195" s="21">
        <f t="shared" si="38"/>
        <v>1</v>
      </c>
      <c r="M195" s="20">
        <f t="shared" si="39"/>
        <v>0</v>
      </c>
      <c r="N195" s="21">
        <f t="shared" si="40"/>
        <v>0</v>
      </c>
      <c r="O195" s="20">
        <f t="shared" si="41"/>
        <v>0</v>
      </c>
      <c r="P195" s="21">
        <f t="shared" si="42"/>
        <v>0</v>
      </c>
      <c r="Q195" s="37">
        <v>0</v>
      </c>
      <c r="R195" s="37">
        <v>0.7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0.7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</row>
    <row r="196" spans="1:34" ht="22.5">
      <c r="A196" s="38">
        <v>199</v>
      </c>
      <c r="B196" s="35" t="s">
        <v>376</v>
      </c>
      <c r="C196" s="36" t="s">
        <v>377</v>
      </c>
      <c r="D196" s="20">
        <f t="shared" si="30"/>
        <v>6.25E-2</v>
      </c>
      <c r="E196" s="20">
        <f t="shared" si="31"/>
        <v>0</v>
      </c>
      <c r="F196" s="21">
        <f t="shared" si="32"/>
        <v>0</v>
      </c>
      <c r="G196" s="20">
        <f t="shared" si="33"/>
        <v>0</v>
      </c>
      <c r="H196" s="21">
        <f t="shared" si="34"/>
        <v>0</v>
      </c>
      <c r="I196" s="20">
        <f t="shared" si="35"/>
        <v>0</v>
      </c>
      <c r="J196" s="21">
        <f t="shared" si="36"/>
        <v>0</v>
      </c>
      <c r="K196" s="20">
        <f t="shared" si="37"/>
        <v>6.25E-2</v>
      </c>
      <c r="L196" s="21">
        <f t="shared" si="38"/>
        <v>1</v>
      </c>
      <c r="M196" s="20">
        <f t="shared" si="39"/>
        <v>0</v>
      </c>
      <c r="N196" s="21">
        <f t="shared" si="40"/>
        <v>0</v>
      </c>
      <c r="O196" s="20">
        <f t="shared" si="41"/>
        <v>0</v>
      </c>
      <c r="P196" s="21">
        <f t="shared" si="42"/>
        <v>0</v>
      </c>
      <c r="Q196" s="37">
        <v>0</v>
      </c>
      <c r="R196" s="37">
        <v>6.25E-2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6.25E-2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</row>
    <row r="197" spans="1:34" ht="22.5">
      <c r="A197" s="38">
        <v>200</v>
      </c>
      <c r="B197" s="35" t="s">
        <v>378</v>
      </c>
      <c r="C197" s="36" t="s">
        <v>379</v>
      </c>
      <c r="D197" s="20">
        <f t="shared" si="30"/>
        <v>0.2</v>
      </c>
      <c r="E197" s="20">
        <f t="shared" si="31"/>
        <v>0</v>
      </c>
      <c r="F197" s="21">
        <f t="shared" si="32"/>
        <v>0</v>
      </c>
      <c r="G197" s="20">
        <f t="shared" si="33"/>
        <v>0</v>
      </c>
      <c r="H197" s="21">
        <f t="shared" si="34"/>
        <v>0</v>
      </c>
      <c r="I197" s="20">
        <f t="shared" si="35"/>
        <v>0</v>
      </c>
      <c r="J197" s="21">
        <f t="shared" si="36"/>
        <v>0</v>
      </c>
      <c r="K197" s="20">
        <f t="shared" si="37"/>
        <v>0</v>
      </c>
      <c r="L197" s="21">
        <f t="shared" si="38"/>
        <v>0</v>
      </c>
      <c r="M197" s="20">
        <f t="shared" si="39"/>
        <v>0.2</v>
      </c>
      <c r="N197" s="21">
        <f t="shared" si="40"/>
        <v>1</v>
      </c>
      <c r="O197" s="20">
        <f t="shared" si="41"/>
        <v>0</v>
      </c>
      <c r="P197" s="21">
        <f t="shared" si="42"/>
        <v>0</v>
      </c>
      <c r="Q197" s="37">
        <v>0</v>
      </c>
      <c r="R197" s="37">
        <v>0.2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0.2</v>
      </c>
      <c r="AF197" s="37">
        <v>0</v>
      </c>
      <c r="AG197" s="37">
        <v>0</v>
      </c>
      <c r="AH197" s="37">
        <v>0</v>
      </c>
    </row>
    <row r="198" spans="1:34" ht="22.5">
      <c r="A198" s="38">
        <v>201</v>
      </c>
      <c r="B198" s="35" t="s">
        <v>380</v>
      </c>
      <c r="C198" s="36" t="s">
        <v>381</v>
      </c>
      <c r="D198" s="20">
        <f t="shared" si="30"/>
        <v>75.25</v>
      </c>
      <c r="E198" s="20">
        <f t="shared" si="31"/>
        <v>0</v>
      </c>
      <c r="F198" s="21">
        <f t="shared" si="32"/>
        <v>0</v>
      </c>
      <c r="G198" s="20">
        <f t="shared" si="33"/>
        <v>0</v>
      </c>
      <c r="H198" s="21">
        <f t="shared" si="34"/>
        <v>0</v>
      </c>
      <c r="I198" s="20">
        <f t="shared" si="35"/>
        <v>0</v>
      </c>
      <c r="J198" s="21">
        <f t="shared" si="36"/>
        <v>0</v>
      </c>
      <c r="K198" s="20">
        <f t="shared" si="37"/>
        <v>0</v>
      </c>
      <c r="L198" s="21">
        <f t="shared" si="38"/>
        <v>0</v>
      </c>
      <c r="M198" s="20">
        <f t="shared" si="39"/>
        <v>75.25</v>
      </c>
      <c r="N198" s="21">
        <f t="shared" si="40"/>
        <v>1</v>
      </c>
      <c r="O198" s="20">
        <f t="shared" si="41"/>
        <v>0</v>
      </c>
      <c r="P198" s="21">
        <f t="shared" si="42"/>
        <v>0</v>
      </c>
      <c r="Q198" s="37">
        <v>0</v>
      </c>
      <c r="R198" s="37">
        <v>75.25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75.25</v>
      </c>
      <c r="AH198" s="37">
        <v>0</v>
      </c>
    </row>
    <row r="199" spans="1:34" ht="22.5">
      <c r="A199" s="38">
        <v>204</v>
      </c>
      <c r="B199" s="35" t="s">
        <v>382</v>
      </c>
      <c r="C199" s="36" t="s">
        <v>383</v>
      </c>
      <c r="D199" s="20">
        <f t="shared" si="30"/>
        <v>82.772400000000005</v>
      </c>
      <c r="E199" s="20">
        <f t="shared" si="31"/>
        <v>0</v>
      </c>
      <c r="F199" s="21">
        <f t="shared" si="32"/>
        <v>0</v>
      </c>
      <c r="G199" s="20">
        <f t="shared" si="33"/>
        <v>0</v>
      </c>
      <c r="H199" s="21">
        <f t="shared" si="34"/>
        <v>0</v>
      </c>
      <c r="I199" s="20">
        <f t="shared" si="35"/>
        <v>0.35099999999999998</v>
      </c>
      <c r="J199" s="21">
        <f t="shared" si="36"/>
        <v>4.2405439494324192E-3</v>
      </c>
      <c r="K199" s="20">
        <f t="shared" si="37"/>
        <v>73.11099999999999</v>
      </c>
      <c r="L199" s="21">
        <f t="shared" si="38"/>
        <v>0.8832775176266483</v>
      </c>
      <c r="M199" s="20">
        <f t="shared" si="39"/>
        <v>1.6999999999999999E-3</v>
      </c>
      <c r="N199" s="21">
        <f t="shared" si="40"/>
        <v>2.0538247048533085E-5</v>
      </c>
      <c r="O199" s="20">
        <f t="shared" si="41"/>
        <v>9.3087</v>
      </c>
      <c r="P199" s="21">
        <f t="shared" si="42"/>
        <v>0.11246140017687055</v>
      </c>
      <c r="Q199" s="37">
        <v>10.118</v>
      </c>
      <c r="R199" s="37">
        <v>31.686399999999999</v>
      </c>
      <c r="S199" s="37">
        <v>40.968000000000004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38.064999999999998</v>
      </c>
      <c r="Z199" s="37">
        <v>0</v>
      </c>
      <c r="AA199" s="37">
        <v>0</v>
      </c>
      <c r="AB199" s="37">
        <v>0.35099999999999998</v>
      </c>
      <c r="AC199" s="37">
        <v>35.045999999999999</v>
      </c>
      <c r="AD199" s="37">
        <v>2.5000000000000001E-2</v>
      </c>
      <c r="AE199" s="37">
        <v>1.6999999999999999E-3</v>
      </c>
      <c r="AF199" s="37">
        <v>0</v>
      </c>
      <c r="AG199" s="37">
        <v>0</v>
      </c>
      <c r="AH199" s="37">
        <v>9.2836999999999996</v>
      </c>
    </row>
    <row r="200" spans="1:34" ht="22.5">
      <c r="A200" s="38">
        <v>205</v>
      </c>
      <c r="B200" s="35" t="s">
        <v>384</v>
      </c>
      <c r="C200" s="36" t="s">
        <v>385</v>
      </c>
      <c r="D200" s="20">
        <f t="shared" si="30"/>
        <v>5.3640000000000008</v>
      </c>
      <c r="E200" s="20">
        <f t="shared" si="31"/>
        <v>0</v>
      </c>
      <c r="F200" s="21">
        <f t="shared" si="32"/>
        <v>0</v>
      </c>
      <c r="G200" s="20">
        <f t="shared" si="33"/>
        <v>0</v>
      </c>
      <c r="H200" s="21">
        <f t="shared" si="34"/>
        <v>0</v>
      </c>
      <c r="I200" s="20">
        <f t="shared" si="35"/>
        <v>0</v>
      </c>
      <c r="J200" s="21">
        <f t="shared" si="36"/>
        <v>0</v>
      </c>
      <c r="K200" s="20">
        <f t="shared" si="37"/>
        <v>5.2170000000000005</v>
      </c>
      <c r="L200" s="21">
        <f t="shared" si="38"/>
        <v>0.97259507829977621</v>
      </c>
      <c r="M200" s="20">
        <f t="shared" si="39"/>
        <v>0</v>
      </c>
      <c r="N200" s="21">
        <f t="shared" si="40"/>
        <v>0</v>
      </c>
      <c r="O200" s="20">
        <f t="shared" si="41"/>
        <v>0.14699999999999999</v>
      </c>
      <c r="P200" s="21">
        <f t="shared" si="42"/>
        <v>2.7404921700223708E-2</v>
      </c>
      <c r="Q200" s="37">
        <v>0.15</v>
      </c>
      <c r="R200" s="37">
        <v>5.0030000000000001</v>
      </c>
      <c r="S200" s="37">
        <v>0.21099999999999999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0.123</v>
      </c>
      <c r="Z200" s="37">
        <v>0</v>
      </c>
      <c r="AA200" s="37">
        <v>0</v>
      </c>
      <c r="AB200" s="37">
        <v>0</v>
      </c>
      <c r="AC200" s="37">
        <v>5.0940000000000003</v>
      </c>
      <c r="AD200" s="37">
        <v>0</v>
      </c>
      <c r="AE200" s="37">
        <v>0</v>
      </c>
      <c r="AF200" s="37">
        <v>0</v>
      </c>
      <c r="AG200" s="37">
        <v>0</v>
      </c>
      <c r="AH200" s="37">
        <v>0.14699999999999999</v>
      </c>
    </row>
    <row r="201" spans="1:34" ht="12.75">
      <c r="A201" s="38">
        <v>207</v>
      </c>
      <c r="B201" s="35" t="s">
        <v>386</v>
      </c>
      <c r="C201" s="36" t="s">
        <v>387</v>
      </c>
      <c r="D201" s="20">
        <f t="shared" ref="D201:D264" si="43">Q201+R201+S201</f>
        <v>35.78</v>
      </c>
      <c r="E201" s="20">
        <f t="shared" ref="E201:E264" si="44">U201</f>
        <v>0</v>
      </c>
      <c r="F201" s="21">
        <f t="shared" ref="F201:F264" si="45">E201/D201</f>
        <v>0</v>
      </c>
      <c r="G201" s="20">
        <f t="shared" ref="G201:G264" si="46">X201</f>
        <v>0</v>
      </c>
      <c r="H201" s="21">
        <f t="shared" ref="H201:H264" si="47">G201/D201</f>
        <v>0</v>
      </c>
      <c r="I201" s="20">
        <f t="shared" ref="I201:I264" si="48">V201+AB201</f>
        <v>35.78</v>
      </c>
      <c r="J201" s="21">
        <f t="shared" ref="J201:J264" si="49">I201/D201</f>
        <v>1</v>
      </c>
      <c r="K201" s="20">
        <f t="shared" ref="K201:K264" si="50">Y201+AC201</f>
        <v>0</v>
      </c>
      <c r="L201" s="21">
        <f t="shared" ref="L201:L264" si="51">K201/D201</f>
        <v>0</v>
      </c>
      <c r="M201" s="20">
        <f t="shared" ref="M201:M264" si="52">AE201+AG201</f>
        <v>0</v>
      </c>
      <c r="N201" s="21">
        <f t="shared" ref="N201:N264" si="53">M201/D201</f>
        <v>0</v>
      </c>
      <c r="O201" s="20">
        <f t="shared" ref="O201:O264" si="54">AD201+AF201+AH201</f>
        <v>0</v>
      </c>
      <c r="P201" s="21">
        <f t="shared" ref="P201:P264" si="55">O201/D201</f>
        <v>0</v>
      </c>
      <c r="Q201" s="37">
        <v>0</v>
      </c>
      <c r="R201" s="37">
        <v>35.78</v>
      </c>
      <c r="S201" s="37">
        <v>0</v>
      </c>
      <c r="T201" s="37">
        <v>0</v>
      </c>
      <c r="U201" s="37">
        <v>0</v>
      </c>
      <c r="V201" s="37">
        <v>35.78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</row>
    <row r="202" spans="1:34" ht="12.75">
      <c r="A202" s="38">
        <v>208</v>
      </c>
      <c r="B202" s="35" t="s">
        <v>388</v>
      </c>
      <c r="C202" s="36" t="s">
        <v>389</v>
      </c>
      <c r="D202" s="20">
        <f t="shared" si="43"/>
        <v>0.04</v>
      </c>
      <c r="E202" s="20">
        <f t="shared" si="44"/>
        <v>0</v>
      </c>
      <c r="F202" s="21">
        <f t="shared" si="45"/>
        <v>0</v>
      </c>
      <c r="G202" s="20">
        <f t="shared" si="46"/>
        <v>0</v>
      </c>
      <c r="H202" s="21">
        <f t="shared" si="47"/>
        <v>0</v>
      </c>
      <c r="I202" s="20">
        <f t="shared" si="48"/>
        <v>0</v>
      </c>
      <c r="J202" s="21">
        <f t="shared" si="49"/>
        <v>0</v>
      </c>
      <c r="K202" s="20">
        <f t="shared" si="50"/>
        <v>0.04</v>
      </c>
      <c r="L202" s="21">
        <f t="shared" si="51"/>
        <v>1</v>
      </c>
      <c r="M202" s="20">
        <f t="shared" si="52"/>
        <v>0</v>
      </c>
      <c r="N202" s="21">
        <f t="shared" si="53"/>
        <v>0</v>
      </c>
      <c r="O202" s="20">
        <f t="shared" si="54"/>
        <v>0</v>
      </c>
      <c r="P202" s="21">
        <f t="shared" si="55"/>
        <v>0</v>
      </c>
      <c r="Q202" s="37">
        <v>0</v>
      </c>
      <c r="R202" s="37">
        <v>0.04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0.04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</row>
    <row r="203" spans="1:34" ht="22.5">
      <c r="A203" s="38">
        <v>209</v>
      </c>
      <c r="B203" s="35" t="s">
        <v>390</v>
      </c>
      <c r="C203" s="36" t="s">
        <v>391</v>
      </c>
      <c r="D203" s="20">
        <f t="shared" si="43"/>
        <v>1048.2747999999999</v>
      </c>
      <c r="E203" s="20">
        <f t="shared" si="44"/>
        <v>0</v>
      </c>
      <c r="F203" s="21">
        <f t="shared" si="45"/>
        <v>0</v>
      </c>
      <c r="G203" s="20">
        <f t="shared" si="46"/>
        <v>0</v>
      </c>
      <c r="H203" s="21">
        <f t="shared" si="47"/>
        <v>0</v>
      </c>
      <c r="I203" s="20">
        <f t="shared" si="48"/>
        <v>8.5</v>
      </c>
      <c r="J203" s="21">
        <f t="shared" si="49"/>
        <v>8.1085608468313853E-3</v>
      </c>
      <c r="K203" s="20">
        <f t="shared" si="50"/>
        <v>442.27479999999997</v>
      </c>
      <c r="L203" s="21">
        <f t="shared" si="51"/>
        <v>0.42190730903766838</v>
      </c>
      <c r="M203" s="20">
        <f t="shared" si="52"/>
        <v>0</v>
      </c>
      <c r="N203" s="21">
        <f t="shared" si="53"/>
        <v>0</v>
      </c>
      <c r="O203" s="20">
        <f t="shared" si="54"/>
        <v>597.5</v>
      </c>
      <c r="P203" s="21">
        <f t="shared" si="55"/>
        <v>0.56998413011550031</v>
      </c>
      <c r="Q203" s="37">
        <v>742.5</v>
      </c>
      <c r="R203" s="37">
        <v>29.026800000000001</v>
      </c>
      <c r="S203" s="37">
        <v>276.74799999999999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5.1929999999999996</v>
      </c>
      <c r="Z203" s="37">
        <v>0</v>
      </c>
      <c r="AA203" s="37">
        <v>0</v>
      </c>
      <c r="AB203" s="37">
        <v>8.5</v>
      </c>
      <c r="AC203" s="37">
        <v>437.08179999999999</v>
      </c>
      <c r="AD203" s="37">
        <v>0</v>
      </c>
      <c r="AE203" s="37">
        <v>0</v>
      </c>
      <c r="AF203" s="37"/>
      <c r="AG203" s="37">
        <v>0</v>
      </c>
      <c r="AH203" s="37">
        <v>597.5</v>
      </c>
    </row>
    <row r="204" spans="1:34" ht="12.75">
      <c r="A204" s="38">
        <v>210</v>
      </c>
      <c r="B204" s="35" t="s">
        <v>392</v>
      </c>
      <c r="C204" s="36" t="s">
        <v>393</v>
      </c>
      <c r="D204" s="20">
        <f t="shared" si="43"/>
        <v>18.612000000000002</v>
      </c>
      <c r="E204" s="20">
        <f t="shared" si="44"/>
        <v>0</v>
      </c>
      <c r="F204" s="21">
        <f t="shared" si="45"/>
        <v>0</v>
      </c>
      <c r="G204" s="20">
        <f t="shared" si="46"/>
        <v>0</v>
      </c>
      <c r="H204" s="21">
        <f t="shared" si="47"/>
        <v>0</v>
      </c>
      <c r="I204" s="20">
        <f t="shared" si="48"/>
        <v>0</v>
      </c>
      <c r="J204" s="21">
        <f t="shared" si="49"/>
        <v>0</v>
      </c>
      <c r="K204" s="20">
        <f t="shared" si="50"/>
        <v>18.571999999999999</v>
      </c>
      <c r="L204" s="21">
        <f t="shared" si="51"/>
        <v>0.99785084891467857</v>
      </c>
      <c r="M204" s="20">
        <f t="shared" si="52"/>
        <v>0</v>
      </c>
      <c r="N204" s="21">
        <f t="shared" si="53"/>
        <v>0</v>
      </c>
      <c r="O204" s="20">
        <f t="shared" si="54"/>
        <v>0.04</v>
      </c>
      <c r="P204" s="21">
        <f t="shared" si="55"/>
        <v>2.149151085321298E-3</v>
      </c>
      <c r="Q204" s="37">
        <v>0</v>
      </c>
      <c r="R204" s="37">
        <v>2.266</v>
      </c>
      <c r="S204" s="37">
        <v>16.346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16.346</v>
      </c>
      <c r="Z204" s="37">
        <v>0</v>
      </c>
      <c r="AA204" s="37">
        <v>0</v>
      </c>
      <c r="AB204" s="37">
        <v>0</v>
      </c>
      <c r="AC204" s="37">
        <v>2.226</v>
      </c>
      <c r="AD204" s="37">
        <v>0</v>
      </c>
      <c r="AE204" s="37">
        <v>0</v>
      </c>
      <c r="AF204" s="37">
        <v>0</v>
      </c>
      <c r="AG204" s="37">
        <v>0</v>
      </c>
      <c r="AH204" s="37">
        <v>0.04</v>
      </c>
    </row>
    <row r="205" spans="1:34" ht="22.5">
      <c r="A205" s="38">
        <v>211</v>
      </c>
      <c r="B205" s="35" t="s">
        <v>394</v>
      </c>
      <c r="C205" s="36" t="s">
        <v>395</v>
      </c>
      <c r="D205" s="20">
        <f t="shared" si="43"/>
        <v>223</v>
      </c>
      <c r="E205" s="20">
        <f t="shared" si="44"/>
        <v>0</v>
      </c>
      <c r="F205" s="21">
        <f t="shared" si="45"/>
        <v>0</v>
      </c>
      <c r="G205" s="20">
        <f t="shared" si="46"/>
        <v>0</v>
      </c>
      <c r="H205" s="21">
        <f t="shared" si="47"/>
        <v>0</v>
      </c>
      <c r="I205" s="20">
        <f t="shared" si="48"/>
        <v>27.2</v>
      </c>
      <c r="J205" s="21">
        <f t="shared" si="49"/>
        <v>0.12197309417040358</v>
      </c>
      <c r="K205" s="20">
        <f t="shared" si="50"/>
        <v>161</v>
      </c>
      <c r="L205" s="21">
        <f t="shared" si="51"/>
        <v>0.72197309417040356</v>
      </c>
      <c r="M205" s="20">
        <f t="shared" si="52"/>
        <v>34.799999999999997</v>
      </c>
      <c r="N205" s="21">
        <f t="shared" si="53"/>
        <v>0.15605381165919283</v>
      </c>
      <c r="O205" s="20">
        <f t="shared" si="54"/>
        <v>0</v>
      </c>
      <c r="P205" s="21">
        <f t="shared" si="55"/>
        <v>0</v>
      </c>
      <c r="Q205" s="37">
        <v>93</v>
      </c>
      <c r="R205" s="37">
        <v>80</v>
      </c>
      <c r="S205" s="37">
        <v>50</v>
      </c>
      <c r="T205" s="37">
        <v>0</v>
      </c>
      <c r="U205" s="37">
        <v>0</v>
      </c>
      <c r="V205" s="37">
        <v>27.2</v>
      </c>
      <c r="W205" s="37">
        <v>0</v>
      </c>
      <c r="X205" s="37">
        <v>0</v>
      </c>
      <c r="Y205" s="37">
        <v>50</v>
      </c>
      <c r="Z205" s="37">
        <v>0</v>
      </c>
      <c r="AA205" s="37">
        <v>0</v>
      </c>
      <c r="AB205" s="37">
        <v>0</v>
      </c>
      <c r="AC205" s="37">
        <v>111</v>
      </c>
      <c r="AD205" s="37">
        <v>0</v>
      </c>
      <c r="AE205" s="37">
        <v>0</v>
      </c>
      <c r="AF205" s="37">
        <v>0</v>
      </c>
      <c r="AG205" s="37">
        <v>34.799999999999997</v>
      </c>
      <c r="AH205" s="37">
        <v>0</v>
      </c>
    </row>
    <row r="206" spans="1:34" ht="33.75">
      <c r="A206" s="38">
        <v>212</v>
      </c>
      <c r="B206" s="35" t="s">
        <v>396</v>
      </c>
      <c r="C206" s="36" t="s">
        <v>397</v>
      </c>
      <c r="D206" s="20">
        <f t="shared" si="43"/>
        <v>11.763000000000002</v>
      </c>
      <c r="E206" s="20">
        <f t="shared" si="44"/>
        <v>0</v>
      </c>
      <c r="F206" s="21">
        <f t="shared" si="45"/>
        <v>0</v>
      </c>
      <c r="G206" s="20">
        <f t="shared" si="46"/>
        <v>0</v>
      </c>
      <c r="H206" s="21">
        <f t="shared" si="47"/>
        <v>0</v>
      </c>
      <c r="I206" s="20">
        <f t="shared" si="48"/>
        <v>5.83</v>
      </c>
      <c r="J206" s="21">
        <f t="shared" si="49"/>
        <v>0.49562186517044965</v>
      </c>
      <c r="K206" s="20">
        <f t="shared" si="50"/>
        <v>5.6029999999999998</v>
      </c>
      <c r="L206" s="21">
        <f t="shared" si="51"/>
        <v>0.47632406698971341</v>
      </c>
      <c r="M206" s="20">
        <f t="shared" si="52"/>
        <v>0</v>
      </c>
      <c r="N206" s="21">
        <f t="shared" si="53"/>
        <v>0</v>
      </c>
      <c r="O206" s="20">
        <f t="shared" si="54"/>
        <v>0.33</v>
      </c>
      <c r="P206" s="21">
        <f t="shared" si="55"/>
        <v>2.8054067839836775E-2</v>
      </c>
      <c r="Q206" s="37">
        <v>0.21</v>
      </c>
      <c r="R206" s="37">
        <v>2.093</v>
      </c>
      <c r="S206" s="37">
        <v>9.4600000000000009</v>
      </c>
      <c r="T206" s="37">
        <v>0</v>
      </c>
      <c r="U206" s="37">
        <v>0</v>
      </c>
      <c r="V206" s="37">
        <v>5.83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5.6029999999999998</v>
      </c>
      <c r="AD206" s="37">
        <v>0</v>
      </c>
      <c r="AE206" s="37">
        <v>0</v>
      </c>
      <c r="AF206" s="37">
        <v>0</v>
      </c>
      <c r="AG206" s="37">
        <v>0</v>
      </c>
      <c r="AH206" s="37">
        <v>0.33</v>
      </c>
    </row>
    <row r="207" spans="1:34" ht="12.75">
      <c r="A207" s="39">
        <v>213</v>
      </c>
      <c r="B207" s="40" t="s">
        <v>398</v>
      </c>
      <c r="C207" s="41" t="s">
        <v>36</v>
      </c>
      <c r="D207" s="20">
        <f t="shared" si="43"/>
        <v>496650.85942100018</v>
      </c>
      <c r="E207" s="20">
        <f t="shared" si="44"/>
        <v>0</v>
      </c>
      <c r="F207" s="21">
        <f t="shared" si="45"/>
        <v>0</v>
      </c>
      <c r="G207" s="20">
        <f t="shared" si="46"/>
        <v>0</v>
      </c>
      <c r="H207" s="21">
        <f t="shared" si="47"/>
        <v>0</v>
      </c>
      <c r="I207" s="20">
        <f t="shared" si="48"/>
        <v>160902.71732699999</v>
      </c>
      <c r="J207" s="21">
        <f t="shared" si="49"/>
        <v>0.32397551373329297</v>
      </c>
      <c r="K207" s="20">
        <f t="shared" si="50"/>
        <v>5977.5584499999986</v>
      </c>
      <c r="L207" s="21">
        <f t="shared" si="51"/>
        <v>1.2035735641268572E-2</v>
      </c>
      <c r="M207" s="20">
        <f t="shared" si="52"/>
        <v>264431.84165400005</v>
      </c>
      <c r="N207" s="21">
        <f t="shared" si="53"/>
        <v>0.53243004947636041</v>
      </c>
      <c r="O207" s="20">
        <f t="shared" si="54"/>
        <v>65338.742380000011</v>
      </c>
      <c r="P207" s="21">
        <f t="shared" si="55"/>
        <v>0.13155870193433769</v>
      </c>
      <c r="Q207" s="42">
        <f t="shared" ref="Q207:AH207" si="56">SUM(Q208:Q477)</f>
        <v>82761.38499999998</v>
      </c>
      <c r="R207" s="42">
        <f t="shared" si="56"/>
        <v>182482.78897100009</v>
      </c>
      <c r="S207" s="42">
        <f t="shared" si="56"/>
        <v>231406.68545000011</v>
      </c>
      <c r="T207" s="42">
        <f t="shared" si="56"/>
        <v>0</v>
      </c>
      <c r="U207" s="42">
        <f t="shared" si="56"/>
        <v>0</v>
      </c>
      <c r="V207" s="42">
        <f t="shared" si="56"/>
        <v>92709.352499999994</v>
      </c>
      <c r="W207" s="42">
        <f t="shared" si="56"/>
        <v>0</v>
      </c>
      <c r="X207" s="42">
        <f t="shared" si="56"/>
        <v>0</v>
      </c>
      <c r="Y207" s="42">
        <f t="shared" si="56"/>
        <v>3762.9199999999992</v>
      </c>
      <c r="Z207" s="42">
        <f t="shared" si="56"/>
        <v>0</v>
      </c>
      <c r="AA207" s="42">
        <f t="shared" si="56"/>
        <v>0</v>
      </c>
      <c r="AB207" s="42">
        <f t="shared" si="56"/>
        <v>68193.364826999998</v>
      </c>
      <c r="AC207" s="42">
        <f t="shared" si="56"/>
        <v>2214.638449999999</v>
      </c>
      <c r="AD207" s="42">
        <f t="shared" si="56"/>
        <v>32.986600000000003</v>
      </c>
      <c r="AE207" s="42">
        <f t="shared" si="56"/>
        <v>49635.922204000046</v>
      </c>
      <c r="AF207" s="42">
        <f t="shared" si="56"/>
        <v>0</v>
      </c>
      <c r="AG207" s="42">
        <f t="shared" si="56"/>
        <v>214795.91945000002</v>
      </c>
      <c r="AH207" s="42">
        <f t="shared" si="56"/>
        <v>65305.755780000014</v>
      </c>
    </row>
    <row r="208" spans="1:34" ht="12.75">
      <c r="A208" s="38">
        <v>215</v>
      </c>
      <c r="B208" s="35" t="s">
        <v>399</v>
      </c>
      <c r="C208" s="36" t="s">
        <v>400</v>
      </c>
      <c r="D208" s="20">
        <f t="shared" si="43"/>
        <v>5.7249999999999996</v>
      </c>
      <c r="E208" s="20">
        <f t="shared" si="44"/>
        <v>0</v>
      </c>
      <c r="F208" s="21">
        <f t="shared" si="45"/>
        <v>0</v>
      </c>
      <c r="G208" s="20">
        <f t="shared" si="46"/>
        <v>0</v>
      </c>
      <c r="H208" s="21">
        <f t="shared" si="47"/>
        <v>0</v>
      </c>
      <c r="I208" s="20">
        <f t="shared" si="48"/>
        <v>0</v>
      </c>
      <c r="J208" s="21">
        <f t="shared" si="49"/>
        <v>0</v>
      </c>
      <c r="K208" s="20">
        <f t="shared" si="50"/>
        <v>0</v>
      </c>
      <c r="L208" s="21">
        <f t="shared" si="51"/>
        <v>0</v>
      </c>
      <c r="M208" s="20">
        <f t="shared" si="52"/>
        <v>5.7249999999999996</v>
      </c>
      <c r="N208" s="21">
        <f t="shared" si="53"/>
        <v>1</v>
      </c>
      <c r="O208" s="20">
        <f t="shared" si="54"/>
        <v>0</v>
      </c>
      <c r="P208" s="21">
        <f t="shared" si="55"/>
        <v>0</v>
      </c>
      <c r="Q208" s="37">
        <v>0</v>
      </c>
      <c r="R208" s="37">
        <v>5.7249999999999996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5.7249999999999996</v>
      </c>
      <c r="AF208" s="37">
        <v>0</v>
      </c>
      <c r="AG208" s="37">
        <v>0</v>
      </c>
      <c r="AH208" s="37">
        <v>0</v>
      </c>
    </row>
    <row r="209" spans="1:34" ht="22.5">
      <c r="A209" s="38">
        <v>216</v>
      </c>
      <c r="B209" s="35" t="s">
        <v>401</v>
      </c>
      <c r="C209" s="36" t="s">
        <v>402</v>
      </c>
      <c r="D209" s="20">
        <f t="shared" si="43"/>
        <v>1.2390000000000001</v>
      </c>
      <c r="E209" s="20">
        <f t="shared" si="44"/>
        <v>0</v>
      </c>
      <c r="F209" s="21">
        <f t="shared" si="45"/>
        <v>0</v>
      </c>
      <c r="G209" s="20">
        <f t="shared" si="46"/>
        <v>0</v>
      </c>
      <c r="H209" s="21">
        <f t="shared" si="47"/>
        <v>0</v>
      </c>
      <c r="I209" s="20">
        <f t="shared" si="48"/>
        <v>0</v>
      </c>
      <c r="J209" s="21">
        <f t="shared" si="49"/>
        <v>0</v>
      </c>
      <c r="K209" s="20">
        <f t="shared" si="50"/>
        <v>1.121</v>
      </c>
      <c r="L209" s="21">
        <f t="shared" si="51"/>
        <v>0.90476190476190466</v>
      </c>
      <c r="M209" s="20">
        <f t="shared" si="52"/>
        <v>0.11799999999999999</v>
      </c>
      <c r="N209" s="21">
        <f t="shared" si="53"/>
        <v>9.5238095238095219E-2</v>
      </c>
      <c r="O209" s="20">
        <f t="shared" si="54"/>
        <v>0</v>
      </c>
      <c r="P209" s="21">
        <f t="shared" si="55"/>
        <v>0</v>
      </c>
      <c r="Q209" s="37">
        <v>0</v>
      </c>
      <c r="R209" s="37">
        <v>0</v>
      </c>
      <c r="S209" s="37">
        <v>1.2390000000000001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1.121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0.11799999999999999</v>
      </c>
      <c r="AH209" s="37">
        <v>0</v>
      </c>
    </row>
    <row r="210" spans="1:34" ht="12.75">
      <c r="A210" s="38">
        <v>217</v>
      </c>
      <c r="B210" s="35" t="s">
        <v>403</v>
      </c>
      <c r="C210" s="36" t="s">
        <v>404</v>
      </c>
      <c r="D210" s="20">
        <f t="shared" si="43"/>
        <v>0.11700000000000001</v>
      </c>
      <c r="E210" s="20">
        <f t="shared" si="44"/>
        <v>0</v>
      </c>
      <c r="F210" s="21">
        <f t="shared" si="45"/>
        <v>0</v>
      </c>
      <c r="G210" s="20">
        <f t="shared" si="46"/>
        <v>0</v>
      </c>
      <c r="H210" s="21">
        <f t="shared" si="47"/>
        <v>0</v>
      </c>
      <c r="I210" s="20">
        <f t="shared" si="48"/>
        <v>0</v>
      </c>
      <c r="J210" s="21">
        <f t="shared" si="49"/>
        <v>0</v>
      </c>
      <c r="K210" s="20">
        <f t="shared" si="50"/>
        <v>9.2999999999999999E-2</v>
      </c>
      <c r="L210" s="21">
        <f t="shared" si="51"/>
        <v>0.79487179487179482</v>
      </c>
      <c r="M210" s="20">
        <f t="shared" si="52"/>
        <v>2.4E-2</v>
      </c>
      <c r="N210" s="21">
        <f t="shared" si="53"/>
        <v>0.20512820512820512</v>
      </c>
      <c r="O210" s="20">
        <f t="shared" si="54"/>
        <v>0</v>
      </c>
      <c r="P210" s="21">
        <f t="shared" si="55"/>
        <v>0</v>
      </c>
      <c r="Q210" s="37">
        <v>0</v>
      </c>
      <c r="R210" s="37">
        <v>0.11700000000000001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9.2999999999999999E-2</v>
      </c>
      <c r="AD210" s="37">
        <v>0</v>
      </c>
      <c r="AE210" s="37">
        <v>1.4E-2</v>
      </c>
      <c r="AF210" s="37">
        <v>0</v>
      </c>
      <c r="AG210" s="37">
        <v>0.01</v>
      </c>
      <c r="AH210" s="37">
        <v>0</v>
      </c>
    </row>
    <row r="211" spans="1:34" ht="22.5">
      <c r="A211" s="38">
        <v>218</v>
      </c>
      <c r="B211" s="35" t="s">
        <v>405</v>
      </c>
      <c r="C211" s="36" t="s">
        <v>406</v>
      </c>
      <c r="D211" s="20">
        <f t="shared" si="43"/>
        <v>252.6</v>
      </c>
      <c r="E211" s="20">
        <f t="shared" si="44"/>
        <v>0</v>
      </c>
      <c r="F211" s="21">
        <f t="shared" si="45"/>
        <v>0</v>
      </c>
      <c r="G211" s="20">
        <f t="shared" si="46"/>
        <v>0</v>
      </c>
      <c r="H211" s="21">
        <f t="shared" si="47"/>
        <v>0</v>
      </c>
      <c r="I211" s="20">
        <f t="shared" si="48"/>
        <v>0</v>
      </c>
      <c r="J211" s="21">
        <f t="shared" si="49"/>
        <v>0</v>
      </c>
      <c r="K211" s="20">
        <f t="shared" si="50"/>
        <v>252.6</v>
      </c>
      <c r="L211" s="21">
        <f t="shared" si="51"/>
        <v>1</v>
      </c>
      <c r="M211" s="20">
        <f t="shared" si="52"/>
        <v>0</v>
      </c>
      <c r="N211" s="21">
        <f t="shared" si="53"/>
        <v>0</v>
      </c>
      <c r="O211" s="20">
        <f t="shared" si="54"/>
        <v>0</v>
      </c>
      <c r="P211" s="21">
        <f t="shared" si="55"/>
        <v>0</v>
      </c>
      <c r="Q211" s="37">
        <v>0</v>
      </c>
      <c r="R211" s="37">
        <v>0</v>
      </c>
      <c r="S211" s="37">
        <v>252.6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252.6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</row>
    <row r="212" spans="1:34" ht="12.75">
      <c r="A212" s="38">
        <v>219</v>
      </c>
      <c r="B212" s="35" t="s">
        <v>407</v>
      </c>
      <c r="C212" s="36" t="s">
        <v>408</v>
      </c>
      <c r="D212" s="20">
        <f t="shared" si="43"/>
        <v>249.75</v>
      </c>
      <c r="E212" s="20">
        <f t="shared" si="44"/>
        <v>0</v>
      </c>
      <c r="F212" s="21">
        <f t="shared" si="45"/>
        <v>0</v>
      </c>
      <c r="G212" s="20">
        <f t="shared" si="46"/>
        <v>0</v>
      </c>
      <c r="H212" s="21">
        <f t="shared" si="47"/>
        <v>0</v>
      </c>
      <c r="I212" s="20">
        <f t="shared" si="48"/>
        <v>245.85</v>
      </c>
      <c r="J212" s="21">
        <f t="shared" si="49"/>
        <v>0.98438438438438436</v>
      </c>
      <c r="K212" s="20">
        <f t="shared" si="50"/>
        <v>0</v>
      </c>
      <c r="L212" s="21">
        <f t="shared" si="51"/>
        <v>0</v>
      </c>
      <c r="M212" s="20">
        <f t="shared" si="52"/>
        <v>3.9</v>
      </c>
      <c r="N212" s="21">
        <f t="shared" si="53"/>
        <v>1.5615615615615615E-2</v>
      </c>
      <c r="O212" s="20">
        <f t="shared" si="54"/>
        <v>0</v>
      </c>
      <c r="P212" s="21">
        <f t="shared" si="55"/>
        <v>0</v>
      </c>
      <c r="Q212" s="37">
        <v>0</v>
      </c>
      <c r="R212" s="37">
        <v>249.75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245.85</v>
      </c>
      <c r="AC212" s="37">
        <v>0</v>
      </c>
      <c r="AD212" s="37">
        <v>0</v>
      </c>
      <c r="AE212" s="37">
        <v>3.9</v>
      </c>
      <c r="AF212" s="37">
        <v>0</v>
      </c>
      <c r="AG212" s="37">
        <v>0</v>
      </c>
      <c r="AH212" s="37">
        <v>0</v>
      </c>
    </row>
    <row r="213" spans="1:34" ht="12.75">
      <c r="A213" s="38">
        <v>220</v>
      </c>
      <c r="B213" s="35" t="s">
        <v>409</v>
      </c>
      <c r="C213" s="36" t="s">
        <v>410</v>
      </c>
      <c r="D213" s="20">
        <f t="shared" si="43"/>
        <v>110.8</v>
      </c>
      <c r="E213" s="20">
        <f t="shared" si="44"/>
        <v>0</v>
      </c>
      <c r="F213" s="21">
        <f t="shared" si="45"/>
        <v>0</v>
      </c>
      <c r="G213" s="20">
        <f t="shared" si="46"/>
        <v>0</v>
      </c>
      <c r="H213" s="21">
        <f t="shared" si="47"/>
        <v>0</v>
      </c>
      <c r="I213" s="20">
        <f t="shared" si="48"/>
        <v>0</v>
      </c>
      <c r="J213" s="21">
        <f t="shared" si="49"/>
        <v>0</v>
      </c>
      <c r="K213" s="20">
        <f t="shared" si="50"/>
        <v>0</v>
      </c>
      <c r="L213" s="21">
        <f t="shared" si="51"/>
        <v>0</v>
      </c>
      <c r="M213" s="20">
        <f t="shared" si="52"/>
        <v>110.8</v>
      </c>
      <c r="N213" s="21">
        <f t="shared" si="53"/>
        <v>1</v>
      </c>
      <c r="O213" s="20">
        <f t="shared" si="54"/>
        <v>0</v>
      </c>
      <c r="P213" s="21">
        <f t="shared" si="55"/>
        <v>0</v>
      </c>
      <c r="Q213" s="37">
        <v>0</v>
      </c>
      <c r="R213" s="37">
        <v>110.8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110.8</v>
      </c>
      <c r="AF213" s="37">
        <v>0</v>
      </c>
      <c r="AG213" s="37">
        <v>0</v>
      </c>
      <c r="AH213" s="37">
        <v>0</v>
      </c>
    </row>
    <row r="214" spans="1:34" ht="12.75">
      <c r="A214" s="38">
        <v>221</v>
      </c>
      <c r="B214" s="35" t="s">
        <v>411</v>
      </c>
      <c r="C214" s="36" t="s">
        <v>412</v>
      </c>
      <c r="D214" s="20">
        <f t="shared" si="43"/>
        <v>310.81706000000003</v>
      </c>
      <c r="E214" s="20">
        <f t="shared" si="44"/>
        <v>0</v>
      </c>
      <c r="F214" s="21">
        <f t="shared" si="45"/>
        <v>0</v>
      </c>
      <c r="G214" s="20">
        <f t="shared" si="46"/>
        <v>0</v>
      </c>
      <c r="H214" s="21">
        <f t="shared" si="47"/>
        <v>0</v>
      </c>
      <c r="I214" s="20">
        <f t="shared" si="48"/>
        <v>275.13400000000001</v>
      </c>
      <c r="J214" s="21">
        <f t="shared" si="49"/>
        <v>0.88519594130386536</v>
      </c>
      <c r="K214" s="20">
        <f t="shared" si="50"/>
        <v>0</v>
      </c>
      <c r="L214" s="21">
        <f t="shared" si="51"/>
        <v>0</v>
      </c>
      <c r="M214" s="20">
        <f t="shared" si="52"/>
        <v>35.683059999999998</v>
      </c>
      <c r="N214" s="21">
        <f t="shared" si="53"/>
        <v>0.11480405869613461</v>
      </c>
      <c r="O214" s="20">
        <f t="shared" si="54"/>
        <v>0</v>
      </c>
      <c r="P214" s="21">
        <f t="shared" si="55"/>
        <v>0</v>
      </c>
      <c r="Q214" s="37">
        <v>0</v>
      </c>
      <c r="R214" s="37">
        <v>282.56706000000003</v>
      </c>
      <c r="S214" s="37">
        <v>28.25</v>
      </c>
      <c r="T214" s="37">
        <v>0</v>
      </c>
      <c r="U214" s="37">
        <v>0</v>
      </c>
      <c r="V214" s="37">
        <v>19.53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255.60400000000001</v>
      </c>
      <c r="AC214" s="37">
        <v>0</v>
      </c>
      <c r="AD214" s="37">
        <v>0</v>
      </c>
      <c r="AE214" s="37">
        <v>5.4330600000000002</v>
      </c>
      <c r="AF214" s="37">
        <v>0</v>
      </c>
      <c r="AG214" s="37">
        <v>30.25</v>
      </c>
      <c r="AH214" s="37">
        <v>0</v>
      </c>
    </row>
    <row r="215" spans="1:34" ht="12.75">
      <c r="A215" s="38">
        <v>222</v>
      </c>
      <c r="B215" s="35" t="s">
        <v>413</v>
      </c>
      <c r="C215" s="36" t="s">
        <v>414</v>
      </c>
      <c r="D215" s="20">
        <f t="shared" si="43"/>
        <v>0.26</v>
      </c>
      <c r="E215" s="20">
        <f t="shared" si="44"/>
        <v>0</v>
      </c>
      <c r="F215" s="21">
        <f t="shared" si="45"/>
        <v>0</v>
      </c>
      <c r="G215" s="20">
        <f t="shared" si="46"/>
        <v>0</v>
      </c>
      <c r="H215" s="21">
        <f t="shared" si="47"/>
        <v>0</v>
      </c>
      <c r="I215" s="20">
        <f t="shared" si="48"/>
        <v>0</v>
      </c>
      <c r="J215" s="21">
        <f t="shared" si="49"/>
        <v>0</v>
      </c>
      <c r="K215" s="20">
        <f t="shared" si="50"/>
        <v>0</v>
      </c>
      <c r="L215" s="21">
        <f t="shared" si="51"/>
        <v>0</v>
      </c>
      <c r="M215" s="20">
        <f t="shared" si="52"/>
        <v>0.26</v>
      </c>
      <c r="N215" s="21">
        <f t="shared" si="53"/>
        <v>1</v>
      </c>
      <c r="O215" s="20">
        <f t="shared" si="54"/>
        <v>0</v>
      </c>
      <c r="P215" s="21">
        <f t="shared" si="55"/>
        <v>0</v>
      </c>
      <c r="Q215" s="37">
        <v>0</v>
      </c>
      <c r="R215" s="37">
        <v>0</v>
      </c>
      <c r="S215" s="37">
        <v>0.26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0.26</v>
      </c>
      <c r="AH215" s="37">
        <v>0</v>
      </c>
    </row>
    <row r="216" spans="1:34" ht="22.5">
      <c r="A216" s="38">
        <v>223</v>
      </c>
      <c r="B216" s="35" t="s">
        <v>415</v>
      </c>
      <c r="C216" s="36" t="s">
        <v>416</v>
      </c>
      <c r="D216" s="20">
        <f t="shared" si="43"/>
        <v>0.47189999999999999</v>
      </c>
      <c r="E216" s="20">
        <f t="shared" si="44"/>
        <v>0</v>
      </c>
      <c r="F216" s="21">
        <f t="shared" si="45"/>
        <v>0</v>
      </c>
      <c r="G216" s="20">
        <f t="shared" si="46"/>
        <v>0</v>
      </c>
      <c r="H216" s="21">
        <f t="shared" si="47"/>
        <v>0</v>
      </c>
      <c r="I216" s="20">
        <f t="shared" si="48"/>
        <v>0</v>
      </c>
      <c r="J216" s="21">
        <f t="shared" si="49"/>
        <v>0</v>
      </c>
      <c r="K216" s="20">
        <f t="shared" si="50"/>
        <v>0</v>
      </c>
      <c r="L216" s="21">
        <f t="shared" si="51"/>
        <v>0</v>
      </c>
      <c r="M216" s="20">
        <f t="shared" si="52"/>
        <v>0.47189999999999999</v>
      </c>
      <c r="N216" s="21">
        <f t="shared" si="53"/>
        <v>1</v>
      </c>
      <c r="O216" s="20">
        <f t="shared" si="54"/>
        <v>0</v>
      </c>
      <c r="P216" s="21">
        <f t="shared" si="55"/>
        <v>0</v>
      </c>
      <c r="Q216" s="37">
        <v>0</v>
      </c>
      <c r="R216" s="37">
        <v>0.47189999999999999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0.47189999999999999</v>
      </c>
      <c r="AF216" s="37">
        <v>0</v>
      </c>
      <c r="AG216" s="37">
        <v>0</v>
      </c>
      <c r="AH216" s="37">
        <v>0</v>
      </c>
    </row>
    <row r="217" spans="1:34" ht="33.75">
      <c r="A217" s="38">
        <v>224</v>
      </c>
      <c r="B217" s="35" t="s">
        <v>417</v>
      </c>
      <c r="C217" s="36" t="s">
        <v>418</v>
      </c>
      <c r="D217" s="20">
        <f t="shared" si="43"/>
        <v>1.33</v>
      </c>
      <c r="E217" s="20">
        <f t="shared" si="44"/>
        <v>0</v>
      </c>
      <c r="F217" s="21">
        <f t="shared" si="45"/>
        <v>0</v>
      </c>
      <c r="G217" s="20">
        <f t="shared" si="46"/>
        <v>0</v>
      </c>
      <c r="H217" s="21">
        <f t="shared" si="47"/>
        <v>0</v>
      </c>
      <c r="I217" s="20">
        <f t="shared" si="48"/>
        <v>0</v>
      </c>
      <c r="J217" s="21">
        <f t="shared" si="49"/>
        <v>0</v>
      </c>
      <c r="K217" s="20">
        <f t="shared" si="50"/>
        <v>1.33</v>
      </c>
      <c r="L217" s="21">
        <f t="shared" si="51"/>
        <v>1</v>
      </c>
      <c r="M217" s="20">
        <f t="shared" si="52"/>
        <v>0</v>
      </c>
      <c r="N217" s="21">
        <f t="shared" si="53"/>
        <v>0</v>
      </c>
      <c r="O217" s="20">
        <f t="shared" si="54"/>
        <v>0</v>
      </c>
      <c r="P217" s="21">
        <f t="shared" si="55"/>
        <v>0</v>
      </c>
      <c r="Q217" s="37">
        <v>0</v>
      </c>
      <c r="R217" s="37">
        <v>1.33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1.33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</row>
    <row r="218" spans="1:34" ht="22.5">
      <c r="A218" s="38">
        <v>225</v>
      </c>
      <c r="B218" s="35" t="s">
        <v>419</v>
      </c>
      <c r="C218" s="36" t="s">
        <v>420</v>
      </c>
      <c r="D218" s="20">
        <f t="shared" si="43"/>
        <v>9.9000000000000005E-2</v>
      </c>
      <c r="E218" s="20">
        <f t="shared" si="44"/>
        <v>0</v>
      </c>
      <c r="F218" s="21">
        <f t="shared" si="45"/>
        <v>0</v>
      </c>
      <c r="G218" s="20">
        <f t="shared" si="46"/>
        <v>0</v>
      </c>
      <c r="H218" s="21">
        <f t="shared" si="47"/>
        <v>0</v>
      </c>
      <c r="I218" s="20">
        <f t="shared" si="48"/>
        <v>0</v>
      </c>
      <c r="J218" s="21">
        <f t="shared" si="49"/>
        <v>0</v>
      </c>
      <c r="K218" s="20">
        <f t="shared" si="50"/>
        <v>9.8000000000000004E-2</v>
      </c>
      <c r="L218" s="21">
        <f t="shared" si="51"/>
        <v>0.98989898989898994</v>
      </c>
      <c r="M218" s="20">
        <f t="shared" si="52"/>
        <v>1E-3</v>
      </c>
      <c r="N218" s="21">
        <f t="shared" si="53"/>
        <v>1.01010101010101E-2</v>
      </c>
      <c r="O218" s="20">
        <f t="shared" si="54"/>
        <v>0</v>
      </c>
      <c r="P218" s="21">
        <f t="shared" si="55"/>
        <v>0</v>
      </c>
      <c r="Q218" s="37">
        <v>0</v>
      </c>
      <c r="R218" s="37">
        <v>9.9000000000000005E-2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9.8000000000000004E-2</v>
      </c>
      <c r="AD218" s="37">
        <v>0</v>
      </c>
      <c r="AE218" s="37">
        <v>1E-3</v>
      </c>
      <c r="AF218" s="37">
        <v>0</v>
      </c>
      <c r="AG218" s="37">
        <v>0</v>
      </c>
      <c r="AH218" s="37">
        <v>0</v>
      </c>
    </row>
    <row r="219" spans="1:34" ht="22.5">
      <c r="A219" s="38">
        <v>226</v>
      </c>
      <c r="B219" s="35" t="s">
        <v>421</v>
      </c>
      <c r="C219" s="36" t="s">
        <v>422</v>
      </c>
      <c r="D219" s="20">
        <f t="shared" si="43"/>
        <v>620.56799999999998</v>
      </c>
      <c r="E219" s="20">
        <f t="shared" si="44"/>
        <v>0</v>
      </c>
      <c r="F219" s="21">
        <f t="shared" si="45"/>
        <v>0</v>
      </c>
      <c r="G219" s="20">
        <f t="shared" si="46"/>
        <v>0</v>
      </c>
      <c r="H219" s="21">
        <f t="shared" si="47"/>
        <v>0</v>
      </c>
      <c r="I219" s="20">
        <f t="shared" si="48"/>
        <v>280.60000000000002</v>
      </c>
      <c r="J219" s="21">
        <f t="shared" si="49"/>
        <v>0.45216640239264677</v>
      </c>
      <c r="K219" s="20">
        <f t="shared" si="50"/>
        <v>0</v>
      </c>
      <c r="L219" s="21">
        <f t="shared" si="51"/>
        <v>0</v>
      </c>
      <c r="M219" s="20">
        <f t="shared" si="52"/>
        <v>339.96799999999996</v>
      </c>
      <c r="N219" s="21">
        <f t="shared" si="53"/>
        <v>0.54783359760735317</v>
      </c>
      <c r="O219" s="20">
        <f t="shared" si="54"/>
        <v>0</v>
      </c>
      <c r="P219" s="21">
        <f t="shared" si="55"/>
        <v>0</v>
      </c>
      <c r="Q219" s="37">
        <v>0</v>
      </c>
      <c r="R219" s="37">
        <v>387.07</v>
      </c>
      <c r="S219" s="37">
        <v>233.49799999999999</v>
      </c>
      <c r="T219" s="37">
        <v>0</v>
      </c>
      <c r="U219" s="37">
        <v>0</v>
      </c>
      <c r="V219" s="37">
        <v>280.60000000000002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106.47</v>
      </c>
      <c r="AF219" s="37">
        <v>0</v>
      </c>
      <c r="AG219" s="37">
        <v>233.49799999999999</v>
      </c>
      <c r="AH219" s="37">
        <v>0</v>
      </c>
    </row>
    <row r="220" spans="1:34" ht="22.5">
      <c r="A220" s="38">
        <v>227</v>
      </c>
      <c r="B220" s="35" t="s">
        <v>114</v>
      </c>
      <c r="C220" s="36" t="s">
        <v>115</v>
      </c>
      <c r="D220" s="20">
        <f t="shared" si="43"/>
        <v>0.11</v>
      </c>
      <c r="E220" s="20">
        <f t="shared" si="44"/>
        <v>0</v>
      </c>
      <c r="F220" s="21">
        <f t="shared" si="45"/>
        <v>0</v>
      </c>
      <c r="G220" s="20">
        <f t="shared" si="46"/>
        <v>0</v>
      </c>
      <c r="H220" s="21">
        <f t="shared" si="47"/>
        <v>0</v>
      </c>
      <c r="I220" s="20">
        <f t="shared" si="48"/>
        <v>0.11</v>
      </c>
      <c r="J220" s="21">
        <f t="shared" si="49"/>
        <v>1</v>
      </c>
      <c r="K220" s="20">
        <f t="shared" si="50"/>
        <v>0</v>
      </c>
      <c r="L220" s="21">
        <f t="shared" si="51"/>
        <v>0</v>
      </c>
      <c r="M220" s="20">
        <f t="shared" si="52"/>
        <v>0</v>
      </c>
      <c r="N220" s="21">
        <f t="shared" si="53"/>
        <v>0</v>
      </c>
      <c r="O220" s="20">
        <f t="shared" si="54"/>
        <v>0</v>
      </c>
      <c r="P220" s="21">
        <f t="shared" si="55"/>
        <v>0</v>
      </c>
      <c r="Q220" s="37">
        <v>0.01</v>
      </c>
      <c r="R220" s="37">
        <v>0.1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0.11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</row>
    <row r="221" spans="1:34" ht="12.75">
      <c r="A221" s="38">
        <v>228</v>
      </c>
      <c r="B221" s="35" t="s">
        <v>423</v>
      </c>
      <c r="C221" s="36" t="s">
        <v>424</v>
      </c>
      <c r="D221" s="20">
        <f t="shared" si="43"/>
        <v>11.200900000000001</v>
      </c>
      <c r="E221" s="20">
        <f t="shared" si="44"/>
        <v>0</v>
      </c>
      <c r="F221" s="21">
        <f t="shared" si="45"/>
        <v>0</v>
      </c>
      <c r="G221" s="20">
        <f t="shared" si="46"/>
        <v>0</v>
      </c>
      <c r="H221" s="21">
        <f t="shared" si="47"/>
        <v>0</v>
      </c>
      <c r="I221" s="20">
        <f t="shared" si="48"/>
        <v>6.8054999999999994</v>
      </c>
      <c r="J221" s="21">
        <f t="shared" si="49"/>
        <v>0.60758510476836669</v>
      </c>
      <c r="K221" s="20">
        <f t="shared" si="50"/>
        <v>0.33239999999999997</v>
      </c>
      <c r="L221" s="21">
        <f t="shared" si="51"/>
        <v>2.9676186734994506E-2</v>
      </c>
      <c r="M221" s="20">
        <f t="shared" si="52"/>
        <v>0</v>
      </c>
      <c r="N221" s="21">
        <f t="shared" si="53"/>
        <v>0</v>
      </c>
      <c r="O221" s="20">
        <f t="shared" si="54"/>
        <v>4.0629999999999997</v>
      </c>
      <c r="P221" s="21">
        <f t="shared" si="55"/>
        <v>0.36273870849663864</v>
      </c>
      <c r="Q221" s="37">
        <v>0.152</v>
      </c>
      <c r="R221" s="37">
        <v>5.8418999999999999</v>
      </c>
      <c r="S221" s="37">
        <v>5.2069999999999999</v>
      </c>
      <c r="T221" s="37">
        <v>0</v>
      </c>
      <c r="U221" s="37">
        <v>0</v>
      </c>
      <c r="V221" s="37">
        <v>0.01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6.7954999999999997</v>
      </c>
      <c r="AC221" s="37">
        <v>0.33239999999999997</v>
      </c>
      <c r="AD221" s="37">
        <v>0</v>
      </c>
      <c r="AE221" s="37">
        <v>0</v>
      </c>
      <c r="AF221" s="37">
        <v>0</v>
      </c>
      <c r="AG221" s="37">
        <v>0</v>
      </c>
      <c r="AH221" s="37">
        <v>4.0629999999999997</v>
      </c>
    </row>
    <row r="222" spans="1:34" ht="22.5">
      <c r="A222" s="38">
        <v>229</v>
      </c>
      <c r="B222" s="35" t="s">
        <v>425</v>
      </c>
      <c r="C222" s="36" t="s">
        <v>426</v>
      </c>
      <c r="D222" s="20">
        <f t="shared" si="43"/>
        <v>2.4E-2</v>
      </c>
      <c r="E222" s="20">
        <f t="shared" si="44"/>
        <v>0</v>
      </c>
      <c r="F222" s="21">
        <f t="shared" si="45"/>
        <v>0</v>
      </c>
      <c r="G222" s="20">
        <f t="shared" si="46"/>
        <v>0</v>
      </c>
      <c r="H222" s="21">
        <f t="shared" si="47"/>
        <v>0</v>
      </c>
      <c r="I222" s="20">
        <f t="shared" si="48"/>
        <v>0</v>
      </c>
      <c r="J222" s="21">
        <f t="shared" si="49"/>
        <v>0</v>
      </c>
      <c r="K222" s="20">
        <f t="shared" si="50"/>
        <v>1E-3</v>
      </c>
      <c r="L222" s="21">
        <f t="shared" si="51"/>
        <v>4.1666666666666664E-2</v>
      </c>
      <c r="M222" s="20">
        <f t="shared" si="52"/>
        <v>0</v>
      </c>
      <c r="N222" s="21">
        <f t="shared" si="53"/>
        <v>0</v>
      </c>
      <c r="O222" s="20">
        <f t="shared" si="54"/>
        <v>2.3E-2</v>
      </c>
      <c r="P222" s="21">
        <f t="shared" si="55"/>
        <v>0.95833333333333326</v>
      </c>
      <c r="Q222" s="37">
        <v>2.4E-2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1E-3</v>
      </c>
      <c r="AD222" s="37">
        <v>0</v>
      </c>
      <c r="AE222" s="37">
        <v>0</v>
      </c>
      <c r="AF222" s="37">
        <v>0</v>
      </c>
      <c r="AG222" s="37">
        <v>0</v>
      </c>
      <c r="AH222" s="37">
        <v>2.3E-2</v>
      </c>
    </row>
    <row r="223" spans="1:34" ht="22.5">
      <c r="A223" s="38">
        <v>230</v>
      </c>
      <c r="B223" s="35" t="s">
        <v>427</v>
      </c>
      <c r="C223" s="36" t="s">
        <v>428</v>
      </c>
      <c r="D223" s="20">
        <f t="shared" si="43"/>
        <v>29.66</v>
      </c>
      <c r="E223" s="20">
        <f t="shared" si="44"/>
        <v>0</v>
      </c>
      <c r="F223" s="21">
        <f t="shared" si="45"/>
        <v>0</v>
      </c>
      <c r="G223" s="20">
        <f t="shared" si="46"/>
        <v>0</v>
      </c>
      <c r="H223" s="21">
        <f t="shared" si="47"/>
        <v>0</v>
      </c>
      <c r="I223" s="20">
        <f t="shared" si="48"/>
        <v>0</v>
      </c>
      <c r="J223" s="21">
        <f t="shared" si="49"/>
        <v>0</v>
      </c>
      <c r="K223" s="20">
        <f t="shared" si="50"/>
        <v>29.66</v>
      </c>
      <c r="L223" s="21">
        <f t="shared" si="51"/>
        <v>1</v>
      </c>
      <c r="M223" s="20">
        <f t="shared" si="52"/>
        <v>0</v>
      </c>
      <c r="N223" s="21">
        <f t="shared" si="53"/>
        <v>0</v>
      </c>
      <c r="O223" s="20">
        <f t="shared" si="54"/>
        <v>0</v>
      </c>
      <c r="P223" s="21">
        <f t="shared" si="55"/>
        <v>0</v>
      </c>
      <c r="Q223" s="37">
        <v>0</v>
      </c>
      <c r="R223" s="37">
        <v>0</v>
      </c>
      <c r="S223" s="37">
        <v>29.66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29.66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</row>
    <row r="224" spans="1:34" ht="22.5">
      <c r="A224" s="38">
        <v>231</v>
      </c>
      <c r="B224" s="35" t="s">
        <v>429</v>
      </c>
      <c r="C224" s="36" t="s">
        <v>430</v>
      </c>
      <c r="D224" s="20">
        <f t="shared" si="43"/>
        <v>0.12</v>
      </c>
      <c r="E224" s="20">
        <f t="shared" si="44"/>
        <v>0</v>
      </c>
      <c r="F224" s="21">
        <f t="shared" si="45"/>
        <v>0</v>
      </c>
      <c r="G224" s="20">
        <f t="shared" si="46"/>
        <v>0</v>
      </c>
      <c r="H224" s="21">
        <f t="shared" si="47"/>
        <v>0</v>
      </c>
      <c r="I224" s="20">
        <f t="shared" si="48"/>
        <v>0</v>
      </c>
      <c r="J224" s="21">
        <f t="shared" si="49"/>
        <v>0</v>
      </c>
      <c r="K224" s="20">
        <f t="shared" si="50"/>
        <v>0</v>
      </c>
      <c r="L224" s="21">
        <f t="shared" si="51"/>
        <v>0</v>
      </c>
      <c r="M224" s="20">
        <f t="shared" si="52"/>
        <v>0.12</v>
      </c>
      <c r="N224" s="21">
        <f t="shared" si="53"/>
        <v>1</v>
      </c>
      <c r="O224" s="20">
        <f t="shared" si="54"/>
        <v>0</v>
      </c>
      <c r="P224" s="21">
        <f t="shared" si="55"/>
        <v>0</v>
      </c>
      <c r="Q224" s="37">
        <v>0</v>
      </c>
      <c r="R224" s="37">
        <v>0.12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0.12</v>
      </c>
      <c r="AF224" s="37">
        <v>0</v>
      </c>
      <c r="AG224" s="37">
        <v>0</v>
      </c>
      <c r="AH224" s="37">
        <v>0</v>
      </c>
    </row>
    <row r="225" spans="1:34" ht="12.75">
      <c r="A225" s="38">
        <v>232</v>
      </c>
      <c r="B225" s="35" t="s">
        <v>431</v>
      </c>
      <c r="C225" s="36" t="s">
        <v>432</v>
      </c>
      <c r="D225" s="20">
        <f t="shared" si="43"/>
        <v>0.32</v>
      </c>
      <c r="E225" s="20">
        <f t="shared" si="44"/>
        <v>0</v>
      </c>
      <c r="F225" s="21">
        <f t="shared" si="45"/>
        <v>0</v>
      </c>
      <c r="G225" s="20">
        <f t="shared" si="46"/>
        <v>0</v>
      </c>
      <c r="H225" s="21">
        <f t="shared" si="47"/>
        <v>0</v>
      </c>
      <c r="I225" s="20">
        <f t="shared" si="48"/>
        <v>0</v>
      </c>
      <c r="J225" s="21">
        <f t="shared" si="49"/>
        <v>0</v>
      </c>
      <c r="K225" s="20">
        <f t="shared" si="50"/>
        <v>0</v>
      </c>
      <c r="L225" s="21">
        <f t="shared" si="51"/>
        <v>0</v>
      </c>
      <c r="M225" s="20">
        <f t="shared" si="52"/>
        <v>0.32</v>
      </c>
      <c r="N225" s="21">
        <f t="shared" si="53"/>
        <v>1</v>
      </c>
      <c r="O225" s="20">
        <f t="shared" si="54"/>
        <v>0</v>
      </c>
      <c r="P225" s="21">
        <f t="shared" si="55"/>
        <v>0</v>
      </c>
      <c r="Q225" s="37">
        <v>0</v>
      </c>
      <c r="R225" s="37">
        <v>0.32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0.32</v>
      </c>
      <c r="AF225" s="37">
        <v>0</v>
      </c>
      <c r="AG225" s="37">
        <v>0</v>
      </c>
      <c r="AH225" s="37">
        <v>0</v>
      </c>
    </row>
    <row r="226" spans="1:34" ht="22.5">
      <c r="A226" s="38">
        <v>233</v>
      </c>
      <c r="B226" s="35" t="s">
        <v>118</v>
      </c>
      <c r="C226" s="36" t="s">
        <v>119</v>
      </c>
      <c r="D226" s="20">
        <f t="shared" si="43"/>
        <v>0.33450000000000002</v>
      </c>
      <c r="E226" s="20">
        <f t="shared" si="44"/>
        <v>0</v>
      </c>
      <c r="F226" s="21">
        <f t="shared" si="45"/>
        <v>0</v>
      </c>
      <c r="G226" s="20">
        <f t="shared" si="46"/>
        <v>0</v>
      </c>
      <c r="H226" s="21">
        <f t="shared" si="47"/>
        <v>0</v>
      </c>
      <c r="I226" s="20">
        <f t="shared" si="48"/>
        <v>0</v>
      </c>
      <c r="J226" s="21">
        <f t="shared" si="49"/>
        <v>0</v>
      </c>
      <c r="K226" s="20">
        <f t="shared" si="50"/>
        <v>0.33450000000000002</v>
      </c>
      <c r="L226" s="21">
        <f t="shared" si="51"/>
        <v>1</v>
      </c>
      <c r="M226" s="20">
        <f t="shared" si="52"/>
        <v>0</v>
      </c>
      <c r="N226" s="21">
        <f t="shared" si="53"/>
        <v>0</v>
      </c>
      <c r="O226" s="20">
        <f t="shared" si="54"/>
        <v>0</v>
      </c>
      <c r="P226" s="21">
        <f t="shared" si="55"/>
        <v>0</v>
      </c>
      <c r="Q226" s="37">
        <v>0</v>
      </c>
      <c r="R226" s="37">
        <v>0.33450000000000002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0.33450000000000002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</row>
    <row r="227" spans="1:34" ht="22.5">
      <c r="A227" s="38">
        <v>234</v>
      </c>
      <c r="B227" s="35" t="s">
        <v>433</v>
      </c>
      <c r="C227" s="36" t="s">
        <v>434</v>
      </c>
      <c r="D227" s="20">
        <f t="shared" si="43"/>
        <v>0.15</v>
      </c>
      <c r="E227" s="20">
        <f t="shared" si="44"/>
        <v>0</v>
      </c>
      <c r="F227" s="21">
        <f t="shared" si="45"/>
        <v>0</v>
      </c>
      <c r="G227" s="20">
        <f t="shared" si="46"/>
        <v>0</v>
      </c>
      <c r="H227" s="21">
        <f t="shared" si="47"/>
        <v>0</v>
      </c>
      <c r="I227" s="20">
        <f t="shared" si="48"/>
        <v>0</v>
      </c>
      <c r="J227" s="21">
        <f t="shared" si="49"/>
        <v>0</v>
      </c>
      <c r="K227" s="20">
        <f t="shared" si="50"/>
        <v>0</v>
      </c>
      <c r="L227" s="21">
        <f t="shared" si="51"/>
        <v>0</v>
      </c>
      <c r="M227" s="20">
        <f t="shared" si="52"/>
        <v>0</v>
      </c>
      <c r="N227" s="21">
        <f t="shared" si="53"/>
        <v>0</v>
      </c>
      <c r="O227" s="20">
        <f t="shared" si="54"/>
        <v>0.15</v>
      </c>
      <c r="P227" s="21">
        <f t="shared" si="55"/>
        <v>1</v>
      </c>
      <c r="Q227" s="37">
        <v>0.15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0.15</v>
      </c>
    </row>
    <row r="228" spans="1:34" ht="12.75">
      <c r="A228" s="38">
        <v>235</v>
      </c>
      <c r="B228" s="35" t="s">
        <v>435</v>
      </c>
      <c r="C228" s="36" t="s">
        <v>436</v>
      </c>
      <c r="D228" s="20">
        <f t="shared" si="43"/>
        <v>1.167</v>
      </c>
      <c r="E228" s="20">
        <f t="shared" si="44"/>
        <v>0</v>
      </c>
      <c r="F228" s="21">
        <f t="shared" si="45"/>
        <v>0</v>
      </c>
      <c r="G228" s="20">
        <f t="shared" si="46"/>
        <v>0</v>
      </c>
      <c r="H228" s="21">
        <f t="shared" si="47"/>
        <v>0</v>
      </c>
      <c r="I228" s="20">
        <f t="shared" si="48"/>
        <v>1.167</v>
      </c>
      <c r="J228" s="21">
        <f t="shared" si="49"/>
        <v>1</v>
      </c>
      <c r="K228" s="20">
        <f t="shared" si="50"/>
        <v>0</v>
      </c>
      <c r="L228" s="21">
        <f t="shared" si="51"/>
        <v>0</v>
      </c>
      <c r="M228" s="20">
        <f t="shared" si="52"/>
        <v>0</v>
      </c>
      <c r="N228" s="21">
        <f t="shared" si="53"/>
        <v>0</v>
      </c>
      <c r="O228" s="20">
        <f t="shared" si="54"/>
        <v>0</v>
      </c>
      <c r="P228" s="21">
        <f t="shared" si="55"/>
        <v>0</v>
      </c>
      <c r="Q228" s="37">
        <v>0</v>
      </c>
      <c r="R228" s="37">
        <v>1.167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1.167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</row>
    <row r="229" spans="1:34" ht="12.75">
      <c r="A229" s="38">
        <v>236</v>
      </c>
      <c r="B229" s="35" t="s">
        <v>437</v>
      </c>
      <c r="C229" s="36" t="s">
        <v>438</v>
      </c>
      <c r="D229" s="20">
        <f t="shared" si="43"/>
        <v>20.49</v>
      </c>
      <c r="E229" s="20">
        <f t="shared" si="44"/>
        <v>0</v>
      </c>
      <c r="F229" s="21">
        <f t="shared" si="45"/>
        <v>0</v>
      </c>
      <c r="G229" s="20">
        <f t="shared" si="46"/>
        <v>0</v>
      </c>
      <c r="H229" s="21">
        <f t="shared" si="47"/>
        <v>0</v>
      </c>
      <c r="I229" s="20">
        <f t="shared" si="48"/>
        <v>0</v>
      </c>
      <c r="J229" s="21">
        <f t="shared" si="49"/>
        <v>0</v>
      </c>
      <c r="K229" s="20">
        <f t="shared" si="50"/>
        <v>0</v>
      </c>
      <c r="L229" s="21">
        <f t="shared" si="51"/>
        <v>0</v>
      </c>
      <c r="M229" s="20">
        <f t="shared" si="52"/>
        <v>20.49</v>
      </c>
      <c r="N229" s="21">
        <f t="shared" si="53"/>
        <v>1</v>
      </c>
      <c r="O229" s="20">
        <f t="shared" si="54"/>
        <v>0</v>
      </c>
      <c r="P229" s="21">
        <f t="shared" si="55"/>
        <v>0</v>
      </c>
      <c r="Q229" s="37">
        <v>0</v>
      </c>
      <c r="R229" s="37">
        <v>0.09</v>
      </c>
      <c r="S229" s="37">
        <v>20.399999999999999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20.49</v>
      </c>
      <c r="AH229" s="37">
        <v>0</v>
      </c>
    </row>
    <row r="230" spans="1:34" ht="12.75">
      <c r="A230" s="38">
        <v>237</v>
      </c>
      <c r="B230" s="35" t="s">
        <v>132</v>
      </c>
      <c r="C230" s="36" t="s">
        <v>133</v>
      </c>
      <c r="D230" s="20">
        <f t="shared" si="43"/>
        <v>1.1000000000000001</v>
      </c>
      <c r="E230" s="20">
        <f t="shared" si="44"/>
        <v>0</v>
      </c>
      <c r="F230" s="21">
        <f t="shared" si="45"/>
        <v>0</v>
      </c>
      <c r="G230" s="20">
        <f t="shared" si="46"/>
        <v>0</v>
      </c>
      <c r="H230" s="21">
        <f t="shared" si="47"/>
        <v>0</v>
      </c>
      <c r="I230" s="20">
        <f t="shared" si="48"/>
        <v>1.1000000000000001</v>
      </c>
      <c r="J230" s="21">
        <f t="shared" si="49"/>
        <v>1</v>
      </c>
      <c r="K230" s="20">
        <f t="shared" si="50"/>
        <v>0</v>
      </c>
      <c r="L230" s="21">
        <f t="shared" si="51"/>
        <v>0</v>
      </c>
      <c r="M230" s="20">
        <f t="shared" si="52"/>
        <v>0</v>
      </c>
      <c r="N230" s="21">
        <f t="shared" si="53"/>
        <v>0</v>
      </c>
      <c r="O230" s="20">
        <f t="shared" si="54"/>
        <v>0</v>
      </c>
      <c r="P230" s="21">
        <f t="shared" si="55"/>
        <v>0</v>
      </c>
      <c r="Q230" s="37">
        <v>0</v>
      </c>
      <c r="R230" s="37">
        <v>1.1000000000000001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1.1000000000000001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</row>
    <row r="231" spans="1:34" ht="12.75">
      <c r="A231" s="38">
        <v>238</v>
      </c>
      <c r="B231" s="35" t="s">
        <v>439</v>
      </c>
      <c r="C231" s="36" t="s">
        <v>440</v>
      </c>
      <c r="D231" s="20">
        <f t="shared" si="43"/>
        <v>1.9</v>
      </c>
      <c r="E231" s="20">
        <f t="shared" si="44"/>
        <v>0</v>
      </c>
      <c r="F231" s="21">
        <f t="shared" si="45"/>
        <v>0</v>
      </c>
      <c r="G231" s="20">
        <f t="shared" si="46"/>
        <v>0</v>
      </c>
      <c r="H231" s="21">
        <f t="shared" si="47"/>
        <v>0</v>
      </c>
      <c r="I231" s="20">
        <f t="shared" si="48"/>
        <v>1.9</v>
      </c>
      <c r="J231" s="21">
        <f t="shared" si="49"/>
        <v>1</v>
      </c>
      <c r="K231" s="20">
        <f t="shared" si="50"/>
        <v>0</v>
      </c>
      <c r="L231" s="21">
        <f t="shared" si="51"/>
        <v>0</v>
      </c>
      <c r="M231" s="20">
        <f t="shared" si="52"/>
        <v>0</v>
      </c>
      <c r="N231" s="21">
        <f t="shared" si="53"/>
        <v>0</v>
      </c>
      <c r="O231" s="20">
        <f t="shared" si="54"/>
        <v>0</v>
      </c>
      <c r="P231" s="21">
        <f t="shared" si="55"/>
        <v>0</v>
      </c>
      <c r="Q231" s="37">
        <v>0</v>
      </c>
      <c r="R231" s="37">
        <v>1.9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1.9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</row>
    <row r="232" spans="1:34" ht="12.75">
      <c r="A232" s="38">
        <v>239</v>
      </c>
      <c r="B232" s="35" t="s">
        <v>441</v>
      </c>
      <c r="C232" s="36" t="s">
        <v>442</v>
      </c>
      <c r="D232" s="20">
        <f t="shared" si="43"/>
        <v>1.9</v>
      </c>
      <c r="E232" s="20">
        <f t="shared" si="44"/>
        <v>0</v>
      </c>
      <c r="F232" s="21">
        <f t="shared" si="45"/>
        <v>0</v>
      </c>
      <c r="G232" s="20">
        <f t="shared" si="46"/>
        <v>0</v>
      </c>
      <c r="H232" s="21">
        <f t="shared" si="47"/>
        <v>0</v>
      </c>
      <c r="I232" s="20">
        <f t="shared" si="48"/>
        <v>1.9</v>
      </c>
      <c r="J232" s="21">
        <f t="shared" si="49"/>
        <v>1</v>
      </c>
      <c r="K232" s="20">
        <f t="shared" si="50"/>
        <v>0</v>
      </c>
      <c r="L232" s="21">
        <f t="shared" si="51"/>
        <v>0</v>
      </c>
      <c r="M232" s="20">
        <f t="shared" si="52"/>
        <v>0</v>
      </c>
      <c r="N232" s="21">
        <f t="shared" si="53"/>
        <v>0</v>
      </c>
      <c r="O232" s="20">
        <f t="shared" si="54"/>
        <v>0</v>
      </c>
      <c r="P232" s="21">
        <f t="shared" si="55"/>
        <v>0</v>
      </c>
      <c r="Q232" s="37">
        <v>0</v>
      </c>
      <c r="R232" s="37">
        <v>1.9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1.9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</row>
    <row r="233" spans="1:34" ht="22.5">
      <c r="A233" s="38">
        <v>241</v>
      </c>
      <c r="B233" s="35" t="s">
        <v>443</v>
      </c>
      <c r="C233" s="36" t="s">
        <v>444</v>
      </c>
      <c r="D233" s="20">
        <f t="shared" si="43"/>
        <v>55.56</v>
      </c>
      <c r="E233" s="20">
        <f t="shared" si="44"/>
        <v>0</v>
      </c>
      <c r="F233" s="21">
        <f t="shared" si="45"/>
        <v>0</v>
      </c>
      <c r="G233" s="20">
        <f t="shared" si="46"/>
        <v>0</v>
      </c>
      <c r="H233" s="21">
        <f t="shared" si="47"/>
        <v>0</v>
      </c>
      <c r="I233" s="20">
        <f t="shared" si="48"/>
        <v>0</v>
      </c>
      <c r="J233" s="21">
        <f t="shared" si="49"/>
        <v>0</v>
      </c>
      <c r="K233" s="20">
        <f t="shared" si="50"/>
        <v>55.4</v>
      </c>
      <c r="L233" s="21">
        <f t="shared" si="51"/>
        <v>0.99712023038156938</v>
      </c>
      <c r="M233" s="20">
        <f t="shared" si="52"/>
        <v>0.16</v>
      </c>
      <c r="N233" s="21">
        <f t="shared" si="53"/>
        <v>2.8797696184305254E-3</v>
      </c>
      <c r="O233" s="20">
        <f t="shared" si="54"/>
        <v>0</v>
      </c>
      <c r="P233" s="21">
        <f t="shared" si="55"/>
        <v>0</v>
      </c>
      <c r="Q233" s="37">
        <v>0</v>
      </c>
      <c r="R233" s="37">
        <v>55.56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55.4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0.16</v>
      </c>
      <c r="AH233" s="37">
        <v>0</v>
      </c>
    </row>
    <row r="234" spans="1:34" ht="12.75">
      <c r="A234" s="38">
        <v>242</v>
      </c>
      <c r="B234" s="35" t="s">
        <v>445</v>
      </c>
      <c r="C234" s="36" t="s">
        <v>446</v>
      </c>
      <c r="D234" s="20">
        <f t="shared" si="43"/>
        <v>75.424999999999997</v>
      </c>
      <c r="E234" s="20">
        <f t="shared" si="44"/>
        <v>0</v>
      </c>
      <c r="F234" s="21">
        <f t="shared" si="45"/>
        <v>0</v>
      </c>
      <c r="G234" s="20">
        <f t="shared" si="46"/>
        <v>0</v>
      </c>
      <c r="H234" s="21">
        <f t="shared" si="47"/>
        <v>0</v>
      </c>
      <c r="I234" s="20">
        <f t="shared" si="48"/>
        <v>0</v>
      </c>
      <c r="J234" s="21">
        <f t="shared" si="49"/>
        <v>0</v>
      </c>
      <c r="K234" s="20">
        <f t="shared" si="50"/>
        <v>0</v>
      </c>
      <c r="L234" s="21">
        <f t="shared" si="51"/>
        <v>0</v>
      </c>
      <c r="M234" s="20">
        <f t="shared" si="52"/>
        <v>75.424999999999997</v>
      </c>
      <c r="N234" s="21">
        <f t="shared" si="53"/>
        <v>1</v>
      </c>
      <c r="O234" s="20">
        <f t="shared" si="54"/>
        <v>0</v>
      </c>
      <c r="P234" s="21">
        <f t="shared" si="55"/>
        <v>0</v>
      </c>
      <c r="Q234" s="37">
        <v>0</v>
      </c>
      <c r="R234" s="37">
        <v>75.424999999999997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75.424999999999997</v>
      </c>
      <c r="AF234" s="37">
        <v>0</v>
      </c>
      <c r="AG234" s="37">
        <v>0</v>
      </c>
      <c r="AH234" s="37">
        <v>0</v>
      </c>
    </row>
    <row r="235" spans="1:34" ht="22.5">
      <c r="A235" s="38">
        <v>243</v>
      </c>
      <c r="B235" s="35" t="s">
        <v>447</v>
      </c>
      <c r="C235" s="36" t="s">
        <v>448</v>
      </c>
      <c r="D235" s="20">
        <f t="shared" si="43"/>
        <v>443.48599999999999</v>
      </c>
      <c r="E235" s="20">
        <f t="shared" si="44"/>
        <v>0</v>
      </c>
      <c r="F235" s="21">
        <f t="shared" si="45"/>
        <v>0</v>
      </c>
      <c r="G235" s="20">
        <f t="shared" si="46"/>
        <v>0</v>
      </c>
      <c r="H235" s="21">
        <f t="shared" si="47"/>
        <v>0</v>
      </c>
      <c r="I235" s="20">
        <f t="shared" si="48"/>
        <v>0</v>
      </c>
      <c r="J235" s="21">
        <f t="shared" si="49"/>
        <v>0</v>
      </c>
      <c r="K235" s="20">
        <f t="shared" si="50"/>
        <v>0</v>
      </c>
      <c r="L235" s="21">
        <f t="shared" si="51"/>
        <v>0</v>
      </c>
      <c r="M235" s="20">
        <f t="shared" si="52"/>
        <v>443.48599999999999</v>
      </c>
      <c r="N235" s="21">
        <f t="shared" si="53"/>
        <v>1</v>
      </c>
      <c r="O235" s="20">
        <f t="shared" si="54"/>
        <v>0</v>
      </c>
      <c r="P235" s="21">
        <f t="shared" si="55"/>
        <v>0</v>
      </c>
      <c r="Q235" s="37">
        <v>0</v>
      </c>
      <c r="R235" s="37">
        <v>443.48599999999999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443.48599999999999</v>
      </c>
      <c r="AF235" s="37">
        <v>0</v>
      </c>
      <c r="AG235" s="37">
        <v>0</v>
      </c>
      <c r="AH235" s="37">
        <v>0</v>
      </c>
    </row>
    <row r="236" spans="1:34" ht="12.75">
      <c r="A236" s="38">
        <v>244</v>
      </c>
      <c r="B236" s="35" t="s">
        <v>449</v>
      </c>
      <c r="C236" s="36" t="s">
        <v>450</v>
      </c>
      <c r="D236" s="20">
        <f t="shared" si="43"/>
        <v>1538.029</v>
      </c>
      <c r="E236" s="20">
        <f t="shared" si="44"/>
        <v>0</v>
      </c>
      <c r="F236" s="21">
        <f t="shared" si="45"/>
        <v>0</v>
      </c>
      <c r="G236" s="20">
        <f t="shared" si="46"/>
        <v>0</v>
      </c>
      <c r="H236" s="21">
        <f t="shared" si="47"/>
        <v>0</v>
      </c>
      <c r="I236" s="20">
        <f t="shared" si="48"/>
        <v>0</v>
      </c>
      <c r="J236" s="21">
        <f t="shared" si="49"/>
        <v>0</v>
      </c>
      <c r="K236" s="20">
        <f t="shared" si="50"/>
        <v>0</v>
      </c>
      <c r="L236" s="21">
        <f t="shared" si="51"/>
        <v>0</v>
      </c>
      <c r="M236" s="20">
        <f t="shared" si="52"/>
        <v>1538.029</v>
      </c>
      <c r="N236" s="21">
        <f t="shared" si="53"/>
        <v>1</v>
      </c>
      <c r="O236" s="20">
        <f t="shared" si="54"/>
        <v>0</v>
      </c>
      <c r="P236" s="21">
        <f t="shared" si="55"/>
        <v>0</v>
      </c>
      <c r="Q236" s="37">
        <v>0</v>
      </c>
      <c r="R236" s="37">
        <v>1538.029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1538.029</v>
      </c>
      <c r="AF236" s="37">
        <v>0</v>
      </c>
      <c r="AG236" s="37">
        <v>0</v>
      </c>
      <c r="AH236" s="37">
        <v>0</v>
      </c>
    </row>
    <row r="237" spans="1:34" ht="12.75">
      <c r="A237" s="38">
        <v>245</v>
      </c>
      <c r="B237" s="35" t="s">
        <v>451</v>
      </c>
      <c r="C237" s="36" t="s">
        <v>452</v>
      </c>
      <c r="D237" s="20">
        <f t="shared" si="43"/>
        <v>815.24579999999992</v>
      </c>
      <c r="E237" s="20">
        <f t="shared" si="44"/>
        <v>0</v>
      </c>
      <c r="F237" s="21">
        <f t="shared" si="45"/>
        <v>0</v>
      </c>
      <c r="G237" s="20">
        <f t="shared" si="46"/>
        <v>0</v>
      </c>
      <c r="H237" s="21">
        <f t="shared" si="47"/>
        <v>0</v>
      </c>
      <c r="I237" s="20">
        <f t="shared" si="48"/>
        <v>0</v>
      </c>
      <c r="J237" s="21">
        <f t="shared" si="49"/>
        <v>0</v>
      </c>
      <c r="K237" s="20">
        <f t="shared" si="50"/>
        <v>0</v>
      </c>
      <c r="L237" s="21">
        <f t="shared" si="51"/>
        <v>0</v>
      </c>
      <c r="M237" s="20">
        <f t="shared" si="52"/>
        <v>815.24579999999992</v>
      </c>
      <c r="N237" s="21">
        <f t="shared" si="53"/>
        <v>1</v>
      </c>
      <c r="O237" s="20">
        <f t="shared" si="54"/>
        <v>0</v>
      </c>
      <c r="P237" s="21">
        <f t="shared" si="55"/>
        <v>0</v>
      </c>
      <c r="Q237" s="37">
        <v>0</v>
      </c>
      <c r="R237" s="37">
        <v>465.24579999999997</v>
      </c>
      <c r="S237" s="37">
        <v>350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465.24579999999997</v>
      </c>
      <c r="AF237" s="37">
        <v>0</v>
      </c>
      <c r="AG237" s="37">
        <v>350</v>
      </c>
      <c r="AH237" s="37">
        <v>0</v>
      </c>
    </row>
    <row r="238" spans="1:34" ht="22.5">
      <c r="A238" s="38">
        <v>246</v>
      </c>
      <c r="B238" s="35" t="s">
        <v>453</v>
      </c>
      <c r="C238" s="36" t="s">
        <v>454</v>
      </c>
      <c r="D238" s="20">
        <f t="shared" si="43"/>
        <v>6.1</v>
      </c>
      <c r="E238" s="20">
        <f t="shared" si="44"/>
        <v>0</v>
      </c>
      <c r="F238" s="21">
        <f t="shared" si="45"/>
        <v>0</v>
      </c>
      <c r="G238" s="20">
        <f t="shared" si="46"/>
        <v>0</v>
      </c>
      <c r="H238" s="21">
        <f t="shared" si="47"/>
        <v>0</v>
      </c>
      <c r="I238" s="20">
        <f t="shared" si="48"/>
        <v>0</v>
      </c>
      <c r="J238" s="21">
        <f t="shared" si="49"/>
        <v>0</v>
      </c>
      <c r="K238" s="20">
        <f t="shared" si="50"/>
        <v>0</v>
      </c>
      <c r="L238" s="21">
        <f t="shared" si="51"/>
        <v>0</v>
      </c>
      <c r="M238" s="20">
        <f t="shared" si="52"/>
        <v>6.1</v>
      </c>
      <c r="N238" s="21">
        <f t="shared" si="53"/>
        <v>1</v>
      </c>
      <c r="O238" s="20">
        <f t="shared" si="54"/>
        <v>0</v>
      </c>
      <c r="P238" s="21">
        <f t="shared" si="55"/>
        <v>0</v>
      </c>
      <c r="Q238" s="37">
        <v>0</v>
      </c>
      <c r="R238" s="37">
        <v>6.1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6.1</v>
      </c>
      <c r="AF238" s="37">
        <v>0</v>
      </c>
      <c r="AG238" s="37">
        <v>0</v>
      </c>
      <c r="AH238" s="37">
        <v>0</v>
      </c>
    </row>
    <row r="239" spans="1:34" ht="22.5">
      <c r="A239" s="38">
        <v>247</v>
      </c>
      <c r="B239" s="35" t="s">
        <v>455</v>
      </c>
      <c r="C239" s="36" t="s">
        <v>456</v>
      </c>
      <c r="D239" s="20">
        <f t="shared" si="43"/>
        <v>93926.189503999994</v>
      </c>
      <c r="E239" s="20">
        <f t="shared" si="44"/>
        <v>0</v>
      </c>
      <c r="F239" s="21">
        <f t="shared" si="45"/>
        <v>0</v>
      </c>
      <c r="G239" s="20">
        <f t="shared" si="46"/>
        <v>0</v>
      </c>
      <c r="H239" s="21">
        <f t="shared" si="47"/>
        <v>0</v>
      </c>
      <c r="I239" s="20">
        <f t="shared" si="48"/>
        <v>0.66</v>
      </c>
      <c r="J239" s="21">
        <f t="shared" si="49"/>
        <v>7.0267941613014426E-6</v>
      </c>
      <c r="K239" s="20">
        <f t="shared" si="50"/>
        <v>5.476</v>
      </c>
      <c r="L239" s="21">
        <f t="shared" si="51"/>
        <v>5.8301098223161663E-5</v>
      </c>
      <c r="M239" s="20">
        <f t="shared" si="52"/>
        <v>93914.457943999994</v>
      </c>
      <c r="N239" s="21">
        <f t="shared" si="53"/>
        <v>0.99987509809498343</v>
      </c>
      <c r="O239" s="20">
        <f t="shared" si="54"/>
        <v>5.59598</v>
      </c>
      <c r="P239" s="21">
        <f t="shared" si="55"/>
        <v>5.9578484228423707E-5</v>
      </c>
      <c r="Q239" s="37">
        <v>1.92</v>
      </c>
      <c r="R239" s="37">
        <v>10998.086703999999</v>
      </c>
      <c r="S239" s="37">
        <v>82926.182799999995</v>
      </c>
      <c r="T239" s="37">
        <v>0</v>
      </c>
      <c r="U239" s="37">
        <v>0</v>
      </c>
      <c r="V239" s="37">
        <v>0.65</v>
      </c>
      <c r="W239" s="37">
        <v>0</v>
      </c>
      <c r="X239" s="37">
        <v>0</v>
      </c>
      <c r="Y239" s="37">
        <v>5.476</v>
      </c>
      <c r="Z239" s="37">
        <v>0</v>
      </c>
      <c r="AA239" s="37">
        <v>0</v>
      </c>
      <c r="AB239" s="37">
        <v>0.01</v>
      </c>
      <c r="AC239" s="37">
        <v>0</v>
      </c>
      <c r="AD239" s="37">
        <v>3.056</v>
      </c>
      <c r="AE239" s="37">
        <v>14911.417944000001</v>
      </c>
      <c r="AF239" s="37">
        <v>0</v>
      </c>
      <c r="AG239" s="37">
        <v>79003.039999999994</v>
      </c>
      <c r="AH239" s="37">
        <v>2.5399799999999999</v>
      </c>
    </row>
    <row r="240" spans="1:34" ht="22.5">
      <c r="A240" s="38">
        <v>248</v>
      </c>
      <c r="B240" s="35" t="s">
        <v>457</v>
      </c>
      <c r="C240" s="36" t="s">
        <v>43</v>
      </c>
      <c r="D240" s="20">
        <f t="shared" si="43"/>
        <v>1.1000000000000001</v>
      </c>
      <c r="E240" s="20">
        <f t="shared" si="44"/>
        <v>0</v>
      </c>
      <c r="F240" s="21">
        <f t="shared" si="45"/>
        <v>0</v>
      </c>
      <c r="G240" s="20">
        <f t="shared" si="46"/>
        <v>0</v>
      </c>
      <c r="H240" s="21">
        <f t="shared" si="47"/>
        <v>0</v>
      </c>
      <c r="I240" s="20">
        <f t="shared" si="48"/>
        <v>0</v>
      </c>
      <c r="J240" s="21">
        <f t="shared" si="49"/>
        <v>0</v>
      </c>
      <c r="K240" s="20">
        <f t="shared" si="50"/>
        <v>0</v>
      </c>
      <c r="L240" s="21">
        <f t="shared" si="51"/>
        <v>0</v>
      </c>
      <c r="M240" s="20">
        <f t="shared" si="52"/>
        <v>1.1000000000000001</v>
      </c>
      <c r="N240" s="21">
        <f t="shared" si="53"/>
        <v>1</v>
      </c>
      <c r="O240" s="20">
        <f t="shared" si="54"/>
        <v>0</v>
      </c>
      <c r="P240" s="21">
        <f t="shared" si="55"/>
        <v>0</v>
      </c>
      <c r="Q240" s="37">
        <v>0</v>
      </c>
      <c r="R240" s="37">
        <v>1.1000000000000001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1.1000000000000001</v>
      </c>
      <c r="AF240" s="37">
        <v>0</v>
      </c>
      <c r="AG240" s="37">
        <v>0</v>
      </c>
      <c r="AH240" s="37">
        <v>0</v>
      </c>
    </row>
    <row r="241" spans="1:34" ht="12.75">
      <c r="A241" s="38">
        <v>249</v>
      </c>
      <c r="B241" s="35" t="s">
        <v>458</v>
      </c>
      <c r="C241" s="36" t="s">
        <v>459</v>
      </c>
      <c r="D241" s="20">
        <f t="shared" si="43"/>
        <v>20143.836300000003</v>
      </c>
      <c r="E241" s="20">
        <f t="shared" si="44"/>
        <v>0</v>
      </c>
      <c r="F241" s="21">
        <f t="shared" si="45"/>
        <v>0</v>
      </c>
      <c r="G241" s="20">
        <f t="shared" si="46"/>
        <v>0</v>
      </c>
      <c r="H241" s="21">
        <f t="shared" si="47"/>
        <v>0</v>
      </c>
      <c r="I241" s="20">
        <f t="shared" si="48"/>
        <v>64.42</v>
      </c>
      <c r="J241" s="21">
        <f t="shared" si="49"/>
        <v>3.1980005715197355E-3</v>
      </c>
      <c r="K241" s="20">
        <f t="shared" si="50"/>
        <v>0</v>
      </c>
      <c r="L241" s="21">
        <f t="shared" si="51"/>
        <v>0</v>
      </c>
      <c r="M241" s="20">
        <f t="shared" si="52"/>
        <v>20078.526299999998</v>
      </c>
      <c r="N241" s="21">
        <f t="shared" si="53"/>
        <v>0.99675781717904421</v>
      </c>
      <c r="O241" s="20">
        <f t="shared" si="54"/>
        <v>0.89</v>
      </c>
      <c r="P241" s="21">
        <f t="shared" si="55"/>
        <v>4.4182249435774056E-5</v>
      </c>
      <c r="Q241" s="37">
        <v>0</v>
      </c>
      <c r="R241" s="37">
        <v>1101.7063000000001</v>
      </c>
      <c r="S241" s="37">
        <v>19042.13</v>
      </c>
      <c r="T241" s="37">
        <v>0</v>
      </c>
      <c r="U241" s="37">
        <v>0</v>
      </c>
      <c r="V241" s="37">
        <v>64.42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0.89</v>
      </c>
      <c r="AE241" s="37">
        <v>1022.4983</v>
      </c>
      <c r="AF241" s="37">
        <v>0</v>
      </c>
      <c r="AG241" s="37">
        <v>19056.027999999998</v>
      </c>
      <c r="AH241" s="37">
        <v>0</v>
      </c>
    </row>
    <row r="242" spans="1:34" ht="12.75">
      <c r="A242" s="38">
        <v>250</v>
      </c>
      <c r="B242" s="35" t="s">
        <v>460</v>
      </c>
      <c r="C242" s="36" t="s">
        <v>461</v>
      </c>
      <c r="D242" s="20">
        <f t="shared" si="43"/>
        <v>0.32</v>
      </c>
      <c r="E242" s="20">
        <f t="shared" si="44"/>
        <v>0</v>
      </c>
      <c r="F242" s="21">
        <f t="shared" si="45"/>
        <v>0</v>
      </c>
      <c r="G242" s="20">
        <f t="shared" si="46"/>
        <v>0</v>
      </c>
      <c r="H242" s="21">
        <f t="shared" si="47"/>
        <v>0</v>
      </c>
      <c r="I242" s="20">
        <f t="shared" si="48"/>
        <v>0</v>
      </c>
      <c r="J242" s="21">
        <f t="shared" si="49"/>
        <v>0</v>
      </c>
      <c r="K242" s="20">
        <f t="shared" si="50"/>
        <v>0</v>
      </c>
      <c r="L242" s="21">
        <f t="shared" si="51"/>
        <v>0</v>
      </c>
      <c r="M242" s="20">
        <f t="shared" si="52"/>
        <v>0.32</v>
      </c>
      <c r="N242" s="21">
        <f t="shared" si="53"/>
        <v>1</v>
      </c>
      <c r="O242" s="20">
        <f t="shared" si="54"/>
        <v>0</v>
      </c>
      <c r="P242" s="21">
        <f t="shared" si="55"/>
        <v>0</v>
      </c>
      <c r="Q242" s="37">
        <v>0</v>
      </c>
      <c r="R242" s="37">
        <v>0.32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0.32</v>
      </c>
      <c r="AF242" s="37">
        <v>0</v>
      </c>
      <c r="AG242" s="37">
        <v>0</v>
      </c>
      <c r="AH242" s="37">
        <v>0</v>
      </c>
    </row>
    <row r="243" spans="1:34" ht="22.5">
      <c r="A243" s="38">
        <v>251</v>
      </c>
      <c r="B243" s="35" t="s">
        <v>462</v>
      </c>
      <c r="C243" s="36" t="s">
        <v>463</v>
      </c>
      <c r="D243" s="20">
        <f t="shared" si="43"/>
        <v>342.738</v>
      </c>
      <c r="E243" s="20">
        <f t="shared" si="44"/>
        <v>0</v>
      </c>
      <c r="F243" s="21">
        <f t="shared" si="45"/>
        <v>0</v>
      </c>
      <c r="G243" s="20">
        <f t="shared" si="46"/>
        <v>0</v>
      </c>
      <c r="H243" s="21">
        <f t="shared" si="47"/>
        <v>0</v>
      </c>
      <c r="I243" s="20">
        <f t="shared" si="48"/>
        <v>0</v>
      </c>
      <c r="J243" s="21">
        <f t="shared" si="49"/>
        <v>0</v>
      </c>
      <c r="K243" s="20">
        <f t="shared" si="50"/>
        <v>0.93</v>
      </c>
      <c r="L243" s="21">
        <f t="shared" si="51"/>
        <v>2.7134429214151919E-3</v>
      </c>
      <c r="M243" s="20">
        <f t="shared" si="52"/>
        <v>341.80799999999999</v>
      </c>
      <c r="N243" s="21">
        <f t="shared" si="53"/>
        <v>0.99728655707858482</v>
      </c>
      <c r="O243" s="20">
        <f t="shared" si="54"/>
        <v>0</v>
      </c>
      <c r="P243" s="21">
        <f t="shared" si="55"/>
        <v>0</v>
      </c>
      <c r="Q243" s="37">
        <v>0</v>
      </c>
      <c r="R243" s="37">
        <v>330.613</v>
      </c>
      <c r="S243" s="37">
        <v>12.125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0.93</v>
      </c>
      <c r="AD243" s="37">
        <v>0</v>
      </c>
      <c r="AE243" s="37">
        <v>200.74799999999999</v>
      </c>
      <c r="AF243" s="37">
        <v>0</v>
      </c>
      <c r="AG243" s="37">
        <v>141.06</v>
      </c>
      <c r="AH243" s="37">
        <v>0</v>
      </c>
    </row>
    <row r="244" spans="1:34" ht="12.75">
      <c r="A244" s="38">
        <v>252</v>
      </c>
      <c r="B244" s="35" t="s">
        <v>464</v>
      </c>
      <c r="C244" s="36" t="s">
        <v>465</v>
      </c>
      <c r="D244" s="20">
        <f t="shared" si="43"/>
        <v>80</v>
      </c>
      <c r="E244" s="20">
        <f t="shared" si="44"/>
        <v>0</v>
      </c>
      <c r="F244" s="21">
        <f t="shared" si="45"/>
        <v>0</v>
      </c>
      <c r="G244" s="20">
        <f t="shared" si="46"/>
        <v>0</v>
      </c>
      <c r="H244" s="21">
        <f t="shared" si="47"/>
        <v>0</v>
      </c>
      <c r="I244" s="20">
        <f t="shared" si="48"/>
        <v>19</v>
      </c>
      <c r="J244" s="21">
        <f t="shared" si="49"/>
        <v>0.23749999999999999</v>
      </c>
      <c r="K244" s="20">
        <f t="shared" si="50"/>
        <v>60</v>
      </c>
      <c r="L244" s="21">
        <f t="shared" si="51"/>
        <v>0.75</v>
      </c>
      <c r="M244" s="20">
        <f t="shared" si="52"/>
        <v>0</v>
      </c>
      <c r="N244" s="21">
        <f t="shared" si="53"/>
        <v>0</v>
      </c>
      <c r="O244" s="20">
        <f t="shared" si="54"/>
        <v>1</v>
      </c>
      <c r="P244" s="21">
        <f t="shared" si="55"/>
        <v>1.2500000000000001E-2</v>
      </c>
      <c r="Q244" s="37">
        <v>4</v>
      </c>
      <c r="R244" s="37">
        <v>76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60</v>
      </c>
      <c r="Z244" s="37">
        <v>0</v>
      </c>
      <c r="AA244" s="37">
        <v>0</v>
      </c>
      <c r="AB244" s="37">
        <v>19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1</v>
      </c>
    </row>
    <row r="245" spans="1:34" ht="12.75">
      <c r="A245" s="38">
        <v>253</v>
      </c>
      <c r="B245" s="35" t="s">
        <v>466</v>
      </c>
      <c r="C245" s="36" t="s">
        <v>467</v>
      </c>
      <c r="D245" s="20">
        <f t="shared" si="43"/>
        <v>22682.03</v>
      </c>
      <c r="E245" s="20">
        <f t="shared" si="44"/>
        <v>0</v>
      </c>
      <c r="F245" s="21">
        <f t="shared" si="45"/>
        <v>0</v>
      </c>
      <c r="G245" s="20">
        <f t="shared" si="46"/>
        <v>0</v>
      </c>
      <c r="H245" s="21">
        <f t="shared" si="47"/>
        <v>0</v>
      </c>
      <c r="I245" s="20">
        <f t="shared" si="48"/>
        <v>21482.03</v>
      </c>
      <c r="J245" s="21">
        <f t="shared" si="49"/>
        <v>0.94709468244244455</v>
      </c>
      <c r="K245" s="20">
        <f t="shared" si="50"/>
        <v>1200</v>
      </c>
      <c r="L245" s="21">
        <f t="shared" si="51"/>
        <v>5.2905317557555474E-2</v>
      </c>
      <c r="M245" s="20">
        <f t="shared" si="52"/>
        <v>0</v>
      </c>
      <c r="N245" s="21">
        <f t="shared" si="53"/>
        <v>0</v>
      </c>
      <c r="O245" s="20">
        <f t="shared" si="54"/>
        <v>0</v>
      </c>
      <c r="P245" s="21">
        <f t="shared" si="55"/>
        <v>0</v>
      </c>
      <c r="Q245" s="37">
        <v>0</v>
      </c>
      <c r="R245" s="37">
        <v>22682.03</v>
      </c>
      <c r="S245" s="37">
        <v>0</v>
      </c>
      <c r="T245" s="37">
        <v>0</v>
      </c>
      <c r="U245" s="37">
        <v>0</v>
      </c>
      <c r="V245" s="37">
        <v>21452.03</v>
      </c>
      <c r="W245" s="37">
        <v>0</v>
      </c>
      <c r="X245" s="37">
        <v>0</v>
      </c>
      <c r="Y245" s="37">
        <v>1200</v>
      </c>
      <c r="Z245" s="37">
        <v>0</v>
      </c>
      <c r="AA245" s="37">
        <v>0</v>
      </c>
      <c r="AB245" s="37">
        <v>30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</row>
    <row r="246" spans="1:34" ht="12.75">
      <c r="A246" s="38">
        <v>254</v>
      </c>
      <c r="B246" s="35" t="s">
        <v>468</v>
      </c>
      <c r="C246" s="36" t="s">
        <v>469</v>
      </c>
      <c r="D246" s="20">
        <f t="shared" si="43"/>
        <v>6245</v>
      </c>
      <c r="E246" s="20">
        <f t="shared" si="44"/>
        <v>0</v>
      </c>
      <c r="F246" s="21">
        <f t="shared" si="45"/>
        <v>0</v>
      </c>
      <c r="G246" s="20">
        <f t="shared" si="46"/>
        <v>0</v>
      </c>
      <c r="H246" s="21">
        <f t="shared" si="47"/>
        <v>0</v>
      </c>
      <c r="I246" s="20">
        <f t="shared" si="48"/>
        <v>6165</v>
      </c>
      <c r="J246" s="21">
        <f t="shared" si="49"/>
        <v>0.9871897518014412</v>
      </c>
      <c r="K246" s="20">
        <f t="shared" si="50"/>
        <v>0</v>
      </c>
      <c r="L246" s="21">
        <f t="shared" si="51"/>
        <v>0</v>
      </c>
      <c r="M246" s="20">
        <f t="shared" si="52"/>
        <v>0</v>
      </c>
      <c r="N246" s="21">
        <f t="shared" si="53"/>
        <v>0</v>
      </c>
      <c r="O246" s="20">
        <f t="shared" si="54"/>
        <v>80</v>
      </c>
      <c r="P246" s="21">
        <f t="shared" si="55"/>
        <v>1.2810248198558846E-2</v>
      </c>
      <c r="Q246" s="37">
        <v>80</v>
      </c>
      <c r="R246" s="37">
        <v>6165</v>
      </c>
      <c r="S246" s="37">
        <v>0</v>
      </c>
      <c r="T246" s="37">
        <v>0</v>
      </c>
      <c r="U246" s="37">
        <v>0</v>
      </c>
      <c r="V246" s="37">
        <v>6150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15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80</v>
      </c>
    </row>
    <row r="247" spans="1:34" ht="22.5">
      <c r="A247" s="38">
        <v>255</v>
      </c>
      <c r="B247" s="35" t="s">
        <v>470</v>
      </c>
      <c r="C247" s="36" t="s">
        <v>471</v>
      </c>
      <c r="D247" s="20">
        <f t="shared" si="43"/>
        <v>15.845000000000001</v>
      </c>
      <c r="E247" s="20">
        <f t="shared" si="44"/>
        <v>0</v>
      </c>
      <c r="F247" s="21">
        <f t="shared" si="45"/>
        <v>0</v>
      </c>
      <c r="G247" s="20">
        <f t="shared" si="46"/>
        <v>0</v>
      </c>
      <c r="H247" s="21">
        <f t="shared" si="47"/>
        <v>0</v>
      </c>
      <c r="I247" s="20">
        <f t="shared" si="48"/>
        <v>15.845000000000001</v>
      </c>
      <c r="J247" s="21">
        <f t="shared" si="49"/>
        <v>1</v>
      </c>
      <c r="K247" s="20">
        <f t="shared" si="50"/>
        <v>0</v>
      </c>
      <c r="L247" s="21">
        <f t="shared" si="51"/>
        <v>0</v>
      </c>
      <c r="M247" s="20">
        <f t="shared" si="52"/>
        <v>0</v>
      </c>
      <c r="N247" s="21">
        <f t="shared" si="53"/>
        <v>0</v>
      </c>
      <c r="O247" s="20">
        <f t="shared" si="54"/>
        <v>0</v>
      </c>
      <c r="P247" s="21">
        <f t="shared" si="55"/>
        <v>0</v>
      </c>
      <c r="Q247" s="37">
        <v>0</v>
      </c>
      <c r="R247" s="37">
        <v>0</v>
      </c>
      <c r="S247" s="37">
        <v>15.845000000000001</v>
      </c>
      <c r="T247" s="37">
        <v>0</v>
      </c>
      <c r="U247" s="37">
        <v>0</v>
      </c>
      <c r="V247" s="37">
        <v>15.845000000000001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</row>
    <row r="248" spans="1:34" ht="22.5">
      <c r="A248" s="38">
        <v>256</v>
      </c>
      <c r="B248" s="35" t="s">
        <v>472</v>
      </c>
      <c r="C248" s="36" t="s">
        <v>473</v>
      </c>
      <c r="D248" s="20">
        <f t="shared" si="43"/>
        <v>15252.248127000001</v>
      </c>
      <c r="E248" s="20">
        <f t="shared" si="44"/>
        <v>0</v>
      </c>
      <c r="F248" s="21">
        <f t="shared" si="45"/>
        <v>0</v>
      </c>
      <c r="G248" s="20">
        <f t="shared" si="46"/>
        <v>0</v>
      </c>
      <c r="H248" s="21">
        <f t="shared" si="47"/>
        <v>0</v>
      </c>
      <c r="I248" s="20">
        <f t="shared" si="48"/>
        <v>15133.449127</v>
      </c>
      <c r="J248" s="21">
        <f t="shared" si="49"/>
        <v>0.99221104987207109</v>
      </c>
      <c r="K248" s="20">
        <f t="shared" si="50"/>
        <v>0</v>
      </c>
      <c r="L248" s="21">
        <f t="shared" si="51"/>
        <v>0</v>
      </c>
      <c r="M248" s="20">
        <f t="shared" si="52"/>
        <v>118.79900000000001</v>
      </c>
      <c r="N248" s="21">
        <f t="shared" si="53"/>
        <v>7.7889501279289021E-3</v>
      </c>
      <c r="O248" s="20">
        <f t="shared" si="54"/>
        <v>0</v>
      </c>
      <c r="P248" s="21">
        <f t="shared" si="55"/>
        <v>0</v>
      </c>
      <c r="Q248" s="37">
        <v>0</v>
      </c>
      <c r="R248" s="37">
        <v>15133.503127</v>
      </c>
      <c r="S248" s="37">
        <v>118.745</v>
      </c>
      <c r="T248" s="37">
        <v>0</v>
      </c>
      <c r="U248" s="37">
        <v>0</v>
      </c>
      <c r="V248" s="37">
        <v>15008.507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124.942127</v>
      </c>
      <c r="AC248" s="37">
        <v>0</v>
      </c>
      <c r="AD248" s="37">
        <v>0</v>
      </c>
      <c r="AE248" s="37">
        <v>5.3999999999999999E-2</v>
      </c>
      <c r="AF248" s="37">
        <v>0</v>
      </c>
      <c r="AG248" s="37">
        <v>118.745</v>
      </c>
      <c r="AH248" s="37">
        <v>0</v>
      </c>
    </row>
    <row r="249" spans="1:34" ht="12.75">
      <c r="A249" s="38">
        <v>257</v>
      </c>
      <c r="B249" s="35" t="s">
        <v>474</v>
      </c>
      <c r="C249" s="36" t="s">
        <v>475</v>
      </c>
      <c r="D249" s="20">
        <f t="shared" si="43"/>
        <v>2.7</v>
      </c>
      <c r="E249" s="20">
        <f t="shared" si="44"/>
        <v>0</v>
      </c>
      <c r="F249" s="21">
        <f t="shared" si="45"/>
        <v>0</v>
      </c>
      <c r="G249" s="20">
        <f t="shared" si="46"/>
        <v>0</v>
      </c>
      <c r="H249" s="21">
        <f t="shared" si="47"/>
        <v>0</v>
      </c>
      <c r="I249" s="20">
        <f t="shared" si="48"/>
        <v>0</v>
      </c>
      <c r="J249" s="21">
        <f t="shared" si="49"/>
        <v>0</v>
      </c>
      <c r="K249" s="20">
        <f t="shared" si="50"/>
        <v>0</v>
      </c>
      <c r="L249" s="21">
        <f t="shared" si="51"/>
        <v>0</v>
      </c>
      <c r="M249" s="20">
        <f t="shared" si="52"/>
        <v>2.7</v>
      </c>
      <c r="N249" s="21">
        <f t="shared" si="53"/>
        <v>1</v>
      </c>
      <c r="O249" s="20">
        <f t="shared" si="54"/>
        <v>0</v>
      </c>
      <c r="P249" s="21">
        <f t="shared" si="55"/>
        <v>0</v>
      </c>
      <c r="Q249" s="37">
        <v>0</v>
      </c>
      <c r="R249" s="37">
        <v>2.7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2.7</v>
      </c>
      <c r="AF249" s="37">
        <v>0</v>
      </c>
      <c r="AG249" s="37">
        <v>0</v>
      </c>
      <c r="AH249" s="37">
        <v>0</v>
      </c>
    </row>
    <row r="250" spans="1:34" ht="22.5">
      <c r="A250" s="38">
        <v>259</v>
      </c>
      <c r="B250" s="35" t="s">
        <v>476</v>
      </c>
      <c r="C250" s="36" t="s">
        <v>477</v>
      </c>
      <c r="D250" s="20">
        <f t="shared" si="43"/>
        <v>119.908</v>
      </c>
      <c r="E250" s="20">
        <f t="shared" si="44"/>
        <v>0</v>
      </c>
      <c r="F250" s="21">
        <f t="shared" si="45"/>
        <v>0</v>
      </c>
      <c r="G250" s="20">
        <f t="shared" si="46"/>
        <v>0</v>
      </c>
      <c r="H250" s="21">
        <f t="shared" si="47"/>
        <v>0</v>
      </c>
      <c r="I250" s="20">
        <f t="shared" si="48"/>
        <v>40</v>
      </c>
      <c r="J250" s="21">
        <f t="shared" si="49"/>
        <v>0.33358908496513995</v>
      </c>
      <c r="K250" s="20">
        <f t="shared" si="50"/>
        <v>3.8</v>
      </c>
      <c r="L250" s="21">
        <f t="shared" si="51"/>
        <v>3.169096307168829E-2</v>
      </c>
      <c r="M250" s="20">
        <f t="shared" si="52"/>
        <v>76.108000000000004</v>
      </c>
      <c r="N250" s="21">
        <f t="shared" si="53"/>
        <v>0.63471995196317177</v>
      </c>
      <c r="O250" s="20">
        <f t="shared" si="54"/>
        <v>0</v>
      </c>
      <c r="P250" s="21">
        <f t="shared" si="55"/>
        <v>0</v>
      </c>
      <c r="Q250" s="37">
        <v>0</v>
      </c>
      <c r="R250" s="37">
        <v>89.707999999999998</v>
      </c>
      <c r="S250" s="37">
        <v>30.2</v>
      </c>
      <c r="T250" s="37">
        <v>0</v>
      </c>
      <c r="U250" s="37">
        <v>0</v>
      </c>
      <c r="V250" s="37">
        <v>40</v>
      </c>
      <c r="W250" s="37">
        <v>0</v>
      </c>
      <c r="X250" s="37">
        <v>0</v>
      </c>
      <c r="Y250" s="37">
        <v>3.8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74.707999999999998</v>
      </c>
      <c r="AF250" s="37">
        <v>0</v>
      </c>
      <c r="AG250" s="37">
        <v>1.4</v>
      </c>
      <c r="AH250" s="37">
        <v>0</v>
      </c>
    </row>
    <row r="251" spans="1:34" ht="12.75">
      <c r="A251" s="38">
        <v>260</v>
      </c>
      <c r="B251" s="35" t="s">
        <v>478</v>
      </c>
      <c r="C251" s="36" t="s">
        <v>479</v>
      </c>
      <c r="D251" s="20">
        <f t="shared" si="43"/>
        <v>4.5720000000000001</v>
      </c>
      <c r="E251" s="20">
        <f t="shared" si="44"/>
        <v>0</v>
      </c>
      <c r="F251" s="21">
        <f t="shared" si="45"/>
        <v>0</v>
      </c>
      <c r="G251" s="20">
        <f t="shared" si="46"/>
        <v>0</v>
      </c>
      <c r="H251" s="21">
        <f t="shared" si="47"/>
        <v>0</v>
      </c>
      <c r="I251" s="20">
        <f t="shared" si="48"/>
        <v>0</v>
      </c>
      <c r="J251" s="21">
        <f t="shared" si="49"/>
        <v>0</v>
      </c>
      <c r="K251" s="20">
        <f t="shared" si="50"/>
        <v>0</v>
      </c>
      <c r="L251" s="21">
        <f t="shared" si="51"/>
        <v>0</v>
      </c>
      <c r="M251" s="20">
        <f t="shared" si="52"/>
        <v>4.5720000000000001</v>
      </c>
      <c r="N251" s="21">
        <f t="shared" si="53"/>
        <v>1</v>
      </c>
      <c r="O251" s="20">
        <f t="shared" si="54"/>
        <v>0</v>
      </c>
      <c r="P251" s="21">
        <f t="shared" si="55"/>
        <v>0</v>
      </c>
      <c r="Q251" s="37">
        <v>0</v>
      </c>
      <c r="R251" s="37">
        <v>4.5720000000000001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4.5720000000000001</v>
      </c>
      <c r="AF251" s="37">
        <v>0</v>
      </c>
      <c r="AG251" s="37">
        <v>0</v>
      </c>
      <c r="AH251" s="37">
        <v>0</v>
      </c>
    </row>
    <row r="252" spans="1:34" ht="22.5">
      <c r="A252" s="38">
        <v>261</v>
      </c>
      <c r="B252" s="35" t="s">
        <v>480</v>
      </c>
      <c r="C252" s="36" t="s">
        <v>481</v>
      </c>
      <c r="D252" s="20">
        <f t="shared" si="43"/>
        <v>0.65</v>
      </c>
      <c r="E252" s="20">
        <f t="shared" si="44"/>
        <v>0</v>
      </c>
      <c r="F252" s="21">
        <f t="shared" si="45"/>
        <v>0</v>
      </c>
      <c r="G252" s="20">
        <f t="shared" si="46"/>
        <v>0</v>
      </c>
      <c r="H252" s="21">
        <f t="shared" si="47"/>
        <v>0</v>
      </c>
      <c r="I252" s="20">
        <f t="shared" si="48"/>
        <v>0</v>
      </c>
      <c r="J252" s="21">
        <f t="shared" si="49"/>
        <v>0</v>
      </c>
      <c r="K252" s="20">
        <f t="shared" si="50"/>
        <v>0.65</v>
      </c>
      <c r="L252" s="21">
        <f t="shared" si="51"/>
        <v>1</v>
      </c>
      <c r="M252" s="20">
        <f t="shared" si="52"/>
        <v>0</v>
      </c>
      <c r="N252" s="21">
        <f t="shared" si="53"/>
        <v>0</v>
      </c>
      <c r="O252" s="20">
        <f t="shared" si="54"/>
        <v>0</v>
      </c>
      <c r="P252" s="21">
        <f t="shared" si="55"/>
        <v>0</v>
      </c>
      <c r="Q252" s="37">
        <v>0</v>
      </c>
      <c r="R252" s="37">
        <v>0.65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0.65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</row>
    <row r="253" spans="1:34" ht="33.75">
      <c r="A253" s="38">
        <v>262</v>
      </c>
      <c r="B253" s="35" t="s">
        <v>148</v>
      </c>
      <c r="C253" s="36" t="s">
        <v>149</v>
      </c>
      <c r="D253" s="20">
        <f t="shared" si="43"/>
        <v>214.48505</v>
      </c>
      <c r="E253" s="20">
        <f t="shared" si="44"/>
        <v>0</v>
      </c>
      <c r="F253" s="21">
        <f t="shared" si="45"/>
        <v>0</v>
      </c>
      <c r="G253" s="20">
        <f t="shared" si="46"/>
        <v>0</v>
      </c>
      <c r="H253" s="21">
        <f t="shared" si="47"/>
        <v>0</v>
      </c>
      <c r="I253" s="20">
        <f t="shared" si="48"/>
        <v>6.0999999999999999E-2</v>
      </c>
      <c r="J253" s="21">
        <f t="shared" si="49"/>
        <v>2.8440210634727219E-4</v>
      </c>
      <c r="K253" s="20">
        <f t="shared" si="50"/>
        <v>182.53525000000002</v>
      </c>
      <c r="L253" s="21">
        <f t="shared" si="51"/>
        <v>0.85103950135452344</v>
      </c>
      <c r="M253" s="20">
        <f t="shared" si="52"/>
        <v>5.5</v>
      </c>
      <c r="N253" s="21">
        <f t="shared" si="53"/>
        <v>2.5642812867377004E-2</v>
      </c>
      <c r="O253" s="20">
        <f t="shared" si="54"/>
        <v>26.3888</v>
      </c>
      <c r="P253" s="21">
        <f t="shared" si="55"/>
        <v>0.12303328367175241</v>
      </c>
      <c r="Q253" s="37">
        <v>20.606000000000002</v>
      </c>
      <c r="R253" s="37">
        <v>87.822050000000004</v>
      </c>
      <c r="S253" s="37">
        <v>106.057</v>
      </c>
      <c r="T253" s="37">
        <v>0</v>
      </c>
      <c r="U253" s="37">
        <v>0</v>
      </c>
      <c r="V253" s="37">
        <v>1E-3</v>
      </c>
      <c r="W253" s="37">
        <v>0</v>
      </c>
      <c r="X253" s="37">
        <v>0</v>
      </c>
      <c r="Y253" s="37">
        <v>98.769000000000005</v>
      </c>
      <c r="Z253" s="37">
        <v>0</v>
      </c>
      <c r="AA253" s="37">
        <v>0</v>
      </c>
      <c r="AB253" s="37">
        <v>0.06</v>
      </c>
      <c r="AC253" s="37">
        <v>83.766249999999999</v>
      </c>
      <c r="AD253" s="37">
        <v>0.25</v>
      </c>
      <c r="AE253" s="37">
        <v>0.37</v>
      </c>
      <c r="AF253" s="37">
        <v>0</v>
      </c>
      <c r="AG253" s="37">
        <v>5.13</v>
      </c>
      <c r="AH253" s="37">
        <v>26.1388</v>
      </c>
    </row>
    <row r="254" spans="1:34" ht="22.5">
      <c r="A254" s="38">
        <v>263</v>
      </c>
      <c r="B254" s="35" t="s">
        <v>482</v>
      </c>
      <c r="C254" s="36" t="s">
        <v>483</v>
      </c>
      <c r="D254" s="20">
        <f t="shared" si="43"/>
        <v>10.425736000000001</v>
      </c>
      <c r="E254" s="20">
        <f t="shared" si="44"/>
        <v>0</v>
      </c>
      <c r="F254" s="21">
        <f t="shared" si="45"/>
        <v>0</v>
      </c>
      <c r="G254" s="20">
        <f t="shared" si="46"/>
        <v>0</v>
      </c>
      <c r="H254" s="21">
        <f t="shared" si="47"/>
        <v>0</v>
      </c>
      <c r="I254" s="20">
        <f t="shared" si="48"/>
        <v>1.3754999999999999</v>
      </c>
      <c r="J254" s="21">
        <f t="shared" si="49"/>
        <v>0.13193313162734985</v>
      </c>
      <c r="K254" s="20">
        <f t="shared" si="50"/>
        <v>2.0139999999999998</v>
      </c>
      <c r="L254" s="21">
        <f t="shared" si="51"/>
        <v>0.19317581032168854</v>
      </c>
      <c r="M254" s="20">
        <f t="shared" si="52"/>
        <v>7.0362359999999997</v>
      </c>
      <c r="N254" s="21">
        <f t="shared" si="53"/>
        <v>0.6748910580509615</v>
      </c>
      <c r="O254" s="20">
        <f t="shared" si="54"/>
        <v>0</v>
      </c>
      <c r="P254" s="21">
        <f t="shared" si="55"/>
        <v>0</v>
      </c>
      <c r="Q254" s="37">
        <v>0</v>
      </c>
      <c r="R254" s="37">
        <v>5.716736</v>
      </c>
      <c r="S254" s="37">
        <v>4.7089999999999996</v>
      </c>
      <c r="T254" s="37">
        <v>0</v>
      </c>
      <c r="U254" s="37">
        <v>0</v>
      </c>
      <c r="V254" s="37">
        <v>0.48</v>
      </c>
      <c r="W254" s="37">
        <v>0</v>
      </c>
      <c r="X254" s="37">
        <v>0</v>
      </c>
      <c r="Y254" s="37">
        <v>1.6739999999999999</v>
      </c>
      <c r="Z254" s="37">
        <v>0</v>
      </c>
      <c r="AA254" s="37">
        <v>0</v>
      </c>
      <c r="AB254" s="37">
        <v>0.89549999999999996</v>
      </c>
      <c r="AC254" s="37">
        <v>0.34</v>
      </c>
      <c r="AD254" s="37">
        <v>0</v>
      </c>
      <c r="AE254" s="37">
        <v>3.9912359999999998</v>
      </c>
      <c r="AF254" s="37">
        <v>0</v>
      </c>
      <c r="AG254" s="37">
        <v>3.0449999999999999</v>
      </c>
      <c r="AH254" s="37">
        <v>0</v>
      </c>
    </row>
    <row r="255" spans="1:34" ht="22.5">
      <c r="A255" s="38">
        <v>264</v>
      </c>
      <c r="B255" s="35" t="s">
        <v>484</v>
      </c>
      <c r="C255" s="36" t="s">
        <v>485</v>
      </c>
      <c r="D255" s="20">
        <f t="shared" si="43"/>
        <v>6.3559999999999999</v>
      </c>
      <c r="E255" s="20">
        <f t="shared" si="44"/>
        <v>0</v>
      </c>
      <c r="F255" s="21">
        <f t="shared" si="45"/>
        <v>0</v>
      </c>
      <c r="G255" s="20">
        <f t="shared" si="46"/>
        <v>0</v>
      </c>
      <c r="H255" s="21">
        <f t="shared" si="47"/>
        <v>0</v>
      </c>
      <c r="I255" s="20">
        <f t="shared" si="48"/>
        <v>0</v>
      </c>
      <c r="J255" s="21">
        <f t="shared" si="49"/>
        <v>0</v>
      </c>
      <c r="K255" s="20">
        <f t="shared" si="50"/>
        <v>0.156</v>
      </c>
      <c r="L255" s="21">
        <f t="shared" si="51"/>
        <v>2.4543738200125866E-2</v>
      </c>
      <c r="M255" s="20">
        <f t="shared" si="52"/>
        <v>6.2</v>
      </c>
      <c r="N255" s="21">
        <f t="shared" si="53"/>
        <v>0.97545626179987421</v>
      </c>
      <c r="O255" s="20">
        <f t="shared" si="54"/>
        <v>0</v>
      </c>
      <c r="P255" s="21">
        <f t="shared" si="55"/>
        <v>0</v>
      </c>
      <c r="Q255" s="37">
        <v>0</v>
      </c>
      <c r="R255" s="37">
        <v>6.2450000000000001</v>
      </c>
      <c r="S255" s="37">
        <v>0.111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0.111</v>
      </c>
      <c r="Z255" s="37">
        <v>0</v>
      </c>
      <c r="AA255" s="37">
        <v>0</v>
      </c>
      <c r="AB255" s="37">
        <v>0</v>
      </c>
      <c r="AC255" s="37">
        <v>4.4999999999999998E-2</v>
      </c>
      <c r="AD255" s="37">
        <v>0</v>
      </c>
      <c r="AE255" s="37">
        <v>6.2</v>
      </c>
      <c r="AF255" s="37">
        <v>0</v>
      </c>
      <c r="AG255" s="37">
        <v>0</v>
      </c>
      <c r="AH255" s="37">
        <v>0</v>
      </c>
    </row>
    <row r="256" spans="1:34" ht="22.5">
      <c r="A256" s="38">
        <v>265</v>
      </c>
      <c r="B256" s="35" t="s">
        <v>486</v>
      </c>
      <c r="C256" s="36" t="s">
        <v>487</v>
      </c>
      <c r="D256" s="20">
        <f t="shared" si="43"/>
        <v>1973.896</v>
      </c>
      <c r="E256" s="20">
        <f t="shared" si="44"/>
        <v>0</v>
      </c>
      <c r="F256" s="21">
        <f t="shared" si="45"/>
        <v>0</v>
      </c>
      <c r="G256" s="20">
        <f t="shared" si="46"/>
        <v>0</v>
      </c>
      <c r="H256" s="21">
        <f t="shared" si="47"/>
        <v>0</v>
      </c>
      <c r="I256" s="20">
        <f t="shared" si="48"/>
        <v>1957.106</v>
      </c>
      <c r="J256" s="21">
        <f t="shared" si="49"/>
        <v>0.99149397941938178</v>
      </c>
      <c r="K256" s="20">
        <f t="shared" si="50"/>
        <v>0</v>
      </c>
      <c r="L256" s="21">
        <f t="shared" si="51"/>
        <v>0</v>
      </c>
      <c r="M256" s="20">
        <f t="shared" si="52"/>
        <v>16.79</v>
      </c>
      <c r="N256" s="21">
        <f t="shared" si="53"/>
        <v>8.5060205806182284E-3</v>
      </c>
      <c r="O256" s="20">
        <f t="shared" si="54"/>
        <v>0</v>
      </c>
      <c r="P256" s="21">
        <f t="shared" si="55"/>
        <v>0</v>
      </c>
      <c r="Q256" s="37">
        <v>0</v>
      </c>
      <c r="R256" s="37">
        <v>1957.135</v>
      </c>
      <c r="S256" s="37">
        <v>16.760999999999999</v>
      </c>
      <c r="T256" s="37">
        <v>0</v>
      </c>
      <c r="U256" s="37">
        <v>0</v>
      </c>
      <c r="V256" s="37">
        <v>1951.106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6</v>
      </c>
      <c r="AC256" s="37">
        <v>0</v>
      </c>
      <c r="AD256" s="37">
        <v>0</v>
      </c>
      <c r="AE256" s="37">
        <v>2.9000000000000001E-2</v>
      </c>
      <c r="AF256" s="37">
        <v>0</v>
      </c>
      <c r="AG256" s="37">
        <v>16.760999999999999</v>
      </c>
      <c r="AH256" s="37">
        <v>0</v>
      </c>
    </row>
    <row r="257" spans="1:34" ht="33.75">
      <c r="A257" s="38">
        <v>266</v>
      </c>
      <c r="B257" s="35" t="s">
        <v>488</v>
      </c>
      <c r="C257" s="36" t="s">
        <v>489</v>
      </c>
      <c r="D257" s="20">
        <f t="shared" si="43"/>
        <v>87.794700000000006</v>
      </c>
      <c r="E257" s="20">
        <f t="shared" si="44"/>
        <v>0</v>
      </c>
      <c r="F257" s="21">
        <f t="shared" si="45"/>
        <v>0</v>
      </c>
      <c r="G257" s="20">
        <f t="shared" si="46"/>
        <v>0</v>
      </c>
      <c r="H257" s="21">
        <f t="shared" si="47"/>
        <v>0</v>
      </c>
      <c r="I257" s="20">
        <f t="shared" si="48"/>
        <v>0</v>
      </c>
      <c r="J257" s="21">
        <f t="shared" si="49"/>
        <v>0</v>
      </c>
      <c r="K257" s="20">
        <f t="shared" si="50"/>
        <v>74.818700000000007</v>
      </c>
      <c r="L257" s="21">
        <f t="shared" si="51"/>
        <v>0.85220064536925355</v>
      </c>
      <c r="M257" s="20">
        <f t="shared" si="52"/>
        <v>0</v>
      </c>
      <c r="N257" s="21">
        <f t="shared" si="53"/>
        <v>0</v>
      </c>
      <c r="O257" s="20">
        <f t="shared" si="54"/>
        <v>12.976000000000001</v>
      </c>
      <c r="P257" s="21">
        <f t="shared" si="55"/>
        <v>0.1477993546307465</v>
      </c>
      <c r="Q257" s="37">
        <v>11.914999999999999</v>
      </c>
      <c r="R257" s="37">
        <v>39.017699999999998</v>
      </c>
      <c r="S257" s="37">
        <v>36.862000000000002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34.481999999999999</v>
      </c>
      <c r="Z257" s="37">
        <v>0</v>
      </c>
      <c r="AA257" s="37">
        <v>0</v>
      </c>
      <c r="AB257" s="37">
        <v>0</v>
      </c>
      <c r="AC257" s="37">
        <v>40.3367</v>
      </c>
      <c r="AD257" s="37">
        <v>0</v>
      </c>
      <c r="AE257" s="37">
        <v>0</v>
      </c>
      <c r="AF257" s="37">
        <v>0</v>
      </c>
      <c r="AG257" s="37">
        <v>0</v>
      </c>
      <c r="AH257" s="37">
        <v>12.976000000000001</v>
      </c>
    </row>
    <row r="258" spans="1:34" ht="33.75">
      <c r="A258" s="38">
        <v>267</v>
      </c>
      <c r="B258" s="35" t="s">
        <v>490</v>
      </c>
      <c r="C258" s="36" t="s">
        <v>491</v>
      </c>
      <c r="D258" s="20">
        <f t="shared" si="43"/>
        <v>82.27</v>
      </c>
      <c r="E258" s="20">
        <f t="shared" si="44"/>
        <v>0</v>
      </c>
      <c r="F258" s="21">
        <f t="shared" si="45"/>
        <v>0</v>
      </c>
      <c r="G258" s="20">
        <f t="shared" si="46"/>
        <v>0</v>
      </c>
      <c r="H258" s="21">
        <f t="shared" si="47"/>
        <v>0</v>
      </c>
      <c r="I258" s="20">
        <f t="shared" si="48"/>
        <v>81</v>
      </c>
      <c r="J258" s="21">
        <f t="shared" si="49"/>
        <v>0.98456302418864716</v>
      </c>
      <c r="K258" s="20">
        <f t="shared" si="50"/>
        <v>0</v>
      </c>
      <c r="L258" s="21">
        <f t="shared" si="51"/>
        <v>0</v>
      </c>
      <c r="M258" s="20">
        <f t="shared" si="52"/>
        <v>1.27</v>
      </c>
      <c r="N258" s="21">
        <f t="shared" si="53"/>
        <v>1.5436975811352864E-2</v>
      </c>
      <c r="O258" s="20">
        <f t="shared" si="54"/>
        <v>0</v>
      </c>
      <c r="P258" s="21">
        <f t="shared" si="55"/>
        <v>0</v>
      </c>
      <c r="Q258" s="37">
        <v>0</v>
      </c>
      <c r="R258" s="37">
        <v>21.52</v>
      </c>
      <c r="S258" s="37">
        <v>60.75</v>
      </c>
      <c r="T258" s="37">
        <v>0</v>
      </c>
      <c r="U258" s="37">
        <v>0</v>
      </c>
      <c r="V258" s="37">
        <v>81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0.52</v>
      </c>
      <c r="AF258" s="37">
        <v>0</v>
      </c>
      <c r="AG258" s="37">
        <v>0.75</v>
      </c>
      <c r="AH258" s="37">
        <v>0</v>
      </c>
    </row>
    <row r="259" spans="1:34" ht="45">
      <c r="A259" s="38">
        <v>268</v>
      </c>
      <c r="B259" s="35" t="s">
        <v>492</v>
      </c>
      <c r="C259" s="36" t="s">
        <v>493</v>
      </c>
      <c r="D259" s="20">
        <f t="shared" si="43"/>
        <v>204.93</v>
      </c>
      <c r="E259" s="20">
        <f t="shared" si="44"/>
        <v>0</v>
      </c>
      <c r="F259" s="21">
        <f t="shared" si="45"/>
        <v>0</v>
      </c>
      <c r="G259" s="20">
        <f t="shared" si="46"/>
        <v>0</v>
      </c>
      <c r="H259" s="21">
        <f t="shared" si="47"/>
        <v>0</v>
      </c>
      <c r="I259" s="20">
        <f t="shared" si="48"/>
        <v>0</v>
      </c>
      <c r="J259" s="21">
        <f t="shared" si="49"/>
        <v>0</v>
      </c>
      <c r="K259" s="20">
        <f t="shared" si="50"/>
        <v>0</v>
      </c>
      <c r="L259" s="21">
        <f t="shared" si="51"/>
        <v>0</v>
      </c>
      <c r="M259" s="20">
        <f t="shared" si="52"/>
        <v>204.93</v>
      </c>
      <c r="N259" s="21">
        <f t="shared" si="53"/>
        <v>1</v>
      </c>
      <c r="O259" s="20">
        <f t="shared" si="54"/>
        <v>0</v>
      </c>
      <c r="P259" s="21">
        <f t="shared" si="55"/>
        <v>0</v>
      </c>
      <c r="Q259" s="37">
        <v>0</v>
      </c>
      <c r="R259" s="37">
        <v>204.93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204.93</v>
      </c>
      <c r="AF259" s="37">
        <v>0</v>
      </c>
      <c r="AG259" s="37">
        <v>0</v>
      </c>
      <c r="AH259" s="37">
        <v>0</v>
      </c>
    </row>
    <row r="260" spans="1:34" ht="33.75">
      <c r="A260" s="38">
        <v>269</v>
      </c>
      <c r="B260" s="35" t="s">
        <v>494</v>
      </c>
      <c r="C260" s="36" t="s">
        <v>495</v>
      </c>
      <c r="D260" s="20">
        <f t="shared" si="43"/>
        <v>34.048324999999998</v>
      </c>
      <c r="E260" s="20">
        <f t="shared" si="44"/>
        <v>0</v>
      </c>
      <c r="F260" s="21">
        <f t="shared" si="45"/>
        <v>0</v>
      </c>
      <c r="G260" s="20">
        <f t="shared" si="46"/>
        <v>0</v>
      </c>
      <c r="H260" s="21">
        <f t="shared" si="47"/>
        <v>0</v>
      </c>
      <c r="I260" s="20">
        <f t="shared" si="48"/>
        <v>0</v>
      </c>
      <c r="J260" s="21">
        <f t="shared" si="49"/>
        <v>0</v>
      </c>
      <c r="K260" s="20">
        <f t="shared" si="50"/>
        <v>1.95</v>
      </c>
      <c r="L260" s="21">
        <f t="shared" si="51"/>
        <v>5.7271539789402269E-2</v>
      </c>
      <c r="M260" s="20">
        <f t="shared" si="52"/>
        <v>31.498325000000001</v>
      </c>
      <c r="N260" s="21">
        <f t="shared" si="53"/>
        <v>0.9251064479677048</v>
      </c>
      <c r="O260" s="20">
        <f t="shared" si="54"/>
        <v>0.6</v>
      </c>
      <c r="P260" s="21">
        <f t="shared" si="55"/>
        <v>1.7622012242893007E-2</v>
      </c>
      <c r="Q260" s="37">
        <v>0</v>
      </c>
      <c r="R260" s="37">
        <v>34.048324999999998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1.95</v>
      </c>
      <c r="AD260" s="37">
        <v>0</v>
      </c>
      <c r="AE260" s="37">
        <v>31.498325000000001</v>
      </c>
      <c r="AF260" s="37">
        <v>0</v>
      </c>
      <c r="AG260" s="37">
        <v>0</v>
      </c>
      <c r="AH260" s="37">
        <v>0.6</v>
      </c>
    </row>
    <row r="261" spans="1:34" ht="22.5">
      <c r="A261" s="38">
        <v>271</v>
      </c>
      <c r="B261" s="35" t="s">
        <v>496</v>
      </c>
      <c r="C261" s="36" t="s">
        <v>497</v>
      </c>
      <c r="D261" s="20">
        <f t="shared" si="43"/>
        <v>771.60200000000009</v>
      </c>
      <c r="E261" s="20">
        <f t="shared" si="44"/>
        <v>0</v>
      </c>
      <c r="F261" s="21">
        <f t="shared" si="45"/>
        <v>0</v>
      </c>
      <c r="G261" s="20">
        <f t="shared" si="46"/>
        <v>0</v>
      </c>
      <c r="H261" s="21">
        <f t="shared" si="47"/>
        <v>0</v>
      </c>
      <c r="I261" s="20">
        <f t="shared" si="48"/>
        <v>0</v>
      </c>
      <c r="J261" s="21">
        <f t="shared" si="49"/>
        <v>0</v>
      </c>
      <c r="K261" s="20">
        <f t="shared" si="50"/>
        <v>4.3040000000000003</v>
      </c>
      <c r="L261" s="21">
        <f t="shared" si="51"/>
        <v>5.5780052410439578E-3</v>
      </c>
      <c r="M261" s="20">
        <f t="shared" si="52"/>
        <v>767.26100000000008</v>
      </c>
      <c r="N261" s="21">
        <f t="shared" si="53"/>
        <v>0.99437404257635409</v>
      </c>
      <c r="O261" s="20">
        <f t="shared" si="54"/>
        <v>3.6999999999999998E-2</v>
      </c>
      <c r="P261" s="21">
        <f t="shared" si="55"/>
        <v>4.7952182601911338E-5</v>
      </c>
      <c r="Q261" s="37">
        <v>9.7000000000000003E-2</v>
      </c>
      <c r="R261" s="37">
        <v>141.17500000000001</v>
      </c>
      <c r="S261" s="37">
        <v>630.33000000000004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4.3040000000000003</v>
      </c>
      <c r="AD261" s="37">
        <v>0</v>
      </c>
      <c r="AE261" s="37">
        <v>136.93100000000001</v>
      </c>
      <c r="AF261" s="37">
        <v>0</v>
      </c>
      <c r="AG261" s="37">
        <v>630.33000000000004</v>
      </c>
      <c r="AH261" s="37">
        <v>3.6999999999999998E-2</v>
      </c>
    </row>
    <row r="262" spans="1:34" ht="22.5">
      <c r="A262" s="38">
        <v>272</v>
      </c>
      <c r="B262" s="35" t="s">
        <v>498</v>
      </c>
      <c r="C262" s="36" t="s">
        <v>499</v>
      </c>
      <c r="D262" s="20">
        <f t="shared" si="43"/>
        <v>424.62009999999998</v>
      </c>
      <c r="E262" s="20">
        <f t="shared" si="44"/>
        <v>0</v>
      </c>
      <c r="F262" s="21">
        <f t="shared" si="45"/>
        <v>0</v>
      </c>
      <c r="G262" s="20">
        <f t="shared" si="46"/>
        <v>0</v>
      </c>
      <c r="H262" s="21">
        <f t="shared" si="47"/>
        <v>0</v>
      </c>
      <c r="I262" s="20">
        <f t="shared" si="48"/>
        <v>30.08</v>
      </c>
      <c r="J262" s="21">
        <f t="shared" si="49"/>
        <v>7.0839793029110018E-2</v>
      </c>
      <c r="K262" s="20">
        <f t="shared" si="50"/>
        <v>8.9550000000000001</v>
      </c>
      <c r="L262" s="21">
        <f t="shared" si="51"/>
        <v>2.1089439713287243E-2</v>
      </c>
      <c r="M262" s="20">
        <f t="shared" si="52"/>
        <v>168.1491</v>
      </c>
      <c r="N262" s="21">
        <f t="shared" si="53"/>
        <v>0.3959989176207156</v>
      </c>
      <c r="O262" s="20">
        <f t="shared" si="54"/>
        <v>217.43600000000001</v>
      </c>
      <c r="P262" s="21">
        <f t="shared" si="55"/>
        <v>0.51207184963688723</v>
      </c>
      <c r="Q262" s="37">
        <v>300.55</v>
      </c>
      <c r="R262" s="37">
        <v>124.0701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30.08</v>
      </c>
      <c r="AC262" s="37">
        <v>8.9550000000000001</v>
      </c>
      <c r="AD262" s="37">
        <v>0.11</v>
      </c>
      <c r="AE262" s="37">
        <v>168.1491</v>
      </c>
      <c r="AF262" s="37">
        <v>0</v>
      </c>
      <c r="AG262" s="37">
        <v>0</v>
      </c>
      <c r="AH262" s="37">
        <v>217.32599999999999</v>
      </c>
    </row>
    <row r="263" spans="1:34" ht="22.5">
      <c r="A263" s="38">
        <v>273</v>
      </c>
      <c r="B263" s="35" t="s">
        <v>500</v>
      </c>
      <c r="C263" s="36" t="s">
        <v>501</v>
      </c>
      <c r="D263" s="20">
        <f t="shared" si="43"/>
        <v>155.197</v>
      </c>
      <c r="E263" s="20">
        <f t="shared" si="44"/>
        <v>0</v>
      </c>
      <c r="F263" s="21">
        <f t="shared" si="45"/>
        <v>0</v>
      </c>
      <c r="G263" s="20">
        <f t="shared" si="46"/>
        <v>0</v>
      </c>
      <c r="H263" s="21">
        <f t="shared" si="47"/>
        <v>0</v>
      </c>
      <c r="I263" s="20">
        <f t="shared" si="48"/>
        <v>0</v>
      </c>
      <c r="J263" s="21">
        <f t="shared" si="49"/>
        <v>0</v>
      </c>
      <c r="K263" s="20">
        <f t="shared" si="50"/>
        <v>0</v>
      </c>
      <c r="L263" s="21">
        <f t="shared" si="51"/>
        <v>0</v>
      </c>
      <c r="M263" s="20">
        <f t="shared" si="52"/>
        <v>155.197</v>
      </c>
      <c r="N263" s="21">
        <f t="shared" si="53"/>
        <v>1</v>
      </c>
      <c r="O263" s="20">
        <f t="shared" si="54"/>
        <v>0</v>
      </c>
      <c r="P263" s="21">
        <f t="shared" si="55"/>
        <v>0</v>
      </c>
      <c r="Q263" s="37">
        <v>0</v>
      </c>
      <c r="R263" s="37">
        <v>155.197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150.11699999999999</v>
      </c>
      <c r="AF263" s="37">
        <v>0</v>
      </c>
      <c r="AG263" s="37">
        <v>5.08</v>
      </c>
      <c r="AH263" s="37">
        <v>0</v>
      </c>
    </row>
    <row r="264" spans="1:34" ht="22.5">
      <c r="A264" s="38">
        <v>274</v>
      </c>
      <c r="B264" s="35" t="s">
        <v>502</v>
      </c>
      <c r="C264" s="36" t="s">
        <v>43</v>
      </c>
      <c r="D264" s="20">
        <f t="shared" si="43"/>
        <v>0.2</v>
      </c>
      <c r="E264" s="20">
        <f t="shared" si="44"/>
        <v>0</v>
      </c>
      <c r="F264" s="21">
        <f t="shared" si="45"/>
        <v>0</v>
      </c>
      <c r="G264" s="20">
        <f t="shared" si="46"/>
        <v>0</v>
      </c>
      <c r="H264" s="21">
        <f t="shared" si="47"/>
        <v>0</v>
      </c>
      <c r="I264" s="20">
        <f t="shared" si="48"/>
        <v>0</v>
      </c>
      <c r="J264" s="21">
        <f t="shared" si="49"/>
        <v>0</v>
      </c>
      <c r="K264" s="20">
        <f t="shared" si="50"/>
        <v>0</v>
      </c>
      <c r="L264" s="21">
        <f t="shared" si="51"/>
        <v>0</v>
      </c>
      <c r="M264" s="20">
        <f t="shared" si="52"/>
        <v>0.2</v>
      </c>
      <c r="N264" s="21">
        <f t="shared" si="53"/>
        <v>1</v>
      </c>
      <c r="O264" s="20">
        <f t="shared" si="54"/>
        <v>0</v>
      </c>
      <c r="P264" s="21">
        <f t="shared" si="55"/>
        <v>0</v>
      </c>
      <c r="Q264" s="37">
        <v>0</v>
      </c>
      <c r="R264" s="37">
        <v>0.2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0.2</v>
      </c>
      <c r="AF264" s="37">
        <v>0</v>
      </c>
      <c r="AG264" s="37">
        <v>0</v>
      </c>
      <c r="AH264" s="37">
        <v>0</v>
      </c>
    </row>
    <row r="265" spans="1:34" ht="12.75">
      <c r="A265" s="38">
        <v>275</v>
      </c>
      <c r="B265" s="35" t="s">
        <v>503</v>
      </c>
      <c r="C265" s="36" t="s">
        <v>43</v>
      </c>
      <c r="D265" s="20">
        <f t="shared" ref="D265:D328" si="57">Q265+R265+S265</f>
        <v>1E-3</v>
      </c>
      <c r="E265" s="20">
        <f t="shared" ref="E265:E328" si="58">U265</f>
        <v>0</v>
      </c>
      <c r="F265" s="21">
        <f t="shared" ref="F265:F328" si="59">E265/D265</f>
        <v>0</v>
      </c>
      <c r="G265" s="20">
        <f t="shared" ref="G265:G328" si="60">X265</f>
        <v>0</v>
      </c>
      <c r="H265" s="21">
        <f t="shared" ref="H265:H328" si="61">G265/D265</f>
        <v>0</v>
      </c>
      <c r="I265" s="20">
        <f t="shared" ref="I265:I328" si="62">V265+AB265</f>
        <v>0</v>
      </c>
      <c r="J265" s="21">
        <f t="shared" ref="J265:J328" si="63">I265/D265</f>
        <v>0</v>
      </c>
      <c r="K265" s="20">
        <f t="shared" ref="K265:K328" si="64">Y265+AC265</f>
        <v>0</v>
      </c>
      <c r="L265" s="21">
        <f t="shared" ref="L265:L328" si="65">K265/D265</f>
        <v>0</v>
      </c>
      <c r="M265" s="20">
        <f t="shared" ref="M265:M328" si="66">AE265+AG265</f>
        <v>1E-3</v>
      </c>
      <c r="N265" s="21">
        <f t="shared" ref="N265:N328" si="67">M265/D265</f>
        <v>1</v>
      </c>
      <c r="O265" s="20">
        <f t="shared" ref="O265:O328" si="68">AD265+AF265+AH265</f>
        <v>0</v>
      </c>
      <c r="P265" s="21">
        <f t="shared" ref="P265:P328" si="69">O265/D265</f>
        <v>0</v>
      </c>
      <c r="Q265" s="37">
        <v>0</v>
      </c>
      <c r="R265" s="37">
        <v>1E-3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1E-3</v>
      </c>
      <c r="AF265" s="37">
        <v>0</v>
      </c>
      <c r="AG265" s="37">
        <v>0</v>
      </c>
      <c r="AH265" s="37">
        <v>0</v>
      </c>
    </row>
    <row r="266" spans="1:34" ht="12.75">
      <c r="A266" s="38">
        <v>277</v>
      </c>
      <c r="B266" s="35" t="s">
        <v>504</v>
      </c>
      <c r="C266" s="36" t="s">
        <v>505</v>
      </c>
      <c r="D266" s="20">
        <f t="shared" si="57"/>
        <v>1284.3486519999999</v>
      </c>
      <c r="E266" s="20">
        <f t="shared" si="58"/>
        <v>0</v>
      </c>
      <c r="F266" s="21">
        <f t="shared" si="59"/>
        <v>0</v>
      </c>
      <c r="G266" s="20">
        <f t="shared" si="60"/>
        <v>0</v>
      </c>
      <c r="H266" s="21">
        <f t="shared" si="61"/>
        <v>0</v>
      </c>
      <c r="I266" s="20">
        <f t="shared" si="62"/>
        <v>220</v>
      </c>
      <c r="J266" s="21">
        <f t="shared" si="63"/>
        <v>0.17129305166273498</v>
      </c>
      <c r="K266" s="20">
        <f t="shared" si="64"/>
        <v>0</v>
      </c>
      <c r="L266" s="21">
        <f t="shared" si="65"/>
        <v>0</v>
      </c>
      <c r="M266" s="20">
        <f t="shared" si="66"/>
        <v>1064.3486519999999</v>
      </c>
      <c r="N266" s="21">
        <f t="shared" si="67"/>
        <v>0.82870694833726499</v>
      </c>
      <c r="O266" s="20">
        <f t="shared" si="68"/>
        <v>0</v>
      </c>
      <c r="P266" s="21">
        <f t="shared" si="69"/>
        <v>0</v>
      </c>
      <c r="Q266" s="37">
        <v>0</v>
      </c>
      <c r="R266" s="37">
        <v>1262.278652</v>
      </c>
      <c r="S266" s="37">
        <v>22.07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220</v>
      </c>
      <c r="AC266" s="37">
        <v>0</v>
      </c>
      <c r="AD266" s="37">
        <v>0</v>
      </c>
      <c r="AE266" s="37">
        <v>1050.3486519999999</v>
      </c>
      <c r="AF266" s="37">
        <v>0</v>
      </c>
      <c r="AG266" s="37">
        <v>14</v>
      </c>
      <c r="AH266" s="37">
        <v>0</v>
      </c>
    </row>
    <row r="267" spans="1:34" ht="33.75">
      <c r="A267" s="38">
        <v>278</v>
      </c>
      <c r="B267" s="35" t="s">
        <v>506</v>
      </c>
      <c r="C267" s="36" t="s">
        <v>507</v>
      </c>
      <c r="D267" s="20">
        <f t="shared" si="57"/>
        <v>4.05</v>
      </c>
      <c r="E267" s="20">
        <f t="shared" si="58"/>
        <v>0</v>
      </c>
      <c r="F267" s="21">
        <f t="shared" si="59"/>
        <v>0</v>
      </c>
      <c r="G267" s="20">
        <f t="shared" si="60"/>
        <v>0</v>
      </c>
      <c r="H267" s="21">
        <f t="shared" si="61"/>
        <v>0</v>
      </c>
      <c r="I267" s="20">
        <f t="shared" si="62"/>
        <v>0</v>
      </c>
      <c r="J267" s="21">
        <f t="shared" si="63"/>
        <v>0</v>
      </c>
      <c r="K267" s="20">
        <f t="shared" si="64"/>
        <v>0</v>
      </c>
      <c r="L267" s="21">
        <f t="shared" si="65"/>
        <v>0</v>
      </c>
      <c r="M267" s="20">
        <f t="shared" si="66"/>
        <v>4.05</v>
      </c>
      <c r="N267" s="21">
        <f t="shared" si="67"/>
        <v>1</v>
      </c>
      <c r="O267" s="20">
        <f t="shared" si="68"/>
        <v>0</v>
      </c>
      <c r="P267" s="21">
        <f t="shared" si="69"/>
        <v>0</v>
      </c>
      <c r="Q267" s="37">
        <v>0</v>
      </c>
      <c r="R267" s="37">
        <v>4.05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4.05</v>
      </c>
      <c r="AH267" s="37">
        <v>0</v>
      </c>
    </row>
    <row r="268" spans="1:34" ht="12.75">
      <c r="A268" s="38">
        <v>279</v>
      </c>
      <c r="B268" s="35" t="s">
        <v>508</v>
      </c>
      <c r="C268" s="36" t="s">
        <v>509</v>
      </c>
      <c r="D268" s="20">
        <f t="shared" si="57"/>
        <v>648.87469999999996</v>
      </c>
      <c r="E268" s="20">
        <f t="shared" si="58"/>
        <v>0</v>
      </c>
      <c r="F268" s="21">
        <f t="shared" si="59"/>
        <v>0</v>
      </c>
      <c r="G268" s="20">
        <f t="shared" si="60"/>
        <v>0</v>
      </c>
      <c r="H268" s="21">
        <f t="shared" si="61"/>
        <v>0</v>
      </c>
      <c r="I268" s="20">
        <f t="shared" si="62"/>
        <v>30</v>
      </c>
      <c r="J268" s="21">
        <f t="shared" si="63"/>
        <v>4.6233887682783754E-2</v>
      </c>
      <c r="K268" s="20">
        <f t="shared" si="64"/>
        <v>434.11470000000003</v>
      </c>
      <c r="L268" s="21">
        <f t="shared" si="65"/>
        <v>0.66902700937484549</v>
      </c>
      <c r="M268" s="20">
        <f t="shared" si="66"/>
        <v>178.06</v>
      </c>
      <c r="N268" s="21">
        <f t="shared" si="67"/>
        <v>0.27441353469321583</v>
      </c>
      <c r="O268" s="20">
        <f t="shared" si="68"/>
        <v>6.7</v>
      </c>
      <c r="P268" s="21">
        <f t="shared" si="69"/>
        <v>1.0325568249155039E-2</v>
      </c>
      <c r="Q268" s="37">
        <v>4.8</v>
      </c>
      <c r="R268" s="37">
        <v>644.07470000000001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30</v>
      </c>
      <c r="AC268" s="37">
        <v>434.11470000000003</v>
      </c>
      <c r="AD268" s="37">
        <v>0</v>
      </c>
      <c r="AE268" s="37">
        <v>178.06</v>
      </c>
      <c r="AF268" s="37">
        <v>0</v>
      </c>
      <c r="AG268" s="37">
        <v>0</v>
      </c>
      <c r="AH268" s="37">
        <v>6.7</v>
      </c>
    </row>
    <row r="269" spans="1:34" ht="22.5">
      <c r="A269" s="38">
        <v>280</v>
      </c>
      <c r="B269" s="35" t="s">
        <v>510</v>
      </c>
      <c r="C269" s="36" t="s">
        <v>511</v>
      </c>
      <c r="D269" s="20">
        <f t="shared" si="57"/>
        <v>2.6379999999999999</v>
      </c>
      <c r="E269" s="20">
        <f t="shared" si="58"/>
        <v>0</v>
      </c>
      <c r="F269" s="21">
        <f t="shared" si="59"/>
        <v>0</v>
      </c>
      <c r="G269" s="20">
        <f t="shared" si="60"/>
        <v>0</v>
      </c>
      <c r="H269" s="21">
        <f t="shared" si="61"/>
        <v>0</v>
      </c>
      <c r="I269" s="20">
        <f t="shared" si="62"/>
        <v>0</v>
      </c>
      <c r="J269" s="21">
        <f t="shared" si="63"/>
        <v>0</v>
      </c>
      <c r="K269" s="20">
        <f t="shared" si="64"/>
        <v>0</v>
      </c>
      <c r="L269" s="21">
        <f t="shared" si="65"/>
        <v>0</v>
      </c>
      <c r="M269" s="20">
        <f t="shared" si="66"/>
        <v>2.6379999999999999</v>
      </c>
      <c r="N269" s="21">
        <f t="shared" si="67"/>
        <v>1</v>
      </c>
      <c r="O269" s="20">
        <f t="shared" si="68"/>
        <v>0</v>
      </c>
      <c r="P269" s="21">
        <f t="shared" si="69"/>
        <v>0</v>
      </c>
      <c r="Q269" s="37">
        <v>0</v>
      </c>
      <c r="R269" s="37">
        <v>2.6379999999999999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2.6379999999999999</v>
      </c>
      <c r="AF269" s="37">
        <v>0</v>
      </c>
      <c r="AG269" s="37">
        <v>0</v>
      </c>
      <c r="AH269" s="37">
        <v>0</v>
      </c>
    </row>
    <row r="270" spans="1:34" ht="22.5">
      <c r="A270" s="38">
        <v>281</v>
      </c>
      <c r="B270" s="35" t="s">
        <v>512</v>
      </c>
      <c r="C270" s="36" t="s">
        <v>513</v>
      </c>
      <c r="D270" s="20">
        <f t="shared" si="57"/>
        <v>10.391</v>
      </c>
      <c r="E270" s="20">
        <f t="shared" si="58"/>
        <v>0</v>
      </c>
      <c r="F270" s="21">
        <f t="shared" si="59"/>
        <v>0</v>
      </c>
      <c r="G270" s="20">
        <f t="shared" si="60"/>
        <v>0</v>
      </c>
      <c r="H270" s="21">
        <f t="shared" si="61"/>
        <v>0</v>
      </c>
      <c r="I270" s="20">
        <f t="shared" si="62"/>
        <v>0</v>
      </c>
      <c r="J270" s="21">
        <f t="shared" si="63"/>
        <v>0</v>
      </c>
      <c r="K270" s="20">
        <f t="shared" si="64"/>
        <v>3.4</v>
      </c>
      <c r="L270" s="21">
        <f t="shared" si="65"/>
        <v>0.32720623616591282</v>
      </c>
      <c r="M270" s="20">
        <f t="shared" si="66"/>
        <v>6.8810000000000002</v>
      </c>
      <c r="N270" s="21">
        <f t="shared" si="67"/>
        <v>0.66220767972283712</v>
      </c>
      <c r="O270" s="20">
        <f t="shared" si="68"/>
        <v>0.11</v>
      </c>
      <c r="P270" s="21">
        <f t="shared" si="69"/>
        <v>1.0586084111250121E-2</v>
      </c>
      <c r="Q270" s="37">
        <v>3.4</v>
      </c>
      <c r="R270" s="37">
        <v>6.8810000000000002</v>
      </c>
      <c r="S270" s="37">
        <v>0.11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3.4</v>
      </c>
      <c r="AD270" s="37">
        <v>0</v>
      </c>
      <c r="AE270" s="37">
        <v>6.8810000000000002</v>
      </c>
      <c r="AF270" s="37">
        <v>0</v>
      </c>
      <c r="AG270" s="37">
        <v>0</v>
      </c>
      <c r="AH270" s="37">
        <v>0.11</v>
      </c>
    </row>
    <row r="271" spans="1:34" ht="22.5">
      <c r="A271" s="38">
        <v>282</v>
      </c>
      <c r="B271" s="35" t="s">
        <v>514</v>
      </c>
      <c r="C271" s="36" t="s">
        <v>515</v>
      </c>
      <c r="D271" s="20">
        <f t="shared" si="57"/>
        <v>9.1720000000000006</v>
      </c>
      <c r="E271" s="20">
        <f t="shared" si="58"/>
        <v>0</v>
      </c>
      <c r="F271" s="21">
        <f t="shared" si="59"/>
        <v>0</v>
      </c>
      <c r="G271" s="20">
        <f t="shared" si="60"/>
        <v>0</v>
      </c>
      <c r="H271" s="21">
        <f t="shared" si="61"/>
        <v>0</v>
      </c>
      <c r="I271" s="20">
        <f t="shared" si="62"/>
        <v>0</v>
      </c>
      <c r="J271" s="21">
        <f t="shared" si="63"/>
        <v>0</v>
      </c>
      <c r="K271" s="20">
        <f t="shared" si="64"/>
        <v>0</v>
      </c>
      <c r="L271" s="21">
        <f t="shared" si="65"/>
        <v>0</v>
      </c>
      <c r="M271" s="20">
        <f t="shared" si="66"/>
        <v>9.1720000000000006</v>
      </c>
      <c r="N271" s="21">
        <f t="shared" si="67"/>
        <v>1</v>
      </c>
      <c r="O271" s="20">
        <f t="shared" si="68"/>
        <v>0</v>
      </c>
      <c r="P271" s="21">
        <f t="shared" si="69"/>
        <v>0</v>
      </c>
      <c r="Q271" s="37">
        <v>0</v>
      </c>
      <c r="R271" s="37">
        <v>9.1720000000000006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9.1720000000000006</v>
      </c>
      <c r="AF271" s="37">
        <v>0</v>
      </c>
      <c r="AG271" s="37">
        <v>0</v>
      </c>
      <c r="AH271" s="37">
        <v>0</v>
      </c>
    </row>
    <row r="272" spans="1:34" ht="12.75">
      <c r="A272" s="38">
        <v>283</v>
      </c>
      <c r="B272" s="35" t="s">
        <v>516</v>
      </c>
      <c r="C272" s="36" t="s">
        <v>517</v>
      </c>
      <c r="D272" s="20">
        <f t="shared" si="57"/>
        <v>36.320500000000003</v>
      </c>
      <c r="E272" s="20">
        <f t="shared" si="58"/>
        <v>0</v>
      </c>
      <c r="F272" s="21">
        <f t="shared" si="59"/>
        <v>0</v>
      </c>
      <c r="G272" s="20">
        <f t="shared" si="60"/>
        <v>0</v>
      </c>
      <c r="H272" s="21">
        <f t="shared" si="61"/>
        <v>0</v>
      </c>
      <c r="I272" s="20">
        <f t="shared" si="62"/>
        <v>0</v>
      </c>
      <c r="J272" s="21">
        <f t="shared" si="63"/>
        <v>0</v>
      </c>
      <c r="K272" s="20">
        <f t="shared" si="64"/>
        <v>0</v>
      </c>
      <c r="L272" s="21">
        <f t="shared" si="65"/>
        <v>0</v>
      </c>
      <c r="M272" s="20">
        <f t="shared" si="66"/>
        <v>36.320500000000003</v>
      </c>
      <c r="N272" s="21">
        <f t="shared" si="67"/>
        <v>1</v>
      </c>
      <c r="O272" s="20">
        <f t="shared" si="68"/>
        <v>0</v>
      </c>
      <c r="P272" s="21">
        <f t="shared" si="69"/>
        <v>0</v>
      </c>
      <c r="Q272" s="37">
        <v>0</v>
      </c>
      <c r="R272" s="37">
        <v>34.622500000000002</v>
      </c>
      <c r="S272" s="37">
        <v>1.698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34.622500000000002</v>
      </c>
      <c r="AF272" s="37">
        <v>0</v>
      </c>
      <c r="AG272" s="37">
        <v>1.698</v>
      </c>
      <c r="AH272" s="37">
        <v>0</v>
      </c>
    </row>
    <row r="273" spans="1:34" ht="12.75">
      <c r="A273" s="38">
        <v>284</v>
      </c>
      <c r="B273" s="35" t="s">
        <v>518</v>
      </c>
      <c r="C273" s="36" t="s">
        <v>519</v>
      </c>
      <c r="D273" s="20">
        <f t="shared" si="57"/>
        <v>3.0983999999999998</v>
      </c>
      <c r="E273" s="20">
        <f t="shared" si="58"/>
        <v>0</v>
      </c>
      <c r="F273" s="21">
        <f t="shared" si="59"/>
        <v>0</v>
      </c>
      <c r="G273" s="20">
        <f t="shared" si="60"/>
        <v>0</v>
      </c>
      <c r="H273" s="21">
        <f t="shared" si="61"/>
        <v>0</v>
      </c>
      <c r="I273" s="20">
        <f t="shared" si="62"/>
        <v>0</v>
      </c>
      <c r="J273" s="21">
        <f t="shared" si="63"/>
        <v>0</v>
      </c>
      <c r="K273" s="20">
        <f t="shared" si="64"/>
        <v>0.16500000000000001</v>
      </c>
      <c r="L273" s="21">
        <f t="shared" si="65"/>
        <v>5.3253292021688617E-2</v>
      </c>
      <c r="M273" s="20">
        <f t="shared" si="66"/>
        <v>2.8353999999999999</v>
      </c>
      <c r="N273" s="21">
        <f t="shared" si="67"/>
        <v>0.91511747998967208</v>
      </c>
      <c r="O273" s="20">
        <f t="shared" si="68"/>
        <v>9.8000000000000004E-2</v>
      </c>
      <c r="P273" s="21">
        <f t="shared" si="69"/>
        <v>3.1629227988639298E-2</v>
      </c>
      <c r="Q273" s="37">
        <v>0.05</v>
      </c>
      <c r="R273" s="37">
        <v>2.8984000000000001</v>
      </c>
      <c r="S273" s="37">
        <v>0.15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0.16500000000000001</v>
      </c>
      <c r="AD273" s="37">
        <v>0</v>
      </c>
      <c r="AE273" s="37">
        <v>2.6854</v>
      </c>
      <c r="AF273" s="37">
        <v>0</v>
      </c>
      <c r="AG273" s="37">
        <v>0.15</v>
      </c>
      <c r="AH273" s="37">
        <v>9.8000000000000004E-2</v>
      </c>
    </row>
    <row r="274" spans="1:34" ht="12.75">
      <c r="A274" s="38">
        <v>285</v>
      </c>
      <c r="B274" s="35" t="s">
        <v>520</v>
      </c>
      <c r="C274" s="36" t="s">
        <v>521</v>
      </c>
      <c r="D274" s="20">
        <f t="shared" si="57"/>
        <v>8.4000000000000005E-2</v>
      </c>
      <c r="E274" s="20">
        <f t="shared" si="58"/>
        <v>0</v>
      </c>
      <c r="F274" s="21">
        <f t="shared" si="59"/>
        <v>0</v>
      </c>
      <c r="G274" s="20">
        <f t="shared" si="60"/>
        <v>0</v>
      </c>
      <c r="H274" s="21">
        <f t="shared" si="61"/>
        <v>0</v>
      </c>
      <c r="I274" s="20">
        <f t="shared" si="62"/>
        <v>0</v>
      </c>
      <c r="J274" s="21">
        <f t="shared" si="63"/>
        <v>0</v>
      </c>
      <c r="K274" s="20">
        <f t="shared" si="64"/>
        <v>0</v>
      </c>
      <c r="L274" s="21">
        <f t="shared" si="65"/>
        <v>0</v>
      </c>
      <c r="M274" s="20">
        <f t="shared" si="66"/>
        <v>8.4000000000000005E-2</v>
      </c>
      <c r="N274" s="21">
        <f t="shared" si="67"/>
        <v>1</v>
      </c>
      <c r="O274" s="20">
        <f t="shared" si="68"/>
        <v>0</v>
      </c>
      <c r="P274" s="21">
        <f t="shared" si="69"/>
        <v>0</v>
      </c>
      <c r="Q274" s="37">
        <v>0</v>
      </c>
      <c r="R274" s="37">
        <v>8.4000000000000005E-2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8.4000000000000005E-2</v>
      </c>
      <c r="AF274" s="37">
        <v>0</v>
      </c>
      <c r="AG274" s="37">
        <v>0</v>
      </c>
      <c r="AH274" s="37">
        <v>0</v>
      </c>
    </row>
    <row r="275" spans="1:34" ht="12.75">
      <c r="A275" s="38">
        <v>286</v>
      </c>
      <c r="B275" s="35" t="s">
        <v>522</v>
      </c>
      <c r="C275" s="36" t="s">
        <v>523</v>
      </c>
      <c r="D275" s="20">
        <f t="shared" si="57"/>
        <v>1.4</v>
      </c>
      <c r="E275" s="20">
        <f t="shared" si="58"/>
        <v>0</v>
      </c>
      <c r="F275" s="21">
        <f t="shared" si="59"/>
        <v>0</v>
      </c>
      <c r="G275" s="20">
        <f t="shared" si="60"/>
        <v>0</v>
      </c>
      <c r="H275" s="21">
        <f t="shared" si="61"/>
        <v>0</v>
      </c>
      <c r="I275" s="20">
        <f t="shared" si="62"/>
        <v>0</v>
      </c>
      <c r="J275" s="21">
        <f t="shared" si="63"/>
        <v>0</v>
      </c>
      <c r="K275" s="20">
        <f t="shared" si="64"/>
        <v>0</v>
      </c>
      <c r="L275" s="21">
        <f t="shared" si="65"/>
        <v>0</v>
      </c>
      <c r="M275" s="20">
        <f t="shared" si="66"/>
        <v>1.4</v>
      </c>
      <c r="N275" s="21">
        <f t="shared" si="67"/>
        <v>1</v>
      </c>
      <c r="O275" s="20">
        <f t="shared" si="68"/>
        <v>0</v>
      </c>
      <c r="P275" s="21">
        <f t="shared" si="69"/>
        <v>0</v>
      </c>
      <c r="Q275" s="37">
        <v>0</v>
      </c>
      <c r="R275" s="37">
        <v>0.5</v>
      </c>
      <c r="S275" s="37">
        <v>0.9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0.5</v>
      </c>
      <c r="AF275" s="37">
        <v>0</v>
      </c>
      <c r="AG275" s="37">
        <v>0.9</v>
      </c>
      <c r="AH275" s="37">
        <v>0</v>
      </c>
    </row>
    <row r="276" spans="1:34" ht="12.75">
      <c r="A276" s="38">
        <v>287</v>
      </c>
      <c r="B276" s="35" t="s">
        <v>524</v>
      </c>
      <c r="C276" s="36" t="s">
        <v>525</v>
      </c>
      <c r="D276" s="20">
        <f t="shared" si="57"/>
        <v>35.200000000000003</v>
      </c>
      <c r="E276" s="20">
        <f t="shared" si="58"/>
        <v>0</v>
      </c>
      <c r="F276" s="21">
        <f t="shared" si="59"/>
        <v>0</v>
      </c>
      <c r="G276" s="20">
        <f t="shared" si="60"/>
        <v>0</v>
      </c>
      <c r="H276" s="21">
        <f t="shared" si="61"/>
        <v>0</v>
      </c>
      <c r="I276" s="20">
        <f t="shared" si="62"/>
        <v>0</v>
      </c>
      <c r="J276" s="21">
        <f t="shared" si="63"/>
        <v>0</v>
      </c>
      <c r="K276" s="20">
        <f t="shared" si="64"/>
        <v>0</v>
      </c>
      <c r="L276" s="21">
        <f t="shared" si="65"/>
        <v>0</v>
      </c>
      <c r="M276" s="20">
        <f t="shared" si="66"/>
        <v>35.200000000000003</v>
      </c>
      <c r="N276" s="21">
        <f t="shared" si="67"/>
        <v>1</v>
      </c>
      <c r="O276" s="20">
        <f t="shared" si="68"/>
        <v>0</v>
      </c>
      <c r="P276" s="21">
        <f t="shared" si="69"/>
        <v>0</v>
      </c>
      <c r="Q276" s="37">
        <v>0</v>
      </c>
      <c r="R276" s="37">
        <v>35.200000000000003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35.200000000000003</v>
      </c>
      <c r="AF276" s="37">
        <v>0</v>
      </c>
      <c r="AG276" s="37">
        <v>0</v>
      </c>
      <c r="AH276" s="37">
        <v>0</v>
      </c>
    </row>
    <row r="277" spans="1:34" ht="12.75">
      <c r="A277" s="38">
        <v>288</v>
      </c>
      <c r="B277" s="35" t="s">
        <v>526</v>
      </c>
      <c r="C277" s="36" t="s">
        <v>527</v>
      </c>
      <c r="D277" s="20">
        <f t="shared" si="57"/>
        <v>0.60799999999999998</v>
      </c>
      <c r="E277" s="20">
        <f t="shared" si="58"/>
        <v>0</v>
      </c>
      <c r="F277" s="21">
        <f t="shared" si="59"/>
        <v>0</v>
      </c>
      <c r="G277" s="20">
        <f t="shared" si="60"/>
        <v>0</v>
      </c>
      <c r="H277" s="21">
        <f t="shared" si="61"/>
        <v>0</v>
      </c>
      <c r="I277" s="20">
        <f t="shared" si="62"/>
        <v>0.6</v>
      </c>
      <c r="J277" s="21">
        <f t="shared" si="63"/>
        <v>0.98684210526315785</v>
      </c>
      <c r="K277" s="20">
        <f t="shared" si="64"/>
        <v>0</v>
      </c>
      <c r="L277" s="21">
        <f t="shared" si="65"/>
        <v>0</v>
      </c>
      <c r="M277" s="20">
        <f t="shared" si="66"/>
        <v>8.0000000000000002E-3</v>
      </c>
      <c r="N277" s="21">
        <f t="shared" si="67"/>
        <v>1.3157894736842106E-2</v>
      </c>
      <c r="O277" s="20">
        <f t="shared" si="68"/>
        <v>0</v>
      </c>
      <c r="P277" s="21">
        <f t="shared" si="69"/>
        <v>0</v>
      </c>
      <c r="Q277" s="37">
        <v>0</v>
      </c>
      <c r="R277" s="37">
        <v>0.60799999999999998</v>
      </c>
      <c r="S277" s="37">
        <v>0</v>
      </c>
      <c r="T277" s="37">
        <v>0</v>
      </c>
      <c r="U277" s="37">
        <v>0</v>
      </c>
      <c r="V277" s="37">
        <v>0.6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8.0000000000000002E-3</v>
      </c>
      <c r="AF277" s="37">
        <v>0</v>
      </c>
      <c r="AG277" s="37">
        <v>0</v>
      </c>
      <c r="AH277" s="37">
        <v>0</v>
      </c>
    </row>
    <row r="278" spans="1:34" ht="12.75">
      <c r="A278" s="38">
        <v>289</v>
      </c>
      <c r="B278" s="35" t="s">
        <v>528</v>
      </c>
      <c r="C278" s="36" t="s">
        <v>529</v>
      </c>
      <c r="D278" s="20">
        <f t="shared" si="57"/>
        <v>8.9599999999999999E-2</v>
      </c>
      <c r="E278" s="20">
        <f t="shared" si="58"/>
        <v>0</v>
      </c>
      <c r="F278" s="21">
        <f t="shared" si="59"/>
        <v>0</v>
      </c>
      <c r="G278" s="20">
        <f t="shared" si="60"/>
        <v>0</v>
      </c>
      <c r="H278" s="21">
        <f t="shared" si="61"/>
        <v>0</v>
      </c>
      <c r="I278" s="20">
        <f t="shared" si="62"/>
        <v>0</v>
      </c>
      <c r="J278" s="21">
        <f t="shared" si="63"/>
        <v>0</v>
      </c>
      <c r="K278" s="20">
        <f t="shared" si="64"/>
        <v>0</v>
      </c>
      <c r="L278" s="21">
        <f t="shared" si="65"/>
        <v>0</v>
      </c>
      <c r="M278" s="20">
        <f t="shared" si="66"/>
        <v>8.9599999999999999E-2</v>
      </c>
      <c r="N278" s="21">
        <f t="shared" si="67"/>
        <v>1</v>
      </c>
      <c r="O278" s="20">
        <f t="shared" si="68"/>
        <v>0</v>
      </c>
      <c r="P278" s="21">
        <f t="shared" si="69"/>
        <v>0</v>
      </c>
      <c r="Q278" s="37">
        <v>0</v>
      </c>
      <c r="R278" s="37">
        <v>8.9599999999999999E-2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8.9599999999999999E-2</v>
      </c>
      <c r="AF278" s="37">
        <v>0</v>
      </c>
      <c r="AG278" s="37">
        <v>0</v>
      </c>
      <c r="AH278" s="37">
        <v>0</v>
      </c>
    </row>
    <row r="279" spans="1:34" ht="12.75">
      <c r="A279" s="38">
        <v>290</v>
      </c>
      <c r="B279" s="35" t="s">
        <v>166</v>
      </c>
      <c r="C279" s="36" t="s">
        <v>167</v>
      </c>
      <c r="D279" s="20">
        <f t="shared" si="57"/>
        <v>71.610000000000014</v>
      </c>
      <c r="E279" s="20">
        <f t="shared" si="58"/>
        <v>0</v>
      </c>
      <c r="F279" s="21">
        <f t="shared" si="59"/>
        <v>0</v>
      </c>
      <c r="G279" s="20">
        <f t="shared" si="60"/>
        <v>0</v>
      </c>
      <c r="H279" s="21">
        <f t="shared" si="61"/>
        <v>0</v>
      </c>
      <c r="I279" s="20">
        <f t="shared" si="62"/>
        <v>0</v>
      </c>
      <c r="J279" s="21">
        <f t="shared" si="63"/>
        <v>0</v>
      </c>
      <c r="K279" s="20">
        <f t="shared" si="64"/>
        <v>56.991999999999997</v>
      </c>
      <c r="L279" s="21">
        <f t="shared" si="65"/>
        <v>0.79586649909230534</v>
      </c>
      <c r="M279" s="20">
        <f t="shared" si="66"/>
        <v>14.618</v>
      </c>
      <c r="N279" s="21">
        <f t="shared" si="67"/>
        <v>0.20413350090769442</v>
      </c>
      <c r="O279" s="20">
        <f t="shared" si="68"/>
        <v>0</v>
      </c>
      <c r="P279" s="21">
        <f t="shared" si="69"/>
        <v>0</v>
      </c>
      <c r="Q279" s="37">
        <v>6.3E-2</v>
      </c>
      <c r="R279" s="37">
        <v>49.688000000000002</v>
      </c>
      <c r="S279" s="37">
        <v>21.859000000000002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56.848999999999997</v>
      </c>
      <c r="Z279" s="37">
        <v>0</v>
      </c>
      <c r="AA279" s="37">
        <v>0</v>
      </c>
      <c r="AB279" s="37">
        <v>0</v>
      </c>
      <c r="AC279" s="37">
        <v>0.14299999999999999</v>
      </c>
      <c r="AD279" s="37">
        <v>0</v>
      </c>
      <c r="AE279" s="37">
        <v>9.8000000000000004E-2</v>
      </c>
      <c r="AF279" s="37">
        <v>0</v>
      </c>
      <c r="AG279" s="37">
        <v>14.52</v>
      </c>
      <c r="AH279" s="37">
        <v>0</v>
      </c>
    </row>
    <row r="280" spans="1:34" ht="12.75">
      <c r="A280" s="38">
        <v>291</v>
      </c>
      <c r="B280" s="35" t="s">
        <v>530</v>
      </c>
      <c r="C280" s="36" t="s">
        <v>531</v>
      </c>
      <c r="D280" s="20">
        <f t="shared" si="57"/>
        <v>29.384</v>
      </c>
      <c r="E280" s="20">
        <f t="shared" si="58"/>
        <v>0</v>
      </c>
      <c r="F280" s="21">
        <f t="shared" si="59"/>
        <v>0</v>
      </c>
      <c r="G280" s="20">
        <f t="shared" si="60"/>
        <v>0</v>
      </c>
      <c r="H280" s="21">
        <f t="shared" si="61"/>
        <v>0</v>
      </c>
      <c r="I280" s="20">
        <f t="shared" si="62"/>
        <v>25.164000000000001</v>
      </c>
      <c r="J280" s="21">
        <f t="shared" si="63"/>
        <v>0.85638442689899263</v>
      </c>
      <c r="K280" s="20">
        <f t="shared" si="64"/>
        <v>0</v>
      </c>
      <c r="L280" s="21">
        <f t="shared" si="65"/>
        <v>0</v>
      </c>
      <c r="M280" s="20">
        <f t="shared" si="66"/>
        <v>4.22</v>
      </c>
      <c r="N280" s="21">
        <f t="shared" si="67"/>
        <v>0.14361557310100734</v>
      </c>
      <c r="O280" s="20">
        <f t="shared" si="68"/>
        <v>0</v>
      </c>
      <c r="P280" s="21">
        <f t="shared" si="69"/>
        <v>0</v>
      </c>
      <c r="Q280" s="37">
        <v>0</v>
      </c>
      <c r="R280" s="37">
        <v>23.114000000000001</v>
      </c>
      <c r="S280" s="37">
        <v>6.27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25.164000000000001</v>
      </c>
      <c r="AC280" s="37">
        <v>0</v>
      </c>
      <c r="AD280" s="37">
        <v>0</v>
      </c>
      <c r="AE280" s="37">
        <v>4.22</v>
      </c>
      <c r="AF280" s="37">
        <v>0</v>
      </c>
      <c r="AG280" s="37">
        <v>0</v>
      </c>
      <c r="AH280" s="37">
        <v>0</v>
      </c>
    </row>
    <row r="281" spans="1:34" ht="12.75">
      <c r="A281" s="38">
        <v>292</v>
      </c>
      <c r="B281" s="35" t="s">
        <v>532</v>
      </c>
      <c r="C281" s="36" t="s">
        <v>533</v>
      </c>
      <c r="D281" s="20">
        <f t="shared" si="57"/>
        <v>25.004999999999999</v>
      </c>
      <c r="E281" s="20">
        <f t="shared" si="58"/>
        <v>0</v>
      </c>
      <c r="F281" s="21">
        <f t="shared" si="59"/>
        <v>0</v>
      </c>
      <c r="G281" s="20">
        <f t="shared" si="60"/>
        <v>0</v>
      </c>
      <c r="H281" s="21">
        <f t="shared" si="61"/>
        <v>0</v>
      </c>
      <c r="I281" s="20">
        <f t="shared" si="62"/>
        <v>0</v>
      </c>
      <c r="J281" s="21">
        <f t="shared" si="63"/>
        <v>0</v>
      </c>
      <c r="K281" s="20">
        <f t="shared" si="64"/>
        <v>14.019</v>
      </c>
      <c r="L281" s="21">
        <f t="shared" si="65"/>
        <v>0.5606478704259148</v>
      </c>
      <c r="M281" s="20">
        <f t="shared" si="66"/>
        <v>10.986000000000001</v>
      </c>
      <c r="N281" s="21">
        <f t="shared" si="67"/>
        <v>0.4393521295740852</v>
      </c>
      <c r="O281" s="20">
        <f t="shared" si="68"/>
        <v>0</v>
      </c>
      <c r="P281" s="21">
        <f t="shared" si="69"/>
        <v>0</v>
      </c>
      <c r="Q281" s="37">
        <v>0</v>
      </c>
      <c r="R281" s="37">
        <v>25.004999999999999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14.019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10.986000000000001</v>
      </c>
      <c r="AF281" s="37">
        <v>0</v>
      </c>
      <c r="AG281" s="37">
        <v>0</v>
      </c>
      <c r="AH281" s="37">
        <v>0</v>
      </c>
    </row>
    <row r="282" spans="1:34" ht="22.5">
      <c r="A282" s="38">
        <v>293</v>
      </c>
      <c r="B282" s="35" t="s">
        <v>534</v>
      </c>
      <c r="C282" s="36" t="s">
        <v>535</v>
      </c>
      <c r="D282" s="20">
        <f t="shared" si="57"/>
        <v>1.2</v>
      </c>
      <c r="E282" s="20">
        <f t="shared" si="58"/>
        <v>0</v>
      </c>
      <c r="F282" s="21">
        <f t="shared" si="59"/>
        <v>0</v>
      </c>
      <c r="G282" s="20">
        <f t="shared" si="60"/>
        <v>0</v>
      </c>
      <c r="H282" s="21">
        <f t="shared" si="61"/>
        <v>0</v>
      </c>
      <c r="I282" s="20">
        <f t="shared" si="62"/>
        <v>0</v>
      </c>
      <c r="J282" s="21">
        <f t="shared" si="63"/>
        <v>0</v>
      </c>
      <c r="K282" s="20">
        <f t="shared" si="64"/>
        <v>0</v>
      </c>
      <c r="L282" s="21">
        <f t="shared" si="65"/>
        <v>0</v>
      </c>
      <c r="M282" s="20">
        <f t="shared" si="66"/>
        <v>1.2</v>
      </c>
      <c r="N282" s="21">
        <f t="shared" si="67"/>
        <v>1</v>
      </c>
      <c r="O282" s="20">
        <f t="shared" si="68"/>
        <v>0</v>
      </c>
      <c r="P282" s="21">
        <f t="shared" si="69"/>
        <v>0</v>
      </c>
      <c r="Q282" s="37">
        <v>0</v>
      </c>
      <c r="R282" s="37">
        <v>1.2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1.2</v>
      </c>
      <c r="AF282" s="37">
        <v>0</v>
      </c>
      <c r="AG282" s="37">
        <v>0</v>
      </c>
      <c r="AH282" s="37">
        <v>0</v>
      </c>
    </row>
    <row r="283" spans="1:34" ht="12.75">
      <c r="A283" s="38">
        <v>294</v>
      </c>
      <c r="B283" s="35" t="s">
        <v>168</v>
      </c>
      <c r="C283" s="36" t="s">
        <v>169</v>
      </c>
      <c r="D283" s="20">
        <f t="shared" si="57"/>
        <v>57.2</v>
      </c>
      <c r="E283" s="20">
        <f t="shared" si="58"/>
        <v>0</v>
      </c>
      <c r="F283" s="21">
        <f t="shared" si="59"/>
        <v>0</v>
      </c>
      <c r="G283" s="20">
        <f t="shared" si="60"/>
        <v>0</v>
      </c>
      <c r="H283" s="21">
        <f t="shared" si="61"/>
        <v>0</v>
      </c>
      <c r="I283" s="20">
        <f t="shared" si="62"/>
        <v>23.96</v>
      </c>
      <c r="J283" s="21">
        <f t="shared" si="63"/>
        <v>0.4188811188811189</v>
      </c>
      <c r="K283" s="20">
        <f t="shared" si="64"/>
        <v>0</v>
      </c>
      <c r="L283" s="21">
        <f t="shared" si="65"/>
        <v>0</v>
      </c>
      <c r="M283" s="20">
        <f t="shared" si="66"/>
        <v>21.24</v>
      </c>
      <c r="N283" s="21">
        <f t="shared" si="67"/>
        <v>0.37132867132867126</v>
      </c>
      <c r="O283" s="20">
        <f t="shared" si="68"/>
        <v>12</v>
      </c>
      <c r="P283" s="21">
        <f t="shared" si="69"/>
        <v>0.20979020979020979</v>
      </c>
      <c r="Q283" s="37">
        <v>19.608000000000001</v>
      </c>
      <c r="R283" s="37">
        <v>37.591999999999999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23.96</v>
      </c>
      <c r="AC283" s="37">
        <v>0</v>
      </c>
      <c r="AD283" s="37">
        <v>0</v>
      </c>
      <c r="AE283" s="37">
        <v>21.24</v>
      </c>
      <c r="AF283" s="37">
        <v>0</v>
      </c>
      <c r="AG283" s="37">
        <v>0</v>
      </c>
      <c r="AH283" s="37">
        <v>12</v>
      </c>
    </row>
    <row r="284" spans="1:34" ht="22.5">
      <c r="A284" s="38">
        <v>295</v>
      </c>
      <c r="B284" s="35" t="s">
        <v>536</v>
      </c>
      <c r="C284" s="36" t="s">
        <v>537</v>
      </c>
      <c r="D284" s="20">
        <f t="shared" si="57"/>
        <v>1E-3</v>
      </c>
      <c r="E284" s="20">
        <f t="shared" si="58"/>
        <v>0</v>
      </c>
      <c r="F284" s="21">
        <f t="shared" si="59"/>
        <v>0</v>
      </c>
      <c r="G284" s="20">
        <f t="shared" si="60"/>
        <v>0</v>
      </c>
      <c r="H284" s="21">
        <f t="shared" si="61"/>
        <v>0</v>
      </c>
      <c r="I284" s="20">
        <f t="shared" si="62"/>
        <v>1E-3</v>
      </c>
      <c r="J284" s="21">
        <f t="shared" si="63"/>
        <v>1</v>
      </c>
      <c r="K284" s="20">
        <f t="shared" si="64"/>
        <v>0</v>
      </c>
      <c r="L284" s="21">
        <f t="shared" si="65"/>
        <v>0</v>
      </c>
      <c r="M284" s="20">
        <f t="shared" si="66"/>
        <v>0</v>
      </c>
      <c r="N284" s="21">
        <f t="shared" si="67"/>
        <v>0</v>
      </c>
      <c r="O284" s="20">
        <f t="shared" si="68"/>
        <v>0</v>
      </c>
      <c r="P284" s="21">
        <f t="shared" si="69"/>
        <v>0</v>
      </c>
      <c r="Q284" s="37">
        <v>0</v>
      </c>
      <c r="R284" s="37">
        <v>1E-3</v>
      </c>
      <c r="S284" s="37">
        <v>0</v>
      </c>
      <c r="T284" s="37">
        <v>0</v>
      </c>
      <c r="U284" s="37">
        <v>0</v>
      </c>
      <c r="V284" s="37">
        <v>1E-3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</row>
    <row r="285" spans="1:34" ht="12.75">
      <c r="A285" s="38">
        <v>297</v>
      </c>
      <c r="B285" s="35" t="s">
        <v>538</v>
      </c>
      <c r="C285" s="36" t="s">
        <v>539</v>
      </c>
      <c r="D285" s="20">
        <f t="shared" si="57"/>
        <v>9.4390999999999998</v>
      </c>
      <c r="E285" s="20">
        <f t="shared" si="58"/>
        <v>0</v>
      </c>
      <c r="F285" s="21">
        <f t="shared" si="59"/>
        <v>0</v>
      </c>
      <c r="G285" s="20">
        <f t="shared" si="60"/>
        <v>0</v>
      </c>
      <c r="H285" s="21">
        <f t="shared" si="61"/>
        <v>0</v>
      </c>
      <c r="I285" s="20">
        <f t="shared" si="62"/>
        <v>0</v>
      </c>
      <c r="J285" s="21">
        <f t="shared" si="63"/>
        <v>0</v>
      </c>
      <c r="K285" s="20">
        <f t="shared" si="64"/>
        <v>0</v>
      </c>
      <c r="L285" s="21">
        <f t="shared" si="65"/>
        <v>0</v>
      </c>
      <c r="M285" s="20">
        <f t="shared" si="66"/>
        <v>9.4390999999999998</v>
      </c>
      <c r="N285" s="21">
        <f t="shared" si="67"/>
        <v>1</v>
      </c>
      <c r="O285" s="20">
        <f t="shared" si="68"/>
        <v>0</v>
      </c>
      <c r="P285" s="21">
        <f t="shared" si="69"/>
        <v>0</v>
      </c>
      <c r="Q285" s="37">
        <v>0</v>
      </c>
      <c r="R285" s="37">
        <v>9.4390999999999998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9.4390999999999998</v>
      </c>
      <c r="AF285" s="37">
        <v>0</v>
      </c>
      <c r="AG285" s="37">
        <v>0</v>
      </c>
      <c r="AH285" s="37">
        <v>0</v>
      </c>
    </row>
    <row r="286" spans="1:34" ht="22.5">
      <c r="A286" s="38">
        <v>298</v>
      </c>
      <c r="B286" s="35" t="s">
        <v>540</v>
      </c>
      <c r="C286" s="36" t="s">
        <v>541</v>
      </c>
      <c r="D286" s="20">
        <f t="shared" si="57"/>
        <v>131731.77475000001</v>
      </c>
      <c r="E286" s="20">
        <f t="shared" si="58"/>
        <v>0</v>
      </c>
      <c r="F286" s="21">
        <f t="shared" si="59"/>
        <v>0</v>
      </c>
      <c r="G286" s="20">
        <f t="shared" si="60"/>
        <v>0</v>
      </c>
      <c r="H286" s="21">
        <f t="shared" si="61"/>
        <v>0</v>
      </c>
      <c r="I286" s="20">
        <f t="shared" si="62"/>
        <v>0</v>
      </c>
      <c r="J286" s="21">
        <f t="shared" si="63"/>
        <v>0</v>
      </c>
      <c r="K286" s="20">
        <f t="shared" si="64"/>
        <v>0</v>
      </c>
      <c r="L286" s="21">
        <f t="shared" si="65"/>
        <v>0</v>
      </c>
      <c r="M286" s="20">
        <f t="shared" si="66"/>
        <v>131731.77474999998</v>
      </c>
      <c r="N286" s="21">
        <f t="shared" si="67"/>
        <v>0.99999999999999978</v>
      </c>
      <c r="O286" s="20">
        <f t="shared" si="68"/>
        <v>0</v>
      </c>
      <c r="P286" s="21">
        <f t="shared" si="69"/>
        <v>0</v>
      </c>
      <c r="Q286" s="37">
        <v>0</v>
      </c>
      <c r="R286" s="37">
        <v>8729.5715</v>
      </c>
      <c r="S286" s="37">
        <v>123002.20325000001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19677.237499999999</v>
      </c>
      <c r="AF286" s="37">
        <v>0</v>
      </c>
      <c r="AG286" s="37">
        <v>112054.53724999999</v>
      </c>
      <c r="AH286" s="37">
        <v>0</v>
      </c>
    </row>
    <row r="287" spans="1:34" ht="22.5">
      <c r="A287" s="38">
        <v>299</v>
      </c>
      <c r="B287" s="35" t="s">
        <v>542</v>
      </c>
      <c r="C287" s="36" t="s">
        <v>543</v>
      </c>
      <c r="D287" s="20">
        <f t="shared" si="57"/>
        <v>337.202</v>
      </c>
      <c r="E287" s="20">
        <f t="shared" si="58"/>
        <v>0</v>
      </c>
      <c r="F287" s="21">
        <f t="shared" si="59"/>
        <v>0</v>
      </c>
      <c r="G287" s="20">
        <f t="shared" si="60"/>
        <v>0</v>
      </c>
      <c r="H287" s="21">
        <f t="shared" si="61"/>
        <v>0</v>
      </c>
      <c r="I287" s="20">
        <f t="shared" si="62"/>
        <v>263.42500000000001</v>
      </c>
      <c r="J287" s="21">
        <f t="shared" si="63"/>
        <v>0.7812082965106969</v>
      </c>
      <c r="K287" s="20">
        <f t="shared" si="64"/>
        <v>49.137</v>
      </c>
      <c r="L287" s="21">
        <f t="shared" si="65"/>
        <v>0.14571977627653454</v>
      </c>
      <c r="M287" s="20">
        <f t="shared" si="66"/>
        <v>6.04</v>
      </c>
      <c r="N287" s="21">
        <f t="shared" si="67"/>
        <v>1.7912112027805294E-2</v>
      </c>
      <c r="O287" s="20">
        <f t="shared" si="68"/>
        <v>18.600000000000001</v>
      </c>
      <c r="P287" s="21">
        <f t="shared" si="69"/>
        <v>5.5159815184963323E-2</v>
      </c>
      <c r="Q287" s="37">
        <v>0</v>
      </c>
      <c r="R287" s="37">
        <v>17.177</v>
      </c>
      <c r="S287" s="37">
        <v>320.02499999999998</v>
      </c>
      <c r="T287" s="37">
        <v>0</v>
      </c>
      <c r="U287" s="37">
        <v>0</v>
      </c>
      <c r="V287" s="37">
        <v>263.42500000000001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49.137</v>
      </c>
      <c r="AD287" s="37">
        <v>0</v>
      </c>
      <c r="AE287" s="37">
        <v>6.04</v>
      </c>
      <c r="AF287" s="37">
        <v>0</v>
      </c>
      <c r="AG287" s="37">
        <v>0</v>
      </c>
      <c r="AH287" s="37">
        <v>18.600000000000001</v>
      </c>
    </row>
    <row r="288" spans="1:34" ht="12.75">
      <c r="A288" s="38">
        <v>300</v>
      </c>
      <c r="B288" s="35" t="s">
        <v>544</v>
      </c>
      <c r="C288" s="36" t="s">
        <v>545</v>
      </c>
      <c r="D288" s="20">
        <f t="shared" si="57"/>
        <v>5.65</v>
      </c>
      <c r="E288" s="20">
        <f t="shared" si="58"/>
        <v>0</v>
      </c>
      <c r="F288" s="21">
        <f t="shared" si="59"/>
        <v>0</v>
      </c>
      <c r="G288" s="20">
        <f t="shared" si="60"/>
        <v>0</v>
      </c>
      <c r="H288" s="21">
        <f t="shared" si="61"/>
        <v>0</v>
      </c>
      <c r="I288" s="20">
        <f t="shared" si="62"/>
        <v>0</v>
      </c>
      <c r="J288" s="21">
        <f t="shared" si="63"/>
        <v>0</v>
      </c>
      <c r="K288" s="20">
        <f t="shared" si="64"/>
        <v>0</v>
      </c>
      <c r="L288" s="21">
        <f t="shared" si="65"/>
        <v>0</v>
      </c>
      <c r="M288" s="20">
        <f t="shared" si="66"/>
        <v>5.65</v>
      </c>
      <c r="N288" s="21">
        <f t="shared" si="67"/>
        <v>1</v>
      </c>
      <c r="O288" s="20">
        <f t="shared" si="68"/>
        <v>0</v>
      </c>
      <c r="P288" s="21">
        <f t="shared" si="69"/>
        <v>0</v>
      </c>
      <c r="Q288" s="37">
        <v>0</v>
      </c>
      <c r="R288" s="37">
        <v>5.65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5.65</v>
      </c>
      <c r="AF288" s="37">
        <v>0</v>
      </c>
      <c r="AG288" s="37">
        <v>0</v>
      </c>
      <c r="AH288" s="37">
        <v>0</v>
      </c>
    </row>
    <row r="289" spans="1:34" ht="12.75">
      <c r="A289" s="38">
        <v>301</v>
      </c>
      <c r="B289" s="35" t="s">
        <v>174</v>
      </c>
      <c r="C289" s="36" t="s">
        <v>175</v>
      </c>
      <c r="D289" s="20">
        <f t="shared" si="57"/>
        <v>5.19</v>
      </c>
      <c r="E289" s="20">
        <f t="shared" si="58"/>
        <v>0</v>
      </c>
      <c r="F289" s="21">
        <f t="shared" si="59"/>
        <v>0</v>
      </c>
      <c r="G289" s="20">
        <f t="shared" si="60"/>
        <v>0</v>
      </c>
      <c r="H289" s="21">
        <f t="shared" si="61"/>
        <v>0</v>
      </c>
      <c r="I289" s="20">
        <f t="shared" si="62"/>
        <v>0</v>
      </c>
      <c r="J289" s="21">
        <f t="shared" si="63"/>
        <v>0</v>
      </c>
      <c r="K289" s="20">
        <f t="shared" si="64"/>
        <v>0</v>
      </c>
      <c r="L289" s="21">
        <f t="shared" si="65"/>
        <v>0</v>
      </c>
      <c r="M289" s="20">
        <f t="shared" si="66"/>
        <v>5.19</v>
      </c>
      <c r="N289" s="21">
        <f t="shared" si="67"/>
        <v>1</v>
      </c>
      <c r="O289" s="20">
        <f t="shared" si="68"/>
        <v>0</v>
      </c>
      <c r="P289" s="21">
        <f t="shared" si="69"/>
        <v>0</v>
      </c>
      <c r="Q289" s="37">
        <v>0</v>
      </c>
      <c r="R289" s="37">
        <v>5.19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5.19</v>
      </c>
      <c r="AH289" s="37">
        <v>0</v>
      </c>
    </row>
    <row r="290" spans="1:34" ht="12.75">
      <c r="A290" s="38">
        <v>302</v>
      </c>
      <c r="B290" s="35" t="s">
        <v>546</v>
      </c>
      <c r="C290" s="36" t="s">
        <v>547</v>
      </c>
      <c r="D290" s="20">
        <f t="shared" si="57"/>
        <v>198.15099999999998</v>
      </c>
      <c r="E290" s="20">
        <f t="shared" si="58"/>
        <v>0</v>
      </c>
      <c r="F290" s="21">
        <f t="shared" si="59"/>
        <v>0</v>
      </c>
      <c r="G290" s="20">
        <f t="shared" si="60"/>
        <v>0</v>
      </c>
      <c r="H290" s="21">
        <f t="shared" si="61"/>
        <v>0</v>
      </c>
      <c r="I290" s="20">
        <f t="shared" si="62"/>
        <v>197.6</v>
      </c>
      <c r="J290" s="21">
        <f t="shared" si="63"/>
        <v>0.99721929235784834</v>
      </c>
      <c r="K290" s="20">
        <f t="shared" si="64"/>
        <v>0.48</v>
      </c>
      <c r="L290" s="21">
        <f t="shared" si="65"/>
        <v>2.4223950421648137E-3</v>
      </c>
      <c r="M290" s="20">
        <f t="shared" si="66"/>
        <v>0</v>
      </c>
      <c r="N290" s="21">
        <f t="shared" si="67"/>
        <v>0</v>
      </c>
      <c r="O290" s="20">
        <f t="shared" si="68"/>
        <v>7.0999999999999994E-2</v>
      </c>
      <c r="P290" s="21">
        <f t="shared" si="69"/>
        <v>3.5831259998687871E-4</v>
      </c>
      <c r="Q290" s="37">
        <v>2.3E-2</v>
      </c>
      <c r="R290" s="37">
        <v>198.12799999999999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197.6</v>
      </c>
      <c r="AC290" s="37">
        <v>0.48</v>
      </c>
      <c r="AD290" s="37">
        <v>0</v>
      </c>
      <c r="AE290" s="37">
        <v>0</v>
      </c>
      <c r="AF290" s="37">
        <v>0</v>
      </c>
      <c r="AG290" s="37">
        <v>0</v>
      </c>
      <c r="AH290" s="37">
        <v>7.0999999999999994E-2</v>
      </c>
    </row>
    <row r="291" spans="1:34" ht="22.5">
      <c r="A291" s="38">
        <v>303</v>
      </c>
      <c r="B291" s="35" t="s">
        <v>548</v>
      </c>
      <c r="C291" s="36" t="s">
        <v>549</v>
      </c>
      <c r="D291" s="20">
        <f t="shared" si="57"/>
        <v>4.0999999999999996</v>
      </c>
      <c r="E291" s="20">
        <f t="shared" si="58"/>
        <v>0</v>
      </c>
      <c r="F291" s="21">
        <f t="shared" si="59"/>
        <v>0</v>
      </c>
      <c r="G291" s="20">
        <f t="shared" si="60"/>
        <v>0</v>
      </c>
      <c r="H291" s="21">
        <f t="shared" si="61"/>
        <v>0</v>
      </c>
      <c r="I291" s="20">
        <f t="shared" si="62"/>
        <v>0</v>
      </c>
      <c r="J291" s="21">
        <f t="shared" si="63"/>
        <v>0</v>
      </c>
      <c r="K291" s="20">
        <f t="shared" si="64"/>
        <v>0</v>
      </c>
      <c r="L291" s="21">
        <f t="shared" si="65"/>
        <v>0</v>
      </c>
      <c r="M291" s="20">
        <f t="shared" si="66"/>
        <v>4.0999999999999996</v>
      </c>
      <c r="N291" s="21">
        <f t="shared" si="67"/>
        <v>1</v>
      </c>
      <c r="O291" s="20">
        <f t="shared" si="68"/>
        <v>0</v>
      </c>
      <c r="P291" s="21">
        <f t="shared" si="69"/>
        <v>0</v>
      </c>
      <c r="Q291" s="37">
        <v>0</v>
      </c>
      <c r="R291" s="37">
        <v>4.0999999999999996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4.0999999999999996</v>
      </c>
      <c r="AF291" s="37">
        <v>0</v>
      </c>
      <c r="AG291" s="37">
        <v>0</v>
      </c>
      <c r="AH291" s="37">
        <v>0</v>
      </c>
    </row>
    <row r="292" spans="1:34" ht="22.5">
      <c r="A292" s="38">
        <v>304</v>
      </c>
      <c r="B292" s="35" t="s">
        <v>550</v>
      </c>
      <c r="C292" s="36" t="s">
        <v>551</v>
      </c>
      <c r="D292" s="20">
        <f t="shared" si="57"/>
        <v>0.16</v>
      </c>
      <c r="E292" s="20">
        <f t="shared" si="58"/>
        <v>0</v>
      </c>
      <c r="F292" s="21">
        <f t="shared" si="59"/>
        <v>0</v>
      </c>
      <c r="G292" s="20">
        <f t="shared" si="60"/>
        <v>0</v>
      </c>
      <c r="H292" s="21">
        <f t="shared" si="61"/>
        <v>0</v>
      </c>
      <c r="I292" s="20">
        <f t="shared" si="62"/>
        <v>0</v>
      </c>
      <c r="J292" s="21">
        <f t="shared" si="63"/>
        <v>0</v>
      </c>
      <c r="K292" s="20">
        <f t="shared" si="64"/>
        <v>0</v>
      </c>
      <c r="L292" s="21">
        <f t="shared" si="65"/>
        <v>0</v>
      </c>
      <c r="M292" s="20">
        <f t="shared" si="66"/>
        <v>0.16</v>
      </c>
      <c r="N292" s="21">
        <f t="shared" si="67"/>
        <v>1</v>
      </c>
      <c r="O292" s="20">
        <f t="shared" si="68"/>
        <v>0</v>
      </c>
      <c r="P292" s="21">
        <f t="shared" si="69"/>
        <v>0</v>
      </c>
      <c r="Q292" s="37">
        <v>0</v>
      </c>
      <c r="R292" s="37">
        <v>0.16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0.16</v>
      </c>
      <c r="AF292" s="37">
        <v>0</v>
      </c>
      <c r="AG292" s="37">
        <v>0</v>
      </c>
      <c r="AH292" s="37">
        <v>0</v>
      </c>
    </row>
    <row r="293" spans="1:34" ht="33.75">
      <c r="A293" s="38">
        <v>305</v>
      </c>
      <c r="B293" s="35" t="s">
        <v>176</v>
      </c>
      <c r="C293" s="36" t="s">
        <v>177</v>
      </c>
      <c r="D293" s="20">
        <f t="shared" si="57"/>
        <v>3.1280000000000001</v>
      </c>
      <c r="E293" s="20">
        <f t="shared" si="58"/>
        <v>0</v>
      </c>
      <c r="F293" s="21">
        <f t="shared" si="59"/>
        <v>0</v>
      </c>
      <c r="G293" s="20">
        <f t="shared" si="60"/>
        <v>0</v>
      </c>
      <c r="H293" s="21">
        <f t="shared" si="61"/>
        <v>0</v>
      </c>
      <c r="I293" s="20">
        <f t="shared" si="62"/>
        <v>0</v>
      </c>
      <c r="J293" s="21">
        <f t="shared" si="63"/>
        <v>0</v>
      </c>
      <c r="K293" s="20">
        <f t="shared" si="64"/>
        <v>3.1280000000000001</v>
      </c>
      <c r="L293" s="21">
        <f t="shared" si="65"/>
        <v>1</v>
      </c>
      <c r="M293" s="20">
        <f t="shared" si="66"/>
        <v>0</v>
      </c>
      <c r="N293" s="21">
        <f t="shared" si="67"/>
        <v>0</v>
      </c>
      <c r="O293" s="20">
        <f t="shared" si="68"/>
        <v>0</v>
      </c>
      <c r="P293" s="21">
        <f t="shared" si="69"/>
        <v>0</v>
      </c>
      <c r="Q293" s="37">
        <v>0.1</v>
      </c>
      <c r="R293" s="37">
        <v>3.028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3.1280000000000001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</row>
    <row r="294" spans="1:34" ht="12.75">
      <c r="A294" s="38">
        <v>306</v>
      </c>
      <c r="B294" s="35" t="s">
        <v>180</v>
      </c>
      <c r="C294" s="36" t="s">
        <v>181</v>
      </c>
      <c r="D294" s="20">
        <f t="shared" si="57"/>
        <v>36.01</v>
      </c>
      <c r="E294" s="20">
        <f t="shared" si="58"/>
        <v>0</v>
      </c>
      <c r="F294" s="21">
        <f t="shared" si="59"/>
        <v>0</v>
      </c>
      <c r="G294" s="20">
        <f t="shared" si="60"/>
        <v>0</v>
      </c>
      <c r="H294" s="21">
        <f t="shared" si="61"/>
        <v>0</v>
      </c>
      <c r="I294" s="20">
        <f t="shared" si="62"/>
        <v>0</v>
      </c>
      <c r="J294" s="21">
        <f t="shared" si="63"/>
        <v>0</v>
      </c>
      <c r="K294" s="20">
        <f t="shared" si="64"/>
        <v>0</v>
      </c>
      <c r="L294" s="21">
        <f t="shared" si="65"/>
        <v>0</v>
      </c>
      <c r="M294" s="20">
        <f t="shared" si="66"/>
        <v>36.01</v>
      </c>
      <c r="N294" s="21">
        <f t="shared" si="67"/>
        <v>1</v>
      </c>
      <c r="O294" s="20">
        <f t="shared" si="68"/>
        <v>0</v>
      </c>
      <c r="P294" s="21">
        <f t="shared" si="69"/>
        <v>0</v>
      </c>
      <c r="Q294" s="37">
        <v>0</v>
      </c>
      <c r="R294" s="37">
        <v>36.01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30.68</v>
      </c>
      <c r="AF294" s="37">
        <v>0</v>
      </c>
      <c r="AG294" s="37">
        <v>5.33</v>
      </c>
      <c r="AH294" s="37">
        <v>0</v>
      </c>
    </row>
    <row r="295" spans="1:34" ht="12.75">
      <c r="A295" s="38">
        <v>307</v>
      </c>
      <c r="B295" s="35" t="s">
        <v>552</v>
      </c>
      <c r="C295" s="36" t="s">
        <v>553</v>
      </c>
      <c r="D295" s="20">
        <f t="shared" si="57"/>
        <v>11.5</v>
      </c>
      <c r="E295" s="20">
        <f t="shared" si="58"/>
        <v>0</v>
      </c>
      <c r="F295" s="21">
        <f t="shared" si="59"/>
        <v>0</v>
      </c>
      <c r="G295" s="20">
        <f t="shared" si="60"/>
        <v>0</v>
      </c>
      <c r="H295" s="21">
        <f t="shared" si="61"/>
        <v>0</v>
      </c>
      <c r="I295" s="20">
        <f t="shared" si="62"/>
        <v>0</v>
      </c>
      <c r="J295" s="21">
        <f t="shared" si="63"/>
        <v>0</v>
      </c>
      <c r="K295" s="20">
        <f t="shared" si="64"/>
        <v>0</v>
      </c>
      <c r="L295" s="21">
        <f t="shared" si="65"/>
        <v>0</v>
      </c>
      <c r="M295" s="20">
        <f t="shared" si="66"/>
        <v>11.5</v>
      </c>
      <c r="N295" s="21">
        <f t="shared" si="67"/>
        <v>1</v>
      </c>
      <c r="O295" s="20">
        <f t="shared" si="68"/>
        <v>0</v>
      </c>
      <c r="P295" s="21">
        <f t="shared" si="69"/>
        <v>0</v>
      </c>
      <c r="Q295" s="37">
        <v>0</v>
      </c>
      <c r="R295" s="37">
        <v>11.5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11.5</v>
      </c>
      <c r="AH295" s="37">
        <v>0</v>
      </c>
    </row>
    <row r="296" spans="1:34" ht="33.75">
      <c r="A296" s="38">
        <v>308</v>
      </c>
      <c r="B296" s="35" t="s">
        <v>182</v>
      </c>
      <c r="C296" s="36" t="s">
        <v>183</v>
      </c>
      <c r="D296" s="20">
        <f t="shared" si="57"/>
        <v>0.36599999999999999</v>
      </c>
      <c r="E296" s="20">
        <f t="shared" si="58"/>
        <v>0</v>
      </c>
      <c r="F296" s="21">
        <f t="shared" si="59"/>
        <v>0</v>
      </c>
      <c r="G296" s="20">
        <f t="shared" si="60"/>
        <v>0</v>
      </c>
      <c r="H296" s="21">
        <f t="shared" si="61"/>
        <v>0</v>
      </c>
      <c r="I296" s="20">
        <f t="shared" si="62"/>
        <v>0</v>
      </c>
      <c r="J296" s="21">
        <f t="shared" si="63"/>
        <v>0</v>
      </c>
      <c r="K296" s="20">
        <f t="shared" si="64"/>
        <v>0</v>
      </c>
      <c r="L296" s="21">
        <f t="shared" si="65"/>
        <v>0</v>
      </c>
      <c r="M296" s="20">
        <f t="shared" si="66"/>
        <v>0.36599999999999999</v>
      </c>
      <c r="N296" s="21">
        <f t="shared" si="67"/>
        <v>1</v>
      </c>
      <c r="O296" s="20">
        <f t="shared" si="68"/>
        <v>0</v>
      </c>
      <c r="P296" s="21">
        <f t="shared" si="69"/>
        <v>0</v>
      </c>
      <c r="Q296" s="37">
        <v>0</v>
      </c>
      <c r="R296" s="37">
        <v>0.36599999999999999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0.36599999999999999</v>
      </c>
      <c r="AF296" s="37">
        <v>0</v>
      </c>
      <c r="AG296" s="37">
        <v>0</v>
      </c>
      <c r="AH296" s="37">
        <v>0</v>
      </c>
    </row>
    <row r="297" spans="1:34" ht="33.75">
      <c r="A297" s="38">
        <v>309</v>
      </c>
      <c r="B297" s="35" t="s">
        <v>554</v>
      </c>
      <c r="C297" s="36" t="s">
        <v>555</v>
      </c>
      <c r="D297" s="20">
        <f t="shared" si="57"/>
        <v>15.9</v>
      </c>
      <c r="E297" s="20">
        <f t="shared" si="58"/>
        <v>0</v>
      </c>
      <c r="F297" s="21">
        <f t="shared" si="59"/>
        <v>0</v>
      </c>
      <c r="G297" s="20">
        <f t="shared" si="60"/>
        <v>0</v>
      </c>
      <c r="H297" s="21">
        <f t="shared" si="61"/>
        <v>0</v>
      </c>
      <c r="I297" s="20">
        <f t="shared" si="62"/>
        <v>0</v>
      </c>
      <c r="J297" s="21">
        <f t="shared" si="63"/>
        <v>0</v>
      </c>
      <c r="K297" s="20">
        <f t="shared" si="64"/>
        <v>0</v>
      </c>
      <c r="L297" s="21">
        <f t="shared" si="65"/>
        <v>0</v>
      </c>
      <c r="M297" s="20">
        <f t="shared" si="66"/>
        <v>15.9</v>
      </c>
      <c r="N297" s="21">
        <f t="shared" si="67"/>
        <v>1</v>
      </c>
      <c r="O297" s="20">
        <f t="shared" si="68"/>
        <v>0</v>
      </c>
      <c r="P297" s="21">
        <f t="shared" si="69"/>
        <v>0</v>
      </c>
      <c r="Q297" s="37">
        <v>0</v>
      </c>
      <c r="R297" s="37">
        <v>15.9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15.9</v>
      </c>
      <c r="AF297" s="37">
        <v>0</v>
      </c>
      <c r="AG297" s="37">
        <v>0</v>
      </c>
      <c r="AH297" s="37">
        <v>0</v>
      </c>
    </row>
    <row r="298" spans="1:34" ht="12.75">
      <c r="A298" s="38">
        <v>310</v>
      </c>
      <c r="B298" s="35" t="s">
        <v>556</v>
      </c>
      <c r="C298" s="36" t="s">
        <v>557</v>
      </c>
      <c r="D298" s="20">
        <f t="shared" si="57"/>
        <v>2.169</v>
      </c>
      <c r="E298" s="20">
        <f t="shared" si="58"/>
        <v>0</v>
      </c>
      <c r="F298" s="21">
        <f t="shared" si="59"/>
        <v>0</v>
      </c>
      <c r="G298" s="20">
        <f t="shared" si="60"/>
        <v>0</v>
      </c>
      <c r="H298" s="21">
        <f t="shared" si="61"/>
        <v>0</v>
      </c>
      <c r="I298" s="20">
        <f t="shared" si="62"/>
        <v>0</v>
      </c>
      <c r="J298" s="21">
        <f t="shared" si="63"/>
        <v>0</v>
      </c>
      <c r="K298" s="20">
        <f t="shared" si="64"/>
        <v>0</v>
      </c>
      <c r="L298" s="21">
        <f t="shared" si="65"/>
        <v>0</v>
      </c>
      <c r="M298" s="20">
        <f t="shared" si="66"/>
        <v>2.169</v>
      </c>
      <c r="N298" s="21">
        <f t="shared" si="67"/>
        <v>1</v>
      </c>
      <c r="O298" s="20">
        <f t="shared" si="68"/>
        <v>0</v>
      </c>
      <c r="P298" s="21">
        <f t="shared" si="69"/>
        <v>0</v>
      </c>
      <c r="Q298" s="37">
        <v>0</v>
      </c>
      <c r="R298" s="37">
        <v>2.169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2.169</v>
      </c>
      <c r="AF298" s="37">
        <v>0</v>
      </c>
      <c r="AG298" s="37">
        <v>0</v>
      </c>
      <c r="AH298" s="37">
        <v>0</v>
      </c>
    </row>
    <row r="299" spans="1:34" ht="22.5">
      <c r="A299" s="38">
        <v>311</v>
      </c>
      <c r="B299" s="35" t="s">
        <v>558</v>
      </c>
      <c r="C299" s="36" t="s">
        <v>559</v>
      </c>
      <c r="D299" s="20">
        <f t="shared" si="57"/>
        <v>282.13493399999999</v>
      </c>
      <c r="E299" s="20">
        <f t="shared" si="58"/>
        <v>0</v>
      </c>
      <c r="F299" s="21">
        <f t="shared" si="59"/>
        <v>0</v>
      </c>
      <c r="G299" s="20">
        <f t="shared" si="60"/>
        <v>0</v>
      </c>
      <c r="H299" s="21">
        <f t="shared" si="61"/>
        <v>0</v>
      </c>
      <c r="I299" s="20">
        <f t="shared" si="62"/>
        <v>0</v>
      </c>
      <c r="J299" s="21">
        <f t="shared" si="63"/>
        <v>0</v>
      </c>
      <c r="K299" s="20">
        <f t="shared" si="64"/>
        <v>0</v>
      </c>
      <c r="L299" s="21">
        <f t="shared" si="65"/>
        <v>0</v>
      </c>
      <c r="M299" s="20">
        <f t="shared" si="66"/>
        <v>280.34493400000002</v>
      </c>
      <c r="N299" s="21">
        <f t="shared" si="67"/>
        <v>0.99365551803662866</v>
      </c>
      <c r="O299" s="20">
        <f t="shared" si="68"/>
        <v>1.79</v>
      </c>
      <c r="P299" s="21">
        <f t="shared" si="69"/>
        <v>6.3444819633714702E-3</v>
      </c>
      <c r="Q299" s="37">
        <v>0</v>
      </c>
      <c r="R299" s="37">
        <v>276.34393399999999</v>
      </c>
      <c r="S299" s="37">
        <v>5.7910000000000004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1.79</v>
      </c>
      <c r="AE299" s="37">
        <v>274.55393400000003</v>
      </c>
      <c r="AF299" s="37">
        <v>0</v>
      </c>
      <c r="AG299" s="37">
        <v>5.7910000000000004</v>
      </c>
      <c r="AH299" s="37">
        <v>0</v>
      </c>
    </row>
    <row r="300" spans="1:34" ht="12.75">
      <c r="A300" s="38">
        <v>312</v>
      </c>
      <c r="B300" s="35" t="s">
        <v>560</v>
      </c>
      <c r="C300" s="36" t="s">
        <v>561</v>
      </c>
      <c r="D300" s="20">
        <f t="shared" si="57"/>
        <v>142.143</v>
      </c>
      <c r="E300" s="20">
        <f t="shared" si="58"/>
        <v>0</v>
      </c>
      <c r="F300" s="21">
        <f t="shared" si="59"/>
        <v>0</v>
      </c>
      <c r="G300" s="20">
        <f t="shared" si="60"/>
        <v>0</v>
      </c>
      <c r="H300" s="21">
        <f t="shared" si="61"/>
        <v>0</v>
      </c>
      <c r="I300" s="20">
        <f t="shared" si="62"/>
        <v>142.143</v>
      </c>
      <c r="J300" s="21">
        <f t="shared" si="63"/>
        <v>1</v>
      </c>
      <c r="K300" s="20">
        <f t="shared" si="64"/>
        <v>0</v>
      </c>
      <c r="L300" s="21">
        <f t="shared" si="65"/>
        <v>0</v>
      </c>
      <c r="M300" s="20">
        <f t="shared" si="66"/>
        <v>0</v>
      </c>
      <c r="N300" s="21">
        <f t="shared" si="67"/>
        <v>0</v>
      </c>
      <c r="O300" s="20">
        <f t="shared" si="68"/>
        <v>0</v>
      </c>
      <c r="P300" s="21">
        <f t="shared" si="69"/>
        <v>0</v>
      </c>
      <c r="Q300" s="37">
        <v>0</v>
      </c>
      <c r="R300" s="37">
        <v>142.143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142.143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</row>
    <row r="301" spans="1:34" ht="22.5">
      <c r="A301" s="38">
        <v>313</v>
      </c>
      <c r="B301" s="35" t="s">
        <v>184</v>
      </c>
      <c r="C301" s="36" t="s">
        <v>185</v>
      </c>
      <c r="D301" s="20">
        <f t="shared" si="57"/>
        <v>4.7210000000000001</v>
      </c>
      <c r="E301" s="20">
        <f t="shared" si="58"/>
        <v>0</v>
      </c>
      <c r="F301" s="21">
        <f t="shared" si="59"/>
        <v>0</v>
      </c>
      <c r="G301" s="20">
        <f t="shared" si="60"/>
        <v>0</v>
      </c>
      <c r="H301" s="21">
        <f t="shared" si="61"/>
        <v>0</v>
      </c>
      <c r="I301" s="20">
        <f t="shared" si="62"/>
        <v>0</v>
      </c>
      <c r="J301" s="21">
        <f t="shared" si="63"/>
        <v>0</v>
      </c>
      <c r="K301" s="20">
        <f t="shared" si="64"/>
        <v>0</v>
      </c>
      <c r="L301" s="21">
        <f t="shared" si="65"/>
        <v>0</v>
      </c>
      <c r="M301" s="20">
        <f t="shared" si="66"/>
        <v>4.7210000000000001</v>
      </c>
      <c r="N301" s="21">
        <f t="shared" si="67"/>
        <v>1</v>
      </c>
      <c r="O301" s="20">
        <f t="shared" si="68"/>
        <v>0</v>
      </c>
      <c r="P301" s="21">
        <f t="shared" si="69"/>
        <v>0</v>
      </c>
      <c r="Q301" s="37">
        <v>0</v>
      </c>
      <c r="R301" s="37">
        <v>4.7210000000000001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0</v>
      </c>
      <c r="AG301" s="37">
        <v>4.7210000000000001</v>
      </c>
      <c r="AH301" s="37">
        <v>0</v>
      </c>
    </row>
    <row r="302" spans="1:34" ht="12.75">
      <c r="A302" s="38">
        <v>314</v>
      </c>
      <c r="B302" s="35" t="s">
        <v>562</v>
      </c>
      <c r="C302" s="36" t="s">
        <v>563</v>
      </c>
      <c r="D302" s="20">
        <f t="shared" si="57"/>
        <v>1.4999999999999999E-2</v>
      </c>
      <c r="E302" s="20">
        <f t="shared" si="58"/>
        <v>0</v>
      </c>
      <c r="F302" s="21">
        <f t="shared" si="59"/>
        <v>0</v>
      </c>
      <c r="G302" s="20">
        <f t="shared" si="60"/>
        <v>0</v>
      </c>
      <c r="H302" s="21">
        <f t="shared" si="61"/>
        <v>0</v>
      </c>
      <c r="I302" s="20">
        <f t="shared" si="62"/>
        <v>1.0999999999999999E-2</v>
      </c>
      <c r="J302" s="21">
        <f t="shared" si="63"/>
        <v>0.73333333333333328</v>
      </c>
      <c r="K302" s="20">
        <f t="shared" si="64"/>
        <v>0</v>
      </c>
      <c r="L302" s="21">
        <f t="shared" si="65"/>
        <v>0</v>
      </c>
      <c r="M302" s="20">
        <f t="shared" si="66"/>
        <v>4.0000000000000001E-3</v>
      </c>
      <c r="N302" s="21">
        <f t="shared" si="67"/>
        <v>0.26666666666666666</v>
      </c>
      <c r="O302" s="20">
        <f t="shared" si="68"/>
        <v>0</v>
      </c>
      <c r="P302" s="21">
        <f t="shared" si="69"/>
        <v>0</v>
      </c>
      <c r="Q302" s="37">
        <v>0</v>
      </c>
      <c r="R302" s="37">
        <v>1.4999999999999999E-2</v>
      </c>
      <c r="S302" s="37">
        <v>0</v>
      </c>
      <c r="T302" s="37">
        <v>0</v>
      </c>
      <c r="U302" s="37">
        <v>0</v>
      </c>
      <c r="V302" s="37">
        <v>1.0999999999999999E-2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4.0000000000000001E-3</v>
      </c>
      <c r="AF302" s="37">
        <v>0</v>
      </c>
      <c r="AG302" s="37">
        <v>0</v>
      </c>
      <c r="AH302" s="37">
        <v>0</v>
      </c>
    </row>
    <row r="303" spans="1:34" ht="12.75">
      <c r="A303" s="38">
        <v>315</v>
      </c>
      <c r="B303" s="35" t="s">
        <v>564</v>
      </c>
      <c r="C303" s="36" t="s">
        <v>565</v>
      </c>
      <c r="D303" s="20">
        <f t="shared" si="57"/>
        <v>57847.838000000003</v>
      </c>
      <c r="E303" s="20">
        <f t="shared" si="58"/>
        <v>0</v>
      </c>
      <c r="F303" s="21">
        <f t="shared" si="59"/>
        <v>0</v>
      </c>
      <c r="G303" s="20">
        <f t="shared" si="60"/>
        <v>0</v>
      </c>
      <c r="H303" s="21">
        <f t="shared" si="61"/>
        <v>0</v>
      </c>
      <c r="I303" s="20">
        <f t="shared" si="62"/>
        <v>57608.73</v>
      </c>
      <c r="J303" s="21">
        <f t="shared" si="63"/>
        <v>0.9958666043837282</v>
      </c>
      <c r="K303" s="20">
        <f t="shared" si="64"/>
        <v>0</v>
      </c>
      <c r="L303" s="21">
        <f t="shared" si="65"/>
        <v>0</v>
      </c>
      <c r="M303" s="20">
        <f t="shared" si="66"/>
        <v>0</v>
      </c>
      <c r="N303" s="21">
        <f t="shared" si="67"/>
        <v>0</v>
      </c>
      <c r="O303" s="20">
        <f t="shared" si="68"/>
        <v>239.108</v>
      </c>
      <c r="P303" s="21">
        <f t="shared" si="69"/>
        <v>4.1333956162717782E-3</v>
      </c>
      <c r="Q303" s="37">
        <v>11024.816999999999</v>
      </c>
      <c r="R303" s="37">
        <v>46823.021000000001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57608.73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239.108</v>
      </c>
    </row>
    <row r="304" spans="1:34" ht="22.5">
      <c r="A304" s="38">
        <v>316</v>
      </c>
      <c r="B304" s="35" t="s">
        <v>566</v>
      </c>
      <c r="C304" s="36" t="s">
        <v>567</v>
      </c>
      <c r="D304" s="20">
        <f t="shared" si="57"/>
        <v>0.19700000000000001</v>
      </c>
      <c r="E304" s="20">
        <f t="shared" si="58"/>
        <v>0</v>
      </c>
      <c r="F304" s="21">
        <f t="shared" si="59"/>
        <v>0</v>
      </c>
      <c r="G304" s="20">
        <f t="shared" si="60"/>
        <v>0</v>
      </c>
      <c r="H304" s="21">
        <f t="shared" si="61"/>
        <v>0</v>
      </c>
      <c r="I304" s="20">
        <f t="shared" si="62"/>
        <v>0.1</v>
      </c>
      <c r="J304" s="21">
        <f t="shared" si="63"/>
        <v>0.50761421319796951</v>
      </c>
      <c r="K304" s="20">
        <f t="shared" si="64"/>
        <v>0</v>
      </c>
      <c r="L304" s="21">
        <f t="shared" si="65"/>
        <v>0</v>
      </c>
      <c r="M304" s="20">
        <f t="shared" si="66"/>
        <v>9.7000000000000003E-2</v>
      </c>
      <c r="N304" s="21">
        <f t="shared" si="67"/>
        <v>0.49238578680203043</v>
      </c>
      <c r="O304" s="20">
        <f t="shared" si="68"/>
        <v>0</v>
      </c>
      <c r="P304" s="21">
        <f t="shared" si="69"/>
        <v>0</v>
      </c>
      <c r="Q304" s="37">
        <v>0</v>
      </c>
      <c r="R304" s="37">
        <v>0.19700000000000001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0.1</v>
      </c>
      <c r="AC304" s="37">
        <v>0</v>
      </c>
      <c r="AD304" s="37">
        <v>0</v>
      </c>
      <c r="AE304" s="37">
        <v>9.7000000000000003E-2</v>
      </c>
      <c r="AF304" s="37">
        <v>0</v>
      </c>
      <c r="AG304" s="37">
        <v>0</v>
      </c>
      <c r="AH304" s="37">
        <v>0</v>
      </c>
    </row>
    <row r="305" spans="1:34" ht="22.5">
      <c r="A305" s="38">
        <v>318</v>
      </c>
      <c r="B305" s="35" t="s">
        <v>568</v>
      </c>
      <c r="C305" s="36" t="s">
        <v>569</v>
      </c>
      <c r="D305" s="20">
        <f t="shared" si="57"/>
        <v>0.7</v>
      </c>
      <c r="E305" s="20">
        <f t="shared" si="58"/>
        <v>0</v>
      </c>
      <c r="F305" s="21">
        <f t="shared" si="59"/>
        <v>0</v>
      </c>
      <c r="G305" s="20">
        <f t="shared" si="60"/>
        <v>0</v>
      </c>
      <c r="H305" s="21">
        <f t="shared" si="61"/>
        <v>0</v>
      </c>
      <c r="I305" s="20">
        <f t="shared" si="62"/>
        <v>0</v>
      </c>
      <c r="J305" s="21">
        <f t="shared" si="63"/>
        <v>0</v>
      </c>
      <c r="K305" s="20">
        <f t="shared" si="64"/>
        <v>0</v>
      </c>
      <c r="L305" s="21">
        <f t="shared" si="65"/>
        <v>0</v>
      </c>
      <c r="M305" s="20">
        <f t="shared" si="66"/>
        <v>0.7</v>
      </c>
      <c r="N305" s="21">
        <f t="shared" si="67"/>
        <v>1</v>
      </c>
      <c r="O305" s="20">
        <f t="shared" si="68"/>
        <v>0</v>
      </c>
      <c r="P305" s="21">
        <f t="shared" si="69"/>
        <v>0</v>
      </c>
      <c r="Q305" s="37">
        <v>0</v>
      </c>
      <c r="R305" s="37">
        <v>0.7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0.7</v>
      </c>
      <c r="AF305" s="37">
        <v>0</v>
      </c>
      <c r="AG305" s="37">
        <v>0</v>
      </c>
      <c r="AH305" s="37">
        <v>0</v>
      </c>
    </row>
    <row r="306" spans="1:34" ht="33.75">
      <c r="A306" s="38">
        <v>319</v>
      </c>
      <c r="B306" s="35" t="s">
        <v>188</v>
      </c>
      <c r="C306" s="36" t="s">
        <v>189</v>
      </c>
      <c r="D306" s="20">
        <f t="shared" si="57"/>
        <v>17.158999999999999</v>
      </c>
      <c r="E306" s="20">
        <f t="shared" si="58"/>
        <v>0</v>
      </c>
      <c r="F306" s="21">
        <f t="shared" si="59"/>
        <v>0</v>
      </c>
      <c r="G306" s="20">
        <f t="shared" si="60"/>
        <v>0</v>
      </c>
      <c r="H306" s="21">
        <f t="shared" si="61"/>
        <v>0</v>
      </c>
      <c r="I306" s="20">
        <f t="shared" si="62"/>
        <v>13.75</v>
      </c>
      <c r="J306" s="21">
        <f t="shared" si="63"/>
        <v>0.80132874876158289</v>
      </c>
      <c r="K306" s="20">
        <f t="shared" si="64"/>
        <v>2.323</v>
      </c>
      <c r="L306" s="21">
        <f t="shared" si="65"/>
        <v>0.13538084969986597</v>
      </c>
      <c r="M306" s="20">
        <f t="shared" si="66"/>
        <v>0</v>
      </c>
      <c r="N306" s="21">
        <f t="shared" si="67"/>
        <v>0</v>
      </c>
      <c r="O306" s="20">
        <f t="shared" si="68"/>
        <v>1.0860000000000001</v>
      </c>
      <c r="P306" s="21">
        <f t="shared" si="69"/>
        <v>6.32904015385512E-2</v>
      </c>
      <c r="Q306" s="37">
        <v>15.61</v>
      </c>
      <c r="R306" s="37">
        <v>1.5489999999999999</v>
      </c>
      <c r="S306" s="37">
        <v>0</v>
      </c>
      <c r="T306" s="37">
        <v>0</v>
      </c>
      <c r="U306" s="37">
        <v>0</v>
      </c>
      <c r="V306" s="37">
        <v>13.75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2.323</v>
      </c>
      <c r="AD306" s="37">
        <v>0</v>
      </c>
      <c r="AE306" s="37">
        <v>0</v>
      </c>
      <c r="AF306" s="37">
        <v>0</v>
      </c>
      <c r="AG306" s="37">
        <v>0</v>
      </c>
      <c r="AH306" s="37">
        <v>1.0860000000000001</v>
      </c>
    </row>
    <row r="307" spans="1:34" ht="33.75">
      <c r="A307" s="38">
        <v>320</v>
      </c>
      <c r="B307" s="35" t="s">
        <v>50</v>
      </c>
      <c r="C307" s="36" t="s">
        <v>51</v>
      </c>
      <c r="D307" s="20">
        <f t="shared" si="57"/>
        <v>0.24199999999999999</v>
      </c>
      <c r="E307" s="20">
        <f t="shared" si="58"/>
        <v>0</v>
      </c>
      <c r="F307" s="21">
        <f t="shared" si="59"/>
        <v>0</v>
      </c>
      <c r="G307" s="20">
        <f t="shared" si="60"/>
        <v>0</v>
      </c>
      <c r="H307" s="21">
        <f t="shared" si="61"/>
        <v>0</v>
      </c>
      <c r="I307" s="20">
        <f t="shared" si="62"/>
        <v>0</v>
      </c>
      <c r="J307" s="21">
        <f t="shared" si="63"/>
        <v>0</v>
      </c>
      <c r="K307" s="20">
        <f t="shared" si="64"/>
        <v>0.106</v>
      </c>
      <c r="L307" s="21">
        <f t="shared" si="65"/>
        <v>0.43801652892561982</v>
      </c>
      <c r="M307" s="20">
        <f t="shared" si="66"/>
        <v>3.5999999999999997E-2</v>
      </c>
      <c r="N307" s="21">
        <f t="shared" si="67"/>
        <v>0.1487603305785124</v>
      </c>
      <c r="O307" s="20">
        <f t="shared" si="68"/>
        <v>0.1</v>
      </c>
      <c r="P307" s="21">
        <f t="shared" si="69"/>
        <v>0.41322314049586778</v>
      </c>
      <c r="Q307" s="37">
        <v>0.106</v>
      </c>
      <c r="R307" s="37">
        <v>0.13600000000000001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0.106</v>
      </c>
      <c r="AD307" s="37">
        <v>0</v>
      </c>
      <c r="AE307" s="37">
        <v>3.5999999999999997E-2</v>
      </c>
      <c r="AF307" s="37">
        <v>0</v>
      </c>
      <c r="AG307" s="37">
        <v>0</v>
      </c>
      <c r="AH307" s="37">
        <v>0.1</v>
      </c>
    </row>
    <row r="308" spans="1:34" ht="22.5">
      <c r="A308" s="38">
        <v>321</v>
      </c>
      <c r="B308" s="35" t="s">
        <v>190</v>
      </c>
      <c r="C308" s="36" t="s">
        <v>191</v>
      </c>
      <c r="D308" s="20">
        <f t="shared" si="57"/>
        <v>0.01</v>
      </c>
      <c r="E308" s="20">
        <f t="shared" si="58"/>
        <v>0</v>
      </c>
      <c r="F308" s="21">
        <f t="shared" si="59"/>
        <v>0</v>
      </c>
      <c r="G308" s="20">
        <f t="shared" si="60"/>
        <v>0</v>
      </c>
      <c r="H308" s="21">
        <f t="shared" si="61"/>
        <v>0</v>
      </c>
      <c r="I308" s="20">
        <f t="shared" si="62"/>
        <v>0</v>
      </c>
      <c r="J308" s="21">
        <f t="shared" si="63"/>
        <v>0</v>
      </c>
      <c r="K308" s="20">
        <f t="shared" si="64"/>
        <v>0.01</v>
      </c>
      <c r="L308" s="21">
        <f t="shared" si="65"/>
        <v>1</v>
      </c>
      <c r="M308" s="20">
        <f t="shared" si="66"/>
        <v>0</v>
      </c>
      <c r="N308" s="21">
        <f t="shared" si="67"/>
        <v>0</v>
      </c>
      <c r="O308" s="20">
        <f t="shared" si="68"/>
        <v>0</v>
      </c>
      <c r="P308" s="21">
        <f t="shared" si="69"/>
        <v>0</v>
      </c>
      <c r="Q308" s="37">
        <v>0</v>
      </c>
      <c r="R308" s="37">
        <v>0.01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0.01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</row>
    <row r="309" spans="1:34" ht="12.75">
      <c r="A309" s="38">
        <v>322</v>
      </c>
      <c r="B309" s="35" t="s">
        <v>570</v>
      </c>
      <c r="C309" s="36" t="s">
        <v>571</v>
      </c>
      <c r="D309" s="20">
        <f t="shared" si="57"/>
        <v>37.972000000000001</v>
      </c>
      <c r="E309" s="20">
        <f t="shared" si="58"/>
        <v>0</v>
      </c>
      <c r="F309" s="21">
        <f t="shared" si="59"/>
        <v>0</v>
      </c>
      <c r="G309" s="20">
        <f t="shared" si="60"/>
        <v>0</v>
      </c>
      <c r="H309" s="21">
        <f t="shared" si="61"/>
        <v>0</v>
      </c>
      <c r="I309" s="20">
        <f t="shared" si="62"/>
        <v>11.144</v>
      </c>
      <c r="J309" s="21">
        <f t="shared" si="63"/>
        <v>0.29347940587801535</v>
      </c>
      <c r="K309" s="20">
        <f t="shared" si="64"/>
        <v>0</v>
      </c>
      <c r="L309" s="21">
        <f t="shared" si="65"/>
        <v>0</v>
      </c>
      <c r="M309" s="20">
        <f t="shared" si="66"/>
        <v>26.827999999999999</v>
      </c>
      <c r="N309" s="21">
        <f t="shared" si="67"/>
        <v>0.70652059412198454</v>
      </c>
      <c r="O309" s="20">
        <f t="shared" si="68"/>
        <v>0</v>
      </c>
      <c r="P309" s="21">
        <f t="shared" si="69"/>
        <v>0</v>
      </c>
      <c r="Q309" s="37">
        <v>0</v>
      </c>
      <c r="R309" s="37">
        <v>18.684000000000001</v>
      </c>
      <c r="S309" s="37">
        <v>19.288</v>
      </c>
      <c r="T309" s="37">
        <v>0</v>
      </c>
      <c r="U309" s="37">
        <v>0</v>
      </c>
      <c r="V309" s="37">
        <v>6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5.1440000000000001</v>
      </c>
      <c r="AC309" s="37">
        <v>0</v>
      </c>
      <c r="AD309" s="37">
        <v>0</v>
      </c>
      <c r="AE309" s="37">
        <v>7.54</v>
      </c>
      <c r="AF309" s="37">
        <v>0</v>
      </c>
      <c r="AG309" s="37">
        <v>19.288</v>
      </c>
      <c r="AH309" s="37">
        <v>0</v>
      </c>
    </row>
    <row r="310" spans="1:34" ht="12.75">
      <c r="A310" s="38">
        <v>323</v>
      </c>
      <c r="B310" s="35" t="s">
        <v>572</v>
      </c>
      <c r="C310" s="36" t="s">
        <v>573</v>
      </c>
      <c r="D310" s="20">
        <f t="shared" si="57"/>
        <v>1084.681</v>
      </c>
      <c r="E310" s="20">
        <f t="shared" si="58"/>
        <v>0</v>
      </c>
      <c r="F310" s="21">
        <f t="shared" si="59"/>
        <v>0</v>
      </c>
      <c r="G310" s="20">
        <f t="shared" si="60"/>
        <v>0</v>
      </c>
      <c r="H310" s="21">
        <f t="shared" si="61"/>
        <v>0</v>
      </c>
      <c r="I310" s="20">
        <f t="shared" si="62"/>
        <v>526.53399999999999</v>
      </c>
      <c r="J310" s="21">
        <f t="shared" si="63"/>
        <v>0.48542751278947449</v>
      </c>
      <c r="K310" s="20">
        <f t="shared" si="64"/>
        <v>0</v>
      </c>
      <c r="L310" s="21">
        <f t="shared" si="65"/>
        <v>0</v>
      </c>
      <c r="M310" s="20">
        <f t="shared" si="66"/>
        <v>507.85</v>
      </c>
      <c r="N310" s="21">
        <f t="shared" si="67"/>
        <v>0.46820217188279317</v>
      </c>
      <c r="O310" s="20">
        <f t="shared" si="68"/>
        <v>50.296999999999997</v>
      </c>
      <c r="P310" s="21">
        <f t="shared" si="69"/>
        <v>4.6370315327732295E-2</v>
      </c>
      <c r="Q310" s="37">
        <v>129.33600000000001</v>
      </c>
      <c r="R310" s="37">
        <v>955.34500000000003</v>
      </c>
      <c r="S310" s="37">
        <v>0</v>
      </c>
      <c r="T310" s="37">
        <v>0</v>
      </c>
      <c r="U310" s="37">
        <v>0</v>
      </c>
      <c r="V310" s="37">
        <v>526.53399999999999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507.85</v>
      </c>
      <c r="AF310" s="37">
        <v>0</v>
      </c>
      <c r="AG310" s="37">
        <v>0</v>
      </c>
      <c r="AH310" s="37">
        <v>50.296999999999997</v>
      </c>
    </row>
    <row r="311" spans="1:34" ht="22.5">
      <c r="A311" s="38">
        <v>324</v>
      </c>
      <c r="B311" s="35" t="s">
        <v>194</v>
      </c>
      <c r="C311" s="36" t="s">
        <v>195</v>
      </c>
      <c r="D311" s="20">
        <f t="shared" si="57"/>
        <v>1.4</v>
      </c>
      <c r="E311" s="20">
        <f t="shared" si="58"/>
        <v>0</v>
      </c>
      <c r="F311" s="21">
        <f t="shared" si="59"/>
        <v>0</v>
      </c>
      <c r="G311" s="20">
        <f t="shared" si="60"/>
        <v>0</v>
      </c>
      <c r="H311" s="21">
        <f t="shared" si="61"/>
        <v>0</v>
      </c>
      <c r="I311" s="20">
        <f t="shared" si="62"/>
        <v>0</v>
      </c>
      <c r="J311" s="21">
        <f t="shared" si="63"/>
        <v>0</v>
      </c>
      <c r="K311" s="20">
        <f t="shared" si="64"/>
        <v>0</v>
      </c>
      <c r="L311" s="21">
        <f t="shared" si="65"/>
        <v>0</v>
      </c>
      <c r="M311" s="20">
        <f t="shared" si="66"/>
        <v>1.4</v>
      </c>
      <c r="N311" s="21">
        <f t="shared" si="67"/>
        <v>1</v>
      </c>
      <c r="O311" s="20">
        <f t="shared" si="68"/>
        <v>0</v>
      </c>
      <c r="P311" s="21">
        <f t="shared" si="69"/>
        <v>0</v>
      </c>
      <c r="Q311" s="37">
        <v>0</v>
      </c>
      <c r="R311" s="37">
        <v>1.4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1.4</v>
      </c>
      <c r="AH311" s="37">
        <v>0</v>
      </c>
    </row>
    <row r="312" spans="1:34" ht="12.75">
      <c r="A312" s="38">
        <v>325</v>
      </c>
      <c r="B312" s="35" t="s">
        <v>210</v>
      </c>
      <c r="C312" s="36" t="s">
        <v>211</v>
      </c>
      <c r="D312" s="20">
        <f t="shared" si="57"/>
        <v>482.9</v>
      </c>
      <c r="E312" s="20">
        <f t="shared" si="58"/>
        <v>0</v>
      </c>
      <c r="F312" s="21">
        <f t="shared" si="59"/>
        <v>0</v>
      </c>
      <c r="G312" s="20">
        <f t="shared" si="60"/>
        <v>0</v>
      </c>
      <c r="H312" s="21">
        <f t="shared" si="61"/>
        <v>0</v>
      </c>
      <c r="I312" s="20">
        <f t="shared" si="62"/>
        <v>0</v>
      </c>
      <c r="J312" s="21">
        <f t="shared" si="63"/>
        <v>0</v>
      </c>
      <c r="K312" s="20">
        <f t="shared" si="64"/>
        <v>482.9</v>
      </c>
      <c r="L312" s="21">
        <f t="shared" si="65"/>
        <v>1</v>
      </c>
      <c r="M312" s="20">
        <f t="shared" si="66"/>
        <v>0</v>
      </c>
      <c r="N312" s="21">
        <f t="shared" si="67"/>
        <v>0</v>
      </c>
      <c r="O312" s="20">
        <f t="shared" si="68"/>
        <v>0</v>
      </c>
      <c r="P312" s="21">
        <f t="shared" si="69"/>
        <v>0</v>
      </c>
      <c r="Q312" s="37">
        <v>110.4</v>
      </c>
      <c r="R312" s="37">
        <v>242</v>
      </c>
      <c r="S312" s="37">
        <v>130.5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482.9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</row>
    <row r="313" spans="1:34" ht="22.5">
      <c r="A313" s="38">
        <v>326</v>
      </c>
      <c r="B313" s="35" t="s">
        <v>214</v>
      </c>
      <c r="C313" s="36" t="s">
        <v>215</v>
      </c>
      <c r="D313" s="20">
        <f t="shared" si="57"/>
        <v>16.875</v>
      </c>
      <c r="E313" s="20">
        <f t="shared" si="58"/>
        <v>0</v>
      </c>
      <c r="F313" s="21">
        <f t="shared" si="59"/>
        <v>0</v>
      </c>
      <c r="G313" s="20">
        <f t="shared" si="60"/>
        <v>0</v>
      </c>
      <c r="H313" s="21">
        <f t="shared" si="61"/>
        <v>0</v>
      </c>
      <c r="I313" s="20">
        <f t="shared" si="62"/>
        <v>0</v>
      </c>
      <c r="J313" s="21">
        <f t="shared" si="63"/>
        <v>0</v>
      </c>
      <c r="K313" s="20">
        <f t="shared" si="64"/>
        <v>11.215</v>
      </c>
      <c r="L313" s="21">
        <f t="shared" si="65"/>
        <v>0.66459259259259262</v>
      </c>
      <c r="M313" s="20">
        <f t="shared" si="66"/>
        <v>0</v>
      </c>
      <c r="N313" s="21">
        <f t="shared" si="67"/>
        <v>0</v>
      </c>
      <c r="O313" s="20">
        <f t="shared" si="68"/>
        <v>5.66</v>
      </c>
      <c r="P313" s="21">
        <f t="shared" si="69"/>
        <v>0.33540740740740743</v>
      </c>
      <c r="Q313" s="37">
        <v>1.5</v>
      </c>
      <c r="R313" s="37">
        <v>15.375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11.215</v>
      </c>
      <c r="AD313" s="37">
        <v>0</v>
      </c>
      <c r="AE313" s="37">
        <v>0</v>
      </c>
      <c r="AF313" s="37">
        <v>0</v>
      </c>
      <c r="AG313" s="37">
        <v>0</v>
      </c>
      <c r="AH313" s="37">
        <v>5.66</v>
      </c>
    </row>
    <row r="314" spans="1:34" ht="22.5">
      <c r="A314" s="38">
        <v>327</v>
      </c>
      <c r="B314" s="35" t="s">
        <v>574</v>
      </c>
      <c r="C314" s="36" t="s">
        <v>575</v>
      </c>
      <c r="D314" s="20">
        <f t="shared" si="57"/>
        <v>1.371</v>
      </c>
      <c r="E314" s="20">
        <f t="shared" si="58"/>
        <v>0</v>
      </c>
      <c r="F314" s="21">
        <f t="shared" si="59"/>
        <v>0</v>
      </c>
      <c r="G314" s="20">
        <f t="shared" si="60"/>
        <v>0</v>
      </c>
      <c r="H314" s="21">
        <f t="shared" si="61"/>
        <v>0</v>
      </c>
      <c r="I314" s="20">
        <f t="shared" si="62"/>
        <v>0</v>
      </c>
      <c r="J314" s="21">
        <f t="shared" si="63"/>
        <v>0</v>
      </c>
      <c r="K314" s="20">
        <f t="shared" si="64"/>
        <v>1.371</v>
      </c>
      <c r="L314" s="21">
        <f t="shared" si="65"/>
        <v>1</v>
      </c>
      <c r="M314" s="20">
        <f t="shared" si="66"/>
        <v>0</v>
      </c>
      <c r="N314" s="21">
        <f t="shared" si="67"/>
        <v>0</v>
      </c>
      <c r="O314" s="20">
        <f t="shared" si="68"/>
        <v>0</v>
      </c>
      <c r="P314" s="21">
        <f t="shared" si="69"/>
        <v>0</v>
      </c>
      <c r="Q314" s="37">
        <v>0</v>
      </c>
      <c r="R314" s="37">
        <v>0</v>
      </c>
      <c r="S314" s="37">
        <v>1.371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1.371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</row>
    <row r="315" spans="1:34" ht="33.75">
      <c r="A315" s="38">
        <v>328</v>
      </c>
      <c r="B315" s="35" t="s">
        <v>218</v>
      </c>
      <c r="C315" s="36" t="s">
        <v>219</v>
      </c>
      <c r="D315" s="20">
        <f t="shared" si="57"/>
        <v>0.29500000000000004</v>
      </c>
      <c r="E315" s="20">
        <f t="shared" si="58"/>
        <v>0</v>
      </c>
      <c r="F315" s="21">
        <f t="shared" si="59"/>
        <v>0</v>
      </c>
      <c r="G315" s="20">
        <f t="shared" si="60"/>
        <v>0</v>
      </c>
      <c r="H315" s="21">
        <f t="shared" si="61"/>
        <v>0</v>
      </c>
      <c r="I315" s="20">
        <f t="shared" si="62"/>
        <v>0</v>
      </c>
      <c r="J315" s="21">
        <f t="shared" si="63"/>
        <v>0</v>
      </c>
      <c r="K315" s="20">
        <f t="shared" si="64"/>
        <v>0.14000000000000001</v>
      </c>
      <c r="L315" s="21">
        <f t="shared" si="65"/>
        <v>0.47457627118644063</v>
      </c>
      <c r="M315" s="20">
        <f t="shared" si="66"/>
        <v>0</v>
      </c>
      <c r="N315" s="21">
        <f t="shared" si="67"/>
        <v>0</v>
      </c>
      <c r="O315" s="20">
        <f t="shared" si="68"/>
        <v>0.155</v>
      </c>
      <c r="P315" s="21">
        <f t="shared" si="69"/>
        <v>0.52542372881355925</v>
      </c>
      <c r="Q315" s="37">
        <v>0.128</v>
      </c>
      <c r="R315" s="37">
        <v>0.16700000000000001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0.14000000000000001</v>
      </c>
      <c r="AD315" s="37">
        <v>0</v>
      </c>
      <c r="AE315" s="37">
        <v>0</v>
      </c>
      <c r="AF315" s="37">
        <v>0</v>
      </c>
      <c r="AG315" s="37">
        <v>0</v>
      </c>
      <c r="AH315" s="37">
        <v>0.155</v>
      </c>
    </row>
    <row r="316" spans="1:34" ht="22.5">
      <c r="A316" s="38">
        <v>329</v>
      </c>
      <c r="B316" s="35" t="s">
        <v>576</v>
      </c>
      <c r="C316" s="36" t="s">
        <v>577</v>
      </c>
      <c r="D316" s="20">
        <f t="shared" si="57"/>
        <v>0.35399999999999998</v>
      </c>
      <c r="E316" s="20">
        <f t="shared" si="58"/>
        <v>0</v>
      </c>
      <c r="F316" s="21">
        <f t="shared" si="59"/>
        <v>0</v>
      </c>
      <c r="G316" s="20">
        <f t="shared" si="60"/>
        <v>0</v>
      </c>
      <c r="H316" s="21">
        <f t="shared" si="61"/>
        <v>0</v>
      </c>
      <c r="I316" s="20">
        <f t="shared" si="62"/>
        <v>0</v>
      </c>
      <c r="J316" s="21">
        <f t="shared" si="63"/>
        <v>0</v>
      </c>
      <c r="K316" s="20">
        <f t="shared" si="64"/>
        <v>0</v>
      </c>
      <c r="L316" s="21">
        <f t="shared" si="65"/>
        <v>0</v>
      </c>
      <c r="M316" s="20">
        <f t="shared" si="66"/>
        <v>0.35399999999999998</v>
      </c>
      <c r="N316" s="21">
        <f t="shared" si="67"/>
        <v>1</v>
      </c>
      <c r="O316" s="20">
        <f t="shared" si="68"/>
        <v>0</v>
      </c>
      <c r="P316" s="21">
        <f t="shared" si="69"/>
        <v>0</v>
      </c>
      <c r="Q316" s="37">
        <v>0</v>
      </c>
      <c r="R316" s="37">
        <v>0.35399999999999998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0.35399999999999998</v>
      </c>
      <c r="AF316" s="37">
        <v>0</v>
      </c>
      <c r="AG316" s="37">
        <v>0</v>
      </c>
      <c r="AH316" s="37">
        <v>0</v>
      </c>
    </row>
    <row r="317" spans="1:34" ht="33.75">
      <c r="A317" s="38">
        <v>330</v>
      </c>
      <c r="B317" s="35" t="s">
        <v>578</v>
      </c>
      <c r="C317" s="36" t="s">
        <v>579</v>
      </c>
      <c r="D317" s="20">
        <f t="shared" si="57"/>
        <v>17.838000000000001</v>
      </c>
      <c r="E317" s="20">
        <f t="shared" si="58"/>
        <v>0</v>
      </c>
      <c r="F317" s="21">
        <f t="shared" si="59"/>
        <v>0</v>
      </c>
      <c r="G317" s="20">
        <f t="shared" si="60"/>
        <v>0</v>
      </c>
      <c r="H317" s="21">
        <f t="shared" si="61"/>
        <v>0</v>
      </c>
      <c r="I317" s="20">
        <f t="shared" si="62"/>
        <v>0</v>
      </c>
      <c r="J317" s="21">
        <f t="shared" si="63"/>
        <v>0</v>
      </c>
      <c r="K317" s="20">
        <f t="shared" si="64"/>
        <v>17.838000000000001</v>
      </c>
      <c r="L317" s="21">
        <f t="shared" si="65"/>
        <v>1</v>
      </c>
      <c r="M317" s="20">
        <f t="shared" si="66"/>
        <v>0</v>
      </c>
      <c r="N317" s="21">
        <f t="shared" si="67"/>
        <v>0</v>
      </c>
      <c r="O317" s="20">
        <f t="shared" si="68"/>
        <v>0</v>
      </c>
      <c r="P317" s="21">
        <f t="shared" si="69"/>
        <v>0</v>
      </c>
      <c r="Q317" s="37">
        <v>0</v>
      </c>
      <c r="R317" s="37">
        <v>17.838000000000001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17.838000000000001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</row>
    <row r="318" spans="1:34" ht="22.5">
      <c r="A318" s="38">
        <v>331</v>
      </c>
      <c r="B318" s="35" t="s">
        <v>220</v>
      </c>
      <c r="C318" s="36" t="s">
        <v>221</v>
      </c>
      <c r="D318" s="20">
        <f t="shared" si="57"/>
        <v>5.6379999999999999</v>
      </c>
      <c r="E318" s="20">
        <f t="shared" si="58"/>
        <v>0</v>
      </c>
      <c r="F318" s="21">
        <f t="shared" si="59"/>
        <v>0</v>
      </c>
      <c r="G318" s="20">
        <f t="shared" si="60"/>
        <v>0</v>
      </c>
      <c r="H318" s="21">
        <f t="shared" si="61"/>
        <v>0</v>
      </c>
      <c r="I318" s="20">
        <f t="shared" si="62"/>
        <v>5.6379999999999999</v>
      </c>
      <c r="J318" s="21">
        <f t="shared" si="63"/>
        <v>1</v>
      </c>
      <c r="K318" s="20">
        <f t="shared" si="64"/>
        <v>0</v>
      </c>
      <c r="L318" s="21">
        <f t="shared" si="65"/>
        <v>0</v>
      </c>
      <c r="M318" s="20">
        <f t="shared" si="66"/>
        <v>0</v>
      </c>
      <c r="N318" s="21">
        <f t="shared" si="67"/>
        <v>0</v>
      </c>
      <c r="O318" s="20">
        <f t="shared" si="68"/>
        <v>0</v>
      </c>
      <c r="P318" s="21">
        <f t="shared" si="69"/>
        <v>0</v>
      </c>
      <c r="Q318" s="37">
        <v>0</v>
      </c>
      <c r="R318" s="37">
        <v>5.6379999999999999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5.6379999999999999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</row>
    <row r="319" spans="1:34" ht="22.5">
      <c r="A319" s="38">
        <v>332</v>
      </c>
      <c r="B319" s="35" t="s">
        <v>222</v>
      </c>
      <c r="C319" s="36" t="s">
        <v>223</v>
      </c>
      <c r="D319" s="20">
        <f t="shared" si="57"/>
        <v>101.02</v>
      </c>
      <c r="E319" s="20">
        <f t="shared" si="58"/>
        <v>0</v>
      </c>
      <c r="F319" s="21">
        <f t="shared" si="59"/>
        <v>0</v>
      </c>
      <c r="G319" s="20">
        <f t="shared" si="60"/>
        <v>0</v>
      </c>
      <c r="H319" s="21">
        <f t="shared" si="61"/>
        <v>0</v>
      </c>
      <c r="I319" s="20">
        <f t="shared" si="62"/>
        <v>0</v>
      </c>
      <c r="J319" s="21">
        <f t="shared" si="63"/>
        <v>0</v>
      </c>
      <c r="K319" s="20">
        <f t="shared" si="64"/>
        <v>101.02</v>
      </c>
      <c r="L319" s="21">
        <f t="shared" si="65"/>
        <v>1</v>
      </c>
      <c r="M319" s="20">
        <f t="shared" si="66"/>
        <v>0</v>
      </c>
      <c r="N319" s="21">
        <f t="shared" si="67"/>
        <v>0</v>
      </c>
      <c r="O319" s="20">
        <f t="shared" si="68"/>
        <v>0</v>
      </c>
      <c r="P319" s="21">
        <f t="shared" si="69"/>
        <v>0</v>
      </c>
      <c r="Q319" s="37">
        <v>0</v>
      </c>
      <c r="R319" s="37">
        <v>12.5</v>
      </c>
      <c r="S319" s="37">
        <v>88.52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88.52</v>
      </c>
      <c r="Z319" s="37">
        <v>0</v>
      </c>
      <c r="AA319" s="37">
        <v>0</v>
      </c>
      <c r="AB319" s="37">
        <v>0</v>
      </c>
      <c r="AC319" s="37">
        <v>12.5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</row>
    <row r="320" spans="1:34" ht="22.5">
      <c r="A320" s="38">
        <v>333</v>
      </c>
      <c r="B320" s="35" t="s">
        <v>580</v>
      </c>
      <c r="C320" s="36" t="s">
        <v>581</v>
      </c>
      <c r="D320" s="20">
        <f t="shared" si="57"/>
        <v>1083.0830000000001</v>
      </c>
      <c r="E320" s="20">
        <f t="shared" si="58"/>
        <v>0</v>
      </c>
      <c r="F320" s="21">
        <f t="shared" si="59"/>
        <v>0</v>
      </c>
      <c r="G320" s="20">
        <f t="shared" si="60"/>
        <v>0</v>
      </c>
      <c r="H320" s="21">
        <f t="shared" si="61"/>
        <v>0</v>
      </c>
      <c r="I320" s="20">
        <f t="shared" si="62"/>
        <v>901</v>
      </c>
      <c r="J320" s="21">
        <f t="shared" si="63"/>
        <v>0.83188453701147547</v>
      </c>
      <c r="K320" s="20">
        <f t="shared" si="64"/>
        <v>0</v>
      </c>
      <c r="L320" s="21">
        <f t="shared" si="65"/>
        <v>0</v>
      </c>
      <c r="M320" s="20">
        <f t="shared" si="66"/>
        <v>0</v>
      </c>
      <c r="N320" s="21">
        <f t="shared" si="67"/>
        <v>0</v>
      </c>
      <c r="O320" s="20">
        <f t="shared" si="68"/>
        <v>182.083</v>
      </c>
      <c r="P320" s="21">
        <f t="shared" si="69"/>
        <v>0.16811546298852442</v>
      </c>
      <c r="Q320" s="37">
        <v>343.738</v>
      </c>
      <c r="R320" s="37">
        <v>739.34500000000003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901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182.083</v>
      </c>
    </row>
    <row r="321" spans="1:34" ht="22.5">
      <c r="A321" s="38">
        <v>334</v>
      </c>
      <c r="B321" s="35" t="s">
        <v>224</v>
      </c>
      <c r="C321" s="36" t="s">
        <v>225</v>
      </c>
      <c r="D321" s="20">
        <f t="shared" si="57"/>
        <v>0.45</v>
      </c>
      <c r="E321" s="20">
        <f t="shared" si="58"/>
        <v>0</v>
      </c>
      <c r="F321" s="21">
        <f t="shared" si="59"/>
        <v>0</v>
      </c>
      <c r="G321" s="20">
        <f t="shared" si="60"/>
        <v>0</v>
      </c>
      <c r="H321" s="21">
        <f t="shared" si="61"/>
        <v>0</v>
      </c>
      <c r="I321" s="20">
        <f t="shared" si="62"/>
        <v>0</v>
      </c>
      <c r="J321" s="21">
        <f t="shared" si="63"/>
        <v>0</v>
      </c>
      <c r="K321" s="20">
        <f t="shared" si="64"/>
        <v>0</v>
      </c>
      <c r="L321" s="21">
        <f t="shared" si="65"/>
        <v>0</v>
      </c>
      <c r="M321" s="20">
        <f t="shared" si="66"/>
        <v>0.45</v>
      </c>
      <c r="N321" s="21">
        <f t="shared" si="67"/>
        <v>1</v>
      </c>
      <c r="O321" s="20">
        <f t="shared" si="68"/>
        <v>0</v>
      </c>
      <c r="P321" s="21">
        <f t="shared" si="69"/>
        <v>0</v>
      </c>
      <c r="Q321" s="37">
        <v>0</v>
      </c>
      <c r="R321" s="37">
        <v>0.45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0.45</v>
      </c>
      <c r="AH321" s="37">
        <v>0</v>
      </c>
    </row>
    <row r="322" spans="1:34" ht="12.75">
      <c r="A322" s="38">
        <v>335</v>
      </c>
      <c r="B322" s="35" t="s">
        <v>582</v>
      </c>
      <c r="C322" s="36" t="s">
        <v>583</v>
      </c>
      <c r="D322" s="20">
        <f t="shared" si="57"/>
        <v>0.85</v>
      </c>
      <c r="E322" s="20">
        <f t="shared" si="58"/>
        <v>0</v>
      </c>
      <c r="F322" s="21">
        <f t="shared" si="59"/>
        <v>0</v>
      </c>
      <c r="G322" s="20">
        <f t="shared" si="60"/>
        <v>0</v>
      </c>
      <c r="H322" s="21">
        <f t="shared" si="61"/>
        <v>0</v>
      </c>
      <c r="I322" s="20">
        <f t="shared" si="62"/>
        <v>0</v>
      </c>
      <c r="J322" s="21">
        <f t="shared" si="63"/>
        <v>0</v>
      </c>
      <c r="K322" s="20">
        <f t="shared" si="64"/>
        <v>0.85</v>
      </c>
      <c r="L322" s="21">
        <f t="shared" si="65"/>
        <v>1</v>
      </c>
      <c r="M322" s="20">
        <f t="shared" si="66"/>
        <v>0</v>
      </c>
      <c r="N322" s="21">
        <f t="shared" si="67"/>
        <v>0</v>
      </c>
      <c r="O322" s="20">
        <f t="shared" si="68"/>
        <v>0</v>
      </c>
      <c r="P322" s="21">
        <f t="shared" si="69"/>
        <v>0</v>
      </c>
      <c r="Q322" s="37">
        <v>0</v>
      </c>
      <c r="R322" s="37">
        <v>0.85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0.85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</row>
    <row r="323" spans="1:34" ht="22.5">
      <c r="A323" s="38">
        <v>336</v>
      </c>
      <c r="B323" s="35" t="s">
        <v>584</v>
      </c>
      <c r="C323" s="36" t="s">
        <v>585</v>
      </c>
      <c r="D323" s="20">
        <f t="shared" si="57"/>
        <v>1.4550000000000001</v>
      </c>
      <c r="E323" s="20">
        <f t="shared" si="58"/>
        <v>0</v>
      </c>
      <c r="F323" s="21">
        <f t="shared" si="59"/>
        <v>0</v>
      </c>
      <c r="G323" s="20">
        <f t="shared" si="60"/>
        <v>0</v>
      </c>
      <c r="H323" s="21">
        <f t="shared" si="61"/>
        <v>0</v>
      </c>
      <c r="I323" s="20">
        <f t="shared" si="62"/>
        <v>0</v>
      </c>
      <c r="J323" s="21">
        <f t="shared" si="63"/>
        <v>0</v>
      </c>
      <c r="K323" s="20">
        <f t="shared" si="64"/>
        <v>0</v>
      </c>
      <c r="L323" s="21">
        <f t="shared" si="65"/>
        <v>0</v>
      </c>
      <c r="M323" s="20">
        <f t="shared" si="66"/>
        <v>1.4550000000000001</v>
      </c>
      <c r="N323" s="21">
        <f t="shared" si="67"/>
        <v>1</v>
      </c>
      <c r="O323" s="20">
        <f t="shared" si="68"/>
        <v>0</v>
      </c>
      <c r="P323" s="21">
        <f t="shared" si="69"/>
        <v>0</v>
      </c>
      <c r="Q323" s="37">
        <v>0</v>
      </c>
      <c r="R323" s="37">
        <v>1.4550000000000001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1.4550000000000001</v>
      </c>
      <c r="AF323" s="37">
        <v>0</v>
      </c>
      <c r="AG323" s="37">
        <v>0</v>
      </c>
      <c r="AH323" s="37">
        <v>0</v>
      </c>
    </row>
    <row r="324" spans="1:34" ht="12.75">
      <c r="A324" s="38">
        <v>337</v>
      </c>
      <c r="B324" s="35" t="s">
        <v>586</v>
      </c>
      <c r="C324" s="36" t="s">
        <v>587</v>
      </c>
      <c r="D324" s="20">
        <f t="shared" si="57"/>
        <v>38.436999999999998</v>
      </c>
      <c r="E324" s="20">
        <f t="shared" si="58"/>
        <v>0</v>
      </c>
      <c r="F324" s="21">
        <f t="shared" si="59"/>
        <v>0</v>
      </c>
      <c r="G324" s="20">
        <f t="shared" si="60"/>
        <v>0</v>
      </c>
      <c r="H324" s="21">
        <f t="shared" si="61"/>
        <v>0</v>
      </c>
      <c r="I324" s="20">
        <f t="shared" si="62"/>
        <v>28.43</v>
      </c>
      <c r="J324" s="21">
        <f t="shared" si="63"/>
        <v>0.73965189791086716</v>
      </c>
      <c r="K324" s="20">
        <f t="shared" si="64"/>
        <v>0</v>
      </c>
      <c r="L324" s="21">
        <f t="shared" si="65"/>
        <v>0</v>
      </c>
      <c r="M324" s="20">
        <f t="shared" si="66"/>
        <v>0</v>
      </c>
      <c r="N324" s="21">
        <f t="shared" si="67"/>
        <v>0</v>
      </c>
      <c r="O324" s="20">
        <f t="shared" si="68"/>
        <v>10.007</v>
      </c>
      <c r="P324" s="21">
        <f t="shared" si="69"/>
        <v>0.26034810208913289</v>
      </c>
      <c r="Q324" s="37">
        <v>16.193999999999999</v>
      </c>
      <c r="R324" s="37">
        <v>22.242999999999999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28.43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10.007</v>
      </c>
    </row>
    <row r="325" spans="1:34" ht="22.5">
      <c r="A325" s="38">
        <v>338</v>
      </c>
      <c r="B325" s="35" t="s">
        <v>588</v>
      </c>
      <c r="C325" s="36" t="s">
        <v>589</v>
      </c>
      <c r="D325" s="20">
        <f t="shared" si="57"/>
        <v>85.599000000000004</v>
      </c>
      <c r="E325" s="20">
        <f t="shared" si="58"/>
        <v>0</v>
      </c>
      <c r="F325" s="21">
        <f t="shared" si="59"/>
        <v>0</v>
      </c>
      <c r="G325" s="20">
        <f t="shared" si="60"/>
        <v>0</v>
      </c>
      <c r="H325" s="21">
        <f t="shared" si="61"/>
        <v>0</v>
      </c>
      <c r="I325" s="20">
        <f t="shared" si="62"/>
        <v>85.599000000000004</v>
      </c>
      <c r="J325" s="21">
        <f t="shared" si="63"/>
        <v>1</v>
      </c>
      <c r="K325" s="20">
        <f t="shared" si="64"/>
        <v>0</v>
      </c>
      <c r="L325" s="21">
        <f t="shared" si="65"/>
        <v>0</v>
      </c>
      <c r="M325" s="20">
        <f t="shared" si="66"/>
        <v>0</v>
      </c>
      <c r="N325" s="21">
        <f t="shared" si="67"/>
        <v>0</v>
      </c>
      <c r="O325" s="20">
        <f t="shared" si="68"/>
        <v>0</v>
      </c>
      <c r="P325" s="21">
        <f t="shared" si="69"/>
        <v>0</v>
      </c>
      <c r="Q325" s="37">
        <v>0</v>
      </c>
      <c r="R325" s="37">
        <v>85.599000000000004</v>
      </c>
      <c r="S325" s="37">
        <v>0</v>
      </c>
      <c r="T325" s="37">
        <v>0</v>
      </c>
      <c r="U325" s="37">
        <v>0</v>
      </c>
      <c r="V325" s="37">
        <v>85.599000000000004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</row>
    <row r="326" spans="1:34" ht="22.5">
      <c r="A326" s="38">
        <v>339</v>
      </c>
      <c r="B326" s="35" t="s">
        <v>56</v>
      </c>
      <c r="C326" s="36" t="s">
        <v>57</v>
      </c>
      <c r="D326" s="20">
        <f t="shared" si="57"/>
        <v>2</v>
      </c>
      <c r="E326" s="20">
        <f t="shared" si="58"/>
        <v>0</v>
      </c>
      <c r="F326" s="21">
        <f t="shared" si="59"/>
        <v>0</v>
      </c>
      <c r="G326" s="20">
        <f t="shared" si="60"/>
        <v>0</v>
      </c>
      <c r="H326" s="21">
        <f t="shared" si="61"/>
        <v>0</v>
      </c>
      <c r="I326" s="20">
        <f t="shared" si="62"/>
        <v>0</v>
      </c>
      <c r="J326" s="21">
        <f t="shared" si="63"/>
        <v>0</v>
      </c>
      <c r="K326" s="20">
        <f t="shared" si="64"/>
        <v>0</v>
      </c>
      <c r="L326" s="21">
        <f t="shared" si="65"/>
        <v>0</v>
      </c>
      <c r="M326" s="20">
        <f t="shared" si="66"/>
        <v>2</v>
      </c>
      <c r="N326" s="21">
        <f t="shared" si="67"/>
        <v>1</v>
      </c>
      <c r="O326" s="20">
        <f t="shared" si="68"/>
        <v>0</v>
      </c>
      <c r="P326" s="21">
        <f t="shared" si="69"/>
        <v>0</v>
      </c>
      <c r="Q326" s="37">
        <v>0</v>
      </c>
      <c r="R326" s="37">
        <v>2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2</v>
      </c>
      <c r="AF326" s="37">
        <v>0</v>
      </c>
      <c r="AG326" s="37">
        <v>0</v>
      </c>
      <c r="AH326" s="37">
        <v>0</v>
      </c>
    </row>
    <row r="327" spans="1:34" ht="22.5">
      <c r="A327" s="38">
        <v>340</v>
      </c>
      <c r="B327" s="35" t="s">
        <v>590</v>
      </c>
      <c r="C327" s="36" t="s">
        <v>591</v>
      </c>
      <c r="D327" s="20">
        <f t="shared" si="57"/>
        <v>166.02</v>
      </c>
      <c r="E327" s="20">
        <f t="shared" si="58"/>
        <v>0</v>
      </c>
      <c r="F327" s="21">
        <f t="shared" si="59"/>
        <v>0</v>
      </c>
      <c r="G327" s="20">
        <f t="shared" si="60"/>
        <v>0</v>
      </c>
      <c r="H327" s="21">
        <f t="shared" si="61"/>
        <v>0</v>
      </c>
      <c r="I327" s="20">
        <f t="shared" si="62"/>
        <v>0</v>
      </c>
      <c r="J327" s="21">
        <f t="shared" si="63"/>
        <v>0</v>
      </c>
      <c r="K327" s="20">
        <f t="shared" si="64"/>
        <v>0</v>
      </c>
      <c r="L327" s="21">
        <f t="shared" si="65"/>
        <v>0</v>
      </c>
      <c r="M327" s="20">
        <f t="shared" si="66"/>
        <v>166.02</v>
      </c>
      <c r="N327" s="21">
        <f t="shared" si="67"/>
        <v>1</v>
      </c>
      <c r="O327" s="20">
        <f t="shared" si="68"/>
        <v>0</v>
      </c>
      <c r="P327" s="21">
        <f t="shared" si="69"/>
        <v>0</v>
      </c>
      <c r="Q327" s="37">
        <v>0</v>
      </c>
      <c r="R327" s="37">
        <v>166.02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166.02</v>
      </c>
      <c r="AF327" s="37">
        <v>0</v>
      </c>
      <c r="AG327" s="37">
        <v>0</v>
      </c>
      <c r="AH327" s="37">
        <v>0</v>
      </c>
    </row>
    <row r="328" spans="1:34" ht="22.5">
      <c r="A328" s="38">
        <v>341</v>
      </c>
      <c r="B328" s="35" t="s">
        <v>592</v>
      </c>
      <c r="C328" s="36" t="s">
        <v>593</v>
      </c>
      <c r="D328" s="20">
        <f t="shared" si="57"/>
        <v>1821.116</v>
      </c>
      <c r="E328" s="20">
        <f t="shared" si="58"/>
        <v>0</v>
      </c>
      <c r="F328" s="21">
        <f t="shared" si="59"/>
        <v>0</v>
      </c>
      <c r="G328" s="20">
        <f t="shared" si="60"/>
        <v>0</v>
      </c>
      <c r="H328" s="21">
        <f t="shared" si="61"/>
        <v>0</v>
      </c>
      <c r="I328" s="20">
        <f t="shared" si="62"/>
        <v>119.26</v>
      </c>
      <c r="J328" s="21">
        <f t="shared" si="63"/>
        <v>6.548731656852172E-2</v>
      </c>
      <c r="K328" s="20">
        <f t="shared" si="64"/>
        <v>115.3</v>
      </c>
      <c r="L328" s="21">
        <f t="shared" si="65"/>
        <v>6.3312825761785624E-2</v>
      </c>
      <c r="M328" s="20">
        <f t="shared" si="66"/>
        <v>408.20400000000001</v>
      </c>
      <c r="N328" s="21">
        <f t="shared" si="67"/>
        <v>0.2241504659780047</v>
      </c>
      <c r="O328" s="20">
        <f t="shared" si="68"/>
        <v>1178.3520000000001</v>
      </c>
      <c r="P328" s="21">
        <f t="shared" si="69"/>
        <v>0.64704939169168796</v>
      </c>
      <c r="Q328" s="37">
        <v>1291.943</v>
      </c>
      <c r="R328" s="37">
        <v>529.173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119.26</v>
      </c>
      <c r="AC328" s="37">
        <v>115.3</v>
      </c>
      <c r="AD328" s="37">
        <v>0</v>
      </c>
      <c r="AE328" s="37">
        <v>408.20400000000001</v>
      </c>
      <c r="AF328" s="37">
        <v>0</v>
      </c>
      <c r="AG328" s="37">
        <v>0</v>
      </c>
      <c r="AH328" s="37">
        <v>1178.3520000000001</v>
      </c>
    </row>
    <row r="329" spans="1:34" ht="12.75">
      <c r="A329" s="38">
        <v>342</v>
      </c>
      <c r="B329" s="35" t="s">
        <v>594</v>
      </c>
      <c r="C329" s="36" t="s">
        <v>595</v>
      </c>
      <c r="D329" s="20">
        <f t="shared" ref="D329:D392" si="70">Q329+R329+S329</f>
        <v>0.17</v>
      </c>
      <c r="E329" s="20">
        <f t="shared" ref="E329:E392" si="71">U329</f>
        <v>0</v>
      </c>
      <c r="F329" s="21">
        <f t="shared" ref="F329:F392" si="72">E329/D329</f>
        <v>0</v>
      </c>
      <c r="G329" s="20">
        <f t="shared" ref="G329:G392" si="73">X329</f>
        <v>0</v>
      </c>
      <c r="H329" s="21">
        <f t="shared" ref="H329:H392" si="74">G329/D329</f>
        <v>0</v>
      </c>
      <c r="I329" s="20">
        <f t="shared" ref="I329:I392" si="75">V329+AB329</f>
        <v>0</v>
      </c>
      <c r="J329" s="21">
        <f t="shared" ref="J329:J392" si="76">I329/D329</f>
        <v>0</v>
      </c>
      <c r="K329" s="20">
        <f t="shared" ref="K329:K392" si="77">Y329+AC329</f>
        <v>0</v>
      </c>
      <c r="L329" s="21">
        <f t="shared" ref="L329:L392" si="78">K329/D329</f>
        <v>0</v>
      </c>
      <c r="M329" s="20">
        <f t="shared" ref="M329:M392" si="79">AE329+AG329</f>
        <v>0.17</v>
      </c>
      <c r="N329" s="21">
        <f t="shared" ref="N329:N392" si="80">M329/D329</f>
        <v>1</v>
      </c>
      <c r="O329" s="20">
        <f t="shared" ref="O329:O392" si="81">AD329+AF329+AH329</f>
        <v>0</v>
      </c>
      <c r="P329" s="21">
        <f t="shared" ref="P329:P392" si="82">O329/D329</f>
        <v>0</v>
      </c>
      <c r="Q329" s="37">
        <v>0</v>
      </c>
      <c r="R329" s="37">
        <v>0.17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0.17</v>
      </c>
      <c r="AF329" s="37">
        <v>0</v>
      </c>
      <c r="AG329" s="37">
        <v>0</v>
      </c>
      <c r="AH329" s="37">
        <v>0</v>
      </c>
    </row>
    <row r="330" spans="1:34" ht="12.75">
      <c r="A330" s="38">
        <v>343</v>
      </c>
      <c r="B330" s="35" t="s">
        <v>230</v>
      </c>
      <c r="C330" s="36" t="s">
        <v>231</v>
      </c>
      <c r="D330" s="20">
        <f t="shared" si="70"/>
        <v>9.6</v>
      </c>
      <c r="E330" s="20">
        <f t="shared" si="71"/>
        <v>0</v>
      </c>
      <c r="F330" s="21">
        <f t="shared" si="72"/>
        <v>0</v>
      </c>
      <c r="G330" s="20">
        <f t="shared" si="73"/>
        <v>0</v>
      </c>
      <c r="H330" s="21">
        <f t="shared" si="74"/>
        <v>0</v>
      </c>
      <c r="I330" s="20">
        <f t="shared" si="75"/>
        <v>0</v>
      </c>
      <c r="J330" s="21">
        <f t="shared" si="76"/>
        <v>0</v>
      </c>
      <c r="K330" s="20">
        <f t="shared" si="77"/>
        <v>0</v>
      </c>
      <c r="L330" s="21">
        <f t="shared" si="78"/>
        <v>0</v>
      </c>
      <c r="M330" s="20">
        <f t="shared" si="79"/>
        <v>9.6</v>
      </c>
      <c r="N330" s="21">
        <f t="shared" si="80"/>
        <v>1</v>
      </c>
      <c r="O330" s="20">
        <f t="shared" si="81"/>
        <v>0</v>
      </c>
      <c r="P330" s="21">
        <f t="shared" si="82"/>
        <v>0</v>
      </c>
      <c r="Q330" s="37">
        <v>0</v>
      </c>
      <c r="R330" s="37">
        <v>9.6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9.6</v>
      </c>
      <c r="AF330" s="37">
        <v>0</v>
      </c>
      <c r="AG330" s="37">
        <v>0</v>
      </c>
      <c r="AH330" s="37">
        <v>0</v>
      </c>
    </row>
    <row r="331" spans="1:34" ht="12.75">
      <c r="A331" s="38">
        <v>344</v>
      </c>
      <c r="B331" s="35" t="s">
        <v>596</v>
      </c>
      <c r="C331" s="36" t="s">
        <v>597</v>
      </c>
      <c r="D331" s="20">
        <f t="shared" si="70"/>
        <v>216</v>
      </c>
      <c r="E331" s="20">
        <f t="shared" si="71"/>
        <v>0</v>
      </c>
      <c r="F331" s="21">
        <f t="shared" si="72"/>
        <v>0</v>
      </c>
      <c r="G331" s="20">
        <f t="shared" si="73"/>
        <v>0</v>
      </c>
      <c r="H331" s="21">
        <f t="shared" si="74"/>
        <v>0</v>
      </c>
      <c r="I331" s="20">
        <f t="shared" si="75"/>
        <v>0</v>
      </c>
      <c r="J331" s="21">
        <f t="shared" si="76"/>
        <v>0</v>
      </c>
      <c r="K331" s="20">
        <f t="shared" si="77"/>
        <v>0</v>
      </c>
      <c r="L331" s="21">
        <f t="shared" si="78"/>
        <v>0</v>
      </c>
      <c r="M331" s="20">
        <f t="shared" si="79"/>
        <v>216</v>
      </c>
      <c r="N331" s="21">
        <f t="shared" si="80"/>
        <v>1</v>
      </c>
      <c r="O331" s="20">
        <f t="shared" si="81"/>
        <v>0</v>
      </c>
      <c r="P331" s="21">
        <f t="shared" si="82"/>
        <v>0</v>
      </c>
      <c r="Q331" s="37">
        <v>0</v>
      </c>
      <c r="R331" s="37">
        <v>216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216</v>
      </c>
      <c r="AF331" s="37">
        <v>0</v>
      </c>
      <c r="AG331" s="37">
        <v>0</v>
      </c>
      <c r="AH331" s="37">
        <v>0</v>
      </c>
    </row>
    <row r="332" spans="1:34" ht="22.5">
      <c r="A332" s="38">
        <v>345</v>
      </c>
      <c r="B332" s="35" t="s">
        <v>598</v>
      </c>
      <c r="C332" s="36" t="s">
        <v>599</v>
      </c>
      <c r="D332" s="20">
        <f t="shared" si="70"/>
        <v>25.3</v>
      </c>
      <c r="E332" s="20">
        <f t="shared" si="71"/>
        <v>0</v>
      </c>
      <c r="F332" s="21">
        <f t="shared" si="72"/>
        <v>0</v>
      </c>
      <c r="G332" s="20">
        <f t="shared" si="73"/>
        <v>0</v>
      </c>
      <c r="H332" s="21">
        <f t="shared" si="74"/>
        <v>0</v>
      </c>
      <c r="I332" s="20">
        <f t="shared" si="75"/>
        <v>23.9</v>
      </c>
      <c r="J332" s="21">
        <f t="shared" si="76"/>
        <v>0.94466403162055324</v>
      </c>
      <c r="K332" s="20">
        <f t="shared" si="77"/>
        <v>0</v>
      </c>
      <c r="L332" s="21">
        <f t="shared" si="78"/>
        <v>0</v>
      </c>
      <c r="M332" s="20">
        <f t="shared" si="79"/>
        <v>1.4</v>
      </c>
      <c r="N332" s="21">
        <f t="shared" si="80"/>
        <v>5.5335968379446633E-2</v>
      </c>
      <c r="O332" s="20">
        <f t="shared" si="81"/>
        <v>0</v>
      </c>
      <c r="P332" s="21">
        <f t="shared" si="82"/>
        <v>0</v>
      </c>
      <c r="Q332" s="37">
        <v>0</v>
      </c>
      <c r="R332" s="37">
        <v>25.3</v>
      </c>
      <c r="S332" s="37">
        <v>0</v>
      </c>
      <c r="T332" s="37">
        <v>0</v>
      </c>
      <c r="U332" s="37">
        <v>0</v>
      </c>
      <c r="V332" s="37">
        <v>0.5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23.4</v>
      </c>
      <c r="AC332" s="37">
        <v>0</v>
      </c>
      <c r="AD332" s="37">
        <v>0</v>
      </c>
      <c r="AE332" s="37">
        <v>1.22</v>
      </c>
      <c r="AF332" s="37">
        <v>0</v>
      </c>
      <c r="AG332" s="37">
        <v>0.18</v>
      </c>
      <c r="AH332" s="37">
        <v>0</v>
      </c>
    </row>
    <row r="333" spans="1:34" ht="22.5">
      <c r="A333" s="38">
        <v>346</v>
      </c>
      <c r="B333" s="35" t="s">
        <v>600</v>
      </c>
      <c r="C333" s="36" t="s">
        <v>601</v>
      </c>
      <c r="D333" s="20">
        <f t="shared" si="70"/>
        <v>54.274000000000001</v>
      </c>
      <c r="E333" s="20">
        <f t="shared" si="71"/>
        <v>0</v>
      </c>
      <c r="F333" s="21">
        <f t="shared" si="72"/>
        <v>0</v>
      </c>
      <c r="G333" s="20">
        <f t="shared" si="73"/>
        <v>0</v>
      </c>
      <c r="H333" s="21">
        <f t="shared" si="74"/>
        <v>0</v>
      </c>
      <c r="I333" s="20">
        <f t="shared" si="75"/>
        <v>46.703000000000003</v>
      </c>
      <c r="J333" s="21">
        <f t="shared" si="76"/>
        <v>0.86050410878136863</v>
      </c>
      <c r="K333" s="20">
        <f t="shared" si="77"/>
        <v>7.5709999999999997</v>
      </c>
      <c r="L333" s="21">
        <f t="shared" si="78"/>
        <v>0.13949589121863137</v>
      </c>
      <c r="M333" s="20">
        <f t="shared" si="79"/>
        <v>0</v>
      </c>
      <c r="N333" s="21">
        <f t="shared" si="80"/>
        <v>0</v>
      </c>
      <c r="O333" s="20">
        <f t="shared" si="81"/>
        <v>0</v>
      </c>
      <c r="P333" s="21">
        <f t="shared" si="82"/>
        <v>0</v>
      </c>
      <c r="Q333" s="37">
        <v>0</v>
      </c>
      <c r="R333" s="37">
        <v>54.274000000000001</v>
      </c>
      <c r="S333" s="37">
        <v>0</v>
      </c>
      <c r="T333" s="37">
        <v>0</v>
      </c>
      <c r="U333" s="37">
        <v>0</v>
      </c>
      <c r="V333" s="37">
        <v>7.5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39.203000000000003</v>
      </c>
      <c r="AC333" s="37">
        <v>7.5709999999999997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</row>
    <row r="334" spans="1:34" ht="12.75">
      <c r="A334" s="38">
        <v>347</v>
      </c>
      <c r="B334" s="35" t="s">
        <v>602</v>
      </c>
      <c r="C334" s="36" t="s">
        <v>603</v>
      </c>
      <c r="D334" s="20">
        <f t="shared" si="70"/>
        <v>0.4</v>
      </c>
      <c r="E334" s="20">
        <f t="shared" si="71"/>
        <v>0</v>
      </c>
      <c r="F334" s="21">
        <f t="shared" si="72"/>
        <v>0</v>
      </c>
      <c r="G334" s="20">
        <f t="shared" si="73"/>
        <v>0</v>
      </c>
      <c r="H334" s="21">
        <f t="shared" si="74"/>
        <v>0</v>
      </c>
      <c r="I334" s="20">
        <f t="shared" si="75"/>
        <v>0</v>
      </c>
      <c r="J334" s="21">
        <f t="shared" si="76"/>
        <v>0</v>
      </c>
      <c r="K334" s="20">
        <f t="shared" si="77"/>
        <v>0.4</v>
      </c>
      <c r="L334" s="21">
        <f t="shared" si="78"/>
        <v>1</v>
      </c>
      <c r="M334" s="20">
        <f t="shared" si="79"/>
        <v>0</v>
      </c>
      <c r="N334" s="21">
        <f t="shared" si="80"/>
        <v>0</v>
      </c>
      <c r="O334" s="20">
        <f t="shared" si="81"/>
        <v>0</v>
      </c>
      <c r="P334" s="21">
        <f t="shared" si="82"/>
        <v>0</v>
      </c>
      <c r="Q334" s="37">
        <v>0</v>
      </c>
      <c r="R334" s="37">
        <v>0.4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0.4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</row>
    <row r="335" spans="1:34" ht="12.75">
      <c r="A335" s="38">
        <v>349</v>
      </c>
      <c r="B335" s="35" t="s">
        <v>234</v>
      </c>
      <c r="C335" s="36" t="s">
        <v>235</v>
      </c>
      <c r="D335" s="20">
        <f t="shared" si="70"/>
        <v>24.09</v>
      </c>
      <c r="E335" s="20">
        <f t="shared" si="71"/>
        <v>0</v>
      </c>
      <c r="F335" s="21">
        <f t="shared" si="72"/>
        <v>0</v>
      </c>
      <c r="G335" s="20">
        <f t="shared" si="73"/>
        <v>0</v>
      </c>
      <c r="H335" s="21">
        <f t="shared" si="74"/>
        <v>0</v>
      </c>
      <c r="I335" s="20">
        <f t="shared" si="75"/>
        <v>0</v>
      </c>
      <c r="J335" s="21">
        <f t="shared" si="76"/>
        <v>0</v>
      </c>
      <c r="K335" s="20">
        <f t="shared" si="77"/>
        <v>0</v>
      </c>
      <c r="L335" s="21">
        <f t="shared" si="78"/>
        <v>0</v>
      </c>
      <c r="M335" s="20">
        <f t="shared" si="79"/>
        <v>24.09</v>
      </c>
      <c r="N335" s="21">
        <f t="shared" si="80"/>
        <v>1</v>
      </c>
      <c r="O335" s="20">
        <f t="shared" si="81"/>
        <v>0</v>
      </c>
      <c r="P335" s="21">
        <f t="shared" si="82"/>
        <v>0</v>
      </c>
      <c r="Q335" s="37">
        <v>0</v>
      </c>
      <c r="R335" s="37">
        <v>24.09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24.09</v>
      </c>
      <c r="AF335" s="37">
        <v>0</v>
      </c>
      <c r="AG335" s="37">
        <v>0</v>
      </c>
      <c r="AH335" s="37">
        <v>0</v>
      </c>
    </row>
    <row r="336" spans="1:34" ht="12.75">
      <c r="A336" s="38">
        <v>350</v>
      </c>
      <c r="B336" s="35" t="s">
        <v>604</v>
      </c>
      <c r="C336" s="36" t="s">
        <v>605</v>
      </c>
      <c r="D336" s="20">
        <f t="shared" si="70"/>
        <v>10</v>
      </c>
      <c r="E336" s="20">
        <f t="shared" si="71"/>
        <v>0</v>
      </c>
      <c r="F336" s="21">
        <f t="shared" si="72"/>
        <v>0</v>
      </c>
      <c r="G336" s="20">
        <f t="shared" si="73"/>
        <v>0</v>
      </c>
      <c r="H336" s="21">
        <f t="shared" si="74"/>
        <v>0</v>
      </c>
      <c r="I336" s="20">
        <f t="shared" si="75"/>
        <v>10</v>
      </c>
      <c r="J336" s="21">
        <f t="shared" si="76"/>
        <v>1</v>
      </c>
      <c r="K336" s="20">
        <f t="shared" si="77"/>
        <v>0</v>
      </c>
      <c r="L336" s="21">
        <f t="shared" si="78"/>
        <v>0</v>
      </c>
      <c r="M336" s="20">
        <f t="shared" si="79"/>
        <v>0</v>
      </c>
      <c r="N336" s="21">
        <f t="shared" si="80"/>
        <v>0</v>
      </c>
      <c r="O336" s="20">
        <f t="shared" si="81"/>
        <v>0</v>
      </c>
      <c r="P336" s="21">
        <f t="shared" si="82"/>
        <v>0</v>
      </c>
      <c r="Q336" s="37">
        <v>0</v>
      </c>
      <c r="R336" s="37">
        <v>10</v>
      </c>
      <c r="S336" s="37">
        <v>0</v>
      </c>
      <c r="T336" s="37">
        <v>0</v>
      </c>
      <c r="U336" s="37">
        <v>0</v>
      </c>
      <c r="V336" s="37">
        <v>10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</row>
    <row r="337" spans="1:34" ht="22.5">
      <c r="A337" s="38">
        <v>351</v>
      </c>
      <c r="B337" s="35" t="s">
        <v>606</v>
      </c>
      <c r="C337" s="36" t="s">
        <v>607</v>
      </c>
      <c r="D337" s="20">
        <f t="shared" si="70"/>
        <v>8.57</v>
      </c>
      <c r="E337" s="20">
        <f t="shared" si="71"/>
        <v>0</v>
      </c>
      <c r="F337" s="21">
        <f t="shared" si="72"/>
        <v>0</v>
      </c>
      <c r="G337" s="20">
        <f t="shared" si="73"/>
        <v>0</v>
      </c>
      <c r="H337" s="21">
        <f t="shared" si="74"/>
        <v>0</v>
      </c>
      <c r="I337" s="20">
        <f t="shared" si="75"/>
        <v>0</v>
      </c>
      <c r="J337" s="21">
        <f t="shared" si="76"/>
        <v>0</v>
      </c>
      <c r="K337" s="20">
        <f t="shared" si="77"/>
        <v>8.57</v>
      </c>
      <c r="L337" s="21">
        <f t="shared" si="78"/>
        <v>1</v>
      </c>
      <c r="M337" s="20">
        <f t="shared" si="79"/>
        <v>0</v>
      </c>
      <c r="N337" s="21">
        <f t="shared" si="80"/>
        <v>0</v>
      </c>
      <c r="O337" s="20">
        <f t="shared" si="81"/>
        <v>0</v>
      </c>
      <c r="P337" s="21">
        <f t="shared" si="82"/>
        <v>0</v>
      </c>
      <c r="Q337" s="37">
        <v>0</v>
      </c>
      <c r="R337" s="37">
        <v>0</v>
      </c>
      <c r="S337" s="37">
        <v>8.57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8.57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</row>
    <row r="338" spans="1:34" ht="22.5">
      <c r="A338" s="38">
        <v>353</v>
      </c>
      <c r="B338" s="35" t="s">
        <v>83</v>
      </c>
      <c r="C338" s="36" t="s">
        <v>84</v>
      </c>
      <c r="D338" s="20">
        <f t="shared" si="70"/>
        <v>30.949000000000002</v>
      </c>
      <c r="E338" s="20">
        <f t="shared" si="71"/>
        <v>0</v>
      </c>
      <c r="F338" s="21">
        <f t="shared" si="72"/>
        <v>0</v>
      </c>
      <c r="G338" s="20">
        <f t="shared" si="73"/>
        <v>0</v>
      </c>
      <c r="H338" s="21">
        <f t="shared" si="74"/>
        <v>0</v>
      </c>
      <c r="I338" s="20">
        <f t="shared" si="75"/>
        <v>0</v>
      </c>
      <c r="J338" s="21">
        <f t="shared" si="76"/>
        <v>0</v>
      </c>
      <c r="K338" s="20">
        <f t="shared" si="77"/>
        <v>0</v>
      </c>
      <c r="L338" s="21">
        <f t="shared" si="78"/>
        <v>0</v>
      </c>
      <c r="M338" s="20">
        <f t="shared" si="79"/>
        <v>30.949000000000002</v>
      </c>
      <c r="N338" s="21">
        <f t="shared" si="80"/>
        <v>1</v>
      </c>
      <c r="O338" s="20">
        <f t="shared" si="81"/>
        <v>0</v>
      </c>
      <c r="P338" s="21">
        <f t="shared" si="82"/>
        <v>0</v>
      </c>
      <c r="Q338" s="37">
        <v>0</v>
      </c>
      <c r="R338" s="37">
        <v>27.699000000000002</v>
      </c>
      <c r="S338" s="37">
        <v>3.25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27.699000000000002</v>
      </c>
      <c r="AF338" s="37">
        <v>0</v>
      </c>
      <c r="AG338" s="37">
        <v>3.25</v>
      </c>
      <c r="AH338" s="37">
        <v>0</v>
      </c>
    </row>
    <row r="339" spans="1:34" ht="12.75">
      <c r="A339" s="38">
        <v>354</v>
      </c>
      <c r="B339" s="35" t="s">
        <v>608</v>
      </c>
      <c r="C339" s="36" t="s">
        <v>609</v>
      </c>
      <c r="D339" s="20">
        <f t="shared" si="70"/>
        <v>37.1</v>
      </c>
      <c r="E339" s="20">
        <f t="shared" si="71"/>
        <v>0</v>
      </c>
      <c r="F339" s="21">
        <f t="shared" si="72"/>
        <v>0</v>
      </c>
      <c r="G339" s="20">
        <f t="shared" si="73"/>
        <v>0</v>
      </c>
      <c r="H339" s="21">
        <f t="shared" si="74"/>
        <v>0</v>
      </c>
      <c r="I339" s="20">
        <f t="shared" si="75"/>
        <v>34</v>
      </c>
      <c r="J339" s="21">
        <f t="shared" si="76"/>
        <v>0.9164420485175202</v>
      </c>
      <c r="K339" s="20">
        <f t="shared" si="77"/>
        <v>3.1</v>
      </c>
      <c r="L339" s="21">
        <f t="shared" si="78"/>
        <v>8.3557951482479784E-2</v>
      </c>
      <c r="M339" s="20">
        <f t="shared" si="79"/>
        <v>0</v>
      </c>
      <c r="N339" s="21">
        <f t="shared" si="80"/>
        <v>0</v>
      </c>
      <c r="O339" s="20">
        <f t="shared" si="81"/>
        <v>0</v>
      </c>
      <c r="P339" s="21">
        <f t="shared" si="82"/>
        <v>0</v>
      </c>
      <c r="Q339" s="37">
        <v>0</v>
      </c>
      <c r="R339" s="37">
        <v>34</v>
      </c>
      <c r="S339" s="37">
        <v>3.1</v>
      </c>
      <c r="T339" s="37">
        <v>0</v>
      </c>
      <c r="U339" s="37">
        <v>0</v>
      </c>
      <c r="V339" s="37">
        <v>34</v>
      </c>
      <c r="W339" s="37">
        <v>0</v>
      </c>
      <c r="X339" s="37">
        <v>0</v>
      </c>
      <c r="Y339" s="37">
        <v>3.1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</row>
    <row r="340" spans="1:34" ht="22.5">
      <c r="A340" s="38">
        <v>355</v>
      </c>
      <c r="B340" s="35" t="s">
        <v>240</v>
      </c>
      <c r="C340" s="36" t="s">
        <v>241</v>
      </c>
      <c r="D340" s="20">
        <f t="shared" si="70"/>
        <v>0.1</v>
      </c>
      <c r="E340" s="20">
        <f t="shared" si="71"/>
        <v>0</v>
      </c>
      <c r="F340" s="21">
        <f t="shared" si="72"/>
        <v>0</v>
      </c>
      <c r="G340" s="20">
        <f t="shared" si="73"/>
        <v>0</v>
      </c>
      <c r="H340" s="21">
        <f t="shared" si="74"/>
        <v>0</v>
      </c>
      <c r="I340" s="20">
        <f t="shared" si="75"/>
        <v>0</v>
      </c>
      <c r="J340" s="21">
        <f t="shared" si="76"/>
        <v>0</v>
      </c>
      <c r="K340" s="20">
        <f t="shared" si="77"/>
        <v>0.1</v>
      </c>
      <c r="L340" s="21">
        <f t="shared" si="78"/>
        <v>1</v>
      </c>
      <c r="M340" s="20">
        <f t="shared" si="79"/>
        <v>0</v>
      </c>
      <c r="N340" s="21">
        <f t="shared" si="80"/>
        <v>0</v>
      </c>
      <c r="O340" s="20">
        <f t="shared" si="81"/>
        <v>0</v>
      </c>
      <c r="P340" s="21">
        <f t="shared" si="82"/>
        <v>0</v>
      </c>
      <c r="Q340" s="37">
        <v>0</v>
      </c>
      <c r="R340" s="37">
        <v>0.1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0.1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</row>
    <row r="341" spans="1:34" ht="12.75">
      <c r="A341" s="38">
        <v>356</v>
      </c>
      <c r="B341" s="35" t="s">
        <v>610</v>
      </c>
      <c r="C341" s="36" t="s">
        <v>611</v>
      </c>
      <c r="D341" s="20">
        <f t="shared" si="70"/>
        <v>1.26</v>
      </c>
      <c r="E341" s="20">
        <f t="shared" si="71"/>
        <v>0</v>
      </c>
      <c r="F341" s="21">
        <f t="shared" si="72"/>
        <v>0</v>
      </c>
      <c r="G341" s="20">
        <f t="shared" si="73"/>
        <v>0</v>
      </c>
      <c r="H341" s="21">
        <f t="shared" si="74"/>
        <v>0</v>
      </c>
      <c r="I341" s="20">
        <f t="shared" si="75"/>
        <v>0</v>
      </c>
      <c r="J341" s="21">
        <f t="shared" si="76"/>
        <v>0</v>
      </c>
      <c r="K341" s="20">
        <f t="shared" si="77"/>
        <v>0</v>
      </c>
      <c r="L341" s="21">
        <f t="shared" si="78"/>
        <v>0</v>
      </c>
      <c r="M341" s="20">
        <f t="shared" si="79"/>
        <v>1.26</v>
      </c>
      <c r="N341" s="21">
        <f t="shared" si="80"/>
        <v>1</v>
      </c>
      <c r="O341" s="20">
        <f t="shared" si="81"/>
        <v>0</v>
      </c>
      <c r="P341" s="21">
        <f t="shared" si="82"/>
        <v>0</v>
      </c>
      <c r="Q341" s="37">
        <v>0</v>
      </c>
      <c r="R341" s="37">
        <v>1.26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1.26</v>
      </c>
      <c r="AH341" s="37">
        <v>0</v>
      </c>
    </row>
    <row r="342" spans="1:34" ht="22.5">
      <c r="A342" s="38">
        <v>357</v>
      </c>
      <c r="B342" s="35" t="s">
        <v>242</v>
      </c>
      <c r="C342" s="36" t="s">
        <v>243</v>
      </c>
      <c r="D342" s="20">
        <f t="shared" si="70"/>
        <v>61.988</v>
      </c>
      <c r="E342" s="20">
        <f t="shared" si="71"/>
        <v>0</v>
      </c>
      <c r="F342" s="21">
        <f t="shared" si="72"/>
        <v>0</v>
      </c>
      <c r="G342" s="20">
        <f t="shared" si="73"/>
        <v>0</v>
      </c>
      <c r="H342" s="21">
        <f t="shared" si="74"/>
        <v>0</v>
      </c>
      <c r="I342" s="20">
        <f t="shared" si="75"/>
        <v>56.34</v>
      </c>
      <c r="J342" s="21">
        <f t="shared" si="76"/>
        <v>0.90888559075950193</v>
      </c>
      <c r="K342" s="20">
        <f t="shared" si="77"/>
        <v>0</v>
      </c>
      <c r="L342" s="21">
        <f t="shared" si="78"/>
        <v>0</v>
      </c>
      <c r="M342" s="20">
        <f t="shared" si="79"/>
        <v>5.6479999999999997</v>
      </c>
      <c r="N342" s="21">
        <f t="shared" si="80"/>
        <v>9.1114409240498156E-2</v>
      </c>
      <c r="O342" s="20">
        <f t="shared" si="81"/>
        <v>0</v>
      </c>
      <c r="P342" s="21">
        <f t="shared" si="82"/>
        <v>0</v>
      </c>
      <c r="Q342" s="37">
        <v>0</v>
      </c>
      <c r="R342" s="37">
        <v>61.988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56.34</v>
      </c>
      <c r="AC342" s="37">
        <v>0</v>
      </c>
      <c r="AD342" s="37">
        <v>0</v>
      </c>
      <c r="AE342" s="37">
        <v>5.6479999999999997</v>
      </c>
      <c r="AF342" s="37">
        <v>0</v>
      </c>
      <c r="AG342" s="37">
        <v>0</v>
      </c>
      <c r="AH342" s="37">
        <v>0</v>
      </c>
    </row>
    <row r="343" spans="1:34" ht="22.5">
      <c r="A343" s="38">
        <v>358</v>
      </c>
      <c r="B343" s="35" t="s">
        <v>612</v>
      </c>
      <c r="C343" s="36" t="s">
        <v>613</v>
      </c>
      <c r="D343" s="20">
        <f t="shared" si="70"/>
        <v>18.8</v>
      </c>
      <c r="E343" s="20">
        <f t="shared" si="71"/>
        <v>0</v>
      </c>
      <c r="F343" s="21">
        <f t="shared" si="72"/>
        <v>0</v>
      </c>
      <c r="G343" s="20">
        <f t="shared" si="73"/>
        <v>0</v>
      </c>
      <c r="H343" s="21">
        <f t="shared" si="74"/>
        <v>0</v>
      </c>
      <c r="I343" s="20">
        <f t="shared" si="75"/>
        <v>0</v>
      </c>
      <c r="J343" s="21">
        <f t="shared" si="76"/>
        <v>0</v>
      </c>
      <c r="K343" s="20">
        <f t="shared" si="77"/>
        <v>5</v>
      </c>
      <c r="L343" s="21">
        <f t="shared" si="78"/>
        <v>0.26595744680851063</v>
      </c>
      <c r="M343" s="20">
        <f t="shared" si="79"/>
        <v>13.8</v>
      </c>
      <c r="N343" s="21">
        <f t="shared" si="80"/>
        <v>0.73404255319148937</v>
      </c>
      <c r="O343" s="20">
        <f t="shared" si="81"/>
        <v>0</v>
      </c>
      <c r="P343" s="21">
        <f t="shared" si="82"/>
        <v>0</v>
      </c>
      <c r="Q343" s="37">
        <v>0</v>
      </c>
      <c r="R343" s="37">
        <v>18.8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5</v>
      </c>
      <c r="AD343" s="37">
        <v>0</v>
      </c>
      <c r="AE343" s="37">
        <v>13.8</v>
      </c>
      <c r="AF343" s="37">
        <v>0</v>
      </c>
      <c r="AG343" s="37">
        <v>0</v>
      </c>
      <c r="AH343" s="37">
        <v>0</v>
      </c>
    </row>
    <row r="344" spans="1:34" ht="22.5">
      <c r="A344" s="38">
        <v>359</v>
      </c>
      <c r="B344" s="35" t="s">
        <v>614</v>
      </c>
      <c r="C344" s="36" t="s">
        <v>615</v>
      </c>
      <c r="D344" s="20">
        <f t="shared" si="70"/>
        <v>1064.2</v>
      </c>
      <c r="E344" s="20">
        <f t="shared" si="71"/>
        <v>0</v>
      </c>
      <c r="F344" s="21">
        <f t="shared" si="72"/>
        <v>0</v>
      </c>
      <c r="G344" s="20">
        <f t="shared" si="73"/>
        <v>0</v>
      </c>
      <c r="H344" s="21">
        <f t="shared" si="74"/>
        <v>0</v>
      </c>
      <c r="I344" s="20">
        <f t="shared" si="75"/>
        <v>925</v>
      </c>
      <c r="J344" s="21">
        <f t="shared" si="76"/>
        <v>0.86919751926329636</v>
      </c>
      <c r="K344" s="20">
        <f t="shared" si="77"/>
        <v>0</v>
      </c>
      <c r="L344" s="21">
        <f t="shared" si="78"/>
        <v>0</v>
      </c>
      <c r="M344" s="20">
        <f t="shared" si="79"/>
        <v>0</v>
      </c>
      <c r="N344" s="21">
        <f t="shared" si="80"/>
        <v>0</v>
      </c>
      <c r="O344" s="20">
        <f t="shared" si="81"/>
        <v>139.19999999999999</v>
      </c>
      <c r="P344" s="21">
        <f t="shared" si="82"/>
        <v>0.13080248073670361</v>
      </c>
      <c r="Q344" s="37">
        <v>0</v>
      </c>
      <c r="R344" s="37">
        <v>1064.2</v>
      </c>
      <c r="S344" s="37">
        <v>0</v>
      </c>
      <c r="T344" s="37">
        <v>0</v>
      </c>
      <c r="U344" s="37">
        <v>0</v>
      </c>
      <c r="V344" s="37">
        <v>925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139.19999999999999</v>
      </c>
    </row>
    <row r="345" spans="1:34" ht="22.5">
      <c r="A345" s="38">
        <v>360</v>
      </c>
      <c r="B345" s="35" t="s">
        <v>616</v>
      </c>
      <c r="C345" s="36" t="s">
        <v>617</v>
      </c>
      <c r="D345" s="20">
        <f t="shared" si="70"/>
        <v>3</v>
      </c>
      <c r="E345" s="20">
        <f t="shared" si="71"/>
        <v>0</v>
      </c>
      <c r="F345" s="21">
        <f t="shared" si="72"/>
        <v>0</v>
      </c>
      <c r="G345" s="20">
        <f t="shared" si="73"/>
        <v>0</v>
      </c>
      <c r="H345" s="21">
        <f t="shared" si="74"/>
        <v>0</v>
      </c>
      <c r="I345" s="20">
        <f t="shared" si="75"/>
        <v>0</v>
      </c>
      <c r="J345" s="21">
        <f t="shared" si="76"/>
        <v>0</v>
      </c>
      <c r="K345" s="20">
        <f t="shared" si="77"/>
        <v>0</v>
      </c>
      <c r="L345" s="21">
        <f t="shared" si="78"/>
        <v>0</v>
      </c>
      <c r="M345" s="20">
        <f t="shared" si="79"/>
        <v>3</v>
      </c>
      <c r="N345" s="21">
        <f t="shared" si="80"/>
        <v>1</v>
      </c>
      <c r="O345" s="20">
        <f t="shared" si="81"/>
        <v>0</v>
      </c>
      <c r="P345" s="21">
        <f t="shared" si="82"/>
        <v>0</v>
      </c>
      <c r="Q345" s="37">
        <v>0</v>
      </c>
      <c r="R345" s="37">
        <v>3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3</v>
      </c>
      <c r="AF345" s="37">
        <v>0</v>
      </c>
      <c r="AG345" s="37">
        <v>0</v>
      </c>
      <c r="AH345" s="37">
        <v>0</v>
      </c>
    </row>
    <row r="346" spans="1:34" ht="22.5">
      <c r="A346" s="38">
        <v>361</v>
      </c>
      <c r="B346" s="35" t="s">
        <v>618</v>
      </c>
      <c r="C346" s="36" t="s">
        <v>619</v>
      </c>
      <c r="D346" s="20">
        <f t="shared" si="70"/>
        <v>8.4559999999999995</v>
      </c>
      <c r="E346" s="20">
        <f t="shared" si="71"/>
        <v>0</v>
      </c>
      <c r="F346" s="21">
        <f t="shared" si="72"/>
        <v>0</v>
      </c>
      <c r="G346" s="20">
        <f t="shared" si="73"/>
        <v>0</v>
      </c>
      <c r="H346" s="21">
        <f t="shared" si="74"/>
        <v>0</v>
      </c>
      <c r="I346" s="20">
        <f t="shared" si="75"/>
        <v>0</v>
      </c>
      <c r="J346" s="21">
        <f t="shared" si="76"/>
        <v>0</v>
      </c>
      <c r="K346" s="20">
        <f t="shared" si="77"/>
        <v>0</v>
      </c>
      <c r="L346" s="21">
        <f t="shared" si="78"/>
        <v>0</v>
      </c>
      <c r="M346" s="20">
        <f t="shared" si="79"/>
        <v>8.4559999999999995</v>
      </c>
      <c r="N346" s="21">
        <f t="shared" si="80"/>
        <v>1</v>
      </c>
      <c r="O346" s="20">
        <f t="shared" si="81"/>
        <v>0</v>
      </c>
      <c r="P346" s="21">
        <f t="shared" si="82"/>
        <v>0</v>
      </c>
      <c r="Q346" s="37">
        <v>0</v>
      </c>
      <c r="R346" s="37">
        <v>8.4559999999999995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8.4559999999999995</v>
      </c>
      <c r="AF346" s="37">
        <v>0</v>
      </c>
      <c r="AG346" s="37">
        <v>0</v>
      </c>
      <c r="AH346" s="37">
        <v>0</v>
      </c>
    </row>
    <row r="347" spans="1:34" ht="22.5">
      <c r="A347" s="38">
        <v>362</v>
      </c>
      <c r="B347" s="35" t="s">
        <v>620</v>
      </c>
      <c r="C347" s="36" t="s">
        <v>621</v>
      </c>
      <c r="D347" s="20">
        <f t="shared" si="70"/>
        <v>74.66</v>
      </c>
      <c r="E347" s="20">
        <f t="shared" si="71"/>
        <v>0</v>
      </c>
      <c r="F347" s="21">
        <f t="shared" si="72"/>
        <v>0</v>
      </c>
      <c r="G347" s="20">
        <f t="shared" si="73"/>
        <v>0</v>
      </c>
      <c r="H347" s="21">
        <f t="shared" si="74"/>
        <v>0</v>
      </c>
      <c r="I347" s="20">
        <f t="shared" si="75"/>
        <v>0</v>
      </c>
      <c r="J347" s="21">
        <f t="shared" si="76"/>
        <v>0</v>
      </c>
      <c r="K347" s="20">
        <f t="shared" si="77"/>
        <v>0</v>
      </c>
      <c r="L347" s="21">
        <f t="shared" si="78"/>
        <v>0</v>
      </c>
      <c r="M347" s="20">
        <f t="shared" si="79"/>
        <v>74.66</v>
      </c>
      <c r="N347" s="21">
        <f t="shared" si="80"/>
        <v>1</v>
      </c>
      <c r="O347" s="20">
        <f t="shared" si="81"/>
        <v>0</v>
      </c>
      <c r="P347" s="21">
        <f t="shared" si="82"/>
        <v>0</v>
      </c>
      <c r="Q347" s="37">
        <v>0</v>
      </c>
      <c r="R347" s="37">
        <v>37.33</v>
      </c>
      <c r="S347" s="37">
        <v>37.33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37.33</v>
      </c>
      <c r="AF347" s="37">
        <v>0</v>
      </c>
      <c r="AG347" s="37">
        <v>37.33</v>
      </c>
      <c r="AH347" s="37">
        <v>0</v>
      </c>
    </row>
    <row r="348" spans="1:34" ht="12.75">
      <c r="A348" s="38">
        <v>363</v>
      </c>
      <c r="B348" s="35" t="s">
        <v>246</v>
      </c>
      <c r="C348" s="36" t="s">
        <v>247</v>
      </c>
      <c r="D348" s="20">
        <f t="shared" si="70"/>
        <v>11.1</v>
      </c>
      <c r="E348" s="20">
        <f t="shared" si="71"/>
        <v>0</v>
      </c>
      <c r="F348" s="21">
        <f t="shared" si="72"/>
        <v>0</v>
      </c>
      <c r="G348" s="20">
        <f t="shared" si="73"/>
        <v>0</v>
      </c>
      <c r="H348" s="21">
        <f t="shared" si="74"/>
        <v>0</v>
      </c>
      <c r="I348" s="20">
        <f t="shared" si="75"/>
        <v>0</v>
      </c>
      <c r="J348" s="21">
        <f t="shared" si="76"/>
        <v>0</v>
      </c>
      <c r="K348" s="20">
        <f t="shared" si="77"/>
        <v>0</v>
      </c>
      <c r="L348" s="21">
        <f t="shared" si="78"/>
        <v>0</v>
      </c>
      <c r="M348" s="20">
        <f t="shared" si="79"/>
        <v>11.1</v>
      </c>
      <c r="N348" s="21">
        <f t="shared" si="80"/>
        <v>1</v>
      </c>
      <c r="O348" s="20">
        <f t="shared" si="81"/>
        <v>0</v>
      </c>
      <c r="P348" s="21">
        <f t="shared" si="82"/>
        <v>0</v>
      </c>
      <c r="Q348" s="37">
        <v>0</v>
      </c>
      <c r="R348" s="37">
        <v>0</v>
      </c>
      <c r="S348" s="37">
        <v>11.1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11.1</v>
      </c>
      <c r="AH348" s="37">
        <v>0</v>
      </c>
    </row>
    <row r="349" spans="1:34" ht="12.75">
      <c r="A349" s="38">
        <v>364</v>
      </c>
      <c r="B349" s="35" t="s">
        <v>248</v>
      </c>
      <c r="C349" s="36" t="s">
        <v>249</v>
      </c>
      <c r="D349" s="20">
        <f t="shared" si="70"/>
        <v>599.44299999999998</v>
      </c>
      <c r="E349" s="20">
        <f t="shared" si="71"/>
        <v>0</v>
      </c>
      <c r="F349" s="21">
        <f t="shared" si="72"/>
        <v>0</v>
      </c>
      <c r="G349" s="20">
        <f t="shared" si="73"/>
        <v>0</v>
      </c>
      <c r="H349" s="21">
        <f t="shared" si="74"/>
        <v>0</v>
      </c>
      <c r="I349" s="20">
        <f t="shared" si="75"/>
        <v>0</v>
      </c>
      <c r="J349" s="21">
        <f t="shared" si="76"/>
        <v>0</v>
      </c>
      <c r="K349" s="20">
        <f t="shared" si="77"/>
        <v>589.96299999999997</v>
      </c>
      <c r="L349" s="21">
        <f t="shared" si="78"/>
        <v>0.98418531870419701</v>
      </c>
      <c r="M349" s="20">
        <f t="shared" si="79"/>
        <v>9.48</v>
      </c>
      <c r="N349" s="21">
        <f t="shared" si="80"/>
        <v>1.5814681295802938E-2</v>
      </c>
      <c r="O349" s="20">
        <f t="shared" si="81"/>
        <v>0</v>
      </c>
      <c r="P349" s="21">
        <f t="shared" si="82"/>
        <v>0</v>
      </c>
      <c r="Q349" s="37">
        <v>0</v>
      </c>
      <c r="R349" s="37">
        <v>203.58</v>
      </c>
      <c r="S349" s="37">
        <v>395.863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395.863</v>
      </c>
      <c r="Z349" s="37">
        <v>0</v>
      </c>
      <c r="AA349" s="37">
        <v>0</v>
      </c>
      <c r="AB349" s="37">
        <v>0</v>
      </c>
      <c r="AC349" s="37">
        <v>194.1</v>
      </c>
      <c r="AD349" s="37">
        <v>0</v>
      </c>
      <c r="AE349" s="37">
        <v>9.48</v>
      </c>
      <c r="AF349" s="37">
        <v>0</v>
      </c>
      <c r="AG349" s="37">
        <v>0</v>
      </c>
      <c r="AH349" s="37">
        <v>0</v>
      </c>
    </row>
    <row r="350" spans="1:34" ht="12.75">
      <c r="A350" s="38">
        <v>365</v>
      </c>
      <c r="B350" s="35" t="s">
        <v>622</v>
      </c>
      <c r="C350" s="36" t="s">
        <v>623</v>
      </c>
      <c r="D350" s="20">
        <f t="shared" si="70"/>
        <v>3.22</v>
      </c>
      <c r="E350" s="20">
        <f t="shared" si="71"/>
        <v>0</v>
      </c>
      <c r="F350" s="21">
        <f t="shared" si="72"/>
        <v>0</v>
      </c>
      <c r="G350" s="20">
        <f t="shared" si="73"/>
        <v>0</v>
      </c>
      <c r="H350" s="21">
        <f t="shared" si="74"/>
        <v>0</v>
      </c>
      <c r="I350" s="20">
        <f t="shared" si="75"/>
        <v>0</v>
      </c>
      <c r="J350" s="21">
        <f t="shared" si="76"/>
        <v>0</v>
      </c>
      <c r="K350" s="20">
        <f t="shared" si="77"/>
        <v>2.09</v>
      </c>
      <c r="L350" s="21">
        <f t="shared" si="78"/>
        <v>0.64906832298136641</v>
      </c>
      <c r="M350" s="20">
        <f t="shared" si="79"/>
        <v>0.87</v>
      </c>
      <c r="N350" s="21">
        <f t="shared" si="80"/>
        <v>0.27018633540372666</v>
      </c>
      <c r="O350" s="20">
        <f t="shared" si="81"/>
        <v>0.26</v>
      </c>
      <c r="P350" s="21">
        <f t="shared" si="82"/>
        <v>8.0745341614906832E-2</v>
      </c>
      <c r="Q350" s="37">
        <v>0</v>
      </c>
      <c r="R350" s="37">
        <v>3.22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2.09</v>
      </c>
      <c r="AD350" s="37">
        <v>0</v>
      </c>
      <c r="AE350" s="37">
        <v>0.87</v>
      </c>
      <c r="AF350" s="37">
        <v>0</v>
      </c>
      <c r="AG350" s="37">
        <v>0</v>
      </c>
      <c r="AH350" s="37">
        <v>0.26</v>
      </c>
    </row>
    <row r="351" spans="1:34" ht="22.5">
      <c r="A351" s="38">
        <v>366</v>
      </c>
      <c r="B351" s="35" t="s">
        <v>624</v>
      </c>
      <c r="C351" s="36" t="s">
        <v>625</v>
      </c>
      <c r="D351" s="20">
        <f t="shared" si="70"/>
        <v>50.604999999999997</v>
      </c>
      <c r="E351" s="20">
        <f t="shared" si="71"/>
        <v>0</v>
      </c>
      <c r="F351" s="21">
        <f t="shared" si="72"/>
        <v>0</v>
      </c>
      <c r="G351" s="20">
        <f t="shared" si="73"/>
        <v>0</v>
      </c>
      <c r="H351" s="21">
        <f t="shared" si="74"/>
        <v>0</v>
      </c>
      <c r="I351" s="20">
        <f t="shared" si="75"/>
        <v>49.616999999999997</v>
      </c>
      <c r="J351" s="21">
        <f t="shared" si="76"/>
        <v>0.98047623752593616</v>
      </c>
      <c r="K351" s="20">
        <f t="shared" si="77"/>
        <v>0.98799999999999999</v>
      </c>
      <c r="L351" s="21">
        <f t="shared" si="78"/>
        <v>1.952376247406383E-2</v>
      </c>
      <c r="M351" s="20">
        <f t="shared" si="79"/>
        <v>0</v>
      </c>
      <c r="N351" s="21">
        <f t="shared" si="80"/>
        <v>0</v>
      </c>
      <c r="O351" s="20">
        <f t="shared" si="81"/>
        <v>0</v>
      </c>
      <c r="P351" s="21">
        <f t="shared" si="82"/>
        <v>0</v>
      </c>
      <c r="Q351" s="37">
        <v>0</v>
      </c>
      <c r="R351" s="37">
        <v>0</v>
      </c>
      <c r="S351" s="37">
        <v>50.604999999999997</v>
      </c>
      <c r="T351" s="37">
        <v>0</v>
      </c>
      <c r="U351" s="37">
        <v>0</v>
      </c>
      <c r="V351" s="37">
        <v>49.616999999999997</v>
      </c>
      <c r="W351" s="37">
        <v>0</v>
      </c>
      <c r="X351" s="37">
        <v>0</v>
      </c>
      <c r="Y351" s="37">
        <v>0.98799999999999999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</row>
    <row r="352" spans="1:34" ht="12.75">
      <c r="A352" s="38">
        <v>367</v>
      </c>
      <c r="B352" s="35" t="s">
        <v>250</v>
      </c>
      <c r="C352" s="36" t="s">
        <v>251</v>
      </c>
      <c r="D352" s="20">
        <f t="shared" si="70"/>
        <v>8.0009999999999994</v>
      </c>
      <c r="E352" s="20">
        <f t="shared" si="71"/>
        <v>0</v>
      </c>
      <c r="F352" s="21">
        <f t="shared" si="72"/>
        <v>0</v>
      </c>
      <c r="G352" s="20">
        <f t="shared" si="73"/>
        <v>0</v>
      </c>
      <c r="H352" s="21">
        <f t="shared" si="74"/>
        <v>0</v>
      </c>
      <c r="I352" s="20">
        <f t="shared" si="75"/>
        <v>0</v>
      </c>
      <c r="J352" s="21">
        <f t="shared" si="76"/>
        <v>0</v>
      </c>
      <c r="K352" s="20">
        <f t="shared" si="77"/>
        <v>0</v>
      </c>
      <c r="L352" s="21">
        <f t="shared" si="78"/>
        <v>0</v>
      </c>
      <c r="M352" s="20">
        <f t="shared" si="79"/>
        <v>8.0009999999999994</v>
      </c>
      <c r="N352" s="21">
        <f t="shared" si="80"/>
        <v>1</v>
      </c>
      <c r="O352" s="20">
        <f t="shared" si="81"/>
        <v>0</v>
      </c>
      <c r="P352" s="21">
        <f t="shared" si="82"/>
        <v>0</v>
      </c>
      <c r="Q352" s="37">
        <v>0</v>
      </c>
      <c r="R352" s="37">
        <v>6.8010000000000002</v>
      </c>
      <c r="S352" s="37">
        <v>1.2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6.8010000000000002</v>
      </c>
      <c r="AF352" s="37">
        <v>0</v>
      </c>
      <c r="AG352" s="37">
        <v>1.2</v>
      </c>
      <c r="AH352" s="37">
        <v>0</v>
      </c>
    </row>
    <row r="353" spans="1:34" ht="12.75">
      <c r="A353" s="38">
        <v>368</v>
      </c>
      <c r="B353" s="35" t="s">
        <v>252</v>
      </c>
      <c r="C353" s="36" t="s">
        <v>253</v>
      </c>
      <c r="D353" s="20">
        <f t="shared" si="70"/>
        <v>92.725999999999999</v>
      </c>
      <c r="E353" s="20">
        <f t="shared" si="71"/>
        <v>0</v>
      </c>
      <c r="F353" s="21">
        <f t="shared" si="72"/>
        <v>0</v>
      </c>
      <c r="G353" s="20">
        <f t="shared" si="73"/>
        <v>0</v>
      </c>
      <c r="H353" s="21">
        <f t="shared" si="74"/>
        <v>0</v>
      </c>
      <c r="I353" s="20">
        <f t="shared" si="75"/>
        <v>21.311</v>
      </c>
      <c r="J353" s="21">
        <f t="shared" si="76"/>
        <v>0.22982766430127471</v>
      </c>
      <c r="K353" s="20">
        <f t="shared" si="77"/>
        <v>71.344999999999999</v>
      </c>
      <c r="L353" s="21">
        <f t="shared" si="78"/>
        <v>0.76941742337639929</v>
      </c>
      <c r="M353" s="20">
        <f t="shared" si="79"/>
        <v>7.0000000000000007E-2</v>
      </c>
      <c r="N353" s="21">
        <f t="shared" si="80"/>
        <v>7.5491232232599277E-4</v>
      </c>
      <c r="O353" s="20">
        <f t="shared" si="81"/>
        <v>0</v>
      </c>
      <c r="P353" s="21">
        <f t="shared" si="82"/>
        <v>0</v>
      </c>
      <c r="Q353" s="37">
        <v>0</v>
      </c>
      <c r="R353" s="37">
        <v>7.0000000000000007E-2</v>
      </c>
      <c r="S353" s="37">
        <v>92.656000000000006</v>
      </c>
      <c r="T353" s="37">
        <v>0</v>
      </c>
      <c r="U353" s="37">
        <v>0</v>
      </c>
      <c r="V353" s="37">
        <v>21.311</v>
      </c>
      <c r="W353" s="37">
        <v>0</v>
      </c>
      <c r="X353" s="37">
        <v>0</v>
      </c>
      <c r="Y353" s="37">
        <v>71.344999999999999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7.0000000000000007E-2</v>
      </c>
      <c r="AH353" s="37">
        <v>0</v>
      </c>
    </row>
    <row r="354" spans="1:34" ht="22.5">
      <c r="A354" s="38">
        <v>369</v>
      </c>
      <c r="B354" s="35" t="s">
        <v>626</v>
      </c>
      <c r="C354" s="36" t="s">
        <v>627</v>
      </c>
      <c r="D354" s="20">
        <f t="shared" si="70"/>
        <v>358.74250000000001</v>
      </c>
      <c r="E354" s="20">
        <f t="shared" si="71"/>
        <v>0</v>
      </c>
      <c r="F354" s="21">
        <f t="shared" si="72"/>
        <v>0</v>
      </c>
      <c r="G354" s="20">
        <f t="shared" si="73"/>
        <v>0</v>
      </c>
      <c r="H354" s="21">
        <f t="shared" si="74"/>
        <v>0</v>
      </c>
      <c r="I354" s="20">
        <f t="shared" si="75"/>
        <v>124.67449999999999</v>
      </c>
      <c r="J354" s="21">
        <f t="shared" si="76"/>
        <v>0.34753200415339691</v>
      </c>
      <c r="K354" s="20">
        <f t="shared" si="77"/>
        <v>2.6059999999999999</v>
      </c>
      <c r="L354" s="21">
        <f t="shared" si="78"/>
        <v>7.2642633643908924E-3</v>
      </c>
      <c r="M354" s="20">
        <f t="shared" si="79"/>
        <v>231.46199999999999</v>
      </c>
      <c r="N354" s="21">
        <f t="shared" si="80"/>
        <v>0.64520373248221208</v>
      </c>
      <c r="O354" s="20">
        <f t="shared" si="81"/>
        <v>0</v>
      </c>
      <c r="P354" s="21">
        <f t="shared" si="82"/>
        <v>0</v>
      </c>
      <c r="Q354" s="37">
        <v>0</v>
      </c>
      <c r="R354" s="37">
        <v>123.67449999999999</v>
      </c>
      <c r="S354" s="37">
        <v>235.06800000000001</v>
      </c>
      <c r="T354" s="37">
        <v>0</v>
      </c>
      <c r="U354" s="37">
        <v>0</v>
      </c>
      <c r="V354" s="37">
        <v>124.67449999999999</v>
      </c>
      <c r="W354" s="37">
        <v>0</v>
      </c>
      <c r="X354" s="37">
        <v>0</v>
      </c>
      <c r="Y354" s="37">
        <v>2.6059999999999999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231.46199999999999</v>
      </c>
      <c r="AH354" s="37">
        <v>0</v>
      </c>
    </row>
    <row r="355" spans="1:34" ht="12.75">
      <c r="A355" s="38">
        <v>370</v>
      </c>
      <c r="B355" s="35" t="s">
        <v>628</v>
      </c>
      <c r="C355" s="36" t="s">
        <v>629</v>
      </c>
      <c r="D355" s="20">
        <f t="shared" si="70"/>
        <v>0.44200000000000006</v>
      </c>
      <c r="E355" s="20">
        <f t="shared" si="71"/>
        <v>0</v>
      </c>
      <c r="F355" s="21">
        <f t="shared" si="72"/>
        <v>0</v>
      </c>
      <c r="G355" s="20">
        <f t="shared" si="73"/>
        <v>0</v>
      </c>
      <c r="H355" s="21">
        <f t="shared" si="74"/>
        <v>0</v>
      </c>
      <c r="I355" s="20">
        <f t="shared" si="75"/>
        <v>0</v>
      </c>
      <c r="J355" s="21">
        <f t="shared" si="76"/>
        <v>0</v>
      </c>
      <c r="K355" s="20">
        <f t="shared" si="77"/>
        <v>0.442</v>
      </c>
      <c r="L355" s="21">
        <f t="shared" si="78"/>
        <v>0.99999999999999989</v>
      </c>
      <c r="M355" s="20">
        <f t="shared" si="79"/>
        <v>0</v>
      </c>
      <c r="N355" s="21">
        <f t="shared" si="80"/>
        <v>0</v>
      </c>
      <c r="O355" s="20">
        <f t="shared" si="81"/>
        <v>0</v>
      </c>
      <c r="P355" s="21">
        <f t="shared" si="82"/>
        <v>0</v>
      </c>
      <c r="Q355" s="37">
        <v>0.1</v>
      </c>
      <c r="R355" s="37">
        <v>0.34200000000000003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0.442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</row>
    <row r="356" spans="1:34" ht="33.75">
      <c r="A356" s="38">
        <v>371</v>
      </c>
      <c r="B356" s="35" t="s">
        <v>630</v>
      </c>
      <c r="C356" s="36" t="s">
        <v>631</v>
      </c>
      <c r="D356" s="20">
        <f t="shared" si="70"/>
        <v>7.25</v>
      </c>
      <c r="E356" s="20">
        <f t="shared" si="71"/>
        <v>0</v>
      </c>
      <c r="F356" s="21">
        <f t="shared" si="72"/>
        <v>0</v>
      </c>
      <c r="G356" s="20">
        <f t="shared" si="73"/>
        <v>0</v>
      </c>
      <c r="H356" s="21">
        <f t="shared" si="74"/>
        <v>0</v>
      </c>
      <c r="I356" s="20">
        <f t="shared" si="75"/>
        <v>0</v>
      </c>
      <c r="J356" s="21">
        <f t="shared" si="76"/>
        <v>0</v>
      </c>
      <c r="K356" s="20">
        <f t="shared" si="77"/>
        <v>0</v>
      </c>
      <c r="L356" s="21">
        <f t="shared" si="78"/>
        <v>0</v>
      </c>
      <c r="M356" s="20">
        <f t="shared" si="79"/>
        <v>7.25</v>
      </c>
      <c r="N356" s="21">
        <f t="shared" si="80"/>
        <v>1</v>
      </c>
      <c r="O356" s="20">
        <f t="shared" si="81"/>
        <v>0</v>
      </c>
      <c r="P356" s="21">
        <f t="shared" si="82"/>
        <v>0</v>
      </c>
      <c r="Q356" s="37">
        <v>0</v>
      </c>
      <c r="R356" s="37">
        <v>7.25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7.25</v>
      </c>
      <c r="AF356" s="37">
        <v>0</v>
      </c>
      <c r="AG356" s="37">
        <v>0</v>
      </c>
      <c r="AH356" s="37">
        <v>0</v>
      </c>
    </row>
    <row r="357" spans="1:34" ht="12.75">
      <c r="A357" s="38">
        <v>372</v>
      </c>
      <c r="B357" s="35" t="s">
        <v>254</v>
      </c>
      <c r="C357" s="36" t="s">
        <v>255</v>
      </c>
      <c r="D357" s="20">
        <f t="shared" si="70"/>
        <v>27.184999999999999</v>
      </c>
      <c r="E357" s="20">
        <f t="shared" si="71"/>
        <v>0</v>
      </c>
      <c r="F357" s="21">
        <f t="shared" si="72"/>
        <v>0</v>
      </c>
      <c r="G357" s="20">
        <f t="shared" si="73"/>
        <v>0</v>
      </c>
      <c r="H357" s="21">
        <f t="shared" si="74"/>
        <v>0</v>
      </c>
      <c r="I357" s="20">
        <f t="shared" si="75"/>
        <v>0</v>
      </c>
      <c r="J357" s="21">
        <f t="shared" si="76"/>
        <v>0</v>
      </c>
      <c r="K357" s="20">
        <f t="shared" si="77"/>
        <v>0</v>
      </c>
      <c r="L357" s="21">
        <f t="shared" si="78"/>
        <v>0</v>
      </c>
      <c r="M357" s="20">
        <f t="shared" si="79"/>
        <v>27.184999999999999</v>
      </c>
      <c r="N357" s="21">
        <f t="shared" si="80"/>
        <v>1</v>
      </c>
      <c r="O357" s="20">
        <f t="shared" si="81"/>
        <v>0</v>
      </c>
      <c r="P357" s="21">
        <f t="shared" si="82"/>
        <v>0</v>
      </c>
      <c r="Q357" s="37">
        <v>0</v>
      </c>
      <c r="R357" s="37">
        <v>27.184999999999999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27.184999999999999</v>
      </c>
      <c r="AH357" s="37">
        <v>0</v>
      </c>
    </row>
    <row r="358" spans="1:34" ht="12.75">
      <c r="A358" s="38">
        <v>374</v>
      </c>
      <c r="B358" s="35" t="s">
        <v>632</v>
      </c>
      <c r="C358" s="36" t="s">
        <v>633</v>
      </c>
      <c r="D358" s="20">
        <f t="shared" si="70"/>
        <v>0.12</v>
      </c>
      <c r="E358" s="20">
        <f t="shared" si="71"/>
        <v>0</v>
      </c>
      <c r="F358" s="21">
        <f t="shared" si="72"/>
        <v>0</v>
      </c>
      <c r="G358" s="20">
        <f t="shared" si="73"/>
        <v>0</v>
      </c>
      <c r="H358" s="21">
        <f t="shared" si="74"/>
        <v>0</v>
      </c>
      <c r="I358" s="20">
        <f t="shared" si="75"/>
        <v>0</v>
      </c>
      <c r="J358" s="21">
        <f t="shared" si="76"/>
        <v>0</v>
      </c>
      <c r="K358" s="20">
        <f t="shared" si="77"/>
        <v>0</v>
      </c>
      <c r="L358" s="21">
        <f t="shared" si="78"/>
        <v>0</v>
      </c>
      <c r="M358" s="20">
        <f t="shared" si="79"/>
        <v>0.12</v>
      </c>
      <c r="N358" s="21">
        <f t="shared" si="80"/>
        <v>1</v>
      </c>
      <c r="O358" s="20">
        <f t="shared" si="81"/>
        <v>0</v>
      </c>
      <c r="P358" s="21">
        <f t="shared" si="82"/>
        <v>0</v>
      </c>
      <c r="Q358" s="37">
        <v>0</v>
      </c>
      <c r="R358" s="37">
        <v>0.12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0.12</v>
      </c>
      <c r="AF358" s="37">
        <v>0</v>
      </c>
      <c r="AG358" s="37">
        <v>0</v>
      </c>
      <c r="AH358" s="37">
        <v>0</v>
      </c>
    </row>
    <row r="359" spans="1:34" ht="12.75">
      <c r="A359" s="38">
        <v>375</v>
      </c>
      <c r="B359" s="35" t="s">
        <v>256</v>
      </c>
      <c r="C359" s="36" t="s">
        <v>257</v>
      </c>
      <c r="D359" s="20">
        <f t="shared" si="70"/>
        <v>1.2689999999999999</v>
      </c>
      <c r="E359" s="20">
        <f t="shared" si="71"/>
        <v>0</v>
      </c>
      <c r="F359" s="21">
        <f t="shared" si="72"/>
        <v>0</v>
      </c>
      <c r="G359" s="20">
        <f t="shared" si="73"/>
        <v>0</v>
      </c>
      <c r="H359" s="21">
        <f t="shared" si="74"/>
        <v>0</v>
      </c>
      <c r="I359" s="20">
        <f t="shared" si="75"/>
        <v>0</v>
      </c>
      <c r="J359" s="21">
        <f t="shared" si="76"/>
        <v>0</v>
      </c>
      <c r="K359" s="20">
        <f t="shared" si="77"/>
        <v>0</v>
      </c>
      <c r="L359" s="21">
        <f t="shared" si="78"/>
        <v>0</v>
      </c>
      <c r="M359" s="20">
        <f t="shared" si="79"/>
        <v>1.2689999999999999</v>
      </c>
      <c r="N359" s="21">
        <f t="shared" si="80"/>
        <v>1</v>
      </c>
      <c r="O359" s="20">
        <f t="shared" si="81"/>
        <v>0</v>
      </c>
      <c r="P359" s="21">
        <f t="shared" si="82"/>
        <v>0</v>
      </c>
      <c r="Q359" s="37">
        <v>0</v>
      </c>
      <c r="R359" s="37">
        <v>6.9000000000000006E-2</v>
      </c>
      <c r="S359" s="37">
        <v>1.2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6.9000000000000006E-2</v>
      </c>
      <c r="AF359" s="37">
        <v>0</v>
      </c>
      <c r="AG359" s="37">
        <v>1.2</v>
      </c>
      <c r="AH359" s="37">
        <v>0</v>
      </c>
    </row>
    <row r="360" spans="1:34" ht="12.75">
      <c r="A360" s="38">
        <v>376</v>
      </c>
      <c r="B360" s="35" t="s">
        <v>634</v>
      </c>
      <c r="C360" s="36" t="s">
        <v>635</v>
      </c>
      <c r="D360" s="20">
        <f t="shared" si="70"/>
        <v>0.249</v>
      </c>
      <c r="E360" s="20">
        <f t="shared" si="71"/>
        <v>0</v>
      </c>
      <c r="F360" s="21">
        <f t="shared" si="72"/>
        <v>0</v>
      </c>
      <c r="G360" s="20">
        <f t="shared" si="73"/>
        <v>0</v>
      </c>
      <c r="H360" s="21">
        <f t="shared" si="74"/>
        <v>0</v>
      </c>
      <c r="I360" s="20">
        <f t="shared" si="75"/>
        <v>0</v>
      </c>
      <c r="J360" s="21">
        <f t="shared" si="76"/>
        <v>0</v>
      </c>
      <c r="K360" s="20">
        <f t="shared" si="77"/>
        <v>0</v>
      </c>
      <c r="L360" s="21">
        <f t="shared" si="78"/>
        <v>0</v>
      </c>
      <c r="M360" s="20">
        <f t="shared" si="79"/>
        <v>0.249</v>
      </c>
      <c r="N360" s="21">
        <f t="shared" si="80"/>
        <v>1</v>
      </c>
      <c r="O360" s="20">
        <f t="shared" si="81"/>
        <v>0</v>
      </c>
      <c r="P360" s="21">
        <f t="shared" si="82"/>
        <v>0</v>
      </c>
      <c r="Q360" s="37">
        <v>0</v>
      </c>
      <c r="R360" s="37">
        <v>0.121</v>
      </c>
      <c r="S360" s="37">
        <v>0.128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0.121</v>
      </c>
      <c r="AF360" s="37">
        <v>0</v>
      </c>
      <c r="AG360" s="37">
        <v>0.128</v>
      </c>
      <c r="AH360" s="37">
        <v>0</v>
      </c>
    </row>
    <row r="361" spans="1:34" ht="12.75">
      <c r="A361" s="38">
        <v>377</v>
      </c>
      <c r="B361" s="35" t="s">
        <v>636</v>
      </c>
      <c r="C361" s="36" t="s">
        <v>637</v>
      </c>
      <c r="D361" s="20">
        <f t="shared" si="70"/>
        <v>0.48</v>
      </c>
      <c r="E361" s="20">
        <f t="shared" si="71"/>
        <v>0</v>
      </c>
      <c r="F361" s="21">
        <f t="shared" si="72"/>
        <v>0</v>
      </c>
      <c r="G361" s="20">
        <f t="shared" si="73"/>
        <v>0</v>
      </c>
      <c r="H361" s="21">
        <f t="shared" si="74"/>
        <v>0</v>
      </c>
      <c r="I361" s="20">
        <f t="shared" si="75"/>
        <v>0</v>
      </c>
      <c r="J361" s="21">
        <f t="shared" si="76"/>
        <v>0</v>
      </c>
      <c r="K361" s="20">
        <f t="shared" si="77"/>
        <v>0</v>
      </c>
      <c r="L361" s="21">
        <f t="shared" si="78"/>
        <v>0</v>
      </c>
      <c r="M361" s="20">
        <f t="shared" si="79"/>
        <v>0.48</v>
      </c>
      <c r="N361" s="21">
        <f t="shared" si="80"/>
        <v>1</v>
      </c>
      <c r="O361" s="20">
        <f t="shared" si="81"/>
        <v>0</v>
      </c>
      <c r="P361" s="21">
        <f t="shared" si="82"/>
        <v>0</v>
      </c>
      <c r="Q361" s="37">
        <v>0</v>
      </c>
      <c r="R361" s="37">
        <v>0.48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0.48</v>
      </c>
      <c r="AF361" s="37">
        <v>0</v>
      </c>
      <c r="AG361" s="37">
        <v>0</v>
      </c>
      <c r="AH361" s="37">
        <v>0</v>
      </c>
    </row>
    <row r="362" spans="1:34" ht="12.75">
      <c r="A362" s="38">
        <v>378</v>
      </c>
      <c r="B362" s="35" t="s">
        <v>638</v>
      </c>
      <c r="C362" s="36" t="s">
        <v>639</v>
      </c>
      <c r="D362" s="20">
        <f t="shared" si="70"/>
        <v>8.1000000000000003E-2</v>
      </c>
      <c r="E362" s="20">
        <f t="shared" si="71"/>
        <v>0</v>
      </c>
      <c r="F362" s="21">
        <f t="shared" si="72"/>
        <v>0</v>
      </c>
      <c r="G362" s="20">
        <f t="shared" si="73"/>
        <v>0</v>
      </c>
      <c r="H362" s="21">
        <f t="shared" si="74"/>
        <v>0</v>
      </c>
      <c r="I362" s="20">
        <f t="shared" si="75"/>
        <v>0</v>
      </c>
      <c r="J362" s="21">
        <f t="shared" si="76"/>
        <v>0</v>
      </c>
      <c r="K362" s="20">
        <f t="shared" si="77"/>
        <v>0</v>
      </c>
      <c r="L362" s="21">
        <f t="shared" si="78"/>
        <v>0</v>
      </c>
      <c r="M362" s="20">
        <f t="shared" si="79"/>
        <v>8.1000000000000003E-2</v>
      </c>
      <c r="N362" s="21">
        <f t="shared" si="80"/>
        <v>1</v>
      </c>
      <c r="O362" s="20">
        <f t="shared" si="81"/>
        <v>0</v>
      </c>
      <c r="P362" s="21">
        <f t="shared" si="82"/>
        <v>0</v>
      </c>
      <c r="Q362" s="37">
        <v>0</v>
      </c>
      <c r="R362" s="37">
        <v>0</v>
      </c>
      <c r="S362" s="37">
        <v>8.1000000000000003E-2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8.1000000000000003E-2</v>
      </c>
      <c r="AH362" s="37">
        <v>0</v>
      </c>
    </row>
    <row r="363" spans="1:34" ht="12.75">
      <c r="A363" s="38">
        <v>379</v>
      </c>
      <c r="B363" s="35" t="s">
        <v>640</v>
      </c>
      <c r="C363" s="36" t="s">
        <v>641</v>
      </c>
      <c r="D363" s="20">
        <f t="shared" si="70"/>
        <v>0.87</v>
      </c>
      <c r="E363" s="20">
        <f t="shared" si="71"/>
        <v>0</v>
      </c>
      <c r="F363" s="21">
        <f t="shared" si="72"/>
        <v>0</v>
      </c>
      <c r="G363" s="20">
        <f t="shared" si="73"/>
        <v>0</v>
      </c>
      <c r="H363" s="21">
        <f t="shared" si="74"/>
        <v>0</v>
      </c>
      <c r="I363" s="20">
        <f t="shared" si="75"/>
        <v>0.87</v>
      </c>
      <c r="J363" s="21">
        <f t="shared" si="76"/>
        <v>1</v>
      </c>
      <c r="K363" s="20">
        <f t="shared" si="77"/>
        <v>0</v>
      </c>
      <c r="L363" s="21">
        <f t="shared" si="78"/>
        <v>0</v>
      </c>
      <c r="M363" s="20">
        <f t="shared" si="79"/>
        <v>0</v>
      </c>
      <c r="N363" s="21">
        <f t="shared" si="80"/>
        <v>0</v>
      </c>
      <c r="O363" s="20">
        <f t="shared" si="81"/>
        <v>0</v>
      </c>
      <c r="P363" s="21">
        <f t="shared" si="82"/>
        <v>0</v>
      </c>
      <c r="Q363" s="37">
        <v>0</v>
      </c>
      <c r="R363" s="37">
        <v>0.87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0.87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</row>
    <row r="364" spans="1:34" ht="12.75">
      <c r="A364" s="38">
        <v>380</v>
      </c>
      <c r="B364" s="35" t="s">
        <v>642</v>
      </c>
      <c r="C364" s="36" t="s">
        <v>643</v>
      </c>
      <c r="D364" s="20">
        <f t="shared" si="70"/>
        <v>9.5000000000000001E-2</v>
      </c>
      <c r="E364" s="20">
        <f t="shared" si="71"/>
        <v>0</v>
      </c>
      <c r="F364" s="21">
        <f t="shared" si="72"/>
        <v>0</v>
      </c>
      <c r="G364" s="20">
        <f t="shared" si="73"/>
        <v>0</v>
      </c>
      <c r="H364" s="21">
        <f t="shared" si="74"/>
        <v>0</v>
      </c>
      <c r="I364" s="20">
        <f t="shared" si="75"/>
        <v>0</v>
      </c>
      <c r="J364" s="21">
        <f t="shared" si="76"/>
        <v>0</v>
      </c>
      <c r="K364" s="20">
        <f t="shared" si="77"/>
        <v>0</v>
      </c>
      <c r="L364" s="21">
        <f t="shared" si="78"/>
        <v>0</v>
      </c>
      <c r="M364" s="20">
        <f t="shared" si="79"/>
        <v>9.5000000000000001E-2</v>
      </c>
      <c r="N364" s="21">
        <f t="shared" si="80"/>
        <v>1</v>
      </c>
      <c r="O364" s="20">
        <f t="shared" si="81"/>
        <v>0</v>
      </c>
      <c r="P364" s="21">
        <f t="shared" si="82"/>
        <v>0</v>
      </c>
      <c r="Q364" s="37">
        <v>0</v>
      </c>
      <c r="R364" s="37">
        <v>9.5000000000000001E-2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9.5000000000000001E-2</v>
      </c>
      <c r="AF364" s="37">
        <v>0</v>
      </c>
      <c r="AG364" s="37">
        <v>0</v>
      </c>
      <c r="AH364" s="37">
        <v>0</v>
      </c>
    </row>
    <row r="365" spans="1:34" ht="12.75">
      <c r="A365" s="38">
        <v>381</v>
      </c>
      <c r="B365" s="35" t="s">
        <v>644</v>
      </c>
      <c r="C365" s="36" t="s">
        <v>645</v>
      </c>
      <c r="D365" s="20">
        <f t="shared" si="70"/>
        <v>0.46</v>
      </c>
      <c r="E365" s="20">
        <f t="shared" si="71"/>
        <v>0</v>
      </c>
      <c r="F365" s="21">
        <f t="shared" si="72"/>
        <v>0</v>
      </c>
      <c r="G365" s="20">
        <f t="shared" si="73"/>
        <v>0</v>
      </c>
      <c r="H365" s="21">
        <f t="shared" si="74"/>
        <v>0</v>
      </c>
      <c r="I365" s="20">
        <f t="shared" si="75"/>
        <v>0</v>
      </c>
      <c r="J365" s="21">
        <f t="shared" si="76"/>
        <v>0</v>
      </c>
      <c r="K365" s="20">
        <f t="shared" si="77"/>
        <v>0.46</v>
      </c>
      <c r="L365" s="21">
        <f t="shared" si="78"/>
        <v>1</v>
      </c>
      <c r="M365" s="20">
        <f t="shared" si="79"/>
        <v>0</v>
      </c>
      <c r="N365" s="21">
        <f t="shared" si="80"/>
        <v>0</v>
      </c>
      <c r="O365" s="20">
        <f t="shared" si="81"/>
        <v>0</v>
      </c>
      <c r="P365" s="21">
        <f t="shared" si="82"/>
        <v>0</v>
      </c>
      <c r="Q365" s="37">
        <v>0</v>
      </c>
      <c r="R365" s="37">
        <v>0.46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0.46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</row>
    <row r="366" spans="1:34" ht="22.5">
      <c r="A366" s="38">
        <v>382</v>
      </c>
      <c r="B366" s="35" t="s">
        <v>260</v>
      </c>
      <c r="C366" s="36" t="s">
        <v>261</v>
      </c>
      <c r="D366" s="20">
        <f t="shared" si="70"/>
        <v>538.29999999999995</v>
      </c>
      <c r="E366" s="20">
        <f t="shared" si="71"/>
        <v>0</v>
      </c>
      <c r="F366" s="21">
        <f t="shared" si="72"/>
        <v>0</v>
      </c>
      <c r="G366" s="20">
        <f t="shared" si="73"/>
        <v>0</v>
      </c>
      <c r="H366" s="21">
        <f t="shared" si="74"/>
        <v>0</v>
      </c>
      <c r="I366" s="20">
        <f t="shared" si="75"/>
        <v>0</v>
      </c>
      <c r="J366" s="21">
        <f t="shared" si="76"/>
        <v>0</v>
      </c>
      <c r="K366" s="20">
        <f t="shared" si="77"/>
        <v>0</v>
      </c>
      <c r="L366" s="21">
        <f t="shared" si="78"/>
        <v>0</v>
      </c>
      <c r="M366" s="20">
        <f t="shared" si="79"/>
        <v>538.29999999999995</v>
      </c>
      <c r="N366" s="21">
        <f t="shared" si="80"/>
        <v>1</v>
      </c>
      <c r="O366" s="20">
        <f t="shared" si="81"/>
        <v>0</v>
      </c>
      <c r="P366" s="21">
        <f t="shared" si="82"/>
        <v>0</v>
      </c>
      <c r="Q366" s="37">
        <v>0</v>
      </c>
      <c r="R366" s="37">
        <v>538.29999999999995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538.29999999999995</v>
      </c>
      <c r="AH366" s="37">
        <v>0</v>
      </c>
    </row>
    <row r="367" spans="1:34" ht="22.5">
      <c r="A367" s="38">
        <v>383</v>
      </c>
      <c r="B367" s="35" t="s">
        <v>262</v>
      </c>
      <c r="C367" s="36" t="s">
        <v>263</v>
      </c>
      <c r="D367" s="20">
        <f t="shared" si="70"/>
        <v>1.5</v>
      </c>
      <c r="E367" s="20">
        <f t="shared" si="71"/>
        <v>0</v>
      </c>
      <c r="F367" s="21">
        <f t="shared" si="72"/>
        <v>0</v>
      </c>
      <c r="G367" s="20">
        <f t="shared" si="73"/>
        <v>0</v>
      </c>
      <c r="H367" s="21">
        <f t="shared" si="74"/>
        <v>0</v>
      </c>
      <c r="I367" s="20">
        <f t="shared" si="75"/>
        <v>0</v>
      </c>
      <c r="J367" s="21">
        <f t="shared" si="76"/>
        <v>0</v>
      </c>
      <c r="K367" s="20">
        <f t="shared" si="77"/>
        <v>0</v>
      </c>
      <c r="L367" s="21">
        <f t="shared" si="78"/>
        <v>0</v>
      </c>
      <c r="M367" s="20">
        <f t="shared" si="79"/>
        <v>1.5</v>
      </c>
      <c r="N367" s="21">
        <f t="shared" si="80"/>
        <v>1</v>
      </c>
      <c r="O367" s="20">
        <f t="shared" si="81"/>
        <v>0</v>
      </c>
      <c r="P367" s="21">
        <f t="shared" si="82"/>
        <v>0</v>
      </c>
      <c r="Q367" s="37">
        <v>0</v>
      </c>
      <c r="R367" s="37">
        <v>1.5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1.5</v>
      </c>
      <c r="AH367" s="37">
        <v>0</v>
      </c>
    </row>
    <row r="368" spans="1:34" ht="12.75">
      <c r="A368" s="38">
        <v>384</v>
      </c>
      <c r="B368" s="35" t="s">
        <v>646</v>
      </c>
      <c r="C368" s="36" t="s">
        <v>647</v>
      </c>
      <c r="D368" s="20">
        <f t="shared" si="70"/>
        <v>0.24</v>
      </c>
      <c r="E368" s="20">
        <f t="shared" si="71"/>
        <v>0</v>
      </c>
      <c r="F368" s="21">
        <f t="shared" si="72"/>
        <v>0</v>
      </c>
      <c r="G368" s="20">
        <f t="shared" si="73"/>
        <v>0</v>
      </c>
      <c r="H368" s="21">
        <f t="shared" si="74"/>
        <v>0</v>
      </c>
      <c r="I368" s="20">
        <f t="shared" si="75"/>
        <v>0</v>
      </c>
      <c r="J368" s="21">
        <f t="shared" si="76"/>
        <v>0</v>
      </c>
      <c r="K368" s="20">
        <f t="shared" si="77"/>
        <v>0</v>
      </c>
      <c r="L368" s="21">
        <f t="shared" si="78"/>
        <v>0</v>
      </c>
      <c r="M368" s="20">
        <f t="shared" si="79"/>
        <v>0.24</v>
      </c>
      <c r="N368" s="21">
        <f t="shared" si="80"/>
        <v>1</v>
      </c>
      <c r="O368" s="20">
        <f t="shared" si="81"/>
        <v>0</v>
      </c>
      <c r="P368" s="21">
        <f t="shared" si="82"/>
        <v>0</v>
      </c>
      <c r="Q368" s="37">
        <v>0</v>
      </c>
      <c r="R368" s="37">
        <v>0.24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0.24</v>
      </c>
      <c r="AF368" s="37">
        <v>0</v>
      </c>
      <c r="AG368" s="37">
        <v>0</v>
      </c>
      <c r="AH368" s="37">
        <v>0</v>
      </c>
    </row>
    <row r="369" spans="1:34" ht="22.5">
      <c r="A369" s="38">
        <v>385</v>
      </c>
      <c r="B369" s="35" t="s">
        <v>648</v>
      </c>
      <c r="C369" s="36" t="s">
        <v>649</v>
      </c>
      <c r="D369" s="20">
        <f t="shared" si="70"/>
        <v>272.17700000000002</v>
      </c>
      <c r="E369" s="20">
        <f t="shared" si="71"/>
        <v>0</v>
      </c>
      <c r="F369" s="21">
        <f t="shared" si="72"/>
        <v>0</v>
      </c>
      <c r="G369" s="20">
        <f t="shared" si="73"/>
        <v>0</v>
      </c>
      <c r="H369" s="21">
        <f t="shared" si="74"/>
        <v>0</v>
      </c>
      <c r="I369" s="20">
        <f t="shared" si="75"/>
        <v>267.178</v>
      </c>
      <c r="J369" s="21">
        <f t="shared" si="76"/>
        <v>0.98163327540534273</v>
      </c>
      <c r="K369" s="20">
        <f t="shared" si="77"/>
        <v>0</v>
      </c>
      <c r="L369" s="21">
        <f t="shared" si="78"/>
        <v>0</v>
      </c>
      <c r="M369" s="20">
        <f t="shared" si="79"/>
        <v>4.9989999999999997</v>
      </c>
      <c r="N369" s="21">
        <f t="shared" si="80"/>
        <v>1.8366724594657151E-2</v>
      </c>
      <c r="O369" s="20">
        <f t="shared" si="81"/>
        <v>0</v>
      </c>
      <c r="P369" s="21">
        <f t="shared" si="82"/>
        <v>0</v>
      </c>
      <c r="Q369" s="37">
        <v>9.7140000000000004</v>
      </c>
      <c r="R369" s="37">
        <v>262.46300000000002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267.178</v>
      </c>
      <c r="AC369" s="37">
        <v>0</v>
      </c>
      <c r="AD369" s="37">
        <v>0</v>
      </c>
      <c r="AE369" s="37">
        <v>4.9989999999999997</v>
      </c>
      <c r="AF369" s="37">
        <v>0</v>
      </c>
      <c r="AG369" s="37">
        <v>0</v>
      </c>
      <c r="AH369" s="37">
        <v>0</v>
      </c>
    </row>
    <row r="370" spans="1:34" ht="12.75">
      <c r="A370" s="38">
        <v>386</v>
      </c>
      <c r="B370" s="35" t="s">
        <v>650</v>
      </c>
      <c r="C370" s="36" t="s">
        <v>651</v>
      </c>
      <c r="D370" s="20">
        <f t="shared" si="70"/>
        <v>0.31950000000000001</v>
      </c>
      <c r="E370" s="20">
        <f t="shared" si="71"/>
        <v>0</v>
      </c>
      <c r="F370" s="21">
        <f t="shared" si="72"/>
        <v>0</v>
      </c>
      <c r="G370" s="20">
        <f t="shared" si="73"/>
        <v>0</v>
      </c>
      <c r="H370" s="21">
        <f t="shared" si="74"/>
        <v>0</v>
      </c>
      <c r="I370" s="20">
        <f t="shared" si="75"/>
        <v>0</v>
      </c>
      <c r="J370" s="21">
        <f t="shared" si="76"/>
        <v>0</v>
      </c>
      <c r="K370" s="20">
        <f t="shared" si="77"/>
        <v>0.3</v>
      </c>
      <c r="L370" s="21">
        <f t="shared" si="78"/>
        <v>0.93896713615023464</v>
      </c>
      <c r="M370" s="20">
        <f t="shared" si="79"/>
        <v>1.95E-2</v>
      </c>
      <c r="N370" s="21">
        <f t="shared" si="80"/>
        <v>6.1032863849765258E-2</v>
      </c>
      <c r="O370" s="20">
        <f t="shared" si="81"/>
        <v>0</v>
      </c>
      <c r="P370" s="21">
        <f t="shared" si="82"/>
        <v>0</v>
      </c>
      <c r="Q370" s="37">
        <v>0</v>
      </c>
      <c r="R370" s="37">
        <v>0.31950000000000001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0.3</v>
      </c>
      <c r="AD370" s="37">
        <v>0</v>
      </c>
      <c r="AE370" s="37">
        <v>1.95E-2</v>
      </c>
      <c r="AF370" s="37">
        <v>0</v>
      </c>
      <c r="AG370" s="37">
        <v>0</v>
      </c>
      <c r="AH370" s="37">
        <v>0</v>
      </c>
    </row>
    <row r="371" spans="1:34" ht="22.5">
      <c r="A371" s="38">
        <v>387</v>
      </c>
      <c r="B371" s="35" t="s">
        <v>652</v>
      </c>
      <c r="C371" s="36" t="s">
        <v>653</v>
      </c>
      <c r="D371" s="20">
        <f t="shared" si="70"/>
        <v>26.22</v>
      </c>
      <c r="E371" s="20">
        <f t="shared" si="71"/>
        <v>0</v>
      </c>
      <c r="F371" s="21">
        <f t="shared" si="72"/>
        <v>0</v>
      </c>
      <c r="G371" s="20">
        <f t="shared" si="73"/>
        <v>0</v>
      </c>
      <c r="H371" s="21">
        <f t="shared" si="74"/>
        <v>0</v>
      </c>
      <c r="I371" s="20">
        <f t="shared" si="75"/>
        <v>13.2</v>
      </c>
      <c r="J371" s="21">
        <f t="shared" si="76"/>
        <v>0.50343249427917625</v>
      </c>
      <c r="K371" s="20">
        <f t="shared" si="77"/>
        <v>0</v>
      </c>
      <c r="L371" s="21">
        <f t="shared" si="78"/>
        <v>0</v>
      </c>
      <c r="M371" s="20">
        <f t="shared" si="79"/>
        <v>13.02</v>
      </c>
      <c r="N371" s="21">
        <f t="shared" si="80"/>
        <v>0.49656750572082381</v>
      </c>
      <c r="O371" s="20">
        <f t="shared" si="81"/>
        <v>0</v>
      </c>
      <c r="P371" s="21">
        <f t="shared" si="82"/>
        <v>0</v>
      </c>
      <c r="Q371" s="37">
        <v>0</v>
      </c>
      <c r="R371" s="37">
        <v>26.22</v>
      </c>
      <c r="S371" s="37">
        <v>0</v>
      </c>
      <c r="T371" s="37">
        <v>0</v>
      </c>
      <c r="U371" s="37">
        <v>0</v>
      </c>
      <c r="V371" s="37">
        <v>13.2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13.02</v>
      </c>
      <c r="AF371" s="37">
        <v>0</v>
      </c>
      <c r="AG371" s="37">
        <v>0</v>
      </c>
      <c r="AH371" s="37">
        <v>0</v>
      </c>
    </row>
    <row r="372" spans="1:34" ht="33.75">
      <c r="A372" s="38">
        <v>388</v>
      </c>
      <c r="B372" s="35" t="s">
        <v>654</v>
      </c>
      <c r="C372" s="36" t="s">
        <v>655</v>
      </c>
      <c r="D372" s="20">
        <f t="shared" si="70"/>
        <v>1.6850000000000001</v>
      </c>
      <c r="E372" s="20">
        <f t="shared" si="71"/>
        <v>0</v>
      </c>
      <c r="F372" s="21">
        <f t="shared" si="72"/>
        <v>0</v>
      </c>
      <c r="G372" s="20">
        <f t="shared" si="73"/>
        <v>0</v>
      </c>
      <c r="H372" s="21">
        <f t="shared" si="74"/>
        <v>0</v>
      </c>
      <c r="I372" s="20">
        <f t="shared" si="75"/>
        <v>0</v>
      </c>
      <c r="J372" s="21">
        <f t="shared" si="76"/>
        <v>0</v>
      </c>
      <c r="K372" s="20">
        <f t="shared" si="77"/>
        <v>0</v>
      </c>
      <c r="L372" s="21">
        <f t="shared" si="78"/>
        <v>0</v>
      </c>
      <c r="M372" s="20">
        <f t="shared" si="79"/>
        <v>1.6850000000000001</v>
      </c>
      <c r="N372" s="21">
        <f t="shared" si="80"/>
        <v>1</v>
      </c>
      <c r="O372" s="20">
        <f t="shared" si="81"/>
        <v>0</v>
      </c>
      <c r="P372" s="21">
        <f t="shared" si="82"/>
        <v>0</v>
      </c>
      <c r="Q372" s="37">
        <v>0</v>
      </c>
      <c r="R372" s="37">
        <v>1.6850000000000001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1.6850000000000001</v>
      </c>
      <c r="AH372" s="37">
        <v>0</v>
      </c>
    </row>
    <row r="373" spans="1:34" ht="12.75">
      <c r="A373" s="38">
        <v>389</v>
      </c>
      <c r="B373" s="35" t="s">
        <v>656</v>
      </c>
      <c r="C373" s="36" t="s">
        <v>657</v>
      </c>
      <c r="D373" s="20">
        <f t="shared" si="70"/>
        <v>67.440266000000008</v>
      </c>
      <c r="E373" s="20">
        <f t="shared" si="71"/>
        <v>0</v>
      </c>
      <c r="F373" s="21">
        <f t="shared" si="72"/>
        <v>0</v>
      </c>
      <c r="G373" s="20">
        <f t="shared" si="73"/>
        <v>0</v>
      </c>
      <c r="H373" s="21">
        <f t="shared" si="74"/>
        <v>0</v>
      </c>
      <c r="I373" s="20">
        <f t="shared" si="75"/>
        <v>0.05</v>
      </c>
      <c r="J373" s="21">
        <f t="shared" si="76"/>
        <v>7.4139683850001417E-4</v>
      </c>
      <c r="K373" s="20">
        <f t="shared" si="77"/>
        <v>1.6E-2</v>
      </c>
      <c r="L373" s="21">
        <f t="shared" si="78"/>
        <v>2.3724698832000452E-4</v>
      </c>
      <c r="M373" s="20">
        <f t="shared" si="79"/>
        <v>67.344266000000005</v>
      </c>
      <c r="N373" s="21">
        <f t="shared" si="80"/>
        <v>0.99857651807007997</v>
      </c>
      <c r="O373" s="20">
        <f t="shared" si="81"/>
        <v>0.03</v>
      </c>
      <c r="P373" s="21">
        <f t="shared" si="82"/>
        <v>4.4483810310000848E-4</v>
      </c>
      <c r="Q373" s="37">
        <v>1.0999999999999999E-2</v>
      </c>
      <c r="R373" s="37">
        <v>59.033866000000003</v>
      </c>
      <c r="S373" s="37">
        <v>8.3954000000000004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0.05</v>
      </c>
      <c r="AC373" s="37">
        <v>1.6E-2</v>
      </c>
      <c r="AD373" s="37">
        <v>0</v>
      </c>
      <c r="AE373" s="37">
        <v>58.936266000000003</v>
      </c>
      <c r="AF373" s="37">
        <v>0</v>
      </c>
      <c r="AG373" s="37">
        <v>8.4079999999999995</v>
      </c>
      <c r="AH373" s="37">
        <v>0.03</v>
      </c>
    </row>
    <row r="374" spans="1:34" ht="12.75">
      <c r="A374" s="38">
        <v>390</v>
      </c>
      <c r="B374" s="35" t="s">
        <v>658</v>
      </c>
      <c r="C374" s="36" t="s">
        <v>659</v>
      </c>
      <c r="D374" s="20">
        <f t="shared" si="70"/>
        <v>3.92</v>
      </c>
      <c r="E374" s="20">
        <f t="shared" si="71"/>
        <v>0</v>
      </c>
      <c r="F374" s="21">
        <f t="shared" si="72"/>
        <v>0</v>
      </c>
      <c r="G374" s="20">
        <f t="shared" si="73"/>
        <v>0</v>
      </c>
      <c r="H374" s="21">
        <f t="shared" si="74"/>
        <v>0</v>
      </c>
      <c r="I374" s="20">
        <f t="shared" si="75"/>
        <v>0</v>
      </c>
      <c r="J374" s="21">
        <f t="shared" si="76"/>
        <v>0</v>
      </c>
      <c r="K374" s="20">
        <f t="shared" si="77"/>
        <v>0</v>
      </c>
      <c r="L374" s="21">
        <f t="shared" si="78"/>
        <v>0</v>
      </c>
      <c r="M374" s="20">
        <f t="shared" si="79"/>
        <v>3.92</v>
      </c>
      <c r="N374" s="21">
        <f t="shared" si="80"/>
        <v>1</v>
      </c>
      <c r="O374" s="20">
        <f t="shared" si="81"/>
        <v>0</v>
      </c>
      <c r="P374" s="21">
        <f t="shared" si="82"/>
        <v>0</v>
      </c>
      <c r="Q374" s="37">
        <v>0</v>
      </c>
      <c r="R374" s="37">
        <v>1.96</v>
      </c>
      <c r="S374" s="37">
        <v>1.96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1.96</v>
      </c>
      <c r="AF374" s="37">
        <v>0</v>
      </c>
      <c r="AG374" s="37">
        <v>1.96</v>
      </c>
      <c r="AH374" s="37">
        <v>0</v>
      </c>
    </row>
    <row r="375" spans="1:34" ht="12.75">
      <c r="A375" s="38">
        <v>391</v>
      </c>
      <c r="B375" s="35" t="s">
        <v>660</v>
      </c>
      <c r="C375" s="36" t="s">
        <v>661</v>
      </c>
      <c r="D375" s="20">
        <f t="shared" si="70"/>
        <v>154.25700000000001</v>
      </c>
      <c r="E375" s="20">
        <f t="shared" si="71"/>
        <v>0</v>
      </c>
      <c r="F375" s="21">
        <f t="shared" si="72"/>
        <v>0</v>
      </c>
      <c r="G375" s="20">
        <f t="shared" si="73"/>
        <v>0</v>
      </c>
      <c r="H375" s="21">
        <f t="shared" si="74"/>
        <v>0</v>
      </c>
      <c r="I375" s="20">
        <f t="shared" si="75"/>
        <v>0</v>
      </c>
      <c r="J375" s="21">
        <f t="shared" si="76"/>
        <v>0</v>
      </c>
      <c r="K375" s="20">
        <f t="shared" si="77"/>
        <v>1.486</v>
      </c>
      <c r="L375" s="21">
        <f t="shared" si="78"/>
        <v>9.6332743408726988E-3</v>
      </c>
      <c r="M375" s="20">
        <f t="shared" si="79"/>
        <v>152.77100000000002</v>
      </c>
      <c r="N375" s="21">
        <f t="shared" si="80"/>
        <v>0.99036672565912731</v>
      </c>
      <c r="O375" s="20">
        <f t="shared" si="81"/>
        <v>0</v>
      </c>
      <c r="P375" s="21">
        <f t="shared" si="82"/>
        <v>0</v>
      </c>
      <c r="Q375" s="37">
        <v>0</v>
      </c>
      <c r="R375" s="37">
        <v>103.84099999999999</v>
      </c>
      <c r="S375" s="37">
        <v>50.415999999999997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1.486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152.74100000000001</v>
      </c>
      <c r="AF375" s="37">
        <v>0</v>
      </c>
      <c r="AG375" s="37">
        <v>0.03</v>
      </c>
      <c r="AH375" s="37">
        <v>0</v>
      </c>
    </row>
    <row r="376" spans="1:34" ht="12.75">
      <c r="A376" s="38">
        <v>392</v>
      </c>
      <c r="B376" s="35" t="s">
        <v>282</v>
      </c>
      <c r="C376" s="36" t="s">
        <v>283</v>
      </c>
      <c r="D376" s="20">
        <f t="shared" si="70"/>
        <v>12.816000000000001</v>
      </c>
      <c r="E376" s="20">
        <f t="shared" si="71"/>
        <v>0</v>
      </c>
      <c r="F376" s="21">
        <f t="shared" si="72"/>
        <v>0</v>
      </c>
      <c r="G376" s="20">
        <f t="shared" si="73"/>
        <v>0</v>
      </c>
      <c r="H376" s="21">
        <f t="shared" si="74"/>
        <v>0</v>
      </c>
      <c r="I376" s="20">
        <f t="shared" si="75"/>
        <v>0</v>
      </c>
      <c r="J376" s="21">
        <f t="shared" si="76"/>
        <v>0</v>
      </c>
      <c r="K376" s="20">
        <f t="shared" si="77"/>
        <v>12.816000000000001</v>
      </c>
      <c r="L376" s="21">
        <f t="shared" si="78"/>
        <v>1</v>
      </c>
      <c r="M376" s="20">
        <f t="shared" si="79"/>
        <v>0</v>
      </c>
      <c r="N376" s="21">
        <f t="shared" si="80"/>
        <v>0</v>
      </c>
      <c r="O376" s="20">
        <f t="shared" si="81"/>
        <v>0</v>
      </c>
      <c r="P376" s="21">
        <f t="shared" si="82"/>
        <v>0</v>
      </c>
      <c r="Q376" s="37">
        <v>0</v>
      </c>
      <c r="R376" s="37">
        <v>4.2300000000000004</v>
      </c>
      <c r="S376" s="37">
        <v>8.5860000000000003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8.5860000000000003</v>
      </c>
      <c r="Z376" s="37">
        <v>0</v>
      </c>
      <c r="AA376" s="37">
        <v>0</v>
      </c>
      <c r="AB376" s="37">
        <v>0</v>
      </c>
      <c r="AC376" s="37">
        <v>4.2300000000000004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</row>
    <row r="377" spans="1:34" ht="12.75">
      <c r="A377" s="38">
        <v>393</v>
      </c>
      <c r="B377" s="35" t="s">
        <v>662</v>
      </c>
      <c r="C377" s="36" t="s">
        <v>663</v>
      </c>
      <c r="D377" s="20">
        <f t="shared" si="70"/>
        <v>4.9480000000000004</v>
      </c>
      <c r="E377" s="20">
        <f t="shared" si="71"/>
        <v>0</v>
      </c>
      <c r="F377" s="21">
        <f t="shared" si="72"/>
        <v>0</v>
      </c>
      <c r="G377" s="20">
        <f t="shared" si="73"/>
        <v>0</v>
      </c>
      <c r="H377" s="21">
        <f t="shared" si="74"/>
        <v>0</v>
      </c>
      <c r="I377" s="20">
        <f t="shared" si="75"/>
        <v>0</v>
      </c>
      <c r="J377" s="21">
        <f t="shared" si="76"/>
        <v>0</v>
      </c>
      <c r="K377" s="20">
        <f t="shared" si="77"/>
        <v>4.9480000000000004</v>
      </c>
      <c r="L377" s="21">
        <f t="shared" si="78"/>
        <v>1</v>
      </c>
      <c r="M377" s="20">
        <f t="shared" si="79"/>
        <v>0</v>
      </c>
      <c r="N377" s="21">
        <f t="shared" si="80"/>
        <v>0</v>
      </c>
      <c r="O377" s="20">
        <f t="shared" si="81"/>
        <v>0</v>
      </c>
      <c r="P377" s="21">
        <f t="shared" si="82"/>
        <v>0</v>
      </c>
      <c r="Q377" s="37">
        <v>0</v>
      </c>
      <c r="R377" s="37">
        <v>0</v>
      </c>
      <c r="S377" s="37">
        <v>4.9480000000000004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4.9480000000000004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</row>
    <row r="378" spans="1:34" ht="12.75">
      <c r="A378" s="38">
        <v>394</v>
      </c>
      <c r="B378" s="35" t="s">
        <v>664</v>
      </c>
      <c r="C378" s="36" t="s">
        <v>665</v>
      </c>
      <c r="D378" s="20">
        <f t="shared" si="70"/>
        <v>170.19200000000001</v>
      </c>
      <c r="E378" s="20">
        <f t="shared" si="71"/>
        <v>0</v>
      </c>
      <c r="F378" s="21">
        <f t="shared" si="72"/>
        <v>0</v>
      </c>
      <c r="G378" s="20">
        <f t="shared" si="73"/>
        <v>0</v>
      </c>
      <c r="H378" s="21">
        <f t="shared" si="74"/>
        <v>0</v>
      </c>
      <c r="I378" s="20">
        <f t="shared" si="75"/>
        <v>0</v>
      </c>
      <c r="J378" s="21">
        <f t="shared" si="76"/>
        <v>0</v>
      </c>
      <c r="K378" s="20">
        <f t="shared" si="77"/>
        <v>0</v>
      </c>
      <c r="L378" s="21">
        <f t="shared" si="78"/>
        <v>0</v>
      </c>
      <c r="M378" s="20">
        <f t="shared" si="79"/>
        <v>170.19200000000001</v>
      </c>
      <c r="N378" s="21">
        <f t="shared" si="80"/>
        <v>1</v>
      </c>
      <c r="O378" s="20">
        <f t="shared" si="81"/>
        <v>0</v>
      </c>
      <c r="P378" s="21">
        <f t="shared" si="82"/>
        <v>0</v>
      </c>
      <c r="Q378" s="37">
        <v>0</v>
      </c>
      <c r="R378" s="37">
        <v>170.19200000000001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170.19200000000001</v>
      </c>
      <c r="AF378" s="37">
        <v>0</v>
      </c>
      <c r="AG378" s="37">
        <v>0</v>
      </c>
      <c r="AH378" s="37">
        <v>0</v>
      </c>
    </row>
    <row r="379" spans="1:34" ht="22.5">
      <c r="A379" s="38">
        <v>396</v>
      </c>
      <c r="B379" s="35" t="s">
        <v>666</v>
      </c>
      <c r="C379" s="36" t="s">
        <v>667</v>
      </c>
      <c r="D379" s="20">
        <f t="shared" si="70"/>
        <v>0.13500000000000001</v>
      </c>
      <c r="E379" s="20">
        <f t="shared" si="71"/>
        <v>0</v>
      </c>
      <c r="F379" s="21">
        <f t="shared" si="72"/>
        <v>0</v>
      </c>
      <c r="G379" s="20">
        <f t="shared" si="73"/>
        <v>0</v>
      </c>
      <c r="H379" s="21">
        <f t="shared" si="74"/>
        <v>0</v>
      </c>
      <c r="I379" s="20">
        <f t="shared" si="75"/>
        <v>0</v>
      </c>
      <c r="J379" s="21">
        <f t="shared" si="76"/>
        <v>0</v>
      </c>
      <c r="K379" s="20">
        <f t="shared" si="77"/>
        <v>0.13500000000000001</v>
      </c>
      <c r="L379" s="21">
        <f t="shared" si="78"/>
        <v>1</v>
      </c>
      <c r="M379" s="20">
        <f t="shared" si="79"/>
        <v>0</v>
      </c>
      <c r="N379" s="21">
        <f t="shared" si="80"/>
        <v>0</v>
      </c>
      <c r="O379" s="20">
        <f t="shared" si="81"/>
        <v>0</v>
      </c>
      <c r="P379" s="21">
        <f t="shared" si="82"/>
        <v>0</v>
      </c>
      <c r="Q379" s="37">
        <v>0</v>
      </c>
      <c r="R379" s="37">
        <v>0.13500000000000001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0.13500000000000001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</row>
    <row r="380" spans="1:34" ht="22.5">
      <c r="A380" s="38">
        <v>397</v>
      </c>
      <c r="B380" s="35" t="s">
        <v>668</v>
      </c>
      <c r="C380" s="36" t="s">
        <v>669</v>
      </c>
      <c r="D380" s="20">
        <f t="shared" si="70"/>
        <v>13.334</v>
      </c>
      <c r="E380" s="20">
        <f t="shared" si="71"/>
        <v>0</v>
      </c>
      <c r="F380" s="21">
        <f t="shared" si="72"/>
        <v>0</v>
      </c>
      <c r="G380" s="20">
        <f t="shared" si="73"/>
        <v>0</v>
      </c>
      <c r="H380" s="21">
        <f t="shared" si="74"/>
        <v>0</v>
      </c>
      <c r="I380" s="20">
        <f t="shared" si="75"/>
        <v>0</v>
      </c>
      <c r="J380" s="21">
        <f t="shared" si="76"/>
        <v>0</v>
      </c>
      <c r="K380" s="20">
        <f t="shared" si="77"/>
        <v>0.34100000000000003</v>
      </c>
      <c r="L380" s="21">
        <f t="shared" si="78"/>
        <v>2.5573721313934306E-2</v>
      </c>
      <c r="M380" s="20">
        <f t="shared" si="79"/>
        <v>12.992999999999999</v>
      </c>
      <c r="N380" s="21">
        <f t="shared" si="80"/>
        <v>0.97442627868606557</v>
      </c>
      <c r="O380" s="20">
        <f t="shared" si="81"/>
        <v>0</v>
      </c>
      <c r="P380" s="21">
        <f t="shared" si="82"/>
        <v>0</v>
      </c>
      <c r="Q380" s="37">
        <v>0</v>
      </c>
      <c r="R380" s="37">
        <v>13.334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0.34100000000000003</v>
      </c>
      <c r="AD380" s="37">
        <v>0</v>
      </c>
      <c r="AE380" s="37">
        <v>1.4E-2</v>
      </c>
      <c r="AF380" s="37">
        <v>0</v>
      </c>
      <c r="AG380" s="37">
        <v>12.978999999999999</v>
      </c>
      <c r="AH380" s="37">
        <v>0</v>
      </c>
    </row>
    <row r="381" spans="1:34" ht="22.5">
      <c r="A381" s="38">
        <v>398</v>
      </c>
      <c r="B381" s="35" t="s">
        <v>670</v>
      </c>
      <c r="C381" s="36" t="s">
        <v>671</v>
      </c>
      <c r="D381" s="20">
        <f t="shared" si="70"/>
        <v>0.28000000000000003</v>
      </c>
      <c r="E381" s="20">
        <f t="shared" si="71"/>
        <v>0</v>
      </c>
      <c r="F381" s="21">
        <f t="shared" si="72"/>
        <v>0</v>
      </c>
      <c r="G381" s="20">
        <f t="shared" si="73"/>
        <v>0</v>
      </c>
      <c r="H381" s="21">
        <f t="shared" si="74"/>
        <v>0</v>
      </c>
      <c r="I381" s="20">
        <f t="shared" si="75"/>
        <v>0</v>
      </c>
      <c r="J381" s="21">
        <f t="shared" si="76"/>
        <v>0</v>
      </c>
      <c r="K381" s="20">
        <f t="shared" si="77"/>
        <v>0.28000000000000003</v>
      </c>
      <c r="L381" s="21">
        <f t="shared" si="78"/>
        <v>1</v>
      </c>
      <c r="M381" s="20">
        <f t="shared" si="79"/>
        <v>0</v>
      </c>
      <c r="N381" s="21">
        <f t="shared" si="80"/>
        <v>0</v>
      </c>
      <c r="O381" s="20">
        <f t="shared" si="81"/>
        <v>0</v>
      </c>
      <c r="P381" s="21">
        <f t="shared" si="82"/>
        <v>0</v>
      </c>
      <c r="Q381" s="37">
        <v>0</v>
      </c>
      <c r="R381" s="37">
        <v>0.28000000000000003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0.28000000000000003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</row>
    <row r="382" spans="1:34" ht="22.5">
      <c r="A382" s="38">
        <v>399</v>
      </c>
      <c r="B382" s="35" t="s">
        <v>292</v>
      </c>
      <c r="C382" s="36" t="s">
        <v>293</v>
      </c>
      <c r="D382" s="20">
        <f t="shared" si="70"/>
        <v>0.68</v>
      </c>
      <c r="E382" s="20">
        <f t="shared" si="71"/>
        <v>0</v>
      </c>
      <c r="F382" s="21">
        <f t="shared" si="72"/>
        <v>0</v>
      </c>
      <c r="G382" s="20">
        <f t="shared" si="73"/>
        <v>0</v>
      </c>
      <c r="H382" s="21">
        <f t="shared" si="74"/>
        <v>0</v>
      </c>
      <c r="I382" s="20">
        <f t="shared" si="75"/>
        <v>0</v>
      </c>
      <c r="J382" s="21">
        <f t="shared" si="76"/>
        <v>0</v>
      </c>
      <c r="K382" s="20">
        <f t="shared" si="77"/>
        <v>0</v>
      </c>
      <c r="L382" s="21">
        <f t="shared" si="78"/>
        <v>0</v>
      </c>
      <c r="M382" s="20">
        <f t="shared" si="79"/>
        <v>0.68</v>
      </c>
      <c r="N382" s="21">
        <f t="shared" si="80"/>
        <v>1</v>
      </c>
      <c r="O382" s="20">
        <f t="shared" si="81"/>
        <v>0</v>
      </c>
      <c r="P382" s="21">
        <f t="shared" si="82"/>
        <v>0</v>
      </c>
      <c r="Q382" s="37">
        <v>0</v>
      </c>
      <c r="R382" s="37">
        <v>0.34</v>
      </c>
      <c r="S382" s="37">
        <v>0.34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0.34</v>
      </c>
      <c r="AF382" s="37">
        <v>0</v>
      </c>
      <c r="AG382" s="37">
        <v>0.34</v>
      </c>
      <c r="AH382" s="37">
        <v>0</v>
      </c>
    </row>
    <row r="383" spans="1:34" ht="22.5">
      <c r="A383" s="38">
        <v>400</v>
      </c>
      <c r="B383" s="35" t="s">
        <v>672</v>
      </c>
      <c r="C383" s="36" t="s">
        <v>673</v>
      </c>
      <c r="D383" s="20">
        <f t="shared" si="70"/>
        <v>0.63600000000000001</v>
      </c>
      <c r="E383" s="20">
        <f t="shared" si="71"/>
        <v>0</v>
      </c>
      <c r="F383" s="21">
        <f t="shared" si="72"/>
        <v>0</v>
      </c>
      <c r="G383" s="20">
        <f t="shared" si="73"/>
        <v>0</v>
      </c>
      <c r="H383" s="21">
        <f t="shared" si="74"/>
        <v>0</v>
      </c>
      <c r="I383" s="20">
        <f t="shared" si="75"/>
        <v>0.4</v>
      </c>
      <c r="J383" s="21">
        <f t="shared" si="76"/>
        <v>0.62893081761006286</v>
      </c>
      <c r="K383" s="20">
        <f t="shared" si="77"/>
        <v>0.23599999999999999</v>
      </c>
      <c r="L383" s="21">
        <f t="shared" si="78"/>
        <v>0.37106918238993708</v>
      </c>
      <c r="M383" s="20">
        <f t="shared" si="79"/>
        <v>0</v>
      </c>
      <c r="N383" s="21">
        <f t="shared" si="80"/>
        <v>0</v>
      </c>
      <c r="O383" s="20">
        <f t="shared" si="81"/>
        <v>0</v>
      </c>
      <c r="P383" s="21">
        <f t="shared" si="82"/>
        <v>0</v>
      </c>
      <c r="Q383" s="37">
        <v>0</v>
      </c>
      <c r="R383" s="37">
        <v>0.63600000000000001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0.4</v>
      </c>
      <c r="AC383" s="37">
        <v>0.23599999999999999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</row>
    <row r="384" spans="1:34" ht="22.5">
      <c r="A384" s="38">
        <v>401</v>
      </c>
      <c r="B384" s="35" t="s">
        <v>674</v>
      </c>
      <c r="C384" s="36" t="s">
        <v>675</v>
      </c>
      <c r="D384" s="20">
        <f t="shared" si="70"/>
        <v>16.3</v>
      </c>
      <c r="E384" s="20">
        <f t="shared" si="71"/>
        <v>0</v>
      </c>
      <c r="F384" s="21">
        <f t="shared" si="72"/>
        <v>0</v>
      </c>
      <c r="G384" s="20">
        <f t="shared" si="73"/>
        <v>0</v>
      </c>
      <c r="H384" s="21">
        <f t="shared" si="74"/>
        <v>0</v>
      </c>
      <c r="I384" s="20">
        <f t="shared" si="75"/>
        <v>0</v>
      </c>
      <c r="J384" s="21">
        <f t="shared" si="76"/>
        <v>0</v>
      </c>
      <c r="K384" s="20">
        <f t="shared" si="77"/>
        <v>0</v>
      </c>
      <c r="L384" s="21">
        <f t="shared" si="78"/>
        <v>0</v>
      </c>
      <c r="M384" s="20">
        <f t="shared" si="79"/>
        <v>16.3</v>
      </c>
      <c r="N384" s="21">
        <f t="shared" si="80"/>
        <v>1</v>
      </c>
      <c r="O384" s="20">
        <f t="shared" si="81"/>
        <v>0</v>
      </c>
      <c r="P384" s="21">
        <f t="shared" si="82"/>
        <v>0</v>
      </c>
      <c r="Q384" s="37">
        <v>0</v>
      </c>
      <c r="R384" s="37">
        <v>16.3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0.1</v>
      </c>
      <c r="AF384" s="37">
        <v>0</v>
      </c>
      <c r="AG384" s="37">
        <v>16.2</v>
      </c>
      <c r="AH384" s="37">
        <v>0</v>
      </c>
    </row>
    <row r="385" spans="1:34" ht="22.5">
      <c r="A385" s="38">
        <v>402</v>
      </c>
      <c r="B385" s="35" t="s">
        <v>296</v>
      </c>
      <c r="C385" s="36" t="s">
        <v>297</v>
      </c>
      <c r="D385" s="20">
        <f t="shared" si="70"/>
        <v>10.285</v>
      </c>
      <c r="E385" s="20">
        <f t="shared" si="71"/>
        <v>0</v>
      </c>
      <c r="F385" s="21">
        <f t="shared" si="72"/>
        <v>0</v>
      </c>
      <c r="G385" s="20">
        <f t="shared" si="73"/>
        <v>0</v>
      </c>
      <c r="H385" s="21">
        <f t="shared" si="74"/>
        <v>0</v>
      </c>
      <c r="I385" s="20">
        <f t="shared" si="75"/>
        <v>0</v>
      </c>
      <c r="J385" s="21">
        <f t="shared" si="76"/>
        <v>0</v>
      </c>
      <c r="K385" s="20">
        <f t="shared" si="77"/>
        <v>9.9949999999999992</v>
      </c>
      <c r="L385" s="21">
        <f t="shared" si="78"/>
        <v>0.97180359747204659</v>
      </c>
      <c r="M385" s="20">
        <f t="shared" si="79"/>
        <v>0.28999999999999998</v>
      </c>
      <c r="N385" s="21">
        <f t="shared" si="80"/>
        <v>2.8196402527953329E-2</v>
      </c>
      <c r="O385" s="20">
        <f t="shared" si="81"/>
        <v>0</v>
      </c>
      <c r="P385" s="21">
        <f t="shared" si="82"/>
        <v>0</v>
      </c>
      <c r="Q385" s="37">
        <v>0</v>
      </c>
      <c r="R385" s="37">
        <v>10.285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9.9949999999999992</v>
      </c>
      <c r="AD385" s="37">
        <v>0</v>
      </c>
      <c r="AE385" s="37">
        <v>0.28999999999999998</v>
      </c>
      <c r="AF385" s="37">
        <v>0</v>
      </c>
      <c r="AG385" s="37">
        <v>0</v>
      </c>
      <c r="AH385" s="37">
        <v>0</v>
      </c>
    </row>
    <row r="386" spans="1:34" ht="22.5">
      <c r="A386" s="38">
        <v>404</v>
      </c>
      <c r="B386" s="35" t="s">
        <v>298</v>
      </c>
      <c r="C386" s="36" t="s">
        <v>299</v>
      </c>
      <c r="D386" s="20">
        <f t="shared" si="70"/>
        <v>0.2</v>
      </c>
      <c r="E386" s="20">
        <f t="shared" si="71"/>
        <v>0</v>
      </c>
      <c r="F386" s="21">
        <f t="shared" si="72"/>
        <v>0</v>
      </c>
      <c r="G386" s="20">
        <f t="shared" si="73"/>
        <v>0</v>
      </c>
      <c r="H386" s="21">
        <f t="shared" si="74"/>
        <v>0</v>
      </c>
      <c r="I386" s="20">
        <f t="shared" si="75"/>
        <v>0</v>
      </c>
      <c r="J386" s="21">
        <f t="shared" si="76"/>
        <v>0</v>
      </c>
      <c r="K386" s="20">
        <f t="shared" si="77"/>
        <v>0.2</v>
      </c>
      <c r="L386" s="21">
        <f t="shared" si="78"/>
        <v>1</v>
      </c>
      <c r="M386" s="20">
        <f t="shared" si="79"/>
        <v>0</v>
      </c>
      <c r="N386" s="21">
        <f t="shared" si="80"/>
        <v>0</v>
      </c>
      <c r="O386" s="20">
        <f t="shared" si="81"/>
        <v>0</v>
      </c>
      <c r="P386" s="21">
        <f t="shared" si="82"/>
        <v>0</v>
      </c>
      <c r="Q386" s="37">
        <v>0</v>
      </c>
      <c r="R386" s="37">
        <v>0.2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0.2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</row>
    <row r="387" spans="1:34" ht="12.75">
      <c r="A387" s="38">
        <v>405</v>
      </c>
      <c r="B387" s="35" t="s">
        <v>676</v>
      </c>
      <c r="C387" s="36" t="s">
        <v>677</v>
      </c>
      <c r="D387" s="20">
        <f t="shared" si="70"/>
        <v>3.0000000000000001E-3</v>
      </c>
      <c r="E387" s="20">
        <f t="shared" si="71"/>
        <v>0</v>
      </c>
      <c r="F387" s="21">
        <f t="shared" si="72"/>
        <v>0</v>
      </c>
      <c r="G387" s="20">
        <f t="shared" si="73"/>
        <v>0</v>
      </c>
      <c r="H387" s="21">
        <f t="shared" si="74"/>
        <v>0</v>
      </c>
      <c r="I387" s="20">
        <f t="shared" si="75"/>
        <v>3.0000000000000001E-3</v>
      </c>
      <c r="J387" s="21">
        <f t="shared" si="76"/>
        <v>1</v>
      </c>
      <c r="K387" s="20">
        <f t="shared" si="77"/>
        <v>0</v>
      </c>
      <c r="L387" s="21">
        <f t="shared" si="78"/>
        <v>0</v>
      </c>
      <c r="M387" s="20">
        <f t="shared" si="79"/>
        <v>0</v>
      </c>
      <c r="N387" s="21">
        <f t="shared" si="80"/>
        <v>0</v>
      </c>
      <c r="O387" s="20">
        <f t="shared" si="81"/>
        <v>0</v>
      </c>
      <c r="P387" s="21">
        <f t="shared" si="82"/>
        <v>0</v>
      </c>
      <c r="Q387" s="37">
        <v>0</v>
      </c>
      <c r="R387" s="37">
        <v>3.0000000000000001E-3</v>
      </c>
      <c r="S387" s="37">
        <v>0</v>
      </c>
      <c r="T387" s="37">
        <v>0</v>
      </c>
      <c r="U387" s="37">
        <v>0</v>
      </c>
      <c r="V387" s="37">
        <v>3.0000000000000001E-3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</row>
    <row r="388" spans="1:34" ht="12.75">
      <c r="A388" s="38">
        <v>406</v>
      </c>
      <c r="B388" s="35" t="s">
        <v>300</v>
      </c>
      <c r="C388" s="36" t="s">
        <v>301</v>
      </c>
      <c r="D388" s="20">
        <f t="shared" si="70"/>
        <v>0.13600000000000001</v>
      </c>
      <c r="E388" s="20">
        <f t="shared" si="71"/>
        <v>0</v>
      </c>
      <c r="F388" s="21">
        <f t="shared" si="72"/>
        <v>0</v>
      </c>
      <c r="G388" s="20">
        <f t="shared" si="73"/>
        <v>0</v>
      </c>
      <c r="H388" s="21">
        <f t="shared" si="74"/>
        <v>0</v>
      </c>
      <c r="I388" s="20">
        <f t="shared" si="75"/>
        <v>0</v>
      </c>
      <c r="J388" s="21">
        <f t="shared" si="76"/>
        <v>0</v>
      </c>
      <c r="K388" s="20">
        <f t="shared" si="77"/>
        <v>0.13600000000000001</v>
      </c>
      <c r="L388" s="21">
        <f t="shared" si="78"/>
        <v>1</v>
      </c>
      <c r="M388" s="20">
        <f t="shared" si="79"/>
        <v>0</v>
      </c>
      <c r="N388" s="21">
        <f t="shared" si="80"/>
        <v>0</v>
      </c>
      <c r="O388" s="20">
        <f t="shared" si="81"/>
        <v>0</v>
      </c>
      <c r="P388" s="21">
        <f t="shared" si="82"/>
        <v>0</v>
      </c>
      <c r="Q388" s="37">
        <v>0</v>
      </c>
      <c r="R388" s="37">
        <v>0.13600000000000001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0.13600000000000001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</row>
    <row r="389" spans="1:34" ht="22.5">
      <c r="A389" s="38">
        <v>407</v>
      </c>
      <c r="B389" s="35" t="s">
        <v>302</v>
      </c>
      <c r="C389" s="36" t="s">
        <v>303</v>
      </c>
      <c r="D389" s="20">
        <f t="shared" si="70"/>
        <v>0.28100000000000003</v>
      </c>
      <c r="E389" s="20">
        <f t="shared" si="71"/>
        <v>0</v>
      </c>
      <c r="F389" s="21">
        <f t="shared" si="72"/>
        <v>0</v>
      </c>
      <c r="G389" s="20">
        <f t="shared" si="73"/>
        <v>0</v>
      </c>
      <c r="H389" s="21">
        <f t="shared" si="74"/>
        <v>0</v>
      </c>
      <c r="I389" s="20">
        <f t="shared" si="75"/>
        <v>0</v>
      </c>
      <c r="J389" s="21">
        <f t="shared" si="76"/>
        <v>0</v>
      </c>
      <c r="K389" s="20">
        <f t="shared" si="77"/>
        <v>0.28000000000000003</v>
      </c>
      <c r="L389" s="21">
        <f t="shared" si="78"/>
        <v>0.99644128113879005</v>
      </c>
      <c r="M389" s="20">
        <f t="shared" si="79"/>
        <v>1E-3</v>
      </c>
      <c r="N389" s="21">
        <f t="shared" si="80"/>
        <v>3.5587188612099642E-3</v>
      </c>
      <c r="O389" s="20">
        <f t="shared" si="81"/>
        <v>0</v>
      </c>
      <c r="P389" s="21">
        <f t="shared" si="82"/>
        <v>0</v>
      </c>
      <c r="Q389" s="37">
        <v>0</v>
      </c>
      <c r="R389" s="37">
        <v>0.28100000000000003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0.28000000000000003</v>
      </c>
      <c r="AD389" s="37">
        <v>0</v>
      </c>
      <c r="AE389" s="37">
        <v>1E-3</v>
      </c>
      <c r="AF389" s="37">
        <v>0</v>
      </c>
      <c r="AG389" s="37">
        <v>0</v>
      </c>
      <c r="AH389" s="37">
        <v>0</v>
      </c>
    </row>
    <row r="390" spans="1:34" ht="12.75">
      <c r="A390" s="38">
        <v>408</v>
      </c>
      <c r="B390" s="35" t="s">
        <v>304</v>
      </c>
      <c r="C390" s="36" t="s">
        <v>305</v>
      </c>
      <c r="D390" s="20">
        <f t="shared" si="70"/>
        <v>7.133</v>
      </c>
      <c r="E390" s="20">
        <f t="shared" si="71"/>
        <v>0</v>
      </c>
      <c r="F390" s="21">
        <f t="shared" si="72"/>
        <v>0</v>
      </c>
      <c r="G390" s="20">
        <f t="shared" si="73"/>
        <v>0</v>
      </c>
      <c r="H390" s="21">
        <f t="shared" si="74"/>
        <v>0</v>
      </c>
      <c r="I390" s="20">
        <f t="shared" si="75"/>
        <v>0</v>
      </c>
      <c r="J390" s="21">
        <f t="shared" si="76"/>
        <v>0</v>
      </c>
      <c r="K390" s="20">
        <f t="shared" si="77"/>
        <v>4.75</v>
      </c>
      <c r="L390" s="21">
        <f t="shared" si="78"/>
        <v>0.66591896817608298</v>
      </c>
      <c r="M390" s="20">
        <f t="shared" si="79"/>
        <v>2.383</v>
      </c>
      <c r="N390" s="21">
        <f t="shared" si="80"/>
        <v>0.33408103182391702</v>
      </c>
      <c r="O390" s="20">
        <f t="shared" si="81"/>
        <v>0</v>
      </c>
      <c r="P390" s="21">
        <f t="shared" si="82"/>
        <v>0</v>
      </c>
      <c r="Q390" s="37">
        <v>7.1999999999999995E-2</v>
      </c>
      <c r="R390" s="37">
        <v>7.0609999999999999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4.5</v>
      </c>
      <c r="Z390" s="37">
        <v>0</v>
      </c>
      <c r="AA390" s="37">
        <v>0</v>
      </c>
      <c r="AB390" s="37">
        <v>0</v>
      </c>
      <c r="AC390" s="37">
        <v>0.25</v>
      </c>
      <c r="AD390" s="37">
        <v>0</v>
      </c>
      <c r="AE390" s="37">
        <v>2.383</v>
      </c>
      <c r="AF390" s="37">
        <v>0</v>
      </c>
      <c r="AG390" s="37">
        <v>0</v>
      </c>
      <c r="AH390" s="37">
        <v>0</v>
      </c>
    </row>
    <row r="391" spans="1:34" ht="12.75">
      <c r="A391" s="38">
        <v>409</v>
      </c>
      <c r="B391" s="35" t="s">
        <v>678</v>
      </c>
      <c r="C391" s="36" t="s">
        <v>679</v>
      </c>
      <c r="D391" s="20">
        <f t="shared" si="70"/>
        <v>4.7</v>
      </c>
      <c r="E391" s="20">
        <f t="shared" si="71"/>
        <v>0</v>
      </c>
      <c r="F391" s="21">
        <f t="shared" si="72"/>
        <v>0</v>
      </c>
      <c r="G391" s="20">
        <f t="shared" si="73"/>
        <v>0</v>
      </c>
      <c r="H391" s="21">
        <f t="shared" si="74"/>
        <v>0</v>
      </c>
      <c r="I391" s="20">
        <f t="shared" si="75"/>
        <v>4.7</v>
      </c>
      <c r="J391" s="21">
        <f t="shared" si="76"/>
        <v>1</v>
      </c>
      <c r="K391" s="20">
        <f t="shared" si="77"/>
        <v>0</v>
      </c>
      <c r="L391" s="21">
        <f t="shared" si="78"/>
        <v>0</v>
      </c>
      <c r="M391" s="20">
        <f t="shared" si="79"/>
        <v>0</v>
      </c>
      <c r="N391" s="21">
        <f t="shared" si="80"/>
        <v>0</v>
      </c>
      <c r="O391" s="20">
        <f t="shared" si="81"/>
        <v>0</v>
      </c>
      <c r="P391" s="21">
        <f t="shared" si="82"/>
        <v>0</v>
      </c>
      <c r="Q391" s="37">
        <v>0</v>
      </c>
      <c r="R391" s="37">
        <v>0</v>
      </c>
      <c r="S391" s="37">
        <v>4.7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4.7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</row>
    <row r="392" spans="1:34" ht="22.5">
      <c r="A392" s="38">
        <v>410</v>
      </c>
      <c r="B392" s="35" t="s">
        <v>680</v>
      </c>
      <c r="C392" s="36" t="s">
        <v>681</v>
      </c>
      <c r="D392" s="20">
        <f t="shared" si="70"/>
        <v>0.222</v>
      </c>
      <c r="E392" s="20">
        <f t="shared" si="71"/>
        <v>0</v>
      </c>
      <c r="F392" s="21">
        <f t="shared" si="72"/>
        <v>0</v>
      </c>
      <c r="G392" s="20">
        <f t="shared" si="73"/>
        <v>0</v>
      </c>
      <c r="H392" s="21">
        <f t="shared" si="74"/>
        <v>0</v>
      </c>
      <c r="I392" s="20">
        <f t="shared" si="75"/>
        <v>0</v>
      </c>
      <c r="J392" s="21">
        <f t="shared" si="76"/>
        <v>0</v>
      </c>
      <c r="K392" s="20">
        <f t="shared" si="77"/>
        <v>0</v>
      </c>
      <c r="L392" s="21">
        <f t="shared" si="78"/>
        <v>0</v>
      </c>
      <c r="M392" s="20">
        <f t="shared" si="79"/>
        <v>0.222</v>
      </c>
      <c r="N392" s="21">
        <f t="shared" si="80"/>
        <v>1</v>
      </c>
      <c r="O392" s="20">
        <f t="shared" si="81"/>
        <v>0</v>
      </c>
      <c r="P392" s="21">
        <f t="shared" si="82"/>
        <v>0</v>
      </c>
      <c r="Q392" s="37">
        <v>0</v>
      </c>
      <c r="R392" s="37">
        <v>0.222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0.222</v>
      </c>
      <c r="AF392" s="37">
        <v>0</v>
      </c>
      <c r="AG392" s="37">
        <v>0</v>
      </c>
      <c r="AH392" s="37">
        <v>0</v>
      </c>
    </row>
    <row r="393" spans="1:34" ht="12.75">
      <c r="A393" s="38">
        <v>412</v>
      </c>
      <c r="B393" s="35" t="s">
        <v>682</v>
      </c>
      <c r="C393" s="36" t="s">
        <v>683</v>
      </c>
      <c r="D393" s="20">
        <f t="shared" ref="D393:D456" si="83">Q393+R393+S393</f>
        <v>114.405</v>
      </c>
      <c r="E393" s="20">
        <f t="shared" ref="E393:E456" si="84">U393</f>
        <v>0</v>
      </c>
      <c r="F393" s="21">
        <f t="shared" ref="F393:F456" si="85">E393/D393</f>
        <v>0</v>
      </c>
      <c r="G393" s="20">
        <f t="shared" ref="G393:G456" si="86">X393</f>
        <v>0</v>
      </c>
      <c r="H393" s="21">
        <f t="shared" ref="H393:H456" si="87">G393/D393</f>
        <v>0</v>
      </c>
      <c r="I393" s="20">
        <f t="shared" ref="I393:I456" si="88">V393+AB393</f>
        <v>0</v>
      </c>
      <c r="J393" s="21">
        <f t="shared" ref="J393:J456" si="89">I393/D393</f>
        <v>0</v>
      </c>
      <c r="K393" s="20">
        <f t="shared" ref="K393:K456" si="90">Y393+AC393</f>
        <v>0</v>
      </c>
      <c r="L393" s="21">
        <f t="shared" ref="L393:L456" si="91">K393/D393</f>
        <v>0</v>
      </c>
      <c r="M393" s="20">
        <f t="shared" ref="M393:M456" si="92">AE393+AG393</f>
        <v>114.405</v>
      </c>
      <c r="N393" s="21">
        <f t="shared" ref="N393:N456" si="93">M393/D393</f>
        <v>1</v>
      </c>
      <c r="O393" s="20">
        <f t="shared" ref="O393:O456" si="94">AD393+AF393+AH393</f>
        <v>0</v>
      </c>
      <c r="P393" s="21">
        <f t="shared" ref="P393:P456" si="95">O393/D393</f>
        <v>0</v>
      </c>
      <c r="Q393" s="37">
        <v>0</v>
      </c>
      <c r="R393" s="37">
        <v>113.205</v>
      </c>
      <c r="S393" s="37">
        <v>1.2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113.205</v>
      </c>
      <c r="AF393" s="37">
        <v>0</v>
      </c>
      <c r="AG393" s="37">
        <v>1.2</v>
      </c>
      <c r="AH393" s="37">
        <v>0</v>
      </c>
    </row>
    <row r="394" spans="1:34" ht="45">
      <c r="A394" s="38">
        <v>413</v>
      </c>
      <c r="B394" s="35" t="s">
        <v>684</v>
      </c>
      <c r="C394" s="36" t="s">
        <v>685</v>
      </c>
      <c r="D394" s="20">
        <f t="shared" si="83"/>
        <v>1.5</v>
      </c>
      <c r="E394" s="20">
        <f t="shared" si="84"/>
        <v>0</v>
      </c>
      <c r="F394" s="21">
        <f t="shared" si="85"/>
        <v>0</v>
      </c>
      <c r="G394" s="20">
        <f t="shared" si="86"/>
        <v>0</v>
      </c>
      <c r="H394" s="21">
        <f t="shared" si="87"/>
        <v>0</v>
      </c>
      <c r="I394" s="20">
        <f t="shared" si="88"/>
        <v>0</v>
      </c>
      <c r="J394" s="21">
        <f t="shared" si="89"/>
        <v>0</v>
      </c>
      <c r="K394" s="20">
        <f t="shared" si="90"/>
        <v>1.5</v>
      </c>
      <c r="L394" s="21">
        <f t="shared" si="91"/>
        <v>1</v>
      </c>
      <c r="M394" s="20">
        <f t="shared" si="92"/>
        <v>0</v>
      </c>
      <c r="N394" s="21">
        <f t="shared" si="93"/>
        <v>0</v>
      </c>
      <c r="O394" s="20">
        <f t="shared" si="94"/>
        <v>0</v>
      </c>
      <c r="P394" s="21">
        <f t="shared" si="95"/>
        <v>0</v>
      </c>
      <c r="Q394" s="37">
        <v>0</v>
      </c>
      <c r="R394" s="37">
        <v>1.5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1.5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</row>
    <row r="395" spans="1:34" ht="22.5">
      <c r="A395" s="38">
        <v>414</v>
      </c>
      <c r="B395" s="35" t="s">
        <v>686</v>
      </c>
      <c r="C395" s="36" t="s">
        <v>687</v>
      </c>
      <c r="D395" s="20">
        <f t="shared" si="83"/>
        <v>111.998</v>
      </c>
      <c r="E395" s="20">
        <f t="shared" si="84"/>
        <v>0</v>
      </c>
      <c r="F395" s="21">
        <f t="shared" si="85"/>
        <v>0</v>
      </c>
      <c r="G395" s="20">
        <f t="shared" si="86"/>
        <v>0</v>
      </c>
      <c r="H395" s="21">
        <f t="shared" si="87"/>
        <v>0</v>
      </c>
      <c r="I395" s="20">
        <f t="shared" si="88"/>
        <v>111.998</v>
      </c>
      <c r="J395" s="21">
        <f t="shared" si="89"/>
        <v>1</v>
      </c>
      <c r="K395" s="20">
        <f t="shared" si="90"/>
        <v>0</v>
      </c>
      <c r="L395" s="21">
        <f t="shared" si="91"/>
        <v>0</v>
      </c>
      <c r="M395" s="20">
        <f t="shared" si="92"/>
        <v>0</v>
      </c>
      <c r="N395" s="21">
        <f t="shared" si="93"/>
        <v>0</v>
      </c>
      <c r="O395" s="20">
        <f t="shared" si="94"/>
        <v>0</v>
      </c>
      <c r="P395" s="21">
        <f t="shared" si="95"/>
        <v>0</v>
      </c>
      <c r="Q395" s="37">
        <v>0</v>
      </c>
      <c r="R395" s="37">
        <v>111.998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111.998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</row>
    <row r="396" spans="1:34" ht="12.75">
      <c r="A396" s="38">
        <v>415</v>
      </c>
      <c r="B396" s="35" t="s">
        <v>688</v>
      </c>
      <c r="C396" s="36" t="s">
        <v>689</v>
      </c>
      <c r="D396" s="20">
        <f t="shared" si="83"/>
        <v>7001.6837459999997</v>
      </c>
      <c r="E396" s="20">
        <f t="shared" si="84"/>
        <v>0</v>
      </c>
      <c r="F396" s="21">
        <f t="shared" si="85"/>
        <v>0</v>
      </c>
      <c r="G396" s="20">
        <f t="shared" si="86"/>
        <v>0</v>
      </c>
      <c r="H396" s="21">
        <f t="shared" si="87"/>
        <v>0</v>
      </c>
      <c r="I396" s="20">
        <f t="shared" si="88"/>
        <v>6898.7400000000007</v>
      </c>
      <c r="J396" s="21">
        <f t="shared" si="89"/>
        <v>0.98529728709057873</v>
      </c>
      <c r="K396" s="20">
        <f t="shared" si="90"/>
        <v>0</v>
      </c>
      <c r="L396" s="21">
        <f t="shared" si="91"/>
        <v>0</v>
      </c>
      <c r="M396" s="20">
        <f t="shared" si="92"/>
        <v>102.943746</v>
      </c>
      <c r="N396" s="21">
        <f t="shared" si="93"/>
        <v>1.4702712909421375E-2</v>
      </c>
      <c r="O396" s="20">
        <f t="shared" si="94"/>
        <v>0</v>
      </c>
      <c r="P396" s="21">
        <f t="shared" si="95"/>
        <v>0</v>
      </c>
      <c r="Q396" s="37">
        <v>0</v>
      </c>
      <c r="R396" s="37">
        <v>7001.6837459999997</v>
      </c>
      <c r="S396" s="37">
        <v>0</v>
      </c>
      <c r="T396" s="37">
        <v>0</v>
      </c>
      <c r="U396" s="37">
        <v>0</v>
      </c>
      <c r="V396" s="37">
        <v>6881.22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17.52</v>
      </c>
      <c r="AC396" s="37">
        <v>0</v>
      </c>
      <c r="AD396" s="37">
        <v>0</v>
      </c>
      <c r="AE396" s="37">
        <v>102.943746</v>
      </c>
      <c r="AF396" s="37">
        <v>0</v>
      </c>
      <c r="AG396" s="37">
        <v>0</v>
      </c>
      <c r="AH396" s="37">
        <v>0</v>
      </c>
    </row>
    <row r="397" spans="1:34" ht="22.5">
      <c r="A397" s="38">
        <v>416</v>
      </c>
      <c r="B397" s="35" t="s">
        <v>312</v>
      </c>
      <c r="C397" s="36" t="s">
        <v>313</v>
      </c>
      <c r="D397" s="20">
        <f t="shared" si="83"/>
        <v>33.472000000000001</v>
      </c>
      <c r="E397" s="20">
        <f t="shared" si="84"/>
        <v>0</v>
      </c>
      <c r="F397" s="21">
        <f t="shared" si="85"/>
        <v>0</v>
      </c>
      <c r="G397" s="20">
        <f t="shared" si="86"/>
        <v>0</v>
      </c>
      <c r="H397" s="21">
        <f t="shared" si="87"/>
        <v>0</v>
      </c>
      <c r="I397" s="20">
        <f t="shared" si="88"/>
        <v>0</v>
      </c>
      <c r="J397" s="21">
        <f t="shared" si="89"/>
        <v>0</v>
      </c>
      <c r="K397" s="20">
        <f t="shared" si="90"/>
        <v>29.602000000000004</v>
      </c>
      <c r="L397" s="21">
        <f t="shared" si="91"/>
        <v>0.88438097514340352</v>
      </c>
      <c r="M397" s="20">
        <f t="shared" si="92"/>
        <v>1.59</v>
      </c>
      <c r="N397" s="21">
        <f t="shared" si="93"/>
        <v>4.7502390057361378E-2</v>
      </c>
      <c r="O397" s="20">
        <f t="shared" si="94"/>
        <v>2.2799999999999998</v>
      </c>
      <c r="P397" s="21">
        <f t="shared" si="95"/>
        <v>6.8116634799235173E-2</v>
      </c>
      <c r="Q397" s="37">
        <v>3.2650000000000001</v>
      </c>
      <c r="R397" s="37">
        <v>13.282</v>
      </c>
      <c r="S397" s="37">
        <v>16.925000000000001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16.975000000000001</v>
      </c>
      <c r="Z397" s="37">
        <v>0</v>
      </c>
      <c r="AA397" s="37">
        <v>0</v>
      </c>
      <c r="AB397" s="37">
        <v>0</v>
      </c>
      <c r="AC397" s="37">
        <v>12.627000000000001</v>
      </c>
      <c r="AD397" s="37">
        <v>0</v>
      </c>
      <c r="AE397" s="37">
        <v>0</v>
      </c>
      <c r="AF397" s="37">
        <v>0</v>
      </c>
      <c r="AG397" s="37">
        <v>1.59</v>
      </c>
      <c r="AH397" s="37">
        <v>2.2799999999999998</v>
      </c>
    </row>
    <row r="398" spans="1:34" ht="22.5">
      <c r="A398" s="38">
        <v>417</v>
      </c>
      <c r="B398" s="35" t="s">
        <v>690</v>
      </c>
      <c r="C398" s="36" t="s">
        <v>691</v>
      </c>
      <c r="D398" s="20">
        <f t="shared" si="83"/>
        <v>299.02670000000001</v>
      </c>
      <c r="E398" s="20">
        <f t="shared" si="84"/>
        <v>0</v>
      </c>
      <c r="F398" s="21">
        <f t="shared" si="85"/>
        <v>0</v>
      </c>
      <c r="G398" s="20">
        <f t="shared" si="86"/>
        <v>0</v>
      </c>
      <c r="H398" s="21">
        <f t="shared" si="87"/>
        <v>0</v>
      </c>
      <c r="I398" s="20">
        <f t="shared" si="88"/>
        <v>181.70269999999999</v>
      </c>
      <c r="J398" s="21">
        <f t="shared" si="89"/>
        <v>0.60764707633131088</v>
      </c>
      <c r="K398" s="20">
        <f t="shared" si="90"/>
        <v>30.513999999999999</v>
      </c>
      <c r="L398" s="21">
        <f t="shared" si="91"/>
        <v>0.10204439937972094</v>
      </c>
      <c r="M398" s="20">
        <f t="shared" si="92"/>
        <v>0.53</v>
      </c>
      <c r="N398" s="21">
        <f t="shared" si="93"/>
        <v>1.7724169781494429E-3</v>
      </c>
      <c r="O398" s="20">
        <f t="shared" si="94"/>
        <v>86.28</v>
      </c>
      <c r="P398" s="21">
        <f t="shared" si="95"/>
        <v>0.28853610731081875</v>
      </c>
      <c r="Q398" s="37">
        <v>19.478999999999999</v>
      </c>
      <c r="R398" s="37">
        <v>170.88570000000001</v>
      </c>
      <c r="S398" s="37">
        <v>108.66200000000001</v>
      </c>
      <c r="T398" s="37">
        <v>0</v>
      </c>
      <c r="U398" s="37">
        <v>0</v>
      </c>
      <c r="V398" s="37">
        <v>3.3250000000000002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178.3777</v>
      </c>
      <c r="AC398" s="37">
        <v>30.513999999999999</v>
      </c>
      <c r="AD398" s="37">
        <v>0.64</v>
      </c>
      <c r="AE398" s="37">
        <v>0.53</v>
      </c>
      <c r="AF398" s="37">
        <v>0</v>
      </c>
      <c r="AG398" s="37">
        <v>0</v>
      </c>
      <c r="AH398" s="37">
        <v>85.64</v>
      </c>
    </row>
    <row r="399" spans="1:34" ht="22.5">
      <c r="A399" s="38">
        <v>418</v>
      </c>
      <c r="B399" s="35" t="s">
        <v>314</v>
      </c>
      <c r="C399" s="36" t="s">
        <v>315</v>
      </c>
      <c r="D399" s="20">
        <f t="shared" si="83"/>
        <v>78.458999999999989</v>
      </c>
      <c r="E399" s="20">
        <f t="shared" si="84"/>
        <v>0</v>
      </c>
      <c r="F399" s="21">
        <f t="shared" si="85"/>
        <v>0</v>
      </c>
      <c r="G399" s="20">
        <f t="shared" si="86"/>
        <v>0</v>
      </c>
      <c r="H399" s="21">
        <f t="shared" si="87"/>
        <v>0</v>
      </c>
      <c r="I399" s="20">
        <f t="shared" si="88"/>
        <v>59.755000000000003</v>
      </c>
      <c r="J399" s="21">
        <f t="shared" si="89"/>
        <v>0.76160797359130261</v>
      </c>
      <c r="K399" s="20">
        <f t="shared" si="90"/>
        <v>1.4259999999999999</v>
      </c>
      <c r="L399" s="21">
        <f t="shared" si="91"/>
        <v>1.8175097821792274E-2</v>
      </c>
      <c r="M399" s="20">
        <f t="shared" si="92"/>
        <v>0</v>
      </c>
      <c r="N399" s="21">
        <f t="shared" si="93"/>
        <v>0</v>
      </c>
      <c r="O399" s="20">
        <f t="shared" si="94"/>
        <v>17.277999999999999</v>
      </c>
      <c r="P399" s="21">
        <f t="shared" si="95"/>
        <v>0.22021692858690528</v>
      </c>
      <c r="Q399" s="37">
        <v>8.8919999999999995</v>
      </c>
      <c r="R399" s="37">
        <v>58.207999999999998</v>
      </c>
      <c r="S399" s="37">
        <v>11.359</v>
      </c>
      <c r="T399" s="37">
        <v>0</v>
      </c>
      <c r="U399" s="37">
        <v>0</v>
      </c>
      <c r="V399" s="37">
        <v>2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57.755000000000003</v>
      </c>
      <c r="AC399" s="37">
        <v>1.4259999999999999</v>
      </c>
      <c r="AD399" s="37">
        <v>0</v>
      </c>
      <c r="AE399" s="37">
        <v>0</v>
      </c>
      <c r="AF399" s="37">
        <v>0</v>
      </c>
      <c r="AG399" s="37">
        <v>0</v>
      </c>
      <c r="AH399" s="37">
        <v>17.277999999999999</v>
      </c>
    </row>
    <row r="400" spans="1:34" ht="12.75">
      <c r="A400" s="38">
        <v>419</v>
      </c>
      <c r="B400" s="35" t="s">
        <v>692</v>
      </c>
      <c r="C400" s="36" t="s">
        <v>693</v>
      </c>
      <c r="D400" s="20">
        <f t="shared" si="83"/>
        <v>38177</v>
      </c>
      <c r="E400" s="20">
        <f t="shared" si="84"/>
        <v>0</v>
      </c>
      <c r="F400" s="21">
        <f t="shared" si="85"/>
        <v>0</v>
      </c>
      <c r="G400" s="20">
        <f t="shared" si="86"/>
        <v>0</v>
      </c>
      <c r="H400" s="21">
        <f t="shared" si="87"/>
        <v>0</v>
      </c>
      <c r="I400" s="20">
        <f t="shared" si="88"/>
        <v>34600</v>
      </c>
      <c r="J400" s="21">
        <f t="shared" si="89"/>
        <v>0.90630484323021709</v>
      </c>
      <c r="K400" s="20">
        <f t="shared" si="90"/>
        <v>0</v>
      </c>
      <c r="L400" s="21">
        <f t="shared" si="91"/>
        <v>0</v>
      </c>
      <c r="M400" s="20">
        <f t="shared" si="92"/>
        <v>0</v>
      </c>
      <c r="N400" s="21">
        <f t="shared" si="93"/>
        <v>0</v>
      </c>
      <c r="O400" s="20">
        <f t="shared" si="94"/>
        <v>3577</v>
      </c>
      <c r="P400" s="21">
        <f t="shared" si="95"/>
        <v>9.369515676978285E-2</v>
      </c>
      <c r="Q400" s="37">
        <v>10000</v>
      </c>
      <c r="R400" s="37">
        <v>28177</v>
      </c>
      <c r="S400" s="37">
        <v>0</v>
      </c>
      <c r="T400" s="37">
        <v>0</v>
      </c>
      <c r="U400" s="37">
        <v>0</v>
      </c>
      <c r="V400" s="37">
        <v>34600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3577</v>
      </c>
    </row>
    <row r="401" spans="1:34" ht="12.75">
      <c r="A401" s="38">
        <v>420</v>
      </c>
      <c r="B401" s="35" t="s">
        <v>694</v>
      </c>
      <c r="C401" s="36" t="s">
        <v>695</v>
      </c>
      <c r="D401" s="20">
        <f t="shared" si="83"/>
        <v>1000</v>
      </c>
      <c r="E401" s="20">
        <f t="shared" si="84"/>
        <v>0</v>
      </c>
      <c r="F401" s="21">
        <f t="shared" si="85"/>
        <v>0</v>
      </c>
      <c r="G401" s="20">
        <f t="shared" si="86"/>
        <v>0</v>
      </c>
      <c r="H401" s="21">
        <f t="shared" si="87"/>
        <v>0</v>
      </c>
      <c r="I401" s="20">
        <f t="shared" si="88"/>
        <v>1000</v>
      </c>
      <c r="J401" s="21">
        <f t="shared" si="89"/>
        <v>1</v>
      </c>
      <c r="K401" s="20">
        <f t="shared" si="90"/>
        <v>0</v>
      </c>
      <c r="L401" s="21">
        <f t="shared" si="91"/>
        <v>0</v>
      </c>
      <c r="M401" s="20">
        <f t="shared" si="92"/>
        <v>0</v>
      </c>
      <c r="N401" s="21">
        <f t="shared" si="93"/>
        <v>0</v>
      </c>
      <c r="O401" s="20">
        <f t="shared" si="94"/>
        <v>0</v>
      </c>
      <c r="P401" s="21">
        <f t="shared" si="95"/>
        <v>0</v>
      </c>
      <c r="Q401" s="37">
        <v>1000</v>
      </c>
      <c r="R401" s="37">
        <v>0</v>
      </c>
      <c r="S401" s="37">
        <v>0</v>
      </c>
      <c r="T401" s="37">
        <v>0</v>
      </c>
      <c r="U401" s="37">
        <v>0</v>
      </c>
      <c r="V401" s="37">
        <v>1000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</row>
    <row r="402" spans="1:34" ht="22.5">
      <c r="A402" s="38">
        <v>421</v>
      </c>
      <c r="B402" s="35" t="s">
        <v>696</v>
      </c>
      <c r="C402" s="36" t="s">
        <v>697</v>
      </c>
      <c r="D402" s="20">
        <f t="shared" si="83"/>
        <v>23.050999999999998</v>
      </c>
      <c r="E402" s="20">
        <f t="shared" si="84"/>
        <v>0</v>
      </c>
      <c r="F402" s="21">
        <f t="shared" si="85"/>
        <v>0</v>
      </c>
      <c r="G402" s="20">
        <f t="shared" si="86"/>
        <v>0</v>
      </c>
      <c r="H402" s="21">
        <f t="shared" si="87"/>
        <v>0</v>
      </c>
      <c r="I402" s="20">
        <f t="shared" si="88"/>
        <v>0</v>
      </c>
      <c r="J402" s="21">
        <f t="shared" si="89"/>
        <v>0</v>
      </c>
      <c r="K402" s="20">
        <f t="shared" si="90"/>
        <v>0</v>
      </c>
      <c r="L402" s="21">
        <f t="shared" si="91"/>
        <v>0</v>
      </c>
      <c r="M402" s="20">
        <f t="shared" si="92"/>
        <v>23.050999999999998</v>
      </c>
      <c r="N402" s="21">
        <f t="shared" si="93"/>
        <v>1</v>
      </c>
      <c r="O402" s="20">
        <f t="shared" si="94"/>
        <v>0</v>
      </c>
      <c r="P402" s="21">
        <f t="shared" si="95"/>
        <v>0</v>
      </c>
      <c r="Q402" s="37">
        <v>0</v>
      </c>
      <c r="R402" s="37">
        <v>23.050999999999998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23.050999999999998</v>
      </c>
      <c r="AF402" s="37">
        <v>0</v>
      </c>
      <c r="AG402" s="37">
        <v>0</v>
      </c>
      <c r="AH402" s="37">
        <v>0</v>
      </c>
    </row>
    <row r="403" spans="1:34" ht="33.75">
      <c r="A403" s="38">
        <v>422</v>
      </c>
      <c r="B403" s="35" t="s">
        <v>698</v>
      </c>
      <c r="C403" s="36" t="s">
        <v>699</v>
      </c>
      <c r="D403" s="20">
        <f t="shared" si="83"/>
        <v>0.34100000000000003</v>
      </c>
      <c r="E403" s="20">
        <f t="shared" si="84"/>
        <v>0</v>
      </c>
      <c r="F403" s="21">
        <f t="shared" si="85"/>
        <v>0</v>
      </c>
      <c r="G403" s="20">
        <f t="shared" si="86"/>
        <v>0</v>
      </c>
      <c r="H403" s="21">
        <f t="shared" si="87"/>
        <v>0</v>
      </c>
      <c r="I403" s="20">
        <f t="shared" si="88"/>
        <v>0</v>
      </c>
      <c r="J403" s="21">
        <f t="shared" si="89"/>
        <v>0</v>
      </c>
      <c r="K403" s="20">
        <f t="shared" si="90"/>
        <v>0.34100000000000003</v>
      </c>
      <c r="L403" s="21">
        <f t="shared" si="91"/>
        <v>1</v>
      </c>
      <c r="M403" s="20">
        <f t="shared" si="92"/>
        <v>0</v>
      </c>
      <c r="N403" s="21">
        <f t="shared" si="93"/>
        <v>0</v>
      </c>
      <c r="O403" s="20">
        <f t="shared" si="94"/>
        <v>0</v>
      </c>
      <c r="P403" s="21">
        <f t="shared" si="95"/>
        <v>0</v>
      </c>
      <c r="Q403" s="37">
        <v>0</v>
      </c>
      <c r="R403" s="37">
        <v>0</v>
      </c>
      <c r="S403" s="37">
        <v>0.34100000000000003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0.34100000000000003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</row>
    <row r="404" spans="1:34" ht="12.75">
      <c r="A404" s="38">
        <v>423</v>
      </c>
      <c r="B404" s="35" t="s">
        <v>322</v>
      </c>
      <c r="C404" s="36" t="s">
        <v>323</v>
      </c>
      <c r="D404" s="20">
        <f t="shared" si="83"/>
        <v>0.46</v>
      </c>
      <c r="E404" s="20">
        <f t="shared" si="84"/>
        <v>0</v>
      </c>
      <c r="F404" s="21">
        <f t="shared" si="85"/>
        <v>0</v>
      </c>
      <c r="G404" s="20">
        <f t="shared" si="86"/>
        <v>0</v>
      </c>
      <c r="H404" s="21">
        <f t="shared" si="87"/>
        <v>0</v>
      </c>
      <c r="I404" s="20">
        <f t="shared" si="88"/>
        <v>0</v>
      </c>
      <c r="J404" s="21">
        <f t="shared" si="89"/>
        <v>0</v>
      </c>
      <c r="K404" s="20">
        <f t="shared" si="90"/>
        <v>0.05</v>
      </c>
      <c r="L404" s="21">
        <f t="shared" si="91"/>
        <v>0.10869565217391304</v>
      </c>
      <c r="M404" s="20">
        <f t="shared" si="92"/>
        <v>0.41</v>
      </c>
      <c r="N404" s="21">
        <f t="shared" si="93"/>
        <v>0.89130434782608692</v>
      </c>
      <c r="O404" s="20">
        <f t="shared" si="94"/>
        <v>0</v>
      </c>
      <c r="P404" s="21">
        <f t="shared" si="95"/>
        <v>0</v>
      </c>
      <c r="Q404" s="37">
        <v>0</v>
      </c>
      <c r="R404" s="37">
        <v>0.46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0.05</v>
      </c>
      <c r="AD404" s="37">
        <v>0</v>
      </c>
      <c r="AE404" s="37">
        <v>0</v>
      </c>
      <c r="AF404" s="37">
        <v>0</v>
      </c>
      <c r="AG404" s="37">
        <v>0.41</v>
      </c>
      <c r="AH404" s="37">
        <v>0</v>
      </c>
    </row>
    <row r="405" spans="1:34" ht="22.5">
      <c r="A405" s="38">
        <v>424</v>
      </c>
      <c r="B405" s="35" t="s">
        <v>700</v>
      </c>
      <c r="C405" s="36" t="s">
        <v>701</v>
      </c>
      <c r="D405" s="20">
        <f t="shared" si="83"/>
        <v>1.2</v>
      </c>
      <c r="E405" s="20">
        <f t="shared" si="84"/>
        <v>0</v>
      </c>
      <c r="F405" s="21">
        <f t="shared" si="85"/>
        <v>0</v>
      </c>
      <c r="G405" s="20">
        <f t="shared" si="86"/>
        <v>0</v>
      </c>
      <c r="H405" s="21">
        <f t="shared" si="87"/>
        <v>0</v>
      </c>
      <c r="I405" s="20">
        <f t="shared" si="88"/>
        <v>0</v>
      </c>
      <c r="J405" s="21">
        <f t="shared" si="89"/>
        <v>0</v>
      </c>
      <c r="K405" s="20">
        <f t="shared" si="90"/>
        <v>0</v>
      </c>
      <c r="L405" s="21">
        <f t="shared" si="91"/>
        <v>0</v>
      </c>
      <c r="M405" s="20">
        <f t="shared" si="92"/>
        <v>1.2</v>
      </c>
      <c r="N405" s="21">
        <f t="shared" si="93"/>
        <v>1</v>
      </c>
      <c r="O405" s="20">
        <f t="shared" si="94"/>
        <v>0</v>
      </c>
      <c r="P405" s="21">
        <f t="shared" si="95"/>
        <v>0</v>
      </c>
      <c r="Q405" s="37">
        <v>0</v>
      </c>
      <c r="R405" s="37">
        <v>1.2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1.2</v>
      </c>
      <c r="AH405" s="37">
        <v>0</v>
      </c>
    </row>
    <row r="406" spans="1:34" ht="12.75">
      <c r="A406" s="38">
        <v>425</v>
      </c>
      <c r="B406" s="35" t="s">
        <v>324</v>
      </c>
      <c r="C406" s="36" t="s">
        <v>325</v>
      </c>
      <c r="D406" s="20">
        <f t="shared" si="83"/>
        <v>1.0839999999999999</v>
      </c>
      <c r="E406" s="20">
        <f t="shared" si="84"/>
        <v>0</v>
      </c>
      <c r="F406" s="21">
        <f t="shared" si="85"/>
        <v>0</v>
      </c>
      <c r="G406" s="20">
        <f t="shared" si="86"/>
        <v>0</v>
      </c>
      <c r="H406" s="21">
        <f t="shared" si="87"/>
        <v>0</v>
      </c>
      <c r="I406" s="20">
        <f t="shared" si="88"/>
        <v>0</v>
      </c>
      <c r="J406" s="21">
        <f t="shared" si="89"/>
        <v>0</v>
      </c>
      <c r="K406" s="20">
        <f t="shared" si="90"/>
        <v>0.47899999999999998</v>
      </c>
      <c r="L406" s="21">
        <f t="shared" si="91"/>
        <v>0.44188191881918826</v>
      </c>
      <c r="M406" s="20">
        <f t="shared" si="92"/>
        <v>0.60499999999999998</v>
      </c>
      <c r="N406" s="21">
        <f t="shared" si="93"/>
        <v>0.55811808118081185</v>
      </c>
      <c r="O406" s="20">
        <f t="shared" si="94"/>
        <v>0</v>
      </c>
      <c r="P406" s="21">
        <f t="shared" si="95"/>
        <v>0</v>
      </c>
      <c r="Q406" s="37">
        <v>5.0000000000000001E-3</v>
      </c>
      <c r="R406" s="37">
        <v>0</v>
      </c>
      <c r="S406" s="37">
        <v>1.079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0.47899999999999998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0.60499999999999998</v>
      </c>
      <c r="AH406" s="37">
        <v>0</v>
      </c>
    </row>
    <row r="407" spans="1:34" ht="12.75">
      <c r="A407" s="38">
        <v>426</v>
      </c>
      <c r="B407" s="35" t="s">
        <v>326</v>
      </c>
      <c r="C407" s="36" t="s">
        <v>327</v>
      </c>
      <c r="D407" s="20">
        <f t="shared" si="83"/>
        <v>8.27</v>
      </c>
      <c r="E407" s="20">
        <f t="shared" si="84"/>
        <v>0</v>
      </c>
      <c r="F407" s="21">
        <f t="shared" si="85"/>
        <v>0</v>
      </c>
      <c r="G407" s="20">
        <f t="shared" si="86"/>
        <v>0</v>
      </c>
      <c r="H407" s="21">
        <f t="shared" si="87"/>
        <v>0</v>
      </c>
      <c r="I407" s="20">
        <f t="shared" si="88"/>
        <v>0</v>
      </c>
      <c r="J407" s="21">
        <f t="shared" si="89"/>
        <v>0</v>
      </c>
      <c r="K407" s="20">
        <f t="shared" si="90"/>
        <v>8.27</v>
      </c>
      <c r="L407" s="21">
        <f t="shared" si="91"/>
        <v>1</v>
      </c>
      <c r="M407" s="20">
        <f t="shared" si="92"/>
        <v>0</v>
      </c>
      <c r="N407" s="21">
        <f t="shared" si="93"/>
        <v>0</v>
      </c>
      <c r="O407" s="20">
        <f t="shared" si="94"/>
        <v>0</v>
      </c>
      <c r="P407" s="21">
        <f t="shared" si="95"/>
        <v>0</v>
      </c>
      <c r="Q407" s="37">
        <v>0</v>
      </c>
      <c r="R407" s="37">
        <v>8.27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8.27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</row>
    <row r="408" spans="1:34" ht="12.75">
      <c r="A408" s="38">
        <v>427</v>
      </c>
      <c r="B408" s="35" t="s">
        <v>99</v>
      </c>
      <c r="C408" s="36" t="s">
        <v>100</v>
      </c>
      <c r="D408" s="20">
        <f t="shared" si="83"/>
        <v>0.84400000000000008</v>
      </c>
      <c r="E408" s="20">
        <f t="shared" si="84"/>
        <v>0</v>
      </c>
      <c r="F408" s="21">
        <f t="shared" si="85"/>
        <v>0</v>
      </c>
      <c r="G408" s="20">
        <f t="shared" si="86"/>
        <v>0</v>
      </c>
      <c r="H408" s="21">
        <f t="shared" si="87"/>
        <v>0</v>
      </c>
      <c r="I408" s="20">
        <f t="shared" si="88"/>
        <v>0</v>
      </c>
      <c r="J408" s="21">
        <f t="shared" si="89"/>
        <v>0</v>
      </c>
      <c r="K408" s="20">
        <f t="shared" si="90"/>
        <v>0.48399999999999999</v>
      </c>
      <c r="L408" s="21">
        <f t="shared" si="91"/>
        <v>0.57345971563981035</v>
      </c>
      <c r="M408" s="20">
        <f t="shared" si="92"/>
        <v>0.36</v>
      </c>
      <c r="N408" s="21">
        <f t="shared" si="93"/>
        <v>0.42654028436018954</v>
      </c>
      <c r="O408" s="20">
        <f t="shared" si="94"/>
        <v>0</v>
      </c>
      <c r="P408" s="21">
        <f t="shared" si="95"/>
        <v>0</v>
      </c>
      <c r="Q408" s="37">
        <v>0.153</v>
      </c>
      <c r="R408" s="37">
        <v>0.68100000000000005</v>
      </c>
      <c r="S408" s="37">
        <v>0.01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0.48399999999999999</v>
      </c>
      <c r="AD408" s="37">
        <v>0</v>
      </c>
      <c r="AE408" s="37">
        <v>0.06</v>
      </c>
      <c r="AF408" s="37">
        <v>0</v>
      </c>
      <c r="AG408" s="37">
        <v>0.3</v>
      </c>
      <c r="AH408" s="37">
        <v>0</v>
      </c>
    </row>
    <row r="409" spans="1:34" ht="12.75">
      <c r="A409" s="38">
        <v>428</v>
      </c>
      <c r="B409" s="35" t="s">
        <v>328</v>
      </c>
      <c r="C409" s="36" t="s">
        <v>329</v>
      </c>
      <c r="D409" s="20">
        <f t="shared" si="83"/>
        <v>1.603</v>
      </c>
      <c r="E409" s="20">
        <f t="shared" si="84"/>
        <v>0</v>
      </c>
      <c r="F409" s="21">
        <f t="shared" si="85"/>
        <v>0</v>
      </c>
      <c r="G409" s="20">
        <f t="shared" si="86"/>
        <v>0</v>
      </c>
      <c r="H409" s="21">
        <f t="shared" si="87"/>
        <v>0</v>
      </c>
      <c r="I409" s="20">
        <f t="shared" si="88"/>
        <v>0</v>
      </c>
      <c r="J409" s="21">
        <f t="shared" si="89"/>
        <v>0</v>
      </c>
      <c r="K409" s="20">
        <f t="shared" si="90"/>
        <v>1.603</v>
      </c>
      <c r="L409" s="21">
        <f t="shared" si="91"/>
        <v>1</v>
      </c>
      <c r="M409" s="20">
        <f t="shared" si="92"/>
        <v>0</v>
      </c>
      <c r="N409" s="21">
        <f t="shared" si="93"/>
        <v>0</v>
      </c>
      <c r="O409" s="20">
        <f t="shared" si="94"/>
        <v>0</v>
      </c>
      <c r="P409" s="21">
        <f t="shared" si="95"/>
        <v>0</v>
      </c>
      <c r="Q409" s="37">
        <v>0</v>
      </c>
      <c r="R409" s="37">
        <v>0</v>
      </c>
      <c r="S409" s="37">
        <v>1.603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1.603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</row>
    <row r="410" spans="1:34" ht="22.5">
      <c r="A410" s="38">
        <v>429</v>
      </c>
      <c r="B410" s="35" t="s">
        <v>702</v>
      </c>
      <c r="C410" s="36" t="s">
        <v>703</v>
      </c>
      <c r="D410" s="20">
        <f t="shared" si="83"/>
        <v>12.2</v>
      </c>
      <c r="E410" s="20">
        <f t="shared" si="84"/>
        <v>0</v>
      </c>
      <c r="F410" s="21">
        <f t="shared" si="85"/>
        <v>0</v>
      </c>
      <c r="G410" s="20">
        <f t="shared" si="86"/>
        <v>0</v>
      </c>
      <c r="H410" s="21">
        <f t="shared" si="87"/>
        <v>0</v>
      </c>
      <c r="I410" s="20">
        <f t="shared" si="88"/>
        <v>0</v>
      </c>
      <c r="J410" s="21">
        <f t="shared" si="89"/>
        <v>0</v>
      </c>
      <c r="K410" s="20">
        <f t="shared" si="90"/>
        <v>0</v>
      </c>
      <c r="L410" s="21">
        <f t="shared" si="91"/>
        <v>0</v>
      </c>
      <c r="M410" s="20">
        <f t="shared" si="92"/>
        <v>12.2</v>
      </c>
      <c r="N410" s="21">
        <f t="shared" si="93"/>
        <v>1</v>
      </c>
      <c r="O410" s="20">
        <f t="shared" si="94"/>
        <v>0</v>
      </c>
      <c r="P410" s="21">
        <f t="shared" si="95"/>
        <v>0</v>
      </c>
      <c r="Q410" s="37">
        <v>0</v>
      </c>
      <c r="R410" s="37">
        <v>12.2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12.2</v>
      </c>
      <c r="AH410" s="37">
        <v>0</v>
      </c>
    </row>
    <row r="411" spans="1:34" ht="22.5">
      <c r="A411" s="38">
        <v>430</v>
      </c>
      <c r="B411" s="35" t="s">
        <v>704</v>
      </c>
      <c r="C411" s="36" t="s">
        <v>705</v>
      </c>
      <c r="D411" s="20">
        <f t="shared" si="83"/>
        <v>2.1139999999999999</v>
      </c>
      <c r="E411" s="20">
        <f t="shared" si="84"/>
        <v>0</v>
      </c>
      <c r="F411" s="21">
        <f t="shared" si="85"/>
        <v>0</v>
      </c>
      <c r="G411" s="20">
        <f t="shared" si="86"/>
        <v>0</v>
      </c>
      <c r="H411" s="21">
        <f t="shared" si="87"/>
        <v>0</v>
      </c>
      <c r="I411" s="20">
        <f t="shared" si="88"/>
        <v>2.1139999999999999</v>
      </c>
      <c r="J411" s="21">
        <f t="shared" si="89"/>
        <v>1</v>
      </c>
      <c r="K411" s="20">
        <f t="shared" si="90"/>
        <v>0</v>
      </c>
      <c r="L411" s="21">
        <f t="shared" si="91"/>
        <v>0</v>
      </c>
      <c r="M411" s="20">
        <f t="shared" si="92"/>
        <v>0</v>
      </c>
      <c r="N411" s="21">
        <f t="shared" si="93"/>
        <v>0</v>
      </c>
      <c r="O411" s="20">
        <f t="shared" si="94"/>
        <v>0</v>
      </c>
      <c r="P411" s="21">
        <f t="shared" si="95"/>
        <v>0</v>
      </c>
      <c r="Q411" s="37">
        <v>1.075</v>
      </c>
      <c r="R411" s="37">
        <v>1.0389999999999999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2.1139999999999999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</row>
    <row r="412" spans="1:34" ht="22.5">
      <c r="A412" s="38">
        <v>431</v>
      </c>
      <c r="B412" s="35" t="s">
        <v>706</v>
      </c>
      <c r="C412" s="36" t="s">
        <v>707</v>
      </c>
      <c r="D412" s="20">
        <f t="shared" si="83"/>
        <v>51.81</v>
      </c>
      <c r="E412" s="20">
        <f t="shared" si="84"/>
        <v>0</v>
      </c>
      <c r="F412" s="21">
        <f t="shared" si="85"/>
        <v>0</v>
      </c>
      <c r="G412" s="20">
        <f t="shared" si="86"/>
        <v>0</v>
      </c>
      <c r="H412" s="21">
        <f t="shared" si="87"/>
        <v>0</v>
      </c>
      <c r="I412" s="20">
        <f t="shared" si="88"/>
        <v>0</v>
      </c>
      <c r="J412" s="21">
        <f t="shared" si="89"/>
        <v>0</v>
      </c>
      <c r="K412" s="20">
        <f t="shared" si="90"/>
        <v>0</v>
      </c>
      <c r="L412" s="21">
        <f t="shared" si="91"/>
        <v>0</v>
      </c>
      <c r="M412" s="20">
        <f t="shared" si="92"/>
        <v>51.81</v>
      </c>
      <c r="N412" s="21">
        <f t="shared" si="93"/>
        <v>1</v>
      </c>
      <c r="O412" s="20">
        <f t="shared" si="94"/>
        <v>0</v>
      </c>
      <c r="P412" s="21">
        <f t="shared" si="95"/>
        <v>0</v>
      </c>
      <c r="Q412" s="37">
        <v>0</v>
      </c>
      <c r="R412" s="37">
        <v>51.81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51.81</v>
      </c>
      <c r="AF412" s="37">
        <v>0</v>
      </c>
      <c r="AG412" s="37">
        <v>0</v>
      </c>
      <c r="AH412" s="37">
        <v>0</v>
      </c>
    </row>
    <row r="413" spans="1:34" ht="22.5">
      <c r="A413" s="38">
        <v>432</v>
      </c>
      <c r="B413" s="35" t="s">
        <v>708</v>
      </c>
      <c r="C413" s="36" t="s">
        <v>709</v>
      </c>
      <c r="D413" s="20">
        <f t="shared" si="83"/>
        <v>1.2</v>
      </c>
      <c r="E413" s="20">
        <f t="shared" si="84"/>
        <v>0</v>
      </c>
      <c r="F413" s="21">
        <f t="shared" si="85"/>
        <v>0</v>
      </c>
      <c r="G413" s="20">
        <f t="shared" si="86"/>
        <v>0</v>
      </c>
      <c r="H413" s="21">
        <f t="shared" si="87"/>
        <v>0</v>
      </c>
      <c r="I413" s="20">
        <f t="shared" si="88"/>
        <v>0</v>
      </c>
      <c r="J413" s="21">
        <f t="shared" si="89"/>
        <v>0</v>
      </c>
      <c r="K413" s="20">
        <f t="shared" si="90"/>
        <v>0</v>
      </c>
      <c r="L413" s="21">
        <f t="shared" si="91"/>
        <v>0</v>
      </c>
      <c r="M413" s="20">
        <f t="shared" si="92"/>
        <v>1.2</v>
      </c>
      <c r="N413" s="21">
        <f t="shared" si="93"/>
        <v>1</v>
      </c>
      <c r="O413" s="20">
        <f t="shared" si="94"/>
        <v>0</v>
      </c>
      <c r="P413" s="21">
        <f t="shared" si="95"/>
        <v>0</v>
      </c>
      <c r="Q413" s="37">
        <v>0</v>
      </c>
      <c r="R413" s="37">
        <v>1.2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1.2</v>
      </c>
      <c r="AF413" s="37">
        <v>0</v>
      </c>
      <c r="AG413" s="37">
        <v>0</v>
      </c>
      <c r="AH413" s="37">
        <v>0</v>
      </c>
    </row>
    <row r="414" spans="1:34" ht="22.5">
      <c r="A414" s="38">
        <v>433</v>
      </c>
      <c r="B414" s="35" t="s">
        <v>332</v>
      </c>
      <c r="C414" s="36" t="s">
        <v>333</v>
      </c>
      <c r="D414" s="20">
        <f t="shared" si="83"/>
        <v>143.53899999999999</v>
      </c>
      <c r="E414" s="20">
        <f t="shared" si="84"/>
        <v>0</v>
      </c>
      <c r="F414" s="21">
        <f t="shared" si="85"/>
        <v>0</v>
      </c>
      <c r="G414" s="20">
        <f t="shared" si="86"/>
        <v>0</v>
      </c>
      <c r="H414" s="21">
        <f t="shared" si="87"/>
        <v>0</v>
      </c>
      <c r="I414" s="20">
        <f t="shared" si="88"/>
        <v>0</v>
      </c>
      <c r="J414" s="21">
        <f t="shared" si="89"/>
        <v>0</v>
      </c>
      <c r="K414" s="20">
        <f t="shared" si="90"/>
        <v>131.15100000000001</v>
      </c>
      <c r="L414" s="21">
        <f t="shared" si="91"/>
        <v>0.91369592932931132</v>
      </c>
      <c r="M414" s="20">
        <f t="shared" si="92"/>
        <v>12.388</v>
      </c>
      <c r="N414" s="21">
        <f t="shared" si="93"/>
        <v>8.6304070670688807E-2</v>
      </c>
      <c r="O414" s="20">
        <f t="shared" si="94"/>
        <v>0</v>
      </c>
      <c r="P414" s="21">
        <f t="shared" si="95"/>
        <v>0</v>
      </c>
      <c r="Q414" s="37">
        <v>0</v>
      </c>
      <c r="R414" s="37">
        <v>143.53899999999999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131.15100000000001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12.388</v>
      </c>
      <c r="AF414" s="37">
        <v>0</v>
      </c>
      <c r="AG414" s="37">
        <v>0</v>
      </c>
      <c r="AH414" s="37">
        <v>0</v>
      </c>
    </row>
    <row r="415" spans="1:34" ht="22.5">
      <c r="A415" s="38">
        <v>434</v>
      </c>
      <c r="B415" s="35" t="s">
        <v>334</v>
      </c>
      <c r="C415" s="36" t="s">
        <v>335</v>
      </c>
      <c r="D415" s="20">
        <f t="shared" si="83"/>
        <v>3</v>
      </c>
      <c r="E415" s="20">
        <f t="shared" si="84"/>
        <v>0</v>
      </c>
      <c r="F415" s="21">
        <f t="shared" si="85"/>
        <v>0</v>
      </c>
      <c r="G415" s="20">
        <f t="shared" si="86"/>
        <v>0</v>
      </c>
      <c r="H415" s="21">
        <f t="shared" si="87"/>
        <v>0</v>
      </c>
      <c r="I415" s="20">
        <f t="shared" si="88"/>
        <v>0</v>
      </c>
      <c r="J415" s="21">
        <f t="shared" si="89"/>
        <v>0</v>
      </c>
      <c r="K415" s="20">
        <f t="shared" si="90"/>
        <v>0</v>
      </c>
      <c r="L415" s="21">
        <f t="shared" si="91"/>
        <v>0</v>
      </c>
      <c r="M415" s="20">
        <f t="shared" si="92"/>
        <v>3</v>
      </c>
      <c r="N415" s="21">
        <f t="shared" si="93"/>
        <v>1</v>
      </c>
      <c r="O415" s="20">
        <f t="shared" si="94"/>
        <v>0</v>
      </c>
      <c r="P415" s="21">
        <f t="shared" si="95"/>
        <v>0</v>
      </c>
      <c r="Q415" s="37">
        <v>0</v>
      </c>
      <c r="R415" s="37">
        <v>3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3</v>
      </c>
      <c r="AH415" s="37">
        <v>0</v>
      </c>
    </row>
    <row r="416" spans="1:34" ht="12.75">
      <c r="A416" s="38">
        <v>435</v>
      </c>
      <c r="B416" s="35" t="s">
        <v>338</v>
      </c>
      <c r="C416" s="36" t="s">
        <v>339</v>
      </c>
      <c r="D416" s="20">
        <f t="shared" si="83"/>
        <v>66391.732000000004</v>
      </c>
      <c r="E416" s="20">
        <f t="shared" si="84"/>
        <v>0</v>
      </c>
      <c r="F416" s="21">
        <f t="shared" si="85"/>
        <v>0</v>
      </c>
      <c r="G416" s="20">
        <f t="shared" si="86"/>
        <v>0</v>
      </c>
      <c r="H416" s="21">
        <f t="shared" si="87"/>
        <v>0</v>
      </c>
      <c r="I416" s="20">
        <f t="shared" si="88"/>
        <v>6978.5</v>
      </c>
      <c r="J416" s="21">
        <f t="shared" si="89"/>
        <v>0.10511097978284403</v>
      </c>
      <c r="K416" s="20">
        <f t="shared" si="90"/>
        <v>0</v>
      </c>
      <c r="L416" s="21">
        <f t="shared" si="91"/>
        <v>0</v>
      </c>
      <c r="M416" s="20">
        <f t="shared" si="92"/>
        <v>0</v>
      </c>
      <c r="N416" s="21">
        <f t="shared" si="93"/>
        <v>0</v>
      </c>
      <c r="O416" s="20">
        <f t="shared" si="94"/>
        <v>59413.232000000004</v>
      </c>
      <c r="P416" s="21">
        <f t="shared" si="95"/>
        <v>0.89488902021715599</v>
      </c>
      <c r="Q416" s="37">
        <v>58317.95</v>
      </c>
      <c r="R416" s="37">
        <v>8073.7820000000002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6978.5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59413.232000000004</v>
      </c>
    </row>
    <row r="417" spans="1:34" ht="12.75">
      <c r="A417" s="38">
        <v>436</v>
      </c>
      <c r="B417" s="35" t="s">
        <v>710</v>
      </c>
      <c r="C417" s="36" t="s">
        <v>711</v>
      </c>
      <c r="D417" s="20">
        <f t="shared" si="83"/>
        <v>1.1000000000000001</v>
      </c>
      <c r="E417" s="20">
        <f t="shared" si="84"/>
        <v>0</v>
      </c>
      <c r="F417" s="21">
        <f t="shared" si="85"/>
        <v>0</v>
      </c>
      <c r="G417" s="20">
        <f t="shared" si="86"/>
        <v>0</v>
      </c>
      <c r="H417" s="21">
        <f t="shared" si="87"/>
        <v>0</v>
      </c>
      <c r="I417" s="20">
        <f t="shared" si="88"/>
        <v>0</v>
      </c>
      <c r="J417" s="21">
        <f t="shared" si="89"/>
        <v>0</v>
      </c>
      <c r="K417" s="20">
        <f t="shared" si="90"/>
        <v>0</v>
      </c>
      <c r="L417" s="21">
        <f t="shared" si="91"/>
        <v>0</v>
      </c>
      <c r="M417" s="20">
        <f t="shared" si="92"/>
        <v>1.1000000000000001</v>
      </c>
      <c r="N417" s="21">
        <f t="shared" si="93"/>
        <v>1</v>
      </c>
      <c r="O417" s="20">
        <f t="shared" si="94"/>
        <v>0</v>
      </c>
      <c r="P417" s="21">
        <f t="shared" si="95"/>
        <v>0</v>
      </c>
      <c r="Q417" s="37">
        <v>0</v>
      </c>
      <c r="R417" s="37">
        <v>1.1000000000000001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1.1000000000000001</v>
      </c>
      <c r="AH417" s="37">
        <v>0</v>
      </c>
    </row>
    <row r="418" spans="1:34" ht="22.5">
      <c r="A418" s="38">
        <v>437</v>
      </c>
      <c r="B418" s="35" t="s">
        <v>342</v>
      </c>
      <c r="C418" s="36" t="s">
        <v>343</v>
      </c>
      <c r="D418" s="20">
        <f t="shared" si="83"/>
        <v>0.39600000000000002</v>
      </c>
      <c r="E418" s="20">
        <f t="shared" si="84"/>
        <v>0</v>
      </c>
      <c r="F418" s="21">
        <f t="shared" si="85"/>
        <v>0</v>
      </c>
      <c r="G418" s="20">
        <f t="shared" si="86"/>
        <v>0</v>
      </c>
      <c r="H418" s="21">
        <f t="shared" si="87"/>
        <v>0</v>
      </c>
      <c r="I418" s="20">
        <f t="shared" si="88"/>
        <v>0</v>
      </c>
      <c r="J418" s="21">
        <f t="shared" si="89"/>
        <v>0</v>
      </c>
      <c r="K418" s="20">
        <f t="shared" si="90"/>
        <v>0.371</v>
      </c>
      <c r="L418" s="21">
        <f t="shared" si="91"/>
        <v>0.93686868686868685</v>
      </c>
      <c r="M418" s="20">
        <f t="shared" si="92"/>
        <v>2.5000000000000001E-2</v>
      </c>
      <c r="N418" s="21">
        <f t="shared" si="93"/>
        <v>6.3131313131313135E-2</v>
      </c>
      <c r="O418" s="20">
        <f t="shared" si="94"/>
        <v>0</v>
      </c>
      <c r="P418" s="21">
        <f t="shared" si="95"/>
        <v>0</v>
      </c>
      <c r="Q418" s="37">
        <v>0</v>
      </c>
      <c r="R418" s="37">
        <v>0.39600000000000002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0.371</v>
      </c>
      <c r="AD418" s="37">
        <v>0</v>
      </c>
      <c r="AE418" s="37">
        <v>2.5000000000000001E-2</v>
      </c>
      <c r="AF418" s="37">
        <v>0</v>
      </c>
      <c r="AG418" s="37">
        <v>0</v>
      </c>
      <c r="AH418" s="37">
        <v>0</v>
      </c>
    </row>
    <row r="419" spans="1:34" ht="12.75">
      <c r="A419" s="38">
        <v>439</v>
      </c>
      <c r="B419" s="35" t="s">
        <v>712</v>
      </c>
      <c r="C419" s="36" t="s">
        <v>713</v>
      </c>
      <c r="D419" s="20">
        <f t="shared" si="83"/>
        <v>533.78600000000006</v>
      </c>
      <c r="E419" s="20">
        <f t="shared" si="84"/>
        <v>0</v>
      </c>
      <c r="F419" s="21">
        <f t="shared" si="85"/>
        <v>0</v>
      </c>
      <c r="G419" s="20">
        <f t="shared" si="86"/>
        <v>0</v>
      </c>
      <c r="H419" s="21">
        <f t="shared" si="87"/>
        <v>0</v>
      </c>
      <c r="I419" s="20">
        <f t="shared" si="88"/>
        <v>0</v>
      </c>
      <c r="J419" s="21">
        <f t="shared" si="89"/>
        <v>0</v>
      </c>
      <c r="K419" s="20">
        <f t="shared" si="90"/>
        <v>0</v>
      </c>
      <c r="L419" s="21">
        <f t="shared" si="91"/>
        <v>0</v>
      </c>
      <c r="M419" s="20">
        <f t="shared" si="92"/>
        <v>533.78599999999994</v>
      </c>
      <c r="N419" s="21">
        <f t="shared" si="93"/>
        <v>0.99999999999999978</v>
      </c>
      <c r="O419" s="20">
        <f t="shared" si="94"/>
        <v>0</v>
      </c>
      <c r="P419" s="21">
        <f t="shared" si="95"/>
        <v>0</v>
      </c>
      <c r="Q419" s="37">
        <v>0</v>
      </c>
      <c r="R419" s="37">
        <v>55.936</v>
      </c>
      <c r="S419" s="37">
        <v>477.85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533.78599999999994</v>
      </c>
      <c r="AF419" s="37">
        <v>0</v>
      </c>
      <c r="AG419" s="37">
        <v>0</v>
      </c>
      <c r="AH419" s="37">
        <v>0</v>
      </c>
    </row>
    <row r="420" spans="1:34" ht="12.75">
      <c r="A420" s="38">
        <v>440</v>
      </c>
      <c r="B420" s="35" t="s">
        <v>714</v>
      </c>
      <c r="C420" s="36" t="s">
        <v>715</v>
      </c>
      <c r="D420" s="20">
        <f t="shared" si="83"/>
        <v>2.8404000000000003</v>
      </c>
      <c r="E420" s="20">
        <f t="shared" si="84"/>
        <v>0</v>
      </c>
      <c r="F420" s="21">
        <f t="shared" si="85"/>
        <v>0</v>
      </c>
      <c r="G420" s="20">
        <f t="shared" si="86"/>
        <v>0</v>
      </c>
      <c r="H420" s="21">
        <f t="shared" si="87"/>
        <v>0</v>
      </c>
      <c r="I420" s="20">
        <f t="shared" si="88"/>
        <v>0</v>
      </c>
      <c r="J420" s="21">
        <f t="shared" si="89"/>
        <v>0</v>
      </c>
      <c r="K420" s="20">
        <f t="shared" si="90"/>
        <v>0</v>
      </c>
      <c r="L420" s="21">
        <f t="shared" si="91"/>
        <v>0</v>
      </c>
      <c r="M420" s="20">
        <f t="shared" si="92"/>
        <v>2.8404000000000003</v>
      </c>
      <c r="N420" s="21">
        <f t="shared" si="93"/>
        <v>1</v>
      </c>
      <c r="O420" s="20">
        <f t="shared" si="94"/>
        <v>0</v>
      </c>
      <c r="P420" s="21">
        <f t="shared" si="95"/>
        <v>0</v>
      </c>
      <c r="Q420" s="37">
        <v>0</v>
      </c>
      <c r="R420" s="37">
        <v>2.2404000000000002</v>
      </c>
      <c r="S420" s="37">
        <v>0.6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2.2404000000000002</v>
      </c>
      <c r="AF420" s="37">
        <v>0</v>
      </c>
      <c r="AG420" s="37">
        <v>0.6</v>
      </c>
      <c r="AH420" s="37">
        <v>0</v>
      </c>
    </row>
    <row r="421" spans="1:34" ht="22.5">
      <c r="A421" s="38">
        <v>441</v>
      </c>
      <c r="B421" s="35" t="s">
        <v>716</v>
      </c>
      <c r="C421" s="36" t="s">
        <v>717</v>
      </c>
      <c r="D421" s="20">
        <f t="shared" si="83"/>
        <v>104.38391</v>
      </c>
      <c r="E421" s="20">
        <f t="shared" si="84"/>
        <v>0</v>
      </c>
      <c r="F421" s="21">
        <f t="shared" si="85"/>
        <v>0</v>
      </c>
      <c r="G421" s="20">
        <f t="shared" si="86"/>
        <v>0</v>
      </c>
      <c r="H421" s="21">
        <f t="shared" si="87"/>
        <v>0</v>
      </c>
      <c r="I421" s="20">
        <f t="shared" si="88"/>
        <v>0</v>
      </c>
      <c r="J421" s="21">
        <f t="shared" si="89"/>
        <v>0</v>
      </c>
      <c r="K421" s="20">
        <f t="shared" si="90"/>
        <v>0.28399999999999997</v>
      </c>
      <c r="L421" s="21">
        <f t="shared" si="91"/>
        <v>2.7207258283388691E-3</v>
      </c>
      <c r="M421" s="20">
        <f t="shared" si="92"/>
        <v>104.05358</v>
      </c>
      <c r="N421" s="21">
        <f t="shared" si="93"/>
        <v>0.99683543182086198</v>
      </c>
      <c r="O421" s="20">
        <f t="shared" si="94"/>
        <v>4.6300000000000001E-2</v>
      </c>
      <c r="P421" s="21">
        <f t="shared" si="95"/>
        <v>4.4355495018341429E-4</v>
      </c>
      <c r="Q421" s="37">
        <v>0.01</v>
      </c>
      <c r="R421" s="37">
        <v>101.88591</v>
      </c>
      <c r="S421" s="37">
        <v>2.488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0.28399999999999997</v>
      </c>
      <c r="AD421" s="37">
        <v>2.9999999999999997E-4</v>
      </c>
      <c r="AE421" s="37">
        <v>102.32858</v>
      </c>
      <c r="AF421" s="37">
        <v>0</v>
      </c>
      <c r="AG421" s="37">
        <v>1.7250000000000001</v>
      </c>
      <c r="AH421" s="37">
        <v>4.5999999999999999E-2</v>
      </c>
    </row>
    <row r="422" spans="1:34" ht="22.5">
      <c r="A422" s="38">
        <v>442</v>
      </c>
      <c r="B422" s="35" t="s">
        <v>718</v>
      </c>
      <c r="C422" s="36" t="s">
        <v>719</v>
      </c>
      <c r="D422" s="20">
        <f t="shared" si="83"/>
        <v>2.4220000000000002</v>
      </c>
      <c r="E422" s="20">
        <f t="shared" si="84"/>
        <v>0</v>
      </c>
      <c r="F422" s="21">
        <f t="shared" si="85"/>
        <v>0</v>
      </c>
      <c r="G422" s="20">
        <f t="shared" si="86"/>
        <v>0</v>
      </c>
      <c r="H422" s="21">
        <f t="shared" si="87"/>
        <v>0</v>
      </c>
      <c r="I422" s="20">
        <f t="shared" si="88"/>
        <v>0</v>
      </c>
      <c r="J422" s="21">
        <f t="shared" si="89"/>
        <v>0</v>
      </c>
      <c r="K422" s="20">
        <f t="shared" si="90"/>
        <v>0</v>
      </c>
      <c r="L422" s="21">
        <f t="shared" si="91"/>
        <v>0</v>
      </c>
      <c r="M422" s="20">
        <f t="shared" si="92"/>
        <v>2.4220000000000002</v>
      </c>
      <c r="N422" s="21">
        <f t="shared" si="93"/>
        <v>1</v>
      </c>
      <c r="O422" s="20">
        <f t="shared" si="94"/>
        <v>0</v>
      </c>
      <c r="P422" s="21">
        <f t="shared" si="95"/>
        <v>0</v>
      </c>
      <c r="Q422" s="37">
        <v>0</v>
      </c>
      <c r="R422" s="37">
        <v>2.302</v>
      </c>
      <c r="S422" s="37">
        <v>0.12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2.302</v>
      </c>
      <c r="AF422" s="37">
        <v>0</v>
      </c>
      <c r="AG422" s="37">
        <v>0.12</v>
      </c>
      <c r="AH422" s="37">
        <v>0</v>
      </c>
    </row>
    <row r="423" spans="1:34" ht="22.5">
      <c r="A423" s="38">
        <v>443</v>
      </c>
      <c r="B423" s="35" t="s">
        <v>720</v>
      </c>
      <c r="C423" s="36" t="s">
        <v>721</v>
      </c>
      <c r="D423" s="20">
        <f t="shared" si="83"/>
        <v>0.12</v>
      </c>
      <c r="E423" s="20">
        <f t="shared" si="84"/>
        <v>0</v>
      </c>
      <c r="F423" s="21">
        <f t="shared" si="85"/>
        <v>0</v>
      </c>
      <c r="G423" s="20">
        <f t="shared" si="86"/>
        <v>0</v>
      </c>
      <c r="H423" s="21">
        <f t="shared" si="87"/>
        <v>0</v>
      </c>
      <c r="I423" s="20">
        <f t="shared" si="88"/>
        <v>0</v>
      </c>
      <c r="J423" s="21">
        <f t="shared" si="89"/>
        <v>0</v>
      </c>
      <c r="K423" s="20">
        <f t="shared" si="90"/>
        <v>0</v>
      </c>
      <c r="L423" s="21">
        <f t="shared" si="91"/>
        <v>0</v>
      </c>
      <c r="M423" s="20">
        <f t="shared" si="92"/>
        <v>0.12</v>
      </c>
      <c r="N423" s="21">
        <f t="shared" si="93"/>
        <v>1</v>
      </c>
      <c r="O423" s="20">
        <f t="shared" si="94"/>
        <v>0</v>
      </c>
      <c r="P423" s="21">
        <f t="shared" si="95"/>
        <v>0</v>
      </c>
      <c r="Q423" s="37">
        <v>0</v>
      </c>
      <c r="R423" s="37">
        <v>0</v>
      </c>
      <c r="S423" s="37">
        <v>0.12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0.12</v>
      </c>
      <c r="AH423" s="37">
        <v>0</v>
      </c>
    </row>
    <row r="424" spans="1:34" ht="22.5">
      <c r="A424" s="38">
        <v>444</v>
      </c>
      <c r="B424" s="35" t="s">
        <v>722</v>
      </c>
      <c r="C424" s="36" t="s">
        <v>723</v>
      </c>
      <c r="D424" s="20">
        <f t="shared" si="83"/>
        <v>454.08013299999999</v>
      </c>
      <c r="E424" s="20">
        <f t="shared" si="84"/>
        <v>0</v>
      </c>
      <c r="F424" s="21">
        <f t="shared" si="85"/>
        <v>0</v>
      </c>
      <c r="G424" s="20">
        <f t="shared" si="86"/>
        <v>0</v>
      </c>
      <c r="H424" s="21">
        <f t="shared" si="87"/>
        <v>0</v>
      </c>
      <c r="I424" s="20">
        <f t="shared" si="88"/>
        <v>362.01</v>
      </c>
      <c r="J424" s="21">
        <f t="shared" si="89"/>
        <v>0.79723813858202863</v>
      </c>
      <c r="K424" s="20">
        <f t="shared" si="90"/>
        <v>1.03E-2</v>
      </c>
      <c r="L424" s="21">
        <f t="shared" si="91"/>
        <v>2.2683220981174263E-5</v>
      </c>
      <c r="M424" s="20">
        <f t="shared" si="92"/>
        <v>91.744833</v>
      </c>
      <c r="N424" s="21">
        <f t="shared" si="93"/>
        <v>0.20204546804076981</v>
      </c>
      <c r="O424" s="20">
        <f t="shared" si="94"/>
        <v>0.315</v>
      </c>
      <c r="P424" s="21">
        <f t="shared" si="95"/>
        <v>6.9371015622037794E-4</v>
      </c>
      <c r="Q424" s="37">
        <v>0.1</v>
      </c>
      <c r="R424" s="37">
        <v>450.11793299999999</v>
      </c>
      <c r="S424" s="37">
        <v>3.8622000000000001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362.01</v>
      </c>
      <c r="AC424" s="37">
        <v>1.03E-2</v>
      </c>
      <c r="AD424" s="37">
        <v>0</v>
      </c>
      <c r="AE424" s="37">
        <v>87.885632999999999</v>
      </c>
      <c r="AF424" s="37">
        <v>0</v>
      </c>
      <c r="AG424" s="37">
        <v>3.8592</v>
      </c>
      <c r="AH424" s="37">
        <v>0.315</v>
      </c>
    </row>
    <row r="425" spans="1:34" ht="12.75">
      <c r="A425" s="38">
        <v>445</v>
      </c>
      <c r="B425" s="35" t="s">
        <v>724</v>
      </c>
      <c r="C425" s="36" t="s">
        <v>725</v>
      </c>
      <c r="D425" s="20">
        <f t="shared" si="83"/>
        <v>5.62</v>
      </c>
      <c r="E425" s="20">
        <f t="shared" si="84"/>
        <v>0</v>
      </c>
      <c r="F425" s="21">
        <f t="shared" si="85"/>
        <v>0</v>
      </c>
      <c r="G425" s="20">
        <f t="shared" si="86"/>
        <v>0</v>
      </c>
      <c r="H425" s="21">
        <f t="shared" si="87"/>
        <v>0</v>
      </c>
      <c r="I425" s="20">
        <f t="shared" si="88"/>
        <v>0</v>
      </c>
      <c r="J425" s="21">
        <f t="shared" si="89"/>
        <v>0</v>
      </c>
      <c r="K425" s="20">
        <f t="shared" si="90"/>
        <v>0</v>
      </c>
      <c r="L425" s="21">
        <f t="shared" si="91"/>
        <v>0</v>
      </c>
      <c r="M425" s="20">
        <f t="shared" si="92"/>
        <v>5.62</v>
      </c>
      <c r="N425" s="21">
        <f t="shared" si="93"/>
        <v>1</v>
      </c>
      <c r="O425" s="20">
        <f t="shared" si="94"/>
        <v>0</v>
      </c>
      <c r="P425" s="21">
        <f t="shared" si="95"/>
        <v>0</v>
      </c>
      <c r="Q425" s="37">
        <v>0</v>
      </c>
      <c r="R425" s="37">
        <v>5.62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5.62</v>
      </c>
      <c r="AF425" s="37">
        <v>0</v>
      </c>
      <c r="AG425" s="37">
        <v>0</v>
      </c>
      <c r="AH425" s="37">
        <v>0</v>
      </c>
    </row>
    <row r="426" spans="1:34" ht="12.75">
      <c r="A426" s="38">
        <v>446</v>
      </c>
      <c r="B426" s="35" t="s">
        <v>726</v>
      </c>
      <c r="C426" s="36" t="s">
        <v>727</v>
      </c>
      <c r="D426" s="20">
        <f t="shared" si="83"/>
        <v>0.27500000000000002</v>
      </c>
      <c r="E426" s="20">
        <f t="shared" si="84"/>
        <v>0</v>
      </c>
      <c r="F426" s="21">
        <f t="shared" si="85"/>
        <v>0</v>
      </c>
      <c r="G426" s="20">
        <f t="shared" si="86"/>
        <v>0</v>
      </c>
      <c r="H426" s="21">
        <f t="shared" si="87"/>
        <v>0</v>
      </c>
      <c r="I426" s="20">
        <f t="shared" si="88"/>
        <v>0</v>
      </c>
      <c r="J426" s="21">
        <f t="shared" si="89"/>
        <v>0</v>
      </c>
      <c r="K426" s="20">
        <f t="shared" si="90"/>
        <v>0</v>
      </c>
      <c r="L426" s="21">
        <f t="shared" si="91"/>
        <v>0</v>
      </c>
      <c r="M426" s="20">
        <f t="shared" si="92"/>
        <v>0.27500000000000002</v>
      </c>
      <c r="N426" s="21">
        <f t="shared" si="93"/>
        <v>1</v>
      </c>
      <c r="O426" s="20">
        <f t="shared" si="94"/>
        <v>0</v>
      </c>
      <c r="P426" s="21">
        <f t="shared" si="95"/>
        <v>0</v>
      </c>
      <c r="Q426" s="37">
        <v>0</v>
      </c>
      <c r="R426" s="37">
        <v>0.27500000000000002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0.27500000000000002</v>
      </c>
      <c r="AF426" s="37">
        <v>0</v>
      </c>
      <c r="AG426" s="37">
        <v>0</v>
      </c>
      <c r="AH426" s="37">
        <v>0</v>
      </c>
    </row>
    <row r="427" spans="1:34" ht="12.75">
      <c r="A427" s="38">
        <v>447</v>
      </c>
      <c r="B427" s="35" t="s">
        <v>728</v>
      </c>
      <c r="C427" s="36" t="s">
        <v>729</v>
      </c>
      <c r="D427" s="20">
        <f t="shared" si="83"/>
        <v>1</v>
      </c>
      <c r="E427" s="20">
        <f t="shared" si="84"/>
        <v>0</v>
      </c>
      <c r="F427" s="21">
        <f t="shared" si="85"/>
        <v>0</v>
      </c>
      <c r="G427" s="20">
        <f t="shared" si="86"/>
        <v>0</v>
      </c>
      <c r="H427" s="21">
        <f t="shared" si="87"/>
        <v>0</v>
      </c>
      <c r="I427" s="20">
        <f t="shared" si="88"/>
        <v>0</v>
      </c>
      <c r="J427" s="21">
        <f t="shared" si="89"/>
        <v>0</v>
      </c>
      <c r="K427" s="20">
        <f t="shared" si="90"/>
        <v>0</v>
      </c>
      <c r="L427" s="21">
        <f t="shared" si="91"/>
        <v>0</v>
      </c>
      <c r="M427" s="20">
        <f t="shared" si="92"/>
        <v>1</v>
      </c>
      <c r="N427" s="21">
        <f t="shared" si="93"/>
        <v>1</v>
      </c>
      <c r="O427" s="20">
        <f t="shared" si="94"/>
        <v>0</v>
      </c>
      <c r="P427" s="21">
        <f t="shared" si="95"/>
        <v>0</v>
      </c>
      <c r="Q427" s="37">
        <v>0</v>
      </c>
      <c r="R427" s="37">
        <v>1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1</v>
      </c>
      <c r="AF427" s="37">
        <v>0</v>
      </c>
      <c r="AG427" s="37">
        <v>0</v>
      </c>
      <c r="AH427" s="37">
        <v>0</v>
      </c>
    </row>
    <row r="428" spans="1:34" ht="12.75">
      <c r="A428" s="38">
        <v>448</v>
      </c>
      <c r="B428" s="35" t="s">
        <v>730</v>
      </c>
      <c r="C428" s="36" t="s">
        <v>731</v>
      </c>
      <c r="D428" s="20">
        <f t="shared" si="83"/>
        <v>7.2233000000000001</v>
      </c>
      <c r="E428" s="20">
        <f t="shared" si="84"/>
        <v>0</v>
      </c>
      <c r="F428" s="21">
        <f t="shared" si="85"/>
        <v>0</v>
      </c>
      <c r="G428" s="20">
        <f t="shared" si="86"/>
        <v>0</v>
      </c>
      <c r="H428" s="21">
        <f t="shared" si="87"/>
        <v>0</v>
      </c>
      <c r="I428" s="20">
        <f t="shared" si="88"/>
        <v>0</v>
      </c>
      <c r="J428" s="21">
        <f t="shared" si="89"/>
        <v>0</v>
      </c>
      <c r="K428" s="20">
        <f t="shared" si="90"/>
        <v>0</v>
      </c>
      <c r="L428" s="21">
        <f t="shared" si="91"/>
        <v>0</v>
      </c>
      <c r="M428" s="20">
        <f t="shared" si="92"/>
        <v>7.2233000000000001</v>
      </c>
      <c r="N428" s="21">
        <f t="shared" si="93"/>
        <v>1</v>
      </c>
      <c r="O428" s="20">
        <f t="shared" si="94"/>
        <v>0</v>
      </c>
      <c r="P428" s="21">
        <f t="shared" si="95"/>
        <v>0</v>
      </c>
      <c r="Q428" s="37">
        <v>0</v>
      </c>
      <c r="R428" s="37">
        <v>7.2233000000000001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7.2233000000000001</v>
      </c>
      <c r="AF428" s="37">
        <v>0</v>
      </c>
      <c r="AG428" s="37">
        <v>0</v>
      </c>
      <c r="AH428" s="37">
        <v>0</v>
      </c>
    </row>
    <row r="429" spans="1:34" ht="12.75">
      <c r="A429" s="38">
        <v>449</v>
      </c>
      <c r="B429" s="35" t="s">
        <v>732</v>
      </c>
      <c r="C429" s="36" t="s">
        <v>733</v>
      </c>
      <c r="D429" s="20">
        <f t="shared" si="83"/>
        <v>1018</v>
      </c>
      <c r="E429" s="20">
        <f t="shared" si="84"/>
        <v>0</v>
      </c>
      <c r="F429" s="21">
        <f t="shared" si="85"/>
        <v>0</v>
      </c>
      <c r="G429" s="20">
        <f t="shared" si="86"/>
        <v>0</v>
      </c>
      <c r="H429" s="21">
        <f t="shared" si="87"/>
        <v>0</v>
      </c>
      <c r="I429" s="20">
        <f t="shared" si="88"/>
        <v>1018</v>
      </c>
      <c r="J429" s="21">
        <f t="shared" si="89"/>
        <v>1</v>
      </c>
      <c r="K429" s="20">
        <f t="shared" si="90"/>
        <v>0</v>
      </c>
      <c r="L429" s="21">
        <f t="shared" si="91"/>
        <v>0</v>
      </c>
      <c r="M429" s="20">
        <f t="shared" si="92"/>
        <v>0</v>
      </c>
      <c r="N429" s="21">
        <f t="shared" si="93"/>
        <v>0</v>
      </c>
      <c r="O429" s="20">
        <f t="shared" si="94"/>
        <v>0</v>
      </c>
      <c r="P429" s="21">
        <f t="shared" si="95"/>
        <v>0</v>
      </c>
      <c r="Q429" s="37">
        <v>0</v>
      </c>
      <c r="R429" s="37">
        <v>1018</v>
      </c>
      <c r="S429" s="37">
        <v>0</v>
      </c>
      <c r="T429" s="37">
        <v>0</v>
      </c>
      <c r="U429" s="37">
        <v>0</v>
      </c>
      <c r="V429" s="37">
        <v>1018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</row>
    <row r="430" spans="1:34" ht="12.75">
      <c r="A430" s="38">
        <v>450</v>
      </c>
      <c r="B430" s="35" t="s">
        <v>734</v>
      </c>
      <c r="C430" s="36" t="s">
        <v>735</v>
      </c>
      <c r="D430" s="20">
        <f t="shared" si="83"/>
        <v>42.75</v>
      </c>
      <c r="E430" s="20">
        <f t="shared" si="84"/>
        <v>0</v>
      </c>
      <c r="F430" s="21">
        <f t="shared" si="85"/>
        <v>0</v>
      </c>
      <c r="G430" s="20">
        <f t="shared" si="86"/>
        <v>0</v>
      </c>
      <c r="H430" s="21">
        <f t="shared" si="87"/>
        <v>0</v>
      </c>
      <c r="I430" s="20">
        <f t="shared" si="88"/>
        <v>0</v>
      </c>
      <c r="J430" s="21">
        <f t="shared" si="89"/>
        <v>0</v>
      </c>
      <c r="K430" s="20">
        <f t="shared" si="90"/>
        <v>0</v>
      </c>
      <c r="L430" s="21">
        <f t="shared" si="91"/>
        <v>0</v>
      </c>
      <c r="M430" s="20">
        <f t="shared" si="92"/>
        <v>42.75</v>
      </c>
      <c r="N430" s="21">
        <f t="shared" si="93"/>
        <v>1</v>
      </c>
      <c r="O430" s="20">
        <f t="shared" si="94"/>
        <v>0</v>
      </c>
      <c r="P430" s="21">
        <f t="shared" si="95"/>
        <v>0</v>
      </c>
      <c r="Q430" s="37">
        <v>0</v>
      </c>
      <c r="R430" s="37">
        <v>42.75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42.75</v>
      </c>
      <c r="AF430" s="37">
        <v>0</v>
      </c>
      <c r="AG430" s="37">
        <v>0</v>
      </c>
      <c r="AH430" s="37">
        <v>0</v>
      </c>
    </row>
    <row r="431" spans="1:34" ht="12.75">
      <c r="A431" s="38">
        <v>451</v>
      </c>
      <c r="B431" s="35" t="s">
        <v>736</v>
      </c>
      <c r="C431" s="36" t="s">
        <v>737</v>
      </c>
      <c r="D431" s="20">
        <f t="shared" si="83"/>
        <v>1.2</v>
      </c>
      <c r="E431" s="20">
        <f t="shared" si="84"/>
        <v>0</v>
      </c>
      <c r="F431" s="21">
        <f t="shared" si="85"/>
        <v>0</v>
      </c>
      <c r="G431" s="20">
        <f t="shared" si="86"/>
        <v>0</v>
      </c>
      <c r="H431" s="21">
        <f t="shared" si="87"/>
        <v>0</v>
      </c>
      <c r="I431" s="20">
        <f t="shared" si="88"/>
        <v>0</v>
      </c>
      <c r="J431" s="21">
        <f t="shared" si="89"/>
        <v>0</v>
      </c>
      <c r="K431" s="20">
        <f t="shared" si="90"/>
        <v>0</v>
      </c>
      <c r="L431" s="21">
        <f t="shared" si="91"/>
        <v>0</v>
      </c>
      <c r="M431" s="20">
        <f t="shared" si="92"/>
        <v>1.2</v>
      </c>
      <c r="N431" s="21">
        <f t="shared" si="93"/>
        <v>1</v>
      </c>
      <c r="O431" s="20">
        <f t="shared" si="94"/>
        <v>0</v>
      </c>
      <c r="P431" s="21">
        <f t="shared" si="95"/>
        <v>0</v>
      </c>
      <c r="Q431" s="37">
        <v>0</v>
      </c>
      <c r="R431" s="37">
        <v>1.2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1.2</v>
      </c>
      <c r="AF431" s="37">
        <v>0</v>
      </c>
      <c r="AG431" s="37">
        <v>0</v>
      </c>
      <c r="AH431" s="37">
        <v>0</v>
      </c>
    </row>
    <row r="432" spans="1:34" ht="12.75">
      <c r="A432" s="38">
        <v>452</v>
      </c>
      <c r="B432" s="35" t="s">
        <v>738</v>
      </c>
      <c r="C432" s="36" t="s">
        <v>739</v>
      </c>
      <c r="D432" s="20">
        <f t="shared" si="83"/>
        <v>0.09</v>
      </c>
      <c r="E432" s="20">
        <f t="shared" si="84"/>
        <v>0</v>
      </c>
      <c r="F432" s="21">
        <f t="shared" si="85"/>
        <v>0</v>
      </c>
      <c r="G432" s="20">
        <f t="shared" si="86"/>
        <v>0</v>
      </c>
      <c r="H432" s="21">
        <f t="shared" si="87"/>
        <v>0</v>
      </c>
      <c r="I432" s="20">
        <f t="shared" si="88"/>
        <v>0</v>
      </c>
      <c r="J432" s="21">
        <f t="shared" si="89"/>
        <v>0</v>
      </c>
      <c r="K432" s="20">
        <f t="shared" si="90"/>
        <v>0</v>
      </c>
      <c r="L432" s="21">
        <f t="shared" si="91"/>
        <v>0</v>
      </c>
      <c r="M432" s="20">
        <f t="shared" si="92"/>
        <v>0</v>
      </c>
      <c r="N432" s="21">
        <f t="shared" si="93"/>
        <v>0</v>
      </c>
      <c r="O432" s="20">
        <f t="shared" si="94"/>
        <v>0.09</v>
      </c>
      <c r="P432" s="21">
        <f t="shared" si="95"/>
        <v>1</v>
      </c>
      <c r="Q432" s="37">
        <v>0</v>
      </c>
      <c r="R432" s="37">
        <v>0.09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0.09</v>
      </c>
    </row>
    <row r="433" spans="1:34" ht="12.75">
      <c r="A433" s="38">
        <v>453</v>
      </c>
      <c r="B433" s="35" t="s">
        <v>740</v>
      </c>
      <c r="C433" s="36" t="s">
        <v>43</v>
      </c>
      <c r="D433" s="20">
        <f t="shared" si="83"/>
        <v>0.12</v>
      </c>
      <c r="E433" s="20">
        <f t="shared" si="84"/>
        <v>0</v>
      </c>
      <c r="F433" s="21">
        <f t="shared" si="85"/>
        <v>0</v>
      </c>
      <c r="G433" s="20">
        <f t="shared" si="86"/>
        <v>0</v>
      </c>
      <c r="H433" s="21">
        <f t="shared" si="87"/>
        <v>0</v>
      </c>
      <c r="I433" s="20">
        <f t="shared" si="88"/>
        <v>0</v>
      </c>
      <c r="J433" s="21">
        <f t="shared" si="89"/>
        <v>0</v>
      </c>
      <c r="K433" s="20">
        <f t="shared" si="90"/>
        <v>0</v>
      </c>
      <c r="L433" s="21">
        <f t="shared" si="91"/>
        <v>0</v>
      </c>
      <c r="M433" s="20">
        <f t="shared" si="92"/>
        <v>0.12</v>
      </c>
      <c r="N433" s="21">
        <f t="shared" si="93"/>
        <v>1</v>
      </c>
      <c r="O433" s="20">
        <f t="shared" si="94"/>
        <v>0</v>
      </c>
      <c r="P433" s="21">
        <f t="shared" si="95"/>
        <v>0</v>
      </c>
      <c r="Q433" s="37">
        <v>0</v>
      </c>
      <c r="R433" s="37">
        <v>0.12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0.12</v>
      </c>
      <c r="AF433" s="37">
        <v>0</v>
      </c>
      <c r="AG433" s="37">
        <v>0</v>
      </c>
      <c r="AH433" s="37">
        <v>0</v>
      </c>
    </row>
    <row r="434" spans="1:34" ht="33.75">
      <c r="A434" s="38">
        <v>454</v>
      </c>
      <c r="B434" s="35" t="s">
        <v>741</v>
      </c>
      <c r="C434" s="36" t="s">
        <v>742</v>
      </c>
      <c r="D434" s="20">
        <f t="shared" si="83"/>
        <v>4.9719999999999995</v>
      </c>
      <c r="E434" s="20">
        <f t="shared" si="84"/>
        <v>0</v>
      </c>
      <c r="F434" s="21">
        <f t="shared" si="85"/>
        <v>0</v>
      </c>
      <c r="G434" s="20">
        <f t="shared" si="86"/>
        <v>0</v>
      </c>
      <c r="H434" s="21">
        <f t="shared" si="87"/>
        <v>0</v>
      </c>
      <c r="I434" s="20">
        <f t="shared" si="88"/>
        <v>0</v>
      </c>
      <c r="J434" s="21">
        <f t="shared" si="89"/>
        <v>0</v>
      </c>
      <c r="K434" s="20">
        <f t="shared" si="90"/>
        <v>0</v>
      </c>
      <c r="L434" s="21">
        <f t="shared" si="91"/>
        <v>0</v>
      </c>
      <c r="M434" s="20">
        <f t="shared" si="92"/>
        <v>4.9719999999999995</v>
      </c>
      <c r="N434" s="21">
        <f t="shared" si="93"/>
        <v>1</v>
      </c>
      <c r="O434" s="20">
        <f t="shared" si="94"/>
        <v>0</v>
      </c>
      <c r="P434" s="21">
        <f t="shared" si="95"/>
        <v>0</v>
      </c>
      <c r="Q434" s="37">
        <v>0</v>
      </c>
      <c r="R434" s="37">
        <v>4.1219999999999999</v>
      </c>
      <c r="S434" s="37">
        <v>0.85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4.1219999999999999</v>
      </c>
      <c r="AF434" s="37">
        <v>0</v>
      </c>
      <c r="AG434" s="37">
        <v>0.85</v>
      </c>
      <c r="AH434" s="37">
        <v>0</v>
      </c>
    </row>
    <row r="435" spans="1:34" ht="12.75">
      <c r="A435" s="38">
        <v>455</v>
      </c>
      <c r="B435" s="35" t="s">
        <v>743</v>
      </c>
      <c r="C435" s="36" t="s">
        <v>744</v>
      </c>
      <c r="D435" s="20">
        <f t="shared" si="83"/>
        <v>56.8</v>
      </c>
      <c r="E435" s="20">
        <f t="shared" si="84"/>
        <v>0</v>
      </c>
      <c r="F435" s="21">
        <f t="shared" si="85"/>
        <v>0</v>
      </c>
      <c r="G435" s="20">
        <f t="shared" si="86"/>
        <v>0</v>
      </c>
      <c r="H435" s="21">
        <f t="shared" si="87"/>
        <v>0</v>
      </c>
      <c r="I435" s="20">
        <f t="shared" si="88"/>
        <v>0</v>
      </c>
      <c r="J435" s="21">
        <f t="shared" si="89"/>
        <v>0</v>
      </c>
      <c r="K435" s="20">
        <f t="shared" si="90"/>
        <v>0</v>
      </c>
      <c r="L435" s="21">
        <f t="shared" si="91"/>
        <v>0</v>
      </c>
      <c r="M435" s="20">
        <f t="shared" si="92"/>
        <v>56.8</v>
      </c>
      <c r="N435" s="21">
        <f t="shared" si="93"/>
        <v>1</v>
      </c>
      <c r="O435" s="20">
        <f t="shared" si="94"/>
        <v>0</v>
      </c>
      <c r="P435" s="21">
        <f t="shared" si="95"/>
        <v>0</v>
      </c>
      <c r="Q435" s="37">
        <v>0</v>
      </c>
      <c r="R435" s="37">
        <v>56.8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56.8</v>
      </c>
      <c r="AF435" s="37">
        <v>0</v>
      </c>
      <c r="AG435" s="37">
        <v>0</v>
      </c>
      <c r="AH435" s="37">
        <v>0</v>
      </c>
    </row>
    <row r="436" spans="1:34" ht="12.75">
      <c r="A436" s="38">
        <v>456</v>
      </c>
      <c r="B436" s="35" t="s">
        <v>745</v>
      </c>
      <c r="C436" s="36" t="s">
        <v>746</v>
      </c>
      <c r="D436" s="20">
        <f t="shared" si="83"/>
        <v>4</v>
      </c>
      <c r="E436" s="20">
        <f t="shared" si="84"/>
        <v>0</v>
      </c>
      <c r="F436" s="21">
        <f t="shared" si="85"/>
        <v>0</v>
      </c>
      <c r="G436" s="20">
        <f t="shared" si="86"/>
        <v>0</v>
      </c>
      <c r="H436" s="21">
        <f t="shared" si="87"/>
        <v>0</v>
      </c>
      <c r="I436" s="20">
        <f t="shared" si="88"/>
        <v>0</v>
      </c>
      <c r="J436" s="21">
        <f t="shared" si="89"/>
        <v>0</v>
      </c>
      <c r="K436" s="20">
        <f t="shared" si="90"/>
        <v>0</v>
      </c>
      <c r="L436" s="21">
        <f t="shared" si="91"/>
        <v>0</v>
      </c>
      <c r="M436" s="20">
        <f t="shared" si="92"/>
        <v>4</v>
      </c>
      <c r="N436" s="21">
        <f t="shared" si="93"/>
        <v>1</v>
      </c>
      <c r="O436" s="20">
        <f t="shared" si="94"/>
        <v>0</v>
      </c>
      <c r="P436" s="21">
        <f t="shared" si="95"/>
        <v>0</v>
      </c>
      <c r="Q436" s="37">
        <v>0</v>
      </c>
      <c r="R436" s="37">
        <v>4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4</v>
      </c>
      <c r="AF436" s="37">
        <v>0</v>
      </c>
      <c r="AG436" s="37">
        <v>0</v>
      </c>
      <c r="AH436" s="37">
        <v>0</v>
      </c>
    </row>
    <row r="437" spans="1:34" ht="22.5">
      <c r="A437" s="38">
        <v>457</v>
      </c>
      <c r="B437" s="35" t="s">
        <v>747</v>
      </c>
      <c r="C437" s="36" t="s">
        <v>748</v>
      </c>
      <c r="D437" s="20">
        <f t="shared" si="83"/>
        <v>436.71</v>
      </c>
      <c r="E437" s="20">
        <f t="shared" si="84"/>
        <v>0</v>
      </c>
      <c r="F437" s="21">
        <f t="shared" si="85"/>
        <v>0</v>
      </c>
      <c r="G437" s="20">
        <f t="shared" si="86"/>
        <v>0</v>
      </c>
      <c r="H437" s="21">
        <f t="shared" si="87"/>
        <v>0</v>
      </c>
      <c r="I437" s="20">
        <f t="shared" si="88"/>
        <v>0</v>
      </c>
      <c r="J437" s="21">
        <f t="shared" si="89"/>
        <v>0</v>
      </c>
      <c r="K437" s="20">
        <f t="shared" si="90"/>
        <v>436.71</v>
      </c>
      <c r="L437" s="21">
        <f t="shared" si="91"/>
        <v>1</v>
      </c>
      <c r="M437" s="20">
        <f t="shared" si="92"/>
        <v>0</v>
      </c>
      <c r="N437" s="21">
        <f t="shared" si="93"/>
        <v>0</v>
      </c>
      <c r="O437" s="20">
        <f t="shared" si="94"/>
        <v>0</v>
      </c>
      <c r="P437" s="21">
        <f t="shared" si="95"/>
        <v>0</v>
      </c>
      <c r="Q437" s="37">
        <v>0</v>
      </c>
      <c r="R437" s="37">
        <v>436.71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436.71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</row>
    <row r="438" spans="1:34" ht="22.5">
      <c r="A438" s="38">
        <v>458</v>
      </c>
      <c r="B438" s="35" t="s">
        <v>749</v>
      </c>
      <c r="C438" s="36" t="s">
        <v>750</v>
      </c>
      <c r="D438" s="20">
        <f t="shared" si="83"/>
        <v>1.1599999999999999</v>
      </c>
      <c r="E438" s="20">
        <f t="shared" si="84"/>
        <v>0</v>
      </c>
      <c r="F438" s="21">
        <f t="shared" si="85"/>
        <v>0</v>
      </c>
      <c r="G438" s="20">
        <f t="shared" si="86"/>
        <v>0</v>
      </c>
      <c r="H438" s="21">
        <f t="shared" si="87"/>
        <v>0</v>
      </c>
      <c r="I438" s="20">
        <f t="shared" si="88"/>
        <v>0</v>
      </c>
      <c r="J438" s="21">
        <f t="shared" si="89"/>
        <v>0</v>
      </c>
      <c r="K438" s="20">
        <f t="shared" si="90"/>
        <v>0</v>
      </c>
      <c r="L438" s="21">
        <f t="shared" si="91"/>
        <v>0</v>
      </c>
      <c r="M438" s="20">
        <f t="shared" si="92"/>
        <v>1.1599999999999999</v>
      </c>
      <c r="N438" s="21">
        <f t="shared" si="93"/>
        <v>1</v>
      </c>
      <c r="O438" s="20">
        <f t="shared" si="94"/>
        <v>0</v>
      </c>
      <c r="P438" s="21">
        <f t="shared" si="95"/>
        <v>0</v>
      </c>
      <c r="Q438" s="37">
        <v>0</v>
      </c>
      <c r="R438" s="37">
        <v>1</v>
      </c>
      <c r="S438" s="37">
        <v>0.16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0.16</v>
      </c>
      <c r="AF438" s="37">
        <v>0</v>
      </c>
      <c r="AG438" s="37">
        <v>1</v>
      </c>
      <c r="AH438" s="37">
        <v>0</v>
      </c>
    </row>
    <row r="439" spans="1:34" ht="22.5">
      <c r="A439" s="38">
        <v>459</v>
      </c>
      <c r="B439" s="35" t="s">
        <v>751</v>
      </c>
      <c r="C439" s="36" t="s">
        <v>752</v>
      </c>
      <c r="D439" s="20">
        <f t="shared" si="83"/>
        <v>0.23499999999999999</v>
      </c>
      <c r="E439" s="20">
        <f t="shared" si="84"/>
        <v>0</v>
      </c>
      <c r="F439" s="21">
        <f t="shared" si="85"/>
        <v>0</v>
      </c>
      <c r="G439" s="20">
        <f t="shared" si="86"/>
        <v>0</v>
      </c>
      <c r="H439" s="21">
        <f t="shared" si="87"/>
        <v>0</v>
      </c>
      <c r="I439" s="20">
        <f t="shared" si="88"/>
        <v>0</v>
      </c>
      <c r="J439" s="21">
        <f t="shared" si="89"/>
        <v>0</v>
      </c>
      <c r="K439" s="20">
        <f t="shared" si="90"/>
        <v>0.23499999999999999</v>
      </c>
      <c r="L439" s="21">
        <f t="shared" si="91"/>
        <v>1</v>
      </c>
      <c r="M439" s="20">
        <f t="shared" si="92"/>
        <v>0</v>
      </c>
      <c r="N439" s="21">
        <f t="shared" si="93"/>
        <v>0</v>
      </c>
      <c r="O439" s="20">
        <f t="shared" si="94"/>
        <v>0</v>
      </c>
      <c r="P439" s="21">
        <f t="shared" si="95"/>
        <v>0</v>
      </c>
      <c r="Q439" s="37">
        <v>0.23499999999999999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0.23499999999999999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</row>
    <row r="440" spans="1:34" ht="22.5">
      <c r="A440" s="38">
        <v>460</v>
      </c>
      <c r="B440" s="35" t="s">
        <v>753</v>
      </c>
      <c r="C440" s="36" t="s">
        <v>754</v>
      </c>
      <c r="D440" s="20">
        <f t="shared" si="83"/>
        <v>0.2</v>
      </c>
      <c r="E440" s="20">
        <f t="shared" si="84"/>
        <v>0</v>
      </c>
      <c r="F440" s="21">
        <f t="shared" si="85"/>
        <v>0</v>
      </c>
      <c r="G440" s="20">
        <f t="shared" si="86"/>
        <v>0</v>
      </c>
      <c r="H440" s="21">
        <f t="shared" si="87"/>
        <v>0</v>
      </c>
      <c r="I440" s="20">
        <f t="shared" si="88"/>
        <v>0</v>
      </c>
      <c r="J440" s="21">
        <f t="shared" si="89"/>
        <v>0</v>
      </c>
      <c r="K440" s="20">
        <f t="shared" si="90"/>
        <v>0.2</v>
      </c>
      <c r="L440" s="21">
        <f t="shared" si="91"/>
        <v>1</v>
      </c>
      <c r="M440" s="20">
        <f t="shared" si="92"/>
        <v>0</v>
      </c>
      <c r="N440" s="21">
        <f t="shared" si="93"/>
        <v>0</v>
      </c>
      <c r="O440" s="20">
        <f t="shared" si="94"/>
        <v>0</v>
      </c>
      <c r="P440" s="21">
        <f t="shared" si="95"/>
        <v>0</v>
      </c>
      <c r="Q440" s="37">
        <v>0</v>
      </c>
      <c r="R440" s="37">
        <v>0.2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</row>
    <row r="441" spans="1:34" ht="12.75">
      <c r="A441" s="38">
        <v>461</v>
      </c>
      <c r="B441" s="35" t="s">
        <v>755</v>
      </c>
      <c r="C441" s="36" t="s">
        <v>756</v>
      </c>
      <c r="D441" s="20">
        <f t="shared" si="83"/>
        <v>7.8</v>
      </c>
      <c r="E441" s="20">
        <f t="shared" si="84"/>
        <v>0</v>
      </c>
      <c r="F441" s="21">
        <f t="shared" si="85"/>
        <v>0</v>
      </c>
      <c r="G441" s="20">
        <f t="shared" si="86"/>
        <v>0</v>
      </c>
      <c r="H441" s="21">
        <f t="shared" si="87"/>
        <v>0</v>
      </c>
      <c r="I441" s="20">
        <f t="shared" si="88"/>
        <v>0</v>
      </c>
      <c r="J441" s="21">
        <f t="shared" si="89"/>
        <v>0</v>
      </c>
      <c r="K441" s="20">
        <f t="shared" si="90"/>
        <v>6.8</v>
      </c>
      <c r="L441" s="21">
        <f t="shared" si="91"/>
        <v>0.87179487179487181</v>
      </c>
      <c r="M441" s="20">
        <f t="shared" si="92"/>
        <v>0</v>
      </c>
      <c r="N441" s="21">
        <f t="shared" si="93"/>
        <v>0</v>
      </c>
      <c r="O441" s="20">
        <f t="shared" si="94"/>
        <v>1</v>
      </c>
      <c r="P441" s="21">
        <f t="shared" si="95"/>
        <v>0.12820512820512822</v>
      </c>
      <c r="Q441" s="37">
        <v>0</v>
      </c>
      <c r="R441" s="37">
        <v>7.8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6.8</v>
      </c>
      <c r="AD441" s="37">
        <v>0</v>
      </c>
      <c r="AE441" s="37">
        <v>0</v>
      </c>
      <c r="AF441" s="37">
        <v>0</v>
      </c>
      <c r="AG441" s="37">
        <v>0</v>
      </c>
      <c r="AH441" s="37">
        <v>1</v>
      </c>
    </row>
    <row r="442" spans="1:34" ht="22.5">
      <c r="A442" s="38">
        <v>462</v>
      </c>
      <c r="B442" s="35" t="s">
        <v>757</v>
      </c>
      <c r="C442" s="36" t="s">
        <v>758</v>
      </c>
      <c r="D442" s="20">
        <f t="shared" si="83"/>
        <v>0.2</v>
      </c>
      <c r="E442" s="20">
        <f t="shared" si="84"/>
        <v>0</v>
      </c>
      <c r="F442" s="21">
        <f t="shared" si="85"/>
        <v>0</v>
      </c>
      <c r="G442" s="20">
        <f t="shared" si="86"/>
        <v>0</v>
      </c>
      <c r="H442" s="21">
        <f t="shared" si="87"/>
        <v>0</v>
      </c>
      <c r="I442" s="20">
        <f t="shared" si="88"/>
        <v>0</v>
      </c>
      <c r="J442" s="21">
        <f t="shared" si="89"/>
        <v>0</v>
      </c>
      <c r="K442" s="20">
        <f t="shared" si="90"/>
        <v>0.2</v>
      </c>
      <c r="L442" s="21">
        <f t="shared" si="91"/>
        <v>1</v>
      </c>
      <c r="M442" s="20">
        <f t="shared" si="92"/>
        <v>0</v>
      </c>
      <c r="N442" s="21">
        <f t="shared" si="93"/>
        <v>0</v>
      </c>
      <c r="O442" s="20">
        <f t="shared" si="94"/>
        <v>0</v>
      </c>
      <c r="P442" s="21">
        <f t="shared" si="95"/>
        <v>0</v>
      </c>
      <c r="Q442" s="37">
        <v>0</v>
      </c>
      <c r="R442" s="37">
        <v>0.2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0.2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</row>
    <row r="443" spans="1:34" ht="33.75">
      <c r="A443" s="38">
        <v>463</v>
      </c>
      <c r="B443" s="35" t="s">
        <v>759</v>
      </c>
      <c r="C443" s="36" t="s">
        <v>760</v>
      </c>
      <c r="D443" s="20">
        <f t="shared" si="83"/>
        <v>64.969217999999998</v>
      </c>
      <c r="E443" s="20">
        <f t="shared" si="84"/>
        <v>0</v>
      </c>
      <c r="F443" s="21">
        <f t="shared" si="85"/>
        <v>0</v>
      </c>
      <c r="G443" s="20">
        <f t="shared" si="86"/>
        <v>0</v>
      </c>
      <c r="H443" s="21">
        <f t="shared" si="87"/>
        <v>0</v>
      </c>
      <c r="I443" s="20">
        <f t="shared" si="88"/>
        <v>0</v>
      </c>
      <c r="J443" s="21">
        <f t="shared" si="89"/>
        <v>0</v>
      </c>
      <c r="K443" s="20">
        <f t="shared" si="90"/>
        <v>0</v>
      </c>
      <c r="L443" s="21">
        <f t="shared" si="91"/>
        <v>0</v>
      </c>
      <c r="M443" s="20">
        <f t="shared" si="92"/>
        <v>64.969217999999998</v>
      </c>
      <c r="N443" s="21">
        <f t="shared" si="93"/>
        <v>1</v>
      </c>
      <c r="O443" s="20">
        <f t="shared" si="94"/>
        <v>0</v>
      </c>
      <c r="P443" s="21">
        <f t="shared" si="95"/>
        <v>0</v>
      </c>
      <c r="Q443" s="37">
        <v>0</v>
      </c>
      <c r="R443" s="37">
        <v>64.969217999999998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64.969217999999998</v>
      </c>
      <c r="AF443" s="37">
        <v>0</v>
      </c>
      <c r="AG443" s="37">
        <v>0</v>
      </c>
      <c r="AH443" s="37">
        <v>0</v>
      </c>
    </row>
    <row r="444" spans="1:34" ht="12.75">
      <c r="A444" s="38">
        <v>464</v>
      </c>
      <c r="B444" s="35" t="s">
        <v>761</v>
      </c>
      <c r="C444" s="36" t="s">
        <v>762</v>
      </c>
      <c r="D444" s="20">
        <f t="shared" si="83"/>
        <v>5.4225000000000003</v>
      </c>
      <c r="E444" s="20">
        <f t="shared" si="84"/>
        <v>0</v>
      </c>
      <c r="F444" s="21">
        <f t="shared" si="85"/>
        <v>0</v>
      </c>
      <c r="G444" s="20">
        <f t="shared" si="86"/>
        <v>0</v>
      </c>
      <c r="H444" s="21">
        <f t="shared" si="87"/>
        <v>0</v>
      </c>
      <c r="I444" s="20">
        <f t="shared" si="88"/>
        <v>0</v>
      </c>
      <c r="J444" s="21">
        <f t="shared" si="89"/>
        <v>0</v>
      </c>
      <c r="K444" s="20">
        <f t="shared" si="90"/>
        <v>0</v>
      </c>
      <c r="L444" s="21">
        <f t="shared" si="91"/>
        <v>0</v>
      </c>
      <c r="M444" s="20">
        <f t="shared" si="92"/>
        <v>5.4225000000000003</v>
      </c>
      <c r="N444" s="21">
        <f t="shared" si="93"/>
        <v>1</v>
      </c>
      <c r="O444" s="20">
        <f t="shared" si="94"/>
        <v>0</v>
      </c>
      <c r="P444" s="21">
        <f t="shared" si="95"/>
        <v>0</v>
      </c>
      <c r="Q444" s="37">
        <v>0</v>
      </c>
      <c r="R444" s="37">
        <v>5.4225000000000003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5.4225000000000003</v>
      </c>
      <c r="AF444" s="37">
        <v>0</v>
      </c>
      <c r="AG444" s="37">
        <v>0</v>
      </c>
      <c r="AH444" s="37">
        <v>0</v>
      </c>
    </row>
    <row r="445" spans="1:34" ht="12.75">
      <c r="A445" s="38">
        <v>465</v>
      </c>
      <c r="B445" s="35" t="s">
        <v>763</v>
      </c>
      <c r="C445" s="36" t="s">
        <v>764</v>
      </c>
      <c r="D445" s="20">
        <f t="shared" si="83"/>
        <v>117.84399999999999</v>
      </c>
      <c r="E445" s="20">
        <f t="shared" si="84"/>
        <v>0</v>
      </c>
      <c r="F445" s="21">
        <f t="shared" si="85"/>
        <v>0</v>
      </c>
      <c r="G445" s="20">
        <f t="shared" si="86"/>
        <v>0</v>
      </c>
      <c r="H445" s="21">
        <f t="shared" si="87"/>
        <v>0</v>
      </c>
      <c r="I445" s="20">
        <f t="shared" si="88"/>
        <v>0</v>
      </c>
      <c r="J445" s="21">
        <f t="shared" si="89"/>
        <v>0</v>
      </c>
      <c r="K445" s="20">
        <f t="shared" si="90"/>
        <v>0</v>
      </c>
      <c r="L445" s="21">
        <f t="shared" si="91"/>
        <v>0</v>
      </c>
      <c r="M445" s="20">
        <f t="shared" si="92"/>
        <v>117.84399999999999</v>
      </c>
      <c r="N445" s="21">
        <f t="shared" si="93"/>
        <v>1</v>
      </c>
      <c r="O445" s="20">
        <f t="shared" si="94"/>
        <v>0</v>
      </c>
      <c r="P445" s="21">
        <f t="shared" si="95"/>
        <v>0</v>
      </c>
      <c r="Q445" s="37">
        <v>0</v>
      </c>
      <c r="R445" s="37">
        <v>117.84399999999999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117.84399999999999</v>
      </c>
      <c r="AF445" s="37">
        <v>0</v>
      </c>
      <c r="AG445" s="37">
        <v>0</v>
      </c>
      <c r="AH445" s="37">
        <v>0</v>
      </c>
    </row>
    <row r="446" spans="1:34" ht="12.75">
      <c r="A446" s="38">
        <v>466</v>
      </c>
      <c r="B446" s="35" t="s">
        <v>765</v>
      </c>
      <c r="C446" s="36" t="s">
        <v>766</v>
      </c>
      <c r="D446" s="20">
        <f t="shared" si="83"/>
        <v>7465.6011099999996</v>
      </c>
      <c r="E446" s="20">
        <f t="shared" si="84"/>
        <v>0</v>
      </c>
      <c r="F446" s="21">
        <f t="shared" si="85"/>
        <v>0</v>
      </c>
      <c r="G446" s="20">
        <f t="shared" si="86"/>
        <v>0</v>
      </c>
      <c r="H446" s="21">
        <f t="shared" si="87"/>
        <v>0</v>
      </c>
      <c r="I446" s="20">
        <f t="shared" si="88"/>
        <v>0</v>
      </c>
      <c r="J446" s="21">
        <f t="shared" si="89"/>
        <v>0</v>
      </c>
      <c r="K446" s="20">
        <f t="shared" si="90"/>
        <v>39.078000000000003</v>
      </c>
      <c r="L446" s="21">
        <f t="shared" si="91"/>
        <v>5.2344077086647353E-3</v>
      </c>
      <c r="M446" s="20">
        <f t="shared" si="92"/>
        <v>7400.6781100000007</v>
      </c>
      <c r="N446" s="21">
        <f t="shared" si="93"/>
        <v>0.9913037143234138</v>
      </c>
      <c r="O446" s="20">
        <f t="shared" si="94"/>
        <v>25.844999999999999</v>
      </c>
      <c r="P446" s="21">
        <f t="shared" si="95"/>
        <v>3.4618779679215944E-3</v>
      </c>
      <c r="Q446" s="37">
        <v>0</v>
      </c>
      <c r="R446" s="37">
        <v>5360.8133099999995</v>
      </c>
      <c r="S446" s="37">
        <v>2104.7878000000001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39.078000000000003</v>
      </c>
      <c r="AD446" s="37">
        <v>25.844999999999999</v>
      </c>
      <c r="AE446" s="37">
        <v>5322.7561100000003</v>
      </c>
      <c r="AF446" s="37">
        <v>0</v>
      </c>
      <c r="AG446" s="37">
        <v>2077.922</v>
      </c>
      <c r="AH446" s="37">
        <v>0</v>
      </c>
    </row>
    <row r="447" spans="1:34" ht="33.75">
      <c r="A447" s="38">
        <v>467</v>
      </c>
      <c r="B447" s="35" t="s">
        <v>767</v>
      </c>
      <c r="C447" s="36" t="s">
        <v>768</v>
      </c>
      <c r="D447" s="20">
        <f t="shared" si="83"/>
        <v>8.1780000000000008</v>
      </c>
      <c r="E447" s="20">
        <f t="shared" si="84"/>
        <v>0</v>
      </c>
      <c r="F447" s="21">
        <f t="shared" si="85"/>
        <v>0</v>
      </c>
      <c r="G447" s="20">
        <f t="shared" si="86"/>
        <v>0</v>
      </c>
      <c r="H447" s="21">
        <f t="shared" si="87"/>
        <v>0</v>
      </c>
      <c r="I447" s="20">
        <f t="shared" si="88"/>
        <v>2.4</v>
      </c>
      <c r="J447" s="21">
        <f t="shared" si="89"/>
        <v>0.29347028613352893</v>
      </c>
      <c r="K447" s="20">
        <f t="shared" si="90"/>
        <v>4.84</v>
      </c>
      <c r="L447" s="21">
        <f t="shared" si="91"/>
        <v>0.59183174370261671</v>
      </c>
      <c r="M447" s="20">
        <f t="shared" si="92"/>
        <v>0</v>
      </c>
      <c r="N447" s="21">
        <f t="shared" si="93"/>
        <v>0</v>
      </c>
      <c r="O447" s="20">
        <f t="shared" si="94"/>
        <v>0.93799999999999994</v>
      </c>
      <c r="P447" s="21">
        <f t="shared" si="95"/>
        <v>0.11469797016385422</v>
      </c>
      <c r="Q447" s="37">
        <v>1.169</v>
      </c>
      <c r="R447" s="37">
        <v>7.0090000000000003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2.4</v>
      </c>
      <c r="AC447" s="37">
        <v>4.84</v>
      </c>
      <c r="AD447" s="37">
        <v>0</v>
      </c>
      <c r="AE447" s="37">
        <v>0</v>
      </c>
      <c r="AF447" s="37">
        <v>0</v>
      </c>
      <c r="AG447" s="37">
        <v>0</v>
      </c>
      <c r="AH447" s="37">
        <v>0.93799999999999994</v>
      </c>
    </row>
    <row r="448" spans="1:34" ht="22.5">
      <c r="A448" s="38">
        <v>469</v>
      </c>
      <c r="B448" s="35" t="s">
        <v>769</v>
      </c>
      <c r="C448" s="36" t="s">
        <v>770</v>
      </c>
      <c r="D448" s="20">
        <f t="shared" si="83"/>
        <v>1.2428999999999999</v>
      </c>
      <c r="E448" s="20">
        <f t="shared" si="84"/>
        <v>0</v>
      </c>
      <c r="F448" s="21">
        <f t="shared" si="85"/>
        <v>0</v>
      </c>
      <c r="G448" s="20">
        <f t="shared" si="86"/>
        <v>0</v>
      </c>
      <c r="H448" s="21">
        <f t="shared" si="87"/>
        <v>0</v>
      </c>
      <c r="I448" s="20">
        <f t="shared" si="88"/>
        <v>1.2429000000000001</v>
      </c>
      <c r="J448" s="21">
        <f t="shared" si="89"/>
        <v>1.0000000000000002</v>
      </c>
      <c r="K448" s="20">
        <f t="shared" si="90"/>
        <v>0</v>
      </c>
      <c r="L448" s="21">
        <f t="shared" si="91"/>
        <v>0</v>
      </c>
      <c r="M448" s="20">
        <f t="shared" si="92"/>
        <v>0</v>
      </c>
      <c r="N448" s="21">
        <f t="shared" si="93"/>
        <v>0</v>
      </c>
      <c r="O448" s="20">
        <f t="shared" si="94"/>
        <v>0</v>
      </c>
      <c r="P448" s="21">
        <f t="shared" si="95"/>
        <v>0</v>
      </c>
      <c r="Q448" s="37">
        <v>0</v>
      </c>
      <c r="R448" s="37">
        <v>1.2428999999999999</v>
      </c>
      <c r="S448" s="37">
        <v>0</v>
      </c>
      <c r="T448" s="37">
        <v>0</v>
      </c>
      <c r="U448" s="37">
        <v>0</v>
      </c>
      <c r="V448" s="37">
        <v>0.67600000000000005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0.56689999999999996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</row>
    <row r="449" spans="1:34" ht="22.5">
      <c r="A449" s="38">
        <v>470</v>
      </c>
      <c r="B449" s="35" t="s">
        <v>771</v>
      </c>
      <c r="C449" s="36" t="s">
        <v>772</v>
      </c>
      <c r="D449" s="20">
        <f t="shared" si="83"/>
        <v>1951.106</v>
      </c>
      <c r="E449" s="20">
        <f t="shared" si="84"/>
        <v>0</v>
      </c>
      <c r="F449" s="21">
        <f t="shared" si="85"/>
        <v>0</v>
      </c>
      <c r="G449" s="20">
        <f t="shared" si="86"/>
        <v>0</v>
      </c>
      <c r="H449" s="21">
        <f t="shared" si="87"/>
        <v>0</v>
      </c>
      <c r="I449" s="20">
        <f t="shared" si="88"/>
        <v>1951.106</v>
      </c>
      <c r="J449" s="21">
        <f t="shared" si="89"/>
        <v>1</v>
      </c>
      <c r="K449" s="20">
        <f t="shared" si="90"/>
        <v>0</v>
      </c>
      <c r="L449" s="21">
        <f t="shared" si="91"/>
        <v>0</v>
      </c>
      <c r="M449" s="20">
        <f t="shared" si="92"/>
        <v>0</v>
      </c>
      <c r="N449" s="21">
        <f t="shared" si="93"/>
        <v>0</v>
      </c>
      <c r="O449" s="20">
        <f t="shared" si="94"/>
        <v>0</v>
      </c>
      <c r="P449" s="21">
        <f t="shared" si="95"/>
        <v>0</v>
      </c>
      <c r="Q449" s="37">
        <v>0</v>
      </c>
      <c r="R449" s="37">
        <v>1951.106</v>
      </c>
      <c r="S449" s="37">
        <v>0</v>
      </c>
      <c r="T449" s="37">
        <v>0</v>
      </c>
      <c r="U449" s="37">
        <v>0</v>
      </c>
      <c r="V449" s="37">
        <v>1951.106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</row>
    <row r="450" spans="1:34" ht="33.75">
      <c r="A450" s="38">
        <v>471</v>
      </c>
      <c r="B450" s="35" t="s">
        <v>773</v>
      </c>
      <c r="C450" s="36" t="s">
        <v>774</v>
      </c>
      <c r="D450" s="20">
        <f t="shared" si="83"/>
        <v>0.6</v>
      </c>
      <c r="E450" s="20">
        <f t="shared" si="84"/>
        <v>0</v>
      </c>
      <c r="F450" s="21">
        <f t="shared" si="85"/>
        <v>0</v>
      </c>
      <c r="G450" s="20">
        <f t="shared" si="86"/>
        <v>0</v>
      </c>
      <c r="H450" s="21">
        <f t="shared" si="87"/>
        <v>0</v>
      </c>
      <c r="I450" s="20">
        <f t="shared" si="88"/>
        <v>0</v>
      </c>
      <c r="J450" s="21">
        <f t="shared" si="89"/>
        <v>0</v>
      </c>
      <c r="K450" s="20">
        <f t="shared" si="90"/>
        <v>0</v>
      </c>
      <c r="L450" s="21">
        <f t="shared" si="91"/>
        <v>0</v>
      </c>
      <c r="M450" s="20">
        <f t="shared" si="92"/>
        <v>0.6</v>
      </c>
      <c r="N450" s="21">
        <f t="shared" si="93"/>
        <v>1</v>
      </c>
      <c r="O450" s="20">
        <f t="shared" si="94"/>
        <v>0</v>
      </c>
      <c r="P450" s="21">
        <f t="shared" si="95"/>
        <v>0</v>
      </c>
      <c r="Q450" s="37">
        <v>0</v>
      </c>
      <c r="R450" s="37">
        <v>0.6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0.6</v>
      </c>
      <c r="AF450" s="37">
        <v>0</v>
      </c>
      <c r="AG450" s="37">
        <v>0</v>
      </c>
      <c r="AH450" s="37">
        <v>0</v>
      </c>
    </row>
    <row r="451" spans="1:34" ht="12.75">
      <c r="A451" s="38">
        <v>472</v>
      </c>
      <c r="B451" s="35" t="s">
        <v>775</v>
      </c>
      <c r="C451" s="36" t="s">
        <v>776</v>
      </c>
      <c r="D451" s="20">
        <f t="shared" si="83"/>
        <v>1.25</v>
      </c>
      <c r="E451" s="20">
        <f t="shared" si="84"/>
        <v>0</v>
      </c>
      <c r="F451" s="21">
        <f t="shared" si="85"/>
        <v>0</v>
      </c>
      <c r="G451" s="20">
        <f t="shared" si="86"/>
        <v>0</v>
      </c>
      <c r="H451" s="21">
        <f t="shared" si="87"/>
        <v>0</v>
      </c>
      <c r="I451" s="20">
        <f t="shared" si="88"/>
        <v>0</v>
      </c>
      <c r="J451" s="21">
        <f t="shared" si="89"/>
        <v>0</v>
      </c>
      <c r="K451" s="20">
        <f t="shared" si="90"/>
        <v>0</v>
      </c>
      <c r="L451" s="21">
        <f t="shared" si="91"/>
        <v>0</v>
      </c>
      <c r="M451" s="20">
        <f t="shared" si="92"/>
        <v>1.25</v>
      </c>
      <c r="N451" s="21">
        <f t="shared" si="93"/>
        <v>1</v>
      </c>
      <c r="O451" s="20">
        <f t="shared" si="94"/>
        <v>0</v>
      </c>
      <c r="P451" s="21">
        <f t="shared" si="95"/>
        <v>0</v>
      </c>
      <c r="Q451" s="37">
        <v>0</v>
      </c>
      <c r="R451" s="37">
        <v>1.25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1.25</v>
      </c>
      <c r="AF451" s="37">
        <v>0</v>
      </c>
      <c r="AG451" s="37">
        <v>0</v>
      </c>
      <c r="AH451" s="37">
        <v>0</v>
      </c>
    </row>
    <row r="452" spans="1:34" ht="12.75">
      <c r="A452" s="38">
        <v>473</v>
      </c>
      <c r="B452" s="35" t="s">
        <v>777</v>
      </c>
      <c r="C452" s="36" t="s">
        <v>778</v>
      </c>
      <c r="D452" s="20">
        <f t="shared" si="83"/>
        <v>0.43</v>
      </c>
      <c r="E452" s="20">
        <f t="shared" si="84"/>
        <v>0</v>
      </c>
      <c r="F452" s="21">
        <f t="shared" si="85"/>
        <v>0</v>
      </c>
      <c r="G452" s="20">
        <f t="shared" si="86"/>
        <v>0</v>
      </c>
      <c r="H452" s="21">
        <f t="shared" si="87"/>
        <v>0</v>
      </c>
      <c r="I452" s="20">
        <f t="shared" si="88"/>
        <v>0</v>
      </c>
      <c r="J452" s="21">
        <f t="shared" si="89"/>
        <v>0</v>
      </c>
      <c r="K452" s="20">
        <f t="shared" si="90"/>
        <v>0.43</v>
      </c>
      <c r="L452" s="21">
        <f t="shared" si="91"/>
        <v>1</v>
      </c>
      <c r="M452" s="20">
        <f t="shared" si="92"/>
        <v>0</v>
      </c>
      <c r="N452" s="21">
        <f t="shared" si="93"/>
        <v>0</v>
      </c>
      <c r="O452" s="20">
        <f t="shared" si="94"/>
        <v>0</v>
      </c>
      <c r="P452" s="21">
        <f t="shared" si="95"/>
        <v>0</v>
      </c>
      <c r="Q452" s="37">
        <v>0</v>
      </c>
      <c r="R452" s="37">
        <v>0.43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0.43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</row>
    <row r="453" spans="1:34" ht="22.5">
      <c r="A453" s="38">
        <v>474</v>
      </c>
      <c r="B453" s="35" t="s">
        <v>779</v>
      </c>
      <c r="C453" s="36" t="s">
        <v>780</v>
      </c>
      <c r="D453" s="20">
        <f t="shared" si="83"/>
        <v>4.7477999999999998</v>
      </c>
      <c r="E453" s="20">
        <f t="shared" si="84"/>
        <v>0</v>
      </c>
      <c r="F453" s="21">
        <f t="shared" si="85"/>
        <v>0</v>
      </c>
      <c r="G453" s="20">
        <f t="shared" si="86"/>
        <v>0</v>
      </c>
      <c r="H453" s="21">
        <f t="shared" si="87"/>
        <v>0</v>
      </c>
      <c r="I453" s="20">
        <f t="shared" si="88"/>
        <v>7.9500000000000001E-2</v>
      </c>
      <c r="J453" s="21">
        <f t="shared" si="89"/>
        <v>1.6744597497788449E-2</v>
      </c>
      <c r="K453" s="20">
        <f t="shared" si="90"/>
        <v>2.657</v>
      </c>
      <c r="L453" s="21">
        <f t="shared" si="91"/>
        <v>0.55962761700155861</v>
      </c>
      <c r="M453" s="20">
        <f t="shared" si="92"/>
        <v>0</v>
      </c>
      <c r="N453" s="21">
        <f t="shared" si="93"/>
        <v>0</v>
      </c>
      <c r="O453" s="20">
        <f t="shared" si="94"/>
        <v>2.0112999999999999</v>
      </c>
      <c r="P453" s="21">
        <f t="shared" si="95"/>
        <v>0.42362778550065294</v>
      </c>
      <c r="Q453" s="37">
        <v>0</v>
      </c>
      <c r="R453" s="37">
        <v>0.42280000000000001</v>
      </c>
      <c r="S453" s="37">
        <v>4.3250000000000002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7.9500000000000001E-2</v>
      </c>
      <c r="AC453" s="37">
        <v>2.657</v>
      </c>
      <c r="AD453" s="37">
        <v>3.3E-3</v>
      </c>
      <c r="AE453" s="37">
        <v>0</v>
      </c>
      <c r="AF453" s="37">
        <v>0</v>
      </c>
      <c r="AG453" s="37">
        <v>0</v>
      </c>
      <c r="AH453" s="37">
        <v>2.008</v>
      </c>
    </row>
    <row r="454" spans="1:34" ht="12.75">
      <c r="A454" s="38">
        <v>475</v>
      </c>
      <c r="B454" s="35" t="s">
        <v>101</v>
      </c>
      <c r="C454" s="36" t="s">
        <v>102</v>
      </c>
      <c r="D454" s="20">
        <f t="shared" si="83"/>
        <v>8.5129999999999999</v>
      </c>
      <c r="E454" s="20">
        <f t="shared" si="84"/>
        <v>0</v>
      </c>
      <c r="F454" s="21">
        <f t="shared" si="85"/>
        <v>0</v>
      </c>
      <c r="G454" s="20">
        <f t="shared" si="86"/>
        <v>0</v>
      </c>
      <c r="H454" s="21">
        <f t="shared" si="87"/>
        <v>0</v>
      </c>
      <c r="I454" s="20">
        <f t="shared" si="88"/>
        <v>0</v>
      </c>
      <c r="J454" s="21">
        <f t="shared" si="89"/>
        <v>0</v>
      </c>
      <c r="K454" s="20">
        <f t="shared" si="90"/>
        <v>3.3029999999999999</v>
      </c>
      <c r="L454" s="21">
        <f t="shared" si="91"/>
        <v>0.38799483143427699</v>
      </c>
      <c r="M454" s="20">
        <f t="shared" si="92"/>
        <v>5.21</v>
      </c>
      <c r="N454" s="21">
        <f t="shared" si="93"/>
        <v>0.61200516856572307</v>
      </c>
      <c r="O454" s="20">
        <f t="shared" si="94"/>
        <v>0</v>
      </c>
      <c r="P454" s="21">
        <f t="shared" si="95"/>
        <v>0</v>
      </c>
      <c r="Q454" s="37">
        <v>0</v>
      </c>
      <c r="R454" s="37">
        <v>5.21</v>
      </c>
      <c r="S454" s="37">
        <v>3.3029999999999999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3.3029999999999999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5.21</v>
      </c>
      <c r="AH454" s="37">
        <v>0</v>
      </c>
    </row>
    <row r="455" spans="1:34" ht="12.75">
      <c r="A455" s="38">
        <v>476</v>
      </c>
      <c r="B455" s="35" t="s">
        <v>356</v>
      </c>
      <c r="C455" s="36" t="s">
        <v>357</v>
      </c>
      <c r="D455" s="20">
        <f t="shared" si="83"/>
        <v>0.107</v>
      </c>
      <c r="E455" s="20">
        <f t="shared" si="84"/>
        <v>0</v>
      </c>
      <c r="F455" s="21">
        <f t="shared" si="85"/>
        <v>0</v>
      </c>
      <c r="G455" s="20">
        <f t="shared" si="86"/>
        <v>0</v>
      </c>
      <c r="H455" s="21">
        <f t="shared" si="87"/>
        <v>0</v>
      </c>
      <c r="I455" s="20">
        <f t="shared" si="88"/>
        <v>0</v>
      </c>
      <c r="J455" s="21">
        <f t="shared" si="89"/>
        <v>0</v>
      </c>
      <c r="K455" s="20">
        <f t="shared" si="90"/>
        <v>0.107</v>
      </c>
      <c r="L455" s="21">
        <f t="shared" si="91"/>
        <v>1</v>
      </c>
      <c r="M455" s="20">
        <f t="shared" si="92"/>
        <v>0</v>
      </c>
      <c r="N455" s="21">
        <f t="shared" si="93"/>
        <v>0</v>
      </c>
      <c r="O455" s="20">
        <f t="shared" si="94"/>
        <v>0</v>
      </c>
      <c r="P455" s="21">
        <f t="shared" si="95"/>
        <v>0</v>
      </c>
      <c r="Q455" s="37">
        <v>0</v>
      </c>
      <c r="R455" s="37">
        <v>0.107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0.107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</row>
    <row r="456" spans="1:34" ht="22.5">
      <c r="A456" s="38">
        <v>477</v>
      </c>
      <c r="B456" s="35" t="s">
        <v>358</v>
      </c>
      <c r="C456" s="36" t="s">
        <v>359</v>
      </c>
      <c r="D456" s="20">
        <f t="shared" si="83"/>
        <v>8.0457000000000001</v>
      </c>
      <c r="E456" s="20">
        <f t="shared" si="84"/>
        <v>0</v>
      </c>
      <c r="F456" s="21">
        <f t="shared" si="85"/>
        <v>0</v>
      </c>
      <c r="G456" s="20">
        <f t="shared" si="86"/>
        <v>0</v>
      </c>
      <c r="H456" s="21">
        <f t="shared" si="87"/>
        <v>0</v>
      </c>
      <c r="I456" s="20">
        <f t="shared" si="88"/>
        <v>0</v>
      </c>
      <c r="J456" s="21">
        <f t="shared" si="89"/>
        <v>0</v>
      </c>
      <c r="K456" s="20">
        <f t="shared" si="90"/>
        <v>3.6617000000000002</v>
      </c>
      <c r="L456" s="21">
        <f t="shared" si="91"/>
        <v>0.45511266887902857</v>
      </c>
      <c r="M456" s="20">
        <f t="shared" si="92"/>
        <v>3.9940000000000002</v>
      </c>
      <c r="N456" s="21">
        <f t="shared" si="93"/>
        <v>0.49641423369004561</v>
      </c>
      <c r="O456" s="20">
        <f t="shared" si="94"/>
        <v>0.39</v>
      </c>
      <c r="P456" s="21">
        <f t="shared" si="95"/>
        <v>4.8473097430925836E-2</v>
      </c>
      <c r="Q456" s="37">
        <v>0.18</v>
      </c>
      <c r="R456" s="37">
        <v>7.8657000000000004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3.6617000000000002</v>
      </c>
      <c r="AD456" s="37">
        <v>0</v>
      </c>
      <c r="AE456" s="37">
        <v>0</v>
      </c>
      <c r="AF456" s="37">
        <v>0</v>
      </c>
      <c r="AG456" s="37">
        <v>3.9940000000000002</v>
      </c>
      <c r="AH456" s="37">
        <v>0.39</v>
      </c>
    </row>
    <row r="457" spans="1:34" ht="22.5">
      <c r="A457" s="38">
        <v>478</v>
      </c>
      <c r="B457" s="35" t="s">
        <v>362</v>
      </c>
      <c r="C457" s="36" t="s">
        <v>363</v>
      </c>
      <c r="D457" s="20">
        <f t="shared" ref="D457:D520" si="96">Q457+R457+S457</f>
        <v>17.348700000000001</v>
      </c>
      <c r="E457" s="20">
        <f t="shared" ref="E457:E520" si="97">U457</f>
        <v>0</v>
      </c>
      <c r="F457" s="21">
        <f t="shared" ref="F457:F520" si="98">E457/D457</f>
        <v>0</v>
      </c>
      <c r="G457" s="20">
        <f t="shared" ref="G457:G520" si="99">X457</f>
        <v>0</v>
      </c>
      <c r="H457" s="21">
        <f t="shared" ref="H457:H520" si="100">G457/D457</f>
        <v>0</v>
      </c>
      <c r="I457" s="20">
        <f t="shared" ref="I457:I520" si="101">V457+AB457</f>
        <v>1.1846000000000001</v>
      </c>
      <c r="J457" s="21">
        <f t="shared" ref="J457:J520" si="102">I457/D457</f>
        <v>6.8281773274078181E-2</v>
      </c>
      <c r="K457" s="20">
        <f t="shared" ref="K457:K520" si="103">Y457+AC457</f>
        <v>6.1197999999999997</v>
      </c>
      <c r="L457" s="21">
        <f t="shared" ref="L457:L520" si="104">K457/D457</f>
        <v>0.35275265581859155</v>
      </c>
      <c r="M457" s="20">
        <f t="shared" ref="M457:M520" si="105">AE457+AG457</f>
        <v>1.2999999999999999E-3</v>
      </c>
      <c r="N457" s="21">
        <f t="shared" ref="N457:N520" si="106">M457/D457</f>
        <v>7.4933568509456033E-5</v>
      </c>
      <c r="O457" s="20">
        <f t="shared" ref="O457:O520" si="107">AD457+AF457+AH457</f>
        <v>10.042999999999999</v>
      </c>
      <c r="P457" s="21">
        <f t="shared" ref="P457:P520" si="108">O457/D457</f>
        <v>0.57889063733882073</v>
      </c>
      <c r="Q457" s="37">
        <v>9.2219999999999995</v>
      </c>
      <c r="R457" s="37">
        <v>8.0816999999999997</v>
      </c>
      <c r="S457" s="37">
        <v>4.4999999999999998E-2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1.1846000000000001</v>
      </c>
      <c r="AC457" s="37">
        <v>6.1197999999999997</v>
      </c>
      <c r="AD457" s="37">
        <v>0</v>
      </c>
      <c r="AE457" s="37">
        <v>1.2999999999999999E-3</v>
      </c>
      <c r="AF457" s="37">
        <v>0</v>
      </c>
      <c r="AG457" s="37">
        <v>0</v>
      </c>
      <c r="AH457" s="37">
        <v>10.042999999999999</v>
      </c>
    </row>
    <row r="458" spans="1:34" ht="22.5">
      <c r="A458" s="38">
        <v>479</v>
      </c>
      <c r="B458" s="35" t="s">
        <v>781</v>
      </c>
      <c r="C458" s="36" t="s">
        <v>782</v>
      </c>
      <c r="D458" s="20">
        <f t="shared" si="96"/>
        <v>1.1930000000000001</v>
      </c>
      <c r="E458" s="20">
        <f t="shared" si="97"/>
        <v>0</v>
      </c>
      <c r="F458" s="21">
        <f t="shared" si="98"/>
        <v>0</v>
      </c>
      <c r="G458" s="20">
        <f t="shared" si="99"/>
        <v>0</v>
      </c>
      <c r="H458" s="21">
        <f t="shared" si="100"/>
        <v>0</v>
      </c>
      <c r="I458" s="20">
        <f t="shared" si="101"/>
        <v>1</v>
      </c>
      <c r="J458" s="21">
        <f t="shared" si="102"/>
        <v>0.83822296730930423</v>
      </c>
      <c r="K458" s="20">
        <f t="shared" si="103"/>
        <v>0.193</v>
      </c>
      <c r="L458" s="21">
        <f t="shared" si="104"/>
        <v>0.16177703269069571</v>
      </c>
      <c r="M458" s="20">
        <f t="shared" si="105"/>
        <v>0</v>
      </c>
      <c r="N458" s="21">
        <f t="shared" si="106"/>
        <v>0</v>
      </c>
      <c r="O458" s="20">
        <f t="shared" si="107"/>
        <v>0</v>
      </c>
      <c r="P458" s="21">
        <f t="shared" si="108"/>
        <v>0</v>
      </c>
      <c r="Q458" s="37">
        <v>0</v>
      </c>
      <c r="R458" s="37">
        <v>1.1930000000000001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1</v>
      </c>
      <c r="AC458" s="37">
        <v>0.193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</row>
    <row r="459" spans="1:34" ht="22.5">
      <c r="A459" s="38">
        <v>480</v>
      </c>
      <c r="B459" s="35" t="s">
        <v>783</v>
      </c>
      <c r="C459" s="36" t="s">
        <v>784</v>
      </c>
      <c r="D459" s="20">
        <f t="shared" si="96"/>
        <v>0.66900000000000004</v>
      </c>
      <c r="E459" s="20">
        <f t="shared" si="97"/>
        <v>0</v>
      </c>
      <c r="F459" s="21">
        <f t="shared" si="98"/>
        <v>0</v>
      </c>
      <c r="G459" s="20">
        <f t="shared" si="99"/>
        <v>0</v>
      </c>
      <c r="H459" s="21">
        <f t="shared" si="100"/>
        <v>0</v>
      </c>
      <c r="I459" s="20">
        <f t="shared" si="101"/>
        <v>0</v>
      </c>
      <c r="J459" s="21">
        <f t="shared" si="102"/>
        <v>0</v>
      </c>
      <c r="K459" s="20">
        <f t="shared" si="103"/>
        <v>0.64100000000000001</v>
      </c>
      <c r="L459" s="21">
        <f t="shared" si="104"/>
        <v>0.95814648729446927</v>
      </c>
      <c r="M459" s="20">
        <f t="shared" si="105"/>
        <v>2.8000000000000001E-2</v>
      </c>
      <c r="N459" s="21">
        <f t="shared" si="106"/>
        <v>4.1853512705530643E-2</v>
      </c>
      <c r="O459" s="20">
        <f t="shared" si="107"/>
        <v>0</v>
      </c>
      <c r="P459" s="21">
        <f t="shared" si="108"/>
        <v>0</v>
      </c>
      <c r="Q459" s="37">
        <v>0.48799999999999999</v>
      </c>
      <c r="R459" s="37">
        <v>0.18099999999999999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0.64100000000000001</v>
      </c>
      <c r="AD459" s="37">
        <v>0</v>
      </c>
      <c r="AE459" s="37">
        <v>2.8000000000000001E-2</v>
      </c>
      <c r="AF459" s="37">
        <v>0</v>
      </c>
      <c r="AG459" s="37">
        <v>0</v>
      </c>
      <c r="AH459" s="37">
        <v>0</v>
      </c>
    </row>
    <row r="460" spans="1:34" ht="22.5">
      <c r="A460" s="38">
        <v>481</v>
      </c>
      <c r="B460" s="35" t="s">
        <v>103</v>
      </c>
      <c r="C460" s="36" t="s">
        <v>104</v>
      </c>
      <c r="D460" s="20">
        <f t="shared" si="96"/>
        <v>7.2620000000000005</v>
      </c>
      <c r="E460" s="20">
        <f t="shared" si="97"/>
        <v>0</v>
      </c>
      <c r="F460" s="21">
        <f t="shared" si="98"/>
        <v>0</v>
      </c>
      <c r="G460" s="20">
        <f t="shared" si="99"/>
        <v>0</v>
      </c>
      <c r="H460" s="21">
        <f t="shared" si="100"/>
        <v>0</v>
      </c>
      <c r="I460" s="20">
        <f t="shared" si="101"/>
        <v>0</v>
      </c>
      <c r="J460" s="21">
        <f t="shared" si="102"/>
        <v>0</v>
      </c>
      <c r="K460" s="20">
        <f t="shared" si="103"/>
        <v>7.2620000000000005</v>
      </c>
      <c r="L460" s="21">
        <f t="shared" si="104"/>
        <v>1</v>
      </c>
      <c r="M460" s="20">
        <f t="shared" si="105"/>
        <v>0</v>
      </c>
      <c r="N460" s="21">
        <f t="shared" si="106"/>
        <v>0</v>
      </c>
      <c r="O460" s="20">
        <f t="shared" si="107"/>
        <v>0</v>
      </c>
      <c r="P460" s="21">
        <f t="shared" si="108"/>
        <v>0</v>
      </c>
      <c r="Q460" s="37">
        <v>0</v>
      </c>
      <c r="R460" s="37">
        <v>0.2</v>
      </c>
      <c r="S460" s="37">
        <v>7.0620000000000003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7.0620000000000003</v>
      </c>
      <c r="Z460" s="37">
        <v>0</v>
      </c>
      <c r="AA460" s="37">
        <v>0</v>
      </c>
      <c r="AB460" s="37">
        <v>0</v>
      </c>
      <c r="AC460" s="37">
        <v>0.2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</row>
    <row r="461" spans="1:34" ht="22.5">
      <c r="A461" s="38">
        <v>482</v>
      </c>
      <c r="B461" s="35" t="s">
        <v>368</v>
      </c>
      <c r="C461" s="36" t="s">
        <v>369</v>
      </c>
      <c r="D461" s="20">
        <f t="shared" si="96"/>
        <v>13.95</v>
      </c>
      <c r="E461" s="20">
        <f t="shared" si="97"/>
        <v>0</v>
      </c>
      <c r="F461" s="21">
        <f t="shared" si="98"/>
        <v>0</v>
      </c>
      <c r="G461" s="20">
        <f t="shared" si="99"/>
        <v>0</v>
      </c>
      <c r="H461" s="21">
        <f t="shared" si="100"/>
        <v>0</v>
      </c>
      <c r="I461" s="20">
        <f t="shared" si="101"/>
        <v>0</v>
      </c>
      <c r="J461" s="21">
        <f t="shared" si="102"/>
        <v>0</v>
      </c>
      <c r="K461" s="20">
        <f t="shared" si="103"/>
        <v>0</v>
      </c>
      <c r="L461" s="21">
        <f t="shared" si="104"/>
        <v>0</v>
      </c>
      <c r="M461" s="20">
        <f t="shared" si="105"/>
        <v>13.95</v>
      </c>
      <c r="N461" s="21">
        <f t="shared" si="106"/>
        <v>1</v>
      </c>
      <c r="O461" s="20">
        <f t="shared" si="107"/>
        <v>0</v>
      </c>
      <c r="P461" s="21">
        <f t="shared" si="108"/>
        <v>0</v>
      </c>
      <c r="Q461" s="37">
        <v>0</v>
      </c>
      <c r="R461" s="37">
        <v>13.62</v>
      </c>
      <c r="S461" s="37">
        <v>0.33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0.33</v>
      </c>
      <c r="AF461" s="37">
        <v>0</v>
      </c>
      <c r="AG461" s="37">
        <v>13.62</v>
      </c>
      <c r="AH461" s="37">
        <v>0</v>
      </c>
    </row>
    <row r="462" spans="1:34" ht="22.5">
      <c r="A462" s="38">
        <v>483</v>
      </c>
      <c r="B462" s="35" t="s">
        <v>785</v>
      </c>
      <c r="C462" s="36" t="s">
        <v>786</v>
      </c>
      <c r="D462" s="20">
        <f t="shared" si="96"/>
        <v>0.41499999999999998</v>
      </c>
      <c r="E462" s="20">
        <f t="shared" si="97"/>
        <v>0</v>
      </c>
      <c r="F462" s="21">
        <f t="shared" si="98"/>
        <v>0</v>
      </c>
      <c r="G462" s="20">
        <f t="shared" si="99"/>
        <v>0</v>
      </c>
      <c r="H462" s="21">
        <f t="shared" si="100"/>
        <v>0</v>
      </c>
      <c r="I462" s="20">
        <f t="shared" si="101"/>
        <v>0</v>
      </c>
      <c r="J462" s="21">
        <f t="shared" si="102"/>
        <v>0</v>
      </c>
      <c r="K462" s="20">
        <f t="shared" si="103"/>
        <v>0</v>
      </c>
      <c r="L462" s="21">
        <f t="shared" si="104"/>
        <v>0</v>
      </c>
      <c r="M462" s="20">
        <f t="shared" si="105"/>
        <v>0.41499999999999998</v>
      </c>
      <c r="N462" s="21">
        <f t="shared" si="106"/>
        <v>1</v>
      </c>
      <c r="O462" s="20">
        <f t="shared" si="107"/>
        <v>0</v>
      </c>
      <c r="P462" s="21">
        <f t="shared" si="108"/>
        <v>0</v>
      </c>
      <c r="Q462" s="37">
        <v>0</v>
      </c>
      <c r="R462" s="37">
        <v>0.41499999999999998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0.41499999999999998</v>
      </c>
      <c r="AF462" s="37">
        <v>0</v>
      </c>
      <c r="AG462" s="37">
        <v>0</v>
      </c>
      <c r="AH462" s="37">
        <v>0</v>
      </c>
    </row>
    <row r="463" spans="1:34" ht="22.5">
      <c r="A463" s="38">
        <v>484</v>
      </c>
      <c r="B463" s="35" t="s">
        <v>370</v>
      </c>
      <c r="C463" s="36" t="s">
        <v>371</v>
      </c>
      <c r="D463" s="20">
        <f t="shared" si="96"/>
        <v>0.54800000000000004</v>
      </c>
      <c r="E463" s="20">
        <f t="shared" si="97"/>
        <v>0</v>
      </c>
      <c r="F463" s="21">
        <f t="shared" si="98"/>
        <v>0</v>
      </c>
      <c r="G463" s="20">
        <f t="shared" si="99"/>
        <v>0</v>
      </c>
      <c r="H463" s="21">
        <f t="shared" si="100"/>
        <v>0</v>
      </c>
      <c r="I463" s="20">
        <f t="shared" si="101"/>
        <v>0</v>
      </c>
      <c r="J463" s="21">
        <f t="shared" si="102"/>
        <v>0</v>
      </c>
      <c r="K463" s="20">
        <f t="shared" si="103"/>
        <v>0</v>
      </c>
      <c r="L463" s="21">
        <f t="shared" si="104"/>
        <v>0</v>
      </c>
      <c r="M463" s="20">
        <f t="shared" si="105"/>
        <v>0.54800000000000004</v>
      </c>
      <c r="N463" s="21">
        <f t="shared" si="106"/>
        <v>1</v>
      </c>
      <c r="O463" s="20">
        <f t="shared" si="107"/>
        <v>0</v>
      </c>
      <c r="P463" s="21">
        <f t="shared" si="108"/>
        <v>0</v>
      </c>
      <c r="Q463" s="37">
        <v>0</v>
      </c>
      <c r="R463" s="37">
        <v>0.54800000000000004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0.54800000000000004</v>
      </c>
      <c r="AH463" s="37">
        <v>0</v>
      </c>
    </row>
    <row r="464" spans="1:34" ht="22.5">
      <c r="A464" s="38">
        <v>485</v>
      </c>
      <c r="B464" s="35" t="s">
        <v>372</v>
      </c>
      <c r="C464" s="36" t="s">
        <v>373</v>
      </c>
      <c r="D464" s="20">
        <f t="shared" si="96"/>
        <v>0.311</v>
      </c>
      <c r="E464" s="20">
        <f t="shared" si="97"/>
        <v>0</v>
      </c>
      <c r="F464" s="21">
        <f t="shared" si="98"/>
        <v>0</v>
      </c>
      <c r="G464" s="20">
        <f t="shared" si="99"/>
        <v>0</v>
      </c>
      <c r="H464" s="21">
        <f t="shared" si="100"/>
        <v>0</v>
      </c>
      <c r="I464" s="20">
        <f t="shared" si="101"/>
        <v>0</v>
      </c>
      <c r="J464" s="21">
        <f t="shared" si="102"/>
        <v>0</v>
      </c>
      <c r="K464" s="20">
        <f t="shared" si="103"/>
        <v>0</v>
      </c>
      <c r="L464" s="21">
        <f t="shared" si="104"/>
        <v>0</v>
      </c>
      <c r="M464" s="20">
        <f t="shared" si="105"/>
        <v>0.311</v>
      </c>
      <c r="N464" s="21">
        <f t="shared" si="106"/>
        <v>1</v>
      </c>
      <c r="O464" s="20">
        <f t="shared" si="107"/>
        <v>0</v>
      </c>
      <c r="P464" s="21">
        <f t="shared" si="108"/>
        <v>0</v>
      </c>
      <c r="Q464" s="37">
        <v>0</v>
      </c>
      <c r="R464" s="37">
        <v>0.311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0.311</v>
      </c>
      <c r="AF464" s="37">
        <v>0</v>
      </c>
      <c r="AG464" s="37">
        <v>0</v>
      </c>
      <c r="AH464" s="37">
        <v>0</v>
      </c>
    </row>
    <row r="465" spans="1:34" ht="22.5">
      <c r="A465" s="38">
        <v>486</v>
      </c>
      <c r="B465" s="35" t="s">
        <v>787</v>
      </c>
      <c r="C465" s="36" t="s">
        <v>788</v>
      </c>
      <c r="D465" s="20">
        <f t="shared" si="96"/>
        <v>0.84</v>
      </c>
      <c r="E465" s="20">
        <f t="shared" si="97"/>
        <v>0</v>
      </c>
      <c r="F465" s="21">
        <f t="shared" si="98"/>
        <v>0</v>
      </c>
      <c r="G465" s="20">
        <f t="shared" si="99"/>
        <v>0</v>
      </c>
      <c r="H465" s="21">
        <f t="shared" si="100"/>
        <v>0</v>
      </c>
      <c r="I465" s="20">
        <f t="shared" si="101"/>
        <v>0</v>
      </c>
      <c r="J465" s="21">
        <f t="shared" si="102"/>
        <v>0</v>
      </c>
      <c r="K465" s="20">
        <f t="shared" si="103"/>
        <v>0</v>
      </c>
      <c r="L465" s="21">
        <f t="shared" si="104"/>
        <v>0</v>
      </c>
      <c r="M465" s="20">
        <f t="shared" si="105"/>
        <v>0.84</v>
      </c>
      <c r="N465" s="21">
        <f t="shared" si="106"/>
        <v>1</v>
      </c>
      <c r="O465" s="20">
        <f t="shared" si="107"/>
        <v>0</v>
      </c>
      <c r="P465" s="21">
        <f t="shared" si="108"/>
        <v>0</v>
      </c>
      <c r="Q465" s="37">
        <v>0</v>
      </c>
      <c r="R465" s="37">
        <v>0.84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0.84</v>
      </c>
      <c r="AF465" s="37">
        <v>0</v>
      </c>
      <c r="AG465" s="37">
        <v>0</v>
      </c>
      <c r="AH465" s="37">
        <v>0</v>
      </c>
    </row>
    <row r="466" spans="1:34" ht="12.75">
      <c r="A466" s="38">
        <v>487</v>
      </c>
      <c r="B466" s="35" t="s">
        <v>374</v>
      </c>
      <c r="C466" s="36" t="s">
        <v>375</v>
      </c>
      <c r="D466" s="20">
        <f t="shared" si="96"/>
        <v>5.4000000000000006E-2</v>
      </c>
      <c r="E466" s="20">
        <f t="shared" si="97"/>
        <v>0</v>
      </c>
      <c r="F466" s="21">
        <f t="shared" si="98"/>
        <v>0</v>
      </c>
      <c r="G466" s="20">
        <f t="shared" si="99"/>
        <v>0</v>
      </c>
      <c r="H466" s="21">
        <f t="shared" si="100"/>
        <v>0</v>
      </c>
      <c r="I466" s="20">
        <f t="shared" si="101"/>
        <v>0</v>
      </c>
      <c r="J466" s="21">
        <f t="shared" si="102"/>
        <v>0</v>
      </c>
      <c r="K466" s="20">
        <f t="shared" si="103"/>
        <v>0.05</v>
      </c>
      <c r="L466" s="21">
        <f t="shared" si="104"/>
        <v>0.92592592592592582</v>
      </c>
      <c r="M466" s="20">
        <f t="shared" si="105"/>
        <v>0</v>
      </c>
      <c r="N466" s="21">
        <f t="shared" si="106"/>
        <v>0</v>
      </c>
      <c r="O466" s="20">
        <f t="shared" si="107"/>
        <v>4.0000000000000001E-3</v>
      </c>
      <c r="P466" s="21">
        <f t="shared" si="108"/>
        <v>7.407407407407407E-2</v>
      </c>
      <c r="Q466" s="37">
        <v>4.0000000000000001E-3</v>
      </c>
      <c r="R466" s="37">
        <v>0.05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0.05</v>
      </c>
      <c r="AD466" s="37">
        <v>0</v>
      </c>
      <c r="AE466" s="37">
        <v>0</v>
      </c>
      <c r="AF466" s="37">
        <v>0</v>
      </c>
      <c r="AG466" s="37">
        <v>0</v>
      </c>
      <c r="AH466" s="37">
        <v>4.0000000000000001E-3</v>
      </c>
    </row>
    <row r="467" spans="1:34" ht="22.5">
      <c r="A467" s="38">
        <v>488</v>
      </c>
      <c r="B467" s="35" t="s">
        <v>789</v>
      </c>
      <c r="C467" s="36" t="s">
        <v>790</v>
      </c>
      <c r="D467" s="20">
        <f t="shared" si="96"/>
        <v>0.32</v>
      </c>
      <c r="E467" s="20">
        <f t="shared" si="97"/>
        <v>0</v>
      </c>
      <c r="F467" s="21">
        <f t="shared" si="98"/>
        <v>0</v>
      </c>
      <c r="G467" s="20">
        <f t="shared" si="99"/>
        <v>0</v>
      </c>
      <c r="H467" s="21">
        <f t="shared" si="100"/>
        <v>0</v>
      </c>
      <c r="I467" s="20">
        <f t="shared" si="101"/>
        <v>0</v>
      </c>
      <c r="J467" s="21">
        <f t="shared" si="102"/>
        <v>0</v>
      </c>
      <c r="K467" s="20">
        <f t="shared" si="103"/>
        <v>0</v>
      </c>
      <c r="L467" s="21">
        <f t="shared" si="104"/>
        <v>0</v>
      </c>
      <c r="M467" s="20">
        <f t="shared" si="105"/>
        <v>0</v>
      </c>
      <c r="N467" s="21">
        <f t="shared" si="106"/>
        <v>0</v>
      </c>
      <c r="O467" s="20">
        <f t="shared" si="107"/>
        <v>0.32</v>
      </c>
      <c r="P467" s="21">
        <f t="shared" si="108"/>
        <v>1</v>
      </c>
      <c r="Q467" s="37">
        <v>0.2</v>
      </c>
      <c r="R467" s="37">
        <v>0.12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0.32</v>
      </c>
    </row>
    <row r="468" spans="1:34" ht="22.5">
      <c r="A468" s="38">
        <v>490</v>
      </c>
      <c r="B468" s="35" t="s">
        <v>791</v>
      </c>
      <c r="C468" s="36" t="s">
        <v>792</v>
      </c>
      <c r="D468" s="20">
        <f t="shared" si="96"/>
        <v>10.463999999999999</v>
      </c>
      <c r="E468" s="20">
        <f t="shared" si="97"/>
        <v>0</v>
      </c>
      <c r="F468" s="21">
        <f t="shared" si="98"/>
        <v>0</v>
      </c>
      <c r="G468" s="20">
        <f t="shared" si="99"/>
        <v>0</v>
      </c>
      <c r="H468" s="21">
        <f t="shared" si="100"/>
        <v>0</v>
      </c>
      <c r="I468" s="20">
        <f t="shared" si="101"/>
        <v>0</v>
      </c>
      <c r="J468" s="21">
        <f t="shared" si="102"/>
        <v>0</v>
      </c>
      <c r="K468" s="20">
        <f t="shared" si="103"/>
        <v>7.06</v>
      </c>
      <c r="L468" s="21">
        <f t="shared" si="104"/>
        <v>0.67469418960244654</v>
      </c>
      <c r="M468" s="20">
        <f t="shared" si="105"/>
        <v>2.8</v>
      </c>
      <c r="N468" s="21">
        <f t="shared" si="106"/>
        <v>0.26758409785932724</v>
      </c>
      <c r="O468" s="20">
        <f t="shared" si="107"/>
        <v>0.60399999999999998</v>
      </c>
      <c r="P468" s="21">
        <f t="shared" si="108"/>
        <v>5.7721712538226305E-2</v>
      </c>
      <c r="Q468" s="37">
        <v>4.72</v>
      </c>
      <c r="R468" s="37">
        <v>3.1019999999999999</v>
      </c>
      <c r="S468" s="37">
        <v>2.6419999999999999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2.34</v>
      </c>
      <c r="Z468" s="37">
        <v>0</v>
      </c>
      <c r="AA468" s="37">
        <v>0</v>
      </c>
      <c r="AB468" s="37">
        <v>0</v>
      </c>
      <c r="AC468" s="37">
        <v>4.72</v>
      </c>
      <c r="AD468" s="37">
        <v>0.30199999999999999</v>
      </c>
      <c r="AE468" s="37">
        <v>2.8</v>
      </c>
      <c r="AF468" s="37">
        <v>0</v>
      </c>
      <c r="AG468" s="37">
        <v>0</v>
      </c>
      <c r="AH468" s="37">
        <v>0.30199999999999999</v>
      </c>
    </row>
    <row r="469" spans="1:34" ht="22.5">
      <c r="A469" s="38">
        <v>491</v>
      </c>
      <c r="B469" s="35" t="s">
        <v>380</v>
      </c>
      <c r="C469" s="36" t="s">
        <v>381</v>
      </c>
      <c r="D469" s="20">
        <f t="shared" si="96"/>
        <v>8.9499999999999993</v>
      </c>
      <c r="E469" s="20">
        <f t="shared" si="97"/>
        <v>0</v>
      </c>
      <c r="F469" s="21">
        <f t="shared" si="98"/>
        <v>0</v>
      </c>
      <c r="G469" s="20">
        <f t="shared" si="99"/>
        <v>0</v>
      </c>
      <c r="H469" s="21">
        <f t="shared" si="100"/>
        <v>0</v>
      </c>
      <c r="I469" s="20">
        <f t="shared" si="101"/>
        <v>0</v>
      </c>
      <c r="J469" s="21">
        <f t="shared" si="102"/>
        <v>0</v>
      </c>
      <c r="K469" s="20">
        <f t="shared" si="103"/>
        <v>0</v>
      </c>
      <c r="L469" s="21">
        <f t="shared" si="104"/>
        <v>0</v>
      </c>
      <c r="M469" s="20">
        <f t="shared" si="105"/>
        <v>8.9499999999999993</v>
      </c>
      <c r="N469" s="21">
        <f t="shared" si="106"/>
        <v>1</v>
      </c>
      <c r="O469" s="20">
        <f t="shared" si="107"/>
        <v>0</v>
      </c>
      <c r="P469" s="21">
        <f t="shared" si="108"/>
        <v>0</v>
      </c>
      <c r="Q469" s="37">
        <v>0</v>
      </c>
      <c r="R469" s="37">
        <v>8.9499999999999993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8.9499999999999993</v>
      </c>
      <c r="AH469" s="37">
        <v>0</v>
      </c>
    </row>
    <row r="470" spans="1:34" ht="22.5">
      <c r="A470" s="38">
        <v>492</v>
      </c>
      <c r="B470" s="35" t="s">
        <v>793</v>
      </c>
      <c r="C470" s="36" t="s">
        <v>794</v>
      </c>
      <c r="D470" s="20">
        <f t="shared" si="96"/>
        <v>0.88100000000000001</v>
      </c>
      <c r="E470" s="20">
        <f t="shared" si="97"/>
        <v>0</v>
      </c>
      <c r="F470" s="21">
        <f t="shared" si="98"/>
        <v>0</v>
      </c>
      <c r="G470" s="20">
        <f t="shared" si="99"/>
        <v>0</v>
      </c>
      <c r="H470" s="21">
        <f t="shared" si="100"/>
        <v>0</v>
      </c>
      <c r="I470" s="20">
        <f t="shared" si="101"/>
        <v>0</v>
      </c>
      <c r="J470" s="21">
        <f t="shared" si="102"/>
        <v>0</v>
      </c>
      <c r="K470" s="20">
        <f t="shared" si="103"/>
        <v>0</v>
      </c>
      <c r="L470" s="21">
        <f t="shared" si="104"/>
        <v>0</v>
      </c>
      <c r="M470" s="20">
        <f t="shared" si="105"/>
        <v>0.8</v>
      </c>
      <c r="N470" s="21">
        <f t="shared" si="106"/>
        <v>0.90805902383654946</v>
      </c>
      <c r="O470" s="20">
        <f t="shared" si="107"/>
        <v>8.1000000000000003E-2</v>
      </c>
      <c r="P470" s="21">
        <f t="shared" si="108"/>
        <v>9.1940976163450622E-2</v>
      </c>
      <c r="Q470" s="37">
        <v>0</v>
      </c>
      <c r="R470" s="37">
        <v>0.8</v>
      </c>
      <c r="S470" s="37">
        <v>8.1000000000000003E-2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0.8</v>
      </c>
      <c r="AF470" s="37">
        <v>0</v>
      </c>
      <c r="AG470" s="37">
        <v>0</v>
      </c>
      <c r="AH470" s="37">
        <v>8.1000000000000003E-2</v>
      </c>
    </row>
    <row r="471" spans="1:34" ht="12.75">
      <c r="A471" s="38">
        <v>493</v>
      </c>
      <c r="B471" s="35" t="s">
        <v>795</v>
      </c>
      <c r="C471" s="36" t="s">
        <v>796</v>
      </c>
      <c r="D471" s="20">
        <f t="shared" si="96"/>
        <v>15.800099999999999</v>
      </c>
      <c r="E471" s="20">
        <f t="shared" si="97"/>
        <v>0</v>
      </c>
      <c r="F471" s="21">
        <f t="shared" si="98"/>
        <v>0</v>
      </c>
      <c r="G471" s="20">
        <f t="shared" si="99"/>
        <v>0</v>
      </c>
      <c r="H471" s="21">
        <f t="shared" si="100"/>
        <v>0</v>
      </c>
      <c r="I471" s="20">
        <f t="shared" si="101"/>
        <v>0</v>
      </c>
      <c r="J471" s="21">
        <f t="shared" si="102"/>
        <v>0</v>
      </c>
      <c r="K471" s="20">
        <f t="shared" si="103"/>
        <v>14.806100000000001</v>
      </c>
      <c r="L471" s="21">
        <f t="shared" si="104"/>
        <v>0.93708900576578646</v>
      </c>
      <c r="M471" s="20">
        <f t="shared" si="105"/>
        <v>0.97699999999999998</v>
      </c>
      <c r="N471" s="21">
        <f t="shared" si="106"/>
        <v>6.1835051676888124E-2</v>
      </c>
      <c r="O471" s="20">
        <f t="shared" si="107"/>
        <v>1.7000000000000001E-2</v>
      </c>
      <c r="P471" s="21">
        <f t="shared" si="108"/>
        <v>1.0759425573255868E-3</v>
      </c>
      <c r="Q471" s="37">
        <v>0.02</v>
      </c>
      <c r="R471" s="37">
        <v>14.430099999999999</v>
      </c>
      <c r="S471" s="37">
        <v>1.35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1.218</v>
      </c>
      <c r="Z471" s="37">
        <v>0</v>
      </c>
      <c r="AA471" s="37">
        <v>0</v>
      </c>
      <c r="AB471" s="37">
        <v>0</v>
      </c>
      <c r="AC471" s="37">
        <v>13.588100000000001</v>
      </c>
      <c r="AD471" s="37">
        <v>0</v>
      </c>
      <c r="AE471" s="37">
        <v>0.85699999999999998</v>
      </c>
      <c r="AF471" s="37">
        <v>0</v>
      </c>
      <c r="AG471" s="37">
        <v>0.12</v>
      </c>
      <c r="AH471" s="37">
        <v>1.7000000000000001E-2</v>
      </c>
    </row>
    <row r="472" spans="1:34" ht="12.75">
      <c r="A472" s="38">
        <v>494</v>
      </c>
      <c r="B472" s="35" t="s">
        <v>797</v>
      </c>
      <c r="C472" s="36" t="s">
        <v>798</v>
      </c>
      <c r="D472" s="20">
        <f t="shared" si="96"/>
        <v>0.4</v>
      </c>
      <c r="E472" s="20">
        <f t="shared" si="97"/>
        <v>0</v>
      </c>
      <c r="F472" s="21">
        <f t="shared" si="98"/>
        <v>0</v>
      </c>
      <c r="G472" s="20">
        <f t="shared" si="99"/>
        <v>0</v>
      </c>
      <c r="H472" s="21">
        <f t="shared" si="100"/>
        <v>0</v>
      </c>
      <c r="I472" s="20">
        <f t="shared" si="101"/>
        <v>0</v>
      </c>
      <c r="J472" s="21">
        <f t="shared" si="102"/>
        <v>0</v>
      </c>
      <c r="K472" s="20">
        <f t="shared" si="103"/>
        <v>0.4</v>
      </c>
      <c r="L472" s="21">
        <f t="shared" si="104"/>
        <v>1</v>
      </c>
      <c r="M472" s="20">
        <f t="shared" si="105"/>
        <v>0</v>
      </c>
      <c r="N472" s="21">
        <f t="shared" si="106"/>
        <v>0</v>
      </c>
      <c r="O472" s="20">
        <f t="shared" si="107"/>
        <v>0</v>
      </c>
      <c r="P472" s="21">
        <f t="shared" si="108"/>
        <v>0</v>
      </c>
      <c r="Q472" s="37">
        <v>0.13</v>
      </c>
      <c r="R472" s="37">
        <v>0.27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0.4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</row>
    <row r="473" spans="1:34" ht="12.75">
      <c r="A473" s="38">
        <v>495</v>
      </c>
      <c r="B473" s="35" t="s">
        <v>799</v>
      </c>
      <c r="C473" s="36" t="s">
        <v>800</v>
      </c>
      <c r="D473" s="20">
        <f t="shared" si="96"/>
        <v>0.255</v>
      </c>
      <c r="E473" s="20">
        <f t="shared" si="97"/>
        <v>0</v>
      </c>
      <c r="F473" s="21">
        <f t="shared" si="98"/>
        <v>0</v>
      </c>
      <c r="G473" s="20">
        <f t="shared" si="99"/>
        <v>0</v>
      </c>
      <c r="H473" s="21">
        <f t="shared" si="100"/>
        <v>0</v>
      </c>
      <c r="I473" s="20">
        <f t="shared" si="101"/>
        <v>0.255</v>
      </c>
      <c r="J473" s="21">
        <f t="shared" si="102"/>
        <v>1</v>
      </c>
      <c r="K473" s="20">
        <f t="shared" si="103"/>
        <v>0</v>
      </c>
      <c r="L473" s="21">
        <f t="shared" si="104"/>
        <v>0</v>
      </c>
      <c r="M473" s="20">
        <f t="shared" si="105"/>
        <v>0</v>
      </c>
      <c r="N473" s="21">
        <f t="shared" si="106"/>
        <v>0</v>
      </c>
      <c r="O473" s="20">
        <f t="shared" si="107"/>
        <v>0</v>
      </c>
      <c r="P473" s="21">
        <f t="shared" si="108"/>
        <v>0</v>
      </c>
      <c r="Q473" s="37">
        <v>0</v>
      </c>
      <c r="R473" s="37">
        <v>0.255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0.255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</row>
    <row r="474" spans="1:34" ht="12.75">
      <c r="A474" s="38">
        <v>496</v>
      </c>
      <c r="B474" s="35" t="s">
        <v>801</v>
      </c>
      <c r="C474" s="36" t="s">
        <v>802</v>
      </c>
      <c r="D474" s="20">
        <f t="shared" si="96"/>
        <v>9.5</v>
      </c>
      <c r="E474" s="20">
        <f t="shared" si="97"/>
        <v>0</v>
      </c>
      <c r="F474" s="21">
        <f t="shared" si="98"/>
        <v>0</v>
      </c>
      <c r="G474" s="20">
        <f t="shared" si="99"/>
        <v>0</v>
      </c>
      <c r="H474" s="21">
        <f t="shared" si="100"/>
        <v>0</v>
      </c>
      <c r="I474" s="20">
        <f t="shared" si="101"/>
        <v>6.9</v>
      </c>
      <c r="J474" s="21">
        <f t="shared" si="102"/>
        <v>0.72631578947368425</v>
      </c>
      <c r="K474" s="20">
        <f t="shared" si="103"/>
        <v>0</v>
      </c>
      <c r="L474" s="21">
        <f t="shared" si="104"/>
        <v>0</v>
      </c>
      <c r="M474" s="20">
        <f t="shared" si="105"/>
        <v>0</v>
      </c>
      <c r="N474" s="21">
        <f t="shared" si="106"/>
        <v>0</v>
      </c>
      <c r="O474" s="20">
        <f t="shared" si="107"/>
        <v>2.6</v>
      </c>
      <c r="P474" s="21">
        <f t="shared" si="108"/>
        <v>0.27368421052631581</v>
      </c>
      <c r="Q474" s="37">
        <v>2.4</v>
      </c>
      <c r="R474" s="37">
        <v>7.1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6.9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2.6</v>
      </c>
    </row>
    <row r="475" spans="1:34" ht="12.75">
      <c r="A475" s="38">
        <v>497</v>
      </c>
      <c r="B475" s="35" t="s">
        <v>803</v>
      </c>
      <c r="C475" s="36" t="s">
        <v>804</v>
      </c>
      <c r="D475" s="20">
        <f t="shared" si="96"/>
        <v>13.176300000000001</v>
      </c>
      <c r="E475" s="20">
        <f t="shared" si="97"/>
        <v>0</v>
      </c>
      <c r="F475" s="21">
        <f t="shared" si="98"/>
        <v>0</v>
      </c>
      <c r="G475" s="20">
        <f t="shared" si="99"/>
        <v>0</v>
      </c>
      <c r="H475" s="21">
        <f t="shared" si="100"/>
        <v>0</v>
      </c>
      <c r="I475" s="20">
        <f t="shared" si="101"/>
        <v>6.391</v>
      </c>
      <c r="J475" s="21">
        <f t="shared" si="102"/>
        <v>0.48503752950373014</v>
      </c>
      <c r="K475" s="20">
        <f t="shared" si="103"/>
        <v>5.6000000000000001E-2</v>
      </c>
      <c r="L475" s="21">
        <f t="shared" si="104"/>
        <v>4.2500550230337797E-3</v>
      </c>
      <c r="M475" s="20">
        <f t="shared" si="105"/>
        <v>6.7192999999999996</v>
      </c>
      <c r="N475" s="21">
        <f t="shared" si="106"/>
        <v>0.50995347707626559</v>
      </c>
      <c r="O475" s="20">
        <f t="shared" si="107"/>
        <v>0.01</v>
      </c>
      <c r="P475" s="21">
        <f t="shared" si="108"/>
        <v>7.5893839697031785E-4</v>
      </c>
      <c r="Q475" s="37">
        <v>5.0000000000000001E-3</v>
      </c>
      <c r="R475" s="37">
        <v>13.023300000000001</v>
      </c>
      <c r="S475" s="37">
        <v>0.14799999999999999</v>
      </c>
      <c r="T475" s="37">
        <v>0</v>
      </c>
      <c r="U475" s="37">
        <v>0</v>
      </c>
      <c r="V475" s="37">
        <v>6.1909999999999998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0.2</v>
      </c>
      <c r="AC475" s="37">
        <v>5.6000000000000001E-2</v>
      </c>
      <c r="AD475" s="37">
        <v>0</v>
      </c>
      <c r="AE475" s="37">
        <v>6.5712999999999999</v>
      </c>
      <c r="AF475" s="37">
        <v>0</v>
      </c>
      <c r="AG475" s="37">
        <v>0.14799999999999999</v>
      </c>
      <c r="AH475" s="37">
        <v>0.01</v>
      </c>
    </row>
    <row r="476" spans="1:34" ht="12.75">
      <c r="A476" s="38">
        <v>498</v>
      </c>
      <c r="B476" s="35" t="s">
        <v>805</v>
      </c>
      <c r="C476" s="36" t="s">
        <v>806</v>
      </c>
      <c r="D476" s="20">
        <f t="shared" si="96"/>
        <v>18.48</v>
      </c>
      <c r="E476" s="20">
        <f t="shared" si="97"/>
        <v>0</v>
      </c>
      <c r="F476" s="21">
        <f t="shared" si="98"/>
        <v>0</v>
      </c>
      <c r="G476" s="20">
        <f t="shared" si="99"/>
        <v>0</v>
      </c>
      <c r="H476" s="21">
        <f t="shared" si="100"/>
        <v>0</v>
      </c>
      <c r="I476" s="20">
        <f t="shared" si="101"/>
        <v>4.32</v>
      </c>
      <c r="J476" s="21">
        <f t="shared" si="102"/>
        <v>0.23376623376623379</v>
      </c>
      <c r="K476" s="20">
        <f t="shared" si="103"/>
        <v>0</v>
      </c>
      <c r="L476" s="21">
        <f t="shared" si="104"/>
        <v>0</v>
      </c>
      <c r="M476" s="20">
        <f t="shared" si="105"/>
        <v>14.16</v>
      </c>
      <c r="N476" s="21">
        <f t="shared" si="106"/>
        <v>0.76623376623376627</v>
      </c>
      <c r="O476" s="20">
        <f t="shared" si="107"/>
        <v>0</v>
      </c>
      <c r="P476" s="21">
        <f t="shared" si="108"/>
        <v>0</v>
      </c>
      <c r="Q476" s="37">
        <v>0</v>
      </c>
      <c r="R476" s="37">
        <v>18.48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4.32</v>
      </c>
      <c r="AC476" s="37">
        <v>0</v>
      </c>
      <c r="AD476" s="37">
        <v>0</v>
      </c>
      <c r="AE476" s="37">
        <v>14.16</v>
      </c>
      <c r="AF476" s="37">
        <v>0</v>
      </c>
      <c r="AG476" s="37">
        <v>0</v>
      </c>
      <c r="AH476" s="37">
        <v>0</v>
      </c>
    </row>
    <row r="477" spans="1:34" ht="33.75">
      <c r="A477" s="38">
        <v>499</v>
      </c>
      <c r="B477" s="35" t="s">
        <v>807</v>
      </c>
      <c r="C477" s="36" t="s">
        <v>808</v>
      </c>
      <c r="D477" s="20">
        <f t="shared" si="96"/>
        <v>1459.923</v>
      </c>
      <c r="E477" s="20">
        <f t="shared" si="97"/>
        <v>0</v>
      </c>
      <c r="F477" s="21">
        <f t="shared" si="98"/>
        <v>0</v>
      </c>
      <c r="G477" s="20">
        <f t="shared" si="99"/>
        <v>0</v>
      </c>
      <c r="H477" s="21">
        <f t="shared" si="100"/>
        <v>0</v>
      </c>
      <c r="I477" s="20">
        <f t="shared" si="101"/>
        <v>129.39000000000001</v>
      </c>
      <c r="J477" s="21">
        <f t="shared" si="102"/>
        <v>8.8627961885661105E-2</v>
      </c>
      <c r="K477" s="20">
        <f t="shared" si="103"/>
        <v>1327.0419999999999</v>
      </c>
      <c r="L477" s="21">
        <f t="shared" si="104"/>
        <v>0.90898081611153458</v>
      </c>
      <c r="M477" s="20">
        <f t="shared" si="105"/>
        <v>0</v>
      </c>
      <c r="N477" s="21">
        <f t="shared" si="106"/>
        <v>0</v>
      </c>
      <c r="O477" s="20">
        <f t="shared" si="107"/>
        <v>3.4910000000000001</v>
      </c>
      <c r="P477" s="21">
        <f t="shared" si="108"/>
        <v>2.3912220028042574E-3</v>
      </c>
      <c r="Q477" s="37">
        <v>0.54600000000000004</v>
      </c>
      <c r="R477" s="37">
        <v>1266.1679999999999</v>
      </c>
      <c r="S477" s="37">
        <v>193.209</v>
      </c>
      <c r="T477" s="37">
        <v>0</v>
      </c>
      <c r="U477" s="37">
        <v>0</v>
      </c>
      <c r="V477" s="37">
        <v>100.93</v>
      </c>
      <c r="W477" s="37">
        <v>0</v>
      </c>
      <c r="X477" s="37">
        <v>0</v>
      </c>
      <c r="Y477" s="37">
        <v>1038.154</v>
      </c>
      <c r="Z477" s="37">
        <v>0</v>
      </c>
      <c r="AA477" s="37">
        <v>0</v>
      </c>
      <c r="AB477" s="37">
        <v>28.46</v>
      </c>
      <c r="AC477" s="37">
        <v>288.88799999999998</v>
      </c>
      <c r="AD477" s="37">
        <v>0.1</v>
      </c>
      <c r="AE477" s="37">
        <v>0</v>
      </c>
      <c r="AF477" s="37">
        <v>0</v>
      </c>
      <c r="AG477" s="37">
        <v>0</v>
      </c>
      <c r="AH477" s="37">
        <v>3.391</v>
      </c>
    </row>
    <row r="478" spans="1:34" ht="12.75">
      <c r="A478" s="39">
        <v>500</v>
      </c>
      <c r="B478" s="40" t="s">
        <v>809</v>
      </c>
      <c r="C478" s="41" t="s">
        <v>36</v>
      </c>
      <c r="D478" s="20">
        <f t="shared" si="96"/>
        <v>507233.40431099985</v>
      </c>
      <c r="E478" s="20">
        <f t="shared" si="97"/>
        <v>0</v>
      </c>
      <c r="F478" s="21">
        <f t="shared" si="98"/>
        <v>0</v>
      </c>
      <c r="G478" s="20">
        <f t="shared" si="99"/>
        <v>0</v>
      </c>
      <c r="H478" s="21">
        <f t="shared" si="100"/>
        <v>0</v>
      </c>
      <c r="I478" s="20">
        <f t="shared" si="101"/>
        <v>285520.53540099994</v>
      </c>
      <c r="J478" s="21">
        <f t="shared" si="102"/>
        <v>0.56289773696753387</v>
      </c>
      <c r="K478" s="20">
        <f t="shared" si="103"/>
        <v>9832.2552999999989</v>
      </c>
      <c r="L478" s="21">
        <f t="shared" si="104"/>
        <v>1.9384084755529135E-2</v>
      </c>
      <c r="M478" s="20">
        <f t="shared" si="105"/>
        <v>93400.324159999989</v>
      </c>
      <c r="N478" s="21">
        <f t="shared" si="106"/>
        <v>0.18413677680962329</v>
      </c>
      <c r="O478" s="20">
        <f t="shared" si="107"/>
        <v>118480.28945000001</v>
      </c>
      <c r="P478" s="21">
        <f t="shared" si="108"/>
        <v>0.2335814014673139</v>
      </c>
      <c r="Q478" s="42">
        <f t="shared" ref="Q478:AH478" si="109">SUM(Q479:Q795)</f>
        <v>107045.78539999996</v>
      </c>
      <c r="R478" s="42">
        <f t="shared" si="109"/>
        <v>176384.43898100001</v>
      </c>
      <c r="S478" s="42">
        <f t="shared" si="109"/>
        <v>223803.17992999987</v>
      </c>
      <c r="T478" s="42">
        <f t="shared" si="109"/>
        <v>0</v>
      </c>
      <c r="U478" s="42">
        <f t="shared" si="109"/>
        <v>0</v>
      </c>
      <c r="V478" s="42">
        <f t="shared" si="109"/>
        <v>80754.769799999995</v>
      </c>
      <c r="W478" s="42">
        <f t="shared" si="109"/>
        <v>0</v>
      </c>
      <c r="X478" s="42">
        <f t="shared" si="109"/>
        <v>0</v>
      </c>
      <c r="Y478" s="42">
        <f t="shared" si="109"/>
        <v>6963.1569999999992</v>
      </c>
      <c r="Z478" s="42">
        <f t="shared" si="109"/>
        <v>0</v>
      </c>
      <c r="AA478" s="42">
        <f t="shared" si="109"/>
        <v>0</v>
      </c>
      <c r="AB478" s="42">
        <f t="shared" si="109"/>
        <v>204765.76560099996</v>
      </c>
      <c r="AC478" s="42">
        <f t="shared" si="109"/>
        <v>2869.0982999999992</v>
      </c>
      <c r="AD478" s="42">
        <f t="shared" si="109"/>
        <v>26.79147</v>
      </c>
      <c r="AE478" s="42">
        <f t="shared" si="109"/>
        <v>37376.502159999989</v>
      </c>
      <c r="AF478" s="42">
        <f t="shared" si="109"/>
        <v>0</v>
      </c>
      <c r="AG478" s="42">
        <f t="shared" si="109"/>
        <v>56023.822</v>
      </c>
      <c r="AH478" s="42">
        <f t="shared" si="109"/>
        <v>118453.49798000001</v>
      </c>
    </row>
    <row r="479" spans="1:34" ht="22.5">
      <c r="A479" s="38">
        <v>501</v>
      </c>
      <c r="B479" s="35" t="s">
        <v>810</v>
      </c>
      <c r="C479" s="36" t="s">
        <v>811</v>
      </c>
      <c r="D479" s="20">
        <f t="shared" si="96"/>
        <v>139.38596800000002</v>
      </c>
      <c r="E479" s="20">
        <f t="shared" si="97"/>
        <v>0</v>
      </c>
      <c r="F479" s="21">
        <f t="shared" si="98"/>
        <v>0</v>
      </c>
      <c r="G479" s="20">
        <f t="shared" si="99"/>
        <v>0</v>
      </c>
      <c r="H479" s="21">
        <f t="shared" si="100"/>
        <v>0</v>
      </c>
      <c r="I479" s="20">
        <f t="shared" si="101"/>
        <v>104.145</v>
      </c>
      <c r="J479" s="21">
        <f t="shared" si="102"/>
        <v>0.7471699016360096</v>
      </c>
      <c r="K479" s="20">
        <f t="shared" si="103"/>
        <v>1.595</v>
      </c>
      <c r="L479" s="21">
        <f t="shared" si="104"/>
        <v>1.1443045687353548E-2</v>
      </c>
      <c r="M479" s="20">
        <f t="shared" si="105"/>
        <v>19.939868000000001</v>
      </c>
      <c r="N479" s="21">
        <f t="shared" si="106"/>
        <v>0.14305505988952918</v>
      </c>
      <c r="O479" s="20">
        <f t="shared" si="107"/>
        <v>13.706100000000001</v>
      </c>
      <c r="P479" s="21">
        <f t="shared" si="108"/>
        <v>9.8331992787107511E-2</v>
      </c>
      <c r="Q479" s="37">
        <v>14.090999999999999</v>
      </c>
      <c r="R479" s="37">
        <v>121.124268</v>
      </c>
      <c r="S479" s="37">
        <v>4.1707000000000001</v>
      </c>
      <c r="T479" s="37">
        <v>0</v>
      </c>
      <c r="U479" s="37">
        <v>0</v>
      </c>
      <c r="V479" s="37">
        <v>2.1949999999999998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101.95</v>
      </c>
      <c r="AC479" s="37">
        <v>1.595</v>
      </c>
      <c r="AD479" s="37">
        <v>1.21E-2</v>
      </c>
      <c r="AE479" s="37">
        <v>17.073868000000001</v>
      </c>
      <c r="AF479" s="37">
        <v>0</v>
      </c>
      <c r="AG479" s="37">
        <v>2.8660000000000001</v>
      </c>
      <c r="AH479" s="37">
        <v>13.694000000000001</v>
      </c>
    </row>
    <row r="480" spans="1:34" ht="12.75">
      <c r="A480" s="38">
        <v>502</v>
      </c>
      <c r="B480" s="35" t="s">
        <v>812</v>
      </c>
      <c r="C480" s="36" t="s">
        <v>813</v>
      </c>
      <c r="D480" s="20">
        <f t="shared" si="96"/>
        <v>2305.5030000000002</v>
      </c>
      <c r="E480" s="20">
        <f t="shared" si="97"/>
        <v>0</v>
      </c>
      <c r="F480" s="21">
        <f t="shared" si="98"/>
        <v>0</v>
      </c>
      <c r="G480" s="20">
        <f t="shared" si="99"/>
        <v>0</v>
      </c>
      <c r="H480" s="21">
        <f t="shared" si="100"/>
        <v>0</v>
      </c>
      <c r="I480" s="20">
        <f t="shared" si="101"/>
        <v>813.6</v>
      </c>
      <c r="J480" s="21">
        <f t="shared" si="102"/>
        <v>0.35289479128849538</v>
      </c>
      <c r="K480" s="20">
        <f t="shared" si="103"/>
        <v>0</v>
      </c>
      <c r="L480" s="21">
        <f t="shared" si="104"/>
        <v>0</v>
      </c>
      <c r="M480" s="20">
        <f t="shared" si="105"/>
        <v>1491.903</v>
      </c>
      <c r="N480" s="21">
        <f t="shared" si="106"/>
        <v>0.64710520871150456</v>
      </c>
      <c r="O480" s="20">
        <f t="shared" si="107"/>
        <v>0</v>
      </c>
      <c r="P480" s="21">
        <f t="shared" si="108"/>
        <v>0</v>
      </c>
      <c r="Q480" s="37">
        <v>0</v>
      </c>
      <c r="R480" s="37">
        <v>2304.7530000000002</v>
      </c>
      <c r="S480" s="37">
        <v>0.75</v>
      </c>
      <c r="T480" s="37">
        <v>0</v>
      </c>
      <c r="U480" s="37">
        <v>0</v>
      </c>
      <c r="V480" s="37">
        <v>53.6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760</v>
      </c>
      <c r="AC480" s="37">
        <v>0</v>
      </c>
      <c r="AD480" s="37">
        <v>0</v>
      </c>
      <c r="AE480" s="37">
        <v>1491.153</v>
      </c>
      <c r="AF480" s="37">
        <v>0</v>
      </c>
      <c r="AG480" s="37">
        <v>0.75</v>
      </c>
      <c r="AH480" s="37">
        <v>0</v>
      </c>
    </row>
    <row r="481" spans="1:34" ht="12.75">
      <c r="A481" s="38">
        <v>503</v>
      </c>
      <c r="B481" s="35" t="s">
        <v>814</v>
      </c>
      <c r="C481" s="36" t="s">
        <v>815</v>
      </c>
      <c r="D481" s="20">
        <f t="shared" si="96"/>
        <v>37.799999999999997</v>
      </c>
      <c r="E481" s="20">
        <f t="shared" si="97"/>
        <v>0</v>
      </c>
      <c r="F481" s="21">
        <f t="shared" si="98"/>
        <v>0</v>
      </c>
      <c r="G481" s="20">
        <f t="shared" si="99"/>
        <v>0</v>
      </c>
      <c r="H481" s="21">
        <f t="shared" si="100"/>
        <v>0</v>
      </c>
      <c r="I481" s="20">
        <f t="shared" si="101"/>
        <v>0</v>
      </c>
      <c r="J481" s="21">
        <f t="shared" si="102"/>
        <v>0</v>
      </c>
      <c r="K481" s="20">
        <f t="shared" si="103"/>
        <v>0</v>
      </c>
      <c r="L481" s="21">
        <f t="shared" si="104"/>
        <v>0</v>
      </c>
      <c r="M481" s="20">
        <f t="shared" si="105"/>
        <v>37.799999999999997</v>
      </c>
      <c r="N481" s="21">
        <f t="shared" si="106"/>
        <v>1</v>
      </c>
      <c r="O481" s="20">
        <f t="shared" si="107"/>
        <v>0</v>
      </c>
      <c r="P481" s="21">
        <f t="shared" si="108"/>
        <v>0</v>
      </c>
      <c r="Q481" s="37">
        <v>0</v>
      </c>
      <c r="R481" s="37">
        <v>37.799999999999997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37.799999999999997</v>
      </c>
      <c r="AF481" s="37">
        <v>0</v>
      </c>
      <c r="AG481" s="37">
        <v>0</v>
      </c>
      <c r="AH481" s="37">
        <v>0</v>
      </c>
    </row>
    <row r="482" spans="1:34" ht="12.75">
      <c r="A482" s="38">
        <v>504</v>
      </c>
      <c r="B482" s="35" t="s">
        <v>816</v>
      </c>
      <c r="C482" s="36" t="s">
        <v>817</v>
      </c>
      <c r="D482" s="20">
        <f t="shared" si="96"/>
        <v>416.64160000000004</v>
      </c>
      <c r="E482" s="20">
        <f t="shared" si="97"/>
        <v>0</v>
      </c>
      <c r="F482" s="21">
        <f t="shared" si="98"/>
        <v>0</v>
      </c>
      <c r="G482" s="20">
        <f t="shared" si="99"/>
        <v>0</v>
      </c>
      <c r="H482" s="21">
        <f t="shared" si="100"/>
        <v>0</v>
      </c>
      <c r="I482" s="20">
        <f t="shared" si="101"/>
        <v>13.26</v>
      </c>
      <c r="J482" s="21">
        <f t="shared" si="102"/>
        <v>3.1825914647025159E-2</v>
      </c>
      <c r="K482" s="20">
        <f t="shared" si="103"/>
        <v>0</v>
      </c>
      <c r="L482" s="21">
        <f t="shared" si="104"/>
        <v>0</v>
      </c>
      <c r="M482" s="20">
        <f t="shared" si="105"/>
        <v>403.38159999999999</v>
      </c>
      <c r="N482" s="21">
        <f t="shared" si="106"/>
        <v>0.96817408535297478</v>
      </c>
      <c r="O482" s="20">
        <f t="shared" si="107"/>
        <v>0</v>
      </c>
      <c r="P482" s="21">
        <f t="shared" si="108"/>
        <v>0</v>
      </c>
      <c r="Q482" s="37">
        <v>0</v>
      </c>
      <c r="R482" s="37">
        <v>38.745600000000003</v>
      </c>
      <c r="S482" s="37">
        <v>377.89600000000002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13.26</v>
      </c>
      <c r="AC482" s="37">
        <v>0</v>
      </c>
      <c r="AD482" s="37">
        <v>0</v>
      </c>
      <c r="AE482" s="37">
        <v>25.485600000000002</v>
      </c>
      <c r="AF482" s="37">
        <v>0</v>
      </c>
      <c r="AG482" s="37">
        <v>377.89600000000002</v>
      </c>
      <c r="AH482" s="37">
        <v>0</v>
      </c>
    </row>
    <row r="483" spans="1:34" ht="12.75">
      <c r="A483" s="38">
        <v>505</v>
      </c>
      <c r="B483" s="35" t="s">
        <v>818</v>
      </c>
      <c r="C483" s="36" t="s">
        <v>819</v>
      </c>
      <c r="D483" s="20">
        <f t="shared" si="96"/>
        <v>564.80200000000002</v>
      </c>
      <c r="E483" s="20">
        <f t="shared" si="97"/>
        <v>0</v>
      </c>
      <c r="F483" s="21">
        <f t="shared" si="98"/>
        <v>0</v>
      </c>
      <c r="G483" s="20">
        <f t="shared" si="99"/>
        <v>0</v>
      </c>
      <c r="H483" s="21">
        <f t="shared" si="100"/>
        <v>0</v>
      </c>
      <c r="I483" s="20">
        <f t="shared" si="101"/>
        <v>118.636</v>
      </c>
      <c r="J483" s="21">
        <f t="shared" si="102"/>
        <v>0.21004883127184393</v>
      </c>
      <c r="K483" s="20">
        <f t="shared" si="103"/>
        <v>0.06</v>
      </c>
      <c r="L483" s="21">
        <f t="shared" si="104"/>
        <v>1.0623191844221514E-4</v>
      </c>
      <c r="M483" s="20">
        <f t="shared" si="105"/>
        <v>316.57800000000003</v>
      </c>
      <c r="N483" s="21">
        <f t="shared" si="106"/>
        <v>0.56051147127665979</v>
      </c>
      <c r="O483" s="20">
        <f t="shared" si="107"/>
        <v>129.52799999999999</v>
      </c>
      <c r="P483" s="21">
        <f t="shared" si="108"/>
        <v>0.22933346553305403</v>
      </c>
      <c r="Q483" s="37">
        <v>129.57599999999999</v>
      </c>
      <c r="R483" s="37">
        <v>411.358</v>
      </c>
      <c r="S483" s="37">
        <v>23.867999999999999</v>
      </c>
      <c r="T483" s="37">
        <v>0</v>
      </c>
      <c r="U483" s="37">
        <v>0</v>
      </c>
      <c r="V483" s="37">
        <v>12.616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106.02</v>
      </c>
      <c r="AC483" s="37">
        <v>0.06</v>
      </c>
      <c r="AD483" s="37">
        <v>1.7000000000000001E-2</v>
      </c>
      <c r="AE483" s="37">
        <v>308.22800000000001</v>
      </c>
      <c r="AF483" s="37">
        <v>0</v>
      </c>
      <c r="AG483" s="37">
        <v>8.35</v>
      </c>
      <c r="AH483" s="37">
        <v>129.511</v>
      </c>
    </row>
    <row r="484" spans="1:34" ht="12.75">
      <c r="A484" s="38">
        <v>506</v>
      </c>
      <c r="B484" s="35" t="s">
        <v>820</v>
      </c>
      <c r="C484" s="36" t="s">
        <v>821</v>
      </c>
      <c r="D484" s="20">
        <f t="shared" si="96"/>
        <v>2661.9875400000001</v>
      </c>
      <c r="E484" s="20">
        <f t="shared" si="97"/>
        <v>0</v>
      </c>
      <c r="F484" s="21">
        <f t="shared" si="98"/>
        <v>0</v>
      </c>
      <c r="G484" s="20">
        <f t="shared" si="99"/>
        <v>0</v>
      </c>
      <c r="H484" s="21">
        <f t="shared" si="100"/>
        <v>0</v>
      </c>
      <c r="I484" s="20">
        <f t="shared" si="101"/>
        <v>2332.35</v>
      </c>
      <c r="J484" s="21">
        <f t="shared" si="102"/>
        <v>0.8761686390162442</v>
      </c>
      <c r="K484" s="20">
        <f t="shared" si="103"/>
        <v>0</v>
      </c>
      <c r="L484" s="21">
        <f t="shared" si="104"/>
        <v>0</v>
      </c>
      <c r="M484" s="20">
        <f t="shared" si="105"/>
        <v>329.63754</v>
      </c>
      <c r="N484" s="21">
        <f t="shared" si="106"/>
        <v>0.12383136098375577</v>
      </c>
      <c r="O484" s="20">
        <f t="shared" si="107"/>
        <v>0</v>
      </c>
      <c r="P484" s="21">
        <f t="shared" si="108"/>
        <v>0</v>
      </c>
      <c r="Q484" s="37">
        <v>0</v>
      </c>
      <c r="R484" s="37">
        <v>2661.08754</v>
      </c>
      <c r="S484" s="37">
        <v>0.9</v>
      </c>
      <c r="T484" s="37">
        <v>0</v>
      </c>
      <c r="U484" s="37">
        <v>0</v>
      </c>
      <c r="V484" s="37">
        <v>2332.35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328.73754000000002</v>
      </c>
      <c r="AF484" s="37">
        <v>0</v>
      </c>
      <c r="AG484" s="37">
        <v>0.9</v>
      </c>
      <c r="AH484" s="37">
        <v>0</v>
      </c>
    </row>
    <row r="485" spans="1:34" ht="12.75">
      <c r="A485" s="38">
        <v>507</v>
      </c>
      <c r="B485" s="35" t="s">
        <v>822</v>
      </c>
      <c r="C485" s="36" t="s">
        <v>823</v>
      </c>
      <c r="D485" s="20">
        <f t="shared" si="96"/>
        <v>21.5</v>
      </c>
      <c r="E485" s="20">
        <f t="shared" si="97"/>
        <v>0</v>
      </c>
      <c r="F485" s="21">
        <f t="shared" si="98"/>
        <v>0</v>
      </c>
      <c r="G485" s="20">
        <f t="shared" si="99"/>
        <v>0</v>
      </c>
      <c r="H485" s="21">
        <f t="shared" si="100"/>
        <v>0</v>
      </c>
      <c r="I485" s="20">
        <f t="shared" si="101"/>
        <v>0.7</v>
      </c>
      <c r="J485" s="21">
        <f t="shared" si="102"/>
        <v>3.255813953488372E-2</v>
      </c>
      <c r="K485" s="20">
        <f t="shared" si="103"/>
        <v>0</v>
      </c>
      <c r="L485" s="21">
        <f t="shared" si="104"/>
        <v>0</v>
      </c>
      <c r="M485" s="20">
        <f t="shared" si="105"/>
        <v>20.8</v>
      </c>
      <c r="N485" s="21">
        <f t="shared" si="106"/>
        <v>0.96744186046511627</v>
      </c>
      <c r="O485" s="20">
        <f t="shared" si="107"/>
        <v>0</v>
      </c>
      <c r="P485" s="21">
        <f t="shared" si="108"/>
        <v>0</v>
      </c>
      <c r="Q485" s="37">
        <v>0</v>
      </c>
      <c r="R485" s="37">
        <v>2.2000000000000002</v>
      </c>
      <c r="S485" s="37">
        <v>19.3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0.7</v>
      </c>
      <c r="AC485" s="37">
        <v>0</v>
      </c>
      <c r="AD485" s="37">
        <v>0</v>
      </c>
      <c r="AE485" s="37">
        <v>1.5</v>
      </c>
      <c r="AF485" s="37">
        <v>0</v>
      </c>
      <c r="AG485" s="37">
        <v>19.3</v>
      </c>
      <c r="AH485" s="37">
        <v>0</v>
      </c>
    </row>
    <row r="486" spans="1:34" ht="22.5">
      <c r="A486" s="38">
        <v>508</v>
      </c>
      <c r="B486" s="35" t="s">
        <v>824</v>
      </c>
      <c r="C486" s="36" t="s">
        <v>825</v>
      </c>
      <c r="D486" s="20">
        <f t="shared" si="96"/>
        <v>500</v>
      </c>
      <c r="E486" s="20">
        <f t="shared" si="97"/>
        <v>0</v>
      </c>
      <c r="F486" s="21">
        <f t="shared" si="98"/>
        <v>0</v>
      </c>
      <c r="G486" s="20">
        <f t="shared" si="99"/>
        <v>0</v>
      </c>
      <c r="H486" s="21">
        <f t="shared" si="100"/>
        <v>0</v>
      </c>
      <c r="I486" s="20">
        <f t="shared" si="101"/>
        <v>500</v>
      </c>
      <c r="J486" s="21">
        <f t="shared" si="102"/>
        <v>1</v>
      </c>
      <c r="K486" s="20">
        <f t="shared" si="103"/>
        <v>0</v>
      </c>
      <c r="L486" s="21">
        <f t="shared" si="104"/>
        <v>0</v>
      </c>
      <c r="M486" s="20">
        <f t="shared" si="105"/>
        <v>0</v>
      </c>
      <c r="N486" s="21">
        <f t="shared" si="106"/>
        <v>0</v>
      </c>
      <c r="O486" s="20">
        <f t="shared" si="107"/>
        <v>0</v>
      </c>
      <c r="P486" s="21">
        <f t="shared" si="108"/>
        <v>0</v>
      </c>
      <c r="Q486" s="37">
        <v>0</v>
      </c>
      <c r="R486" s="37">
        <v>500</v>
      </c>
      <c r="S486" s="37">
        <v>0</v>
      </c>
      <c r="T486" s="37">
        <v>0</v>
      </c>
      <c r="U486" s="37">
        <v>0</v>
      </c>
      <c r="V486" s="37">
        <v>500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</row>
    <row r="487" spans="1:34" ht="22.5">
      <c r="A487" s="38">
        <v>509</v>
      </c>
      <c r="B487" s="35" t="s">
        <v>826</v>
      </c>
      <c r="C487" s="36" t="s">
        <v>827</v>
      </c>
      <c r="D487" s="20">
        <f t="shared" si="96"/>
        <v>0.27700000000000002</v>
      </c>
      <c r="E487" s="20">
        <f t="shared" si="97"/>
        <v>0</v>
      </c>
      <c r="F487" s="21">
        <f t="shared" si="98"/>
        <v>0</v>
      </c>
      <c r="G487" s="20">
        <f t="shared" si="99"/>
        <v>0</v>
      </c>
      <c r="H487" s="21">
        <f t="shared" si="100"/>
        <v>0</v>
      </c>
      <c r="I487" s="20">
        <f t="shared" si="101"/>
        <v>0</v>
      </c>
      <c r="J487" s="21">
        <f t="shared" si="102"/>
        <v>0</v>
      </c>
      <c r="K487" s="20">
        <f t="shared" si="103"/>
        <v>0</v>
      </c>
      <c r="L487" s="21">
        <f t="shared" si="104"/>
        <v>0</v>
      </c>
      <c r="M487" s="20">
        <f t="shared" si="105"/>
        <v>0.27700000000000002</v>
      </c>
      <c r="N487" s="21">
        <f t="shared" si="106"/>
        <v>1</v>
      </c>
      <c r="O487" s="20">
        <f t="shared" si="107"/>
        <v>0</v>
      </c>
      <c r="P487" s="21">
        <f t="shared" si="108"/>
        <v>0</v>
      </c>
      <c r="Q487" s="37">
        <v>0</v>
      </c>
      <c r="R487" s="37">
        <v>0.27700000000000002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0.27700000000000002</v>
      </c>
      <c r="AF487" s="37">
        <v>0</v>
      </c>
      <c r="AG487" s="37">
        <v>0</v>
      </c>
      <c r="AH487" s="37">
        <v>0</v>
      </c>
    </row>
    <row r="488" spans="1:34" ht="12.75">
      <c r="A488" s="38">
        <v>510</v>
      </c>
      <c r="B488" s="35" t="s">
        <v>828</v>
      </c>
      <c r="C488" s="36" t="s">
        <v>829</v>
      </c>
      <c r="D488" s="20">
        <f t="shared" si="96"/>
        <v>0.99099999999999999</v>
      </c>
      <c r="E488" s="20">
        <f t="shared" si="97"/>
        <v>0</v>
      </c>
      <c r="F488" s="21">
        <f t="shared" si="98"/>
        <v>0</v>
      </c>
      <c r="G488" s="20">
        <f t="shared" si="99"/>
        <v>0</v>
      </c>
      <c r="H488" s="21">
        <f t="shared" si="100"/>
        <v>0</v>
      </c>
      <c r="I488" s="20">
        <f t="shared" si="101"/>
        <v>0</v>
      </c>
      <c r="J488" s="21">
        <f t="shared" si="102"/>
        <v>0</v>
      </c>
      <c r="K488" s="20">
        <f t="shared" si="103"/>
        <v>0.99099999999999999</v>
      </c>
      <c r="L488" s="21">
        <f t="shared" si="104"/>
        <v>1</v>
      </c>
      <c r="M488" s="20">
        <f t="shared" si="105"/>
        <v>0</v>
      </c>
      <c r="N488" s="21">
        <f t="shared" si="106"/>
        <v>0</v>
      </c>
      <c r="O488" s="20">
        <f t="shared" si="107"/>
        <v>0</v>
      </c>
      <c r="P488" s="21">
        <f t="shared" si="108"/>
        <v>0</v>
      </c>
      <c r="Q488" s="37">
        <v>0</v>
      </c>
      <c r="R488" s="37">
        <v>0</v>
      </c>
      <c r="S488" s="37">
        <v>0.99099999999999999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0.99099999999999999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</row>
    <row r="489" spans="1:34" ht="12.75">
      <c r="A489" s="38">
        <v>512</v>
      </c>
      <c r="B489" s="35" t="s">
        <v>403</v>
      </c>
      <c r="C489" s="36" t="s">
        <v>404</v>
      </c>
      <c r="D489" s="20">
        <f t="shared" si="96"/>
        <v>1.5</v>
      </c>
      <c r="E489" s="20">
        <f t="shared" si="97"/>
        <v>0</v>
      </c>
      <c r="F489" s="21">
        <f t="shared" si="98"/>
        <v>0</v>
      </c>
      <c r="G489" s="20">
        <f t="shared" si="99"/>
        <v>0</v>
      </c>
      <c r="H489" s="21">
        <f t="shared" si="100"/>
        <v>0</v>
      </c>
      <c r="I489" s="20">
        <f t="shared" si="101"/>
        <v>0</v>
      </c>
      <c r="J489" s="21">
        <f t="shared" si="102"/>
        <v>0</v>
      </c>
      <c r="K489" s="20">
        <f t="shared" si="103"/>
        <v>0</v>
      </c>
      <c r="L489" s="21">
        <f t="shared" si="104"/>
        <v>0</v>
      </c>
      <c r="M489" s="20">
        <f t="shared" si="105"/>
        <v>1.5</v>
      </c>
      <c r="N489" s="21">
        <f t="shared" si="106"/>
        <v>1</v>
      </c>
      <c r="O489" s="20">
        <f t="shared" si="107"/>
        <v>0</v>
      </c>
      <c r="P489" s="21">
        <f t="shared" si="108"/>
        <v>0</v>
      </c>
      <c r="Q489" s="37">
        <v>0</v>
      </c>
      <c r="R489" s="37">
        <v>1.5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1.5</v>
      </c>
      <c r="AF489" s="37">
        <v>0</v>
      </c>
      <c r="AG489" s="37">
        <v>0</v>
      </c>
      <c r="AH489" s="37">
        <v>0</v>
      </c>
    </row>
    <row r="490" spans="1:34" ht="22.5">
      <c r="A490" s="38">
        <v>513</v>
      </c>
      <c r="B490" s="35" t="s">
        <v>830</v>
      </c>
      <c r="C490" s="36" t="s">
        <v>831</v>
      </c>
      <c r="D490" s="20">
        <f t="shared" si="96"/>
        <v>20.204000000000001</v>
      </c>
      <c r="E490" s="20">
        <f t="shared" si="97"/>
        <v>0</v>
      </c>
      <c r="F490" s="21">
        <f t="shared" si="98"/>
        <v>0</v>
      </c>
      <c r="G490" s="20">
        <f t="shared" si="99"/>
        <v>0</v>
      </c>
      <c r="H490" s="21">
        <f t="shared" si="100"/>
        <v>0</v>
      </c>
      <c r="I490" s="20">
        <f t="shared" si="101"/>
        <v>0</v>
      </c>
      <c r="J490" s="21">
        <f t="shared" si="102"/>
        <v>0</v>
      </c>
      <c r="K490" s="20">
        <f t="shared" si="103"/>
        <v>19.404</v>
      </c>
      <c r="L490" s="21">
        <f t="shared" si="104"/>
        <v>0.9604038804197188</v>
      </c>
      <c r="M490" s="20">
        <f t="shared" si="105"/>
        <v>0.8</v>
      </c>
      <c r="N490" s="21">
        <f t="shared" si="106"/>
        <v>3.9596119580281135E-2</v>
      </c>
      <c r="O490" s="20">
        <f t="shared" si="107"/>
        <v>0</v>
      </c>
      <c r="P490" s="21">
        <f t="shared" si="108"/>
        <v>0</v>
      </c>
      <c r="Q490" s="37">
        <v>0</v>
      </c>
      <c r="R490" s="37">
        <v>0.8</v>
      </c>
      <c r="S490" s="37">
        <v>19.404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19.404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0.8</v>
      </c>
      <c r="AF490" s="37">
        <v>0</v>
      </c>
      <c r="AG490" s="37">
        <v>0</v>
      </c>
      <c r="AH490" s="37">
        <v>0</v>
      </c>
    </row>
    <row r="491" spans="1:34" ht="12.75">
      <c r="A491" s="38">
        <v>514</v>
      </c>
      <c r="B491" s="35" t="s">
        <v>832</v>
      </c>
      <c r="C491" s="36" t="s">
        <v>833</v>
      </c>
      <c r="D491" s="20">
        <f t="shared" si="96"/>
        <v>12.116400000000001</v>
      </c>
      <c r="E491" s="20">
        <f t="shared" si="97"/>
        <v>0</v>
      </c>
      <c r="F491" s="21">
        <f t="shared" si="98"/>
        <v>0</v>
      </c>
      <c r="G491" s="20">
        <f t="shared" si="99"/>
        <v>0</v>
      </c>
      <c r="H491" s="21">
        <f t="shared" si="100"/>
        <v>0</v>
      </c>
      <c r="I491" s="20">
        <f t="shared" si="101"/>
        <v>0</v>
      </c>
      <c r="J491" s="21">
        <f t="shared" si="102"/>
        <v>0</v>
      </c>
      <c r="K491" s="20">
        <f t="shared" si="103"/>
        <v>0</v>
      </c>
      <c r="L491" s="21">
        <f t="shared" si="104"/>
        <v>0</v>
      </c>
      <c r="M491" s="20">
        <f t="shared" si="105"/>
        <v>12.116400000000001</v>
      </c>
      <c r="N491" s="21">
        <f t="shared" si="106"/>
        <v>1</v>
      </c>
      <c r="O491" s="20">
        <f t="shared" si="107"/>
        <v>0</v>
      </c>
      <c r="P491" s="21">
        <f t="shared" si="108"/>
        <v>0</v>
      </c>
      <c r="Q491" s="37">
        <v>0</v>
      </c>
      <c r="R491" s="37">
        <v>12.116400000000001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12.116400000000001</v>
      </c>
      <c r="AF491" s="37">
        <v>0</v>
      </c>
      <c r="AG491" s="37">
        <v>0</v>
      </c>
      <c r="AH491" s="37">
        <v>0</v>
      </c>
    </row>
    <row r="492" spans="1:34" ht="12.75">
      <c r="A492" s="38">
        <v>515</v>
      </c>
      <c r="B492" s="35" t="s">
        <v>834</v>
      </c>
      <c r="C492" s="36" t="s">
        <v>835</v>
      </c>
      <c r="D492" s="20">
        <f t="shared" si="96"/>
        <v>1055.9349999999999</v>
      </c>
      <c r="E492" s="20">
        <f t="shared" si="97"/>
        <v>0</v>
      </c>
      <c r="F492" s="21">
        <f t="shared" si="98"/>
        <v>0</v>
      </c>
      <c r="G492" s="20">
        <f t="shared" si="99"/>
        <v>0</v>
      </c>
      <c r="H492" s="21">
        <f t="shared" si="100"/>
        <v>0</v>
      </c>
      <c r="I492" s="20">
        <f t="shared" si="101"/>
        <v>540.58699999999999</v>
      </c>
      <c r="J492" s="21">
        <f t="shared" si="102"/>
        <v>0.51195101971238766</v>
      </c>
      <c r="K492" s="20">
        <f t="shared" si="103"/>
        <v>0</v>
      </c>
      <c r="L492" s="21">
        <f t="shared" si="104"/>
        <v>0</v>
      </c>
      <c r="M492" s="20">
        <f t="shared" si="105"/>
        <v>0</v>
      </c>
      <c r="N492" s="21">
        <f t="shared" si="106"/>
        <v>0</v>
      </c>
      <c r="O492" s="20">
        <f t="shared" si="107"/>
        <v>515.34799999999996</v>
      </c>
      <c r="P492" s="21">
        <f t="shared" si="108"/>
        <v>0.4880489802876124</v>
      </c>
      <c r="Q492" s="37">
        <v>439.34800000000001</v>
      </c>
      <c r="R492" s="37">
        <v>612.58699999999999</v>
      </c>
      <c r="S492" s="37">
        <v>4</v>
      </c>
      <c r="T492" s="37">
        <v>0</v>
      </c>
      <c r="U492" s="37">
        <v>0</v>
      </c>
      <c r="V492" s="37">
        <v>236.78700000000001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303.8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515.34799999999996</v>
      </c>
    </row>
    <row r="493" spans="1:34" ht="22.5">
      <c r="A493" s="38">
        <v>516</v>
      </c>
      <c r="B493" s="35" t="s">
        <v>836</v>
      </c>
      <c r="C493" s="36" t="s">
        <v>837</v>
      </c>
      <c r="D493" s="20">
        <f t="shared" si="96"/>
        <v>70.412099999999995</v>
      </c>
      <c r="E493" s="20">
        <f t="shared" si="97"/>
        <v>0</v>
      </c>
      <c r="F493" s="21">
        <f t="shared" si="98"/>
        <v>0</v>
      </c>
      <c r="G493" s="20">
        <f t="shared" si="99"/>
        <v>0</v>
      </c>
      <c r="H493" s="21">
        <f t="shared" si="100"/>
        <v>0</v>
      </c>
      <c r="I493" s="20">
        <f t="shared" si="101"/>
        <v>0</v>
      </c>
      <c r="J493" s="21">
        <f t="shared" si="102"/>
        <v>0</v>
      </c>
      <c r="K493" s="20">
        <f t="shared" si="103"/>
        <v>0</v>
      </c>
      <c r="L493" s="21">
        <f t="shared" si="104"/>
        <v>0</v>
      </c>
      <c r="M493" s="20">
        <f t="shared" si="105"/>
        <v>70.412099999999995</v>
      </c>
      <c r="N493" s="21">
        <f t="shared" si="106"/>
        <v>1</v>
      </c>
      <c r="O493" s="20">
        <f t="shared" si="107"/>
        <v>0</v>
      </c>
      <c r="P493" s="21">
        <f t="shared" si="108"/>
        <v>0</v>
      </c>
      <c r="Q493" s="37">
        <v>0</v>
      </c>
      <c r="R493" s="37">
        <v>70.412099999999995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70.412099999999995</v>
      </c>
      <c r="AF493" s="37">
        <v>0</v>
      </c>
      <c r="AG493" s="37">
        <v>0</v>
      </c>
      <c r="AH493" s="37">
        <v>0</v>
      </c>
    </row>
    <row r="494" spans="1:34" ht="22.5">
      <c r="A494" s="38">
        <v>517</v>
      </c>
      <c r="B494" s="35" t="s">
        <v>838</v>
      </c>
      <c r="C494" s="36" t="s">
        <v>839</v>
      </c>
      <c r="D494" s="20">
        <f t="shared" si="96"/>
        <v>10.1</v>
      </c>
      <c r="E494" s="20">
        <f t="shared" si="97"/>
        <v>0</v>
      </c>
      <c r="F494" s="21">
        <f t="shared" si="98"/>
        <v>0</v>
      </c>
      <c r="G494" s="20">
        <f t="shared" si="99"/>
        <v>0</v>
      </c>
      <c r="H494" s="21">
        <f t="shared" si="100"/>
        <v>0</v>
      </c>
      <c r="I494" s="20">
        <f t="shared" si="101"/>
        <v>10.1</v>
      </c>
      <c r="J494" s="21">
        <f t="shared" si="102"/>
        <v>1</v>
      </c>
      <c r="K494" s="20">
        <f t="shared" si="103"/>
        <v>0</v>
      </c>
      <c r="L494" s="21">
        <f t="shared" si="104"/>
        <v>0</v>
      </c>
      <c r="M494" s="20">
        <f t="shared" si="105"/>
        <v>0</v>
      </c>
      <c r="N494" s="21">
        <f t="shared" si="106"/>
        <v>0</v>
      </c>
      <c r="O494" s="20">
        <f t="shared" si="107"/>
        <v>0</v>
      </c>
      <c r="P494" s="21">
        <f t="shared" si="108"/>
        <v>0</v>
      </c>
      <c r="Q494" s="37">
        <v>0</v>
      </c>
      <c r="R494" s="37">
        <v>10.1</v>
      </c>
      <c r="S494" s="37">
        <v>0</v>
      </c>
      <c r="T494" s="37">
        <v>0</v>
      </c>
      <c r="U494" s="37">
        <v>0</v>
      </c>
      <c r="V494" s="37">
        <v>0.5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9.6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</row>
    <row r="495" spans="1:34" ht="12.75">
      <c r="A495" s="38">
        <v>519</v>
      </c>
      <c r="B495" s="35" t="s">
        <v>840</v>
      </c>
      <c r="C495" s="36" t="s">
        <v>841</v>
      </c>
      <c r="D495" s="20">
        <f t="shared" si="96"/>
        <v>10.8398</v>
      </c>
      <c r="E495" s="20">
        <f t="shared" si="97"/>
        <v>0</v>
      </c>
      <c r="F495" s="21">
        <f t="shared" si="98"/>
        <v>0</v>
      </c>
      <c r="G495" s="20">
        <f t="shared" si="99"/>
        <v>0</v>
      </c>
      <c r="H495" s="21">
        <f t="shared" si="100"/>
        <v>0</v>
      </c>
      <c r="I495" s="20">
        <f t="shared" si="101"/>
        <v>1.7690000000000001</v>
      </c>
      <c r="J495" s="21">
        <f t="shared" si="102"/>
        <v>0.16319489289470285</v>
      </c>
      <c r="K495" s="20">
        <f t="shared" si="103"/>
        <v>0</v>
      </c>
      <c r="L495" s="21">
        <f t="shared" si="104"/>
        <v>0</v>
      </c>
      <c r="M495" s="20">
        <f t="shared" si="105"/>
        <v>9.0708000000000002</v>
      </c>
      <c r="N495" s="21">
        <f t="shared" si="106"/>
        <v>0.8368051071052971</v>
      </c>
      <c r="O495" s="20">
        <f t="shared" si="107"/>
        <v>0</v>
      </c>
      <c r="P495" s="21">
        <f t="shared" si="108"/>
        <v>0</v>
      </c>
      <c r="Q495" s="37">
        <v>0</v>
      </c>
      <c r="R495" s="37">
        <v>10.8398</v>
      </c>
      <c r="S495" s="37">
        <v>0</v>
      </c>
      <c r="T495" s="37">
        <v>0</v>
      </c>
      <c r="U495" s="37">
        <v>0</v>
      </c>
      <c r="V495" s="37">
        <v>1.369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0.4</v>
      </c>
      <c r="AC495" s="37">
        <v>0</v>
      </c>
      <c r="AD495" s="37">
        <v>0</v>
      </c>
      <c r="AE495" s="37">
        <v>9.0708000000000002</v>
      </c>
      <c r="AF495" s="37">
        <v>0</v>
      </c>
      <c r="AG495" s="37">
        <v>0</v>
      </c>
      <c r="AH495" s="37">
        <v>0</v>
      </c>
    </row>
    <row r="496" spans="1:34" ht="12.75">
      <c r="A496" s="38">
        <v>520</v>
      </c>
      <c r="B496" s="35" t="s">
        <v>842</v>
      </c>
      <c r="C496" s="36" t="s">
        <v>843</v>
      </c>
      <c r="D496" s="20">
        <f t="shared" si="96"/>
        <v>120.5189</v>
      </c>
      <c r="E496" s="20">
        <f t="shared" si="97"/>
        <v>0</v>
      </c>
      <c r="F496" s="21">
        <f t="shared" si="98"/>
        <v>0</v>
      </c>
      <c r="G496" s="20">
        <f t="shared" si="99"/>
        <v>0</v>
      </c>
      <c r="H496" s="21">
        <f t="shared" si="100"/>
        <v>0</v>
      </c>
      <c r="I496" s="20">
        <f t="shared" si="101"/>
        <v>66.995000000000005</v>
      </c>
      <c r="J496" s="21">
        <f t="shared" si="102"/>
        <v>0.55588791467562348</v>
      </c>
      <c r="K496" s="20">
        <f t="shared" si="103"/>
        <v>0</v>
      </c>
      <c r="L496" s="21">
        <f t="shared" si="104"/>
        <v>0</v>
      </c>
      <c r="M496" s="20">
        <f t="shared" si="105"/>
        <v>53.523900000000005</v>
      </c>
      <c r="N496" s="21">
        <f t="shared" si="106"/>
        <v>0.44411208532437652</v>
      </c>
      <c r="O496" s="20">
        <f t="shared" si="107"/>
        <v>0</v>
      </c>
      <c r="P496" s="21">
        <f t="shared" si="108"/>
        <v>0</v>
      </c>
      <c r="Q496" s="37">
        <v>0</v>
      </c>
      <c r="R496" s="37">
        <v>120.5189</v>
      </c>
      <c r="S496" s="37">
        <v>0</v>
      </c>
      <c r="T496" s="37">
        <v>0</v>
      </c>
      <c r="U496" s="37">
        <v>0</v>
      </c>
      <c r="V496" s="37">
        <v>66.995000000000005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7.3239000000000001</v>
      </c>
      <c r="AF496" s="37">
        <v>0</v>
      </c>
      <c r="AG496" s="37">
        <v>46.2</v>
      </c>
      <c r="AH496" s="37">
        <v>0</v>
      </c>
    </row>
    <row r="497" spans="1:34" ht="22.5">
      <c r="A497" s="38">
        <v>521</v>
      </c>
      <c r="B497" s="35" t="s">
        <v>415</v>
      </c>
      <c r="C497" s="36" t="s">
        <v>416</v>
      </c>
      <c r="D497" s="20">
        <f t="shared" si="96"/>
        <v>17.803999999999998</v>
      </c>
      <c r="E497" s="20">
        <f t="shared" si="97"/>
        <v>0</v>
      </c>
      <c r="F497" s="21">
        <f t="shared" si="98"/>
        <v>0</v>
      </c>
      <c r="G497" s="20">
        <f t="shared" si="99"/>
        <v>0</v>
      </c>
      <c r="H497" s="21">
        <f t="shared" si="100"/>
        <v>0</v>
      </c>
      <c r="I497" s="20">
        <f t="shared" si="101"/>
        <v>0</v>
      </c>
      <c r="J497" s="21">
        <f t="shared" si="102"/>
        <v>0</v>
      </c>
      <c r="K497" s="20">
        <f t="shared" si="103"/>
        <v>0</v>
      </c>
      <c r="L497" s="21">
        <f t="shared" si="104"/>
        <v>0</v>
      </c>
      <c r="M497" s="20">
        <f t="shared" si="105"/>
        <v>17.803999999999998</v>
      </c>
      <c r="N497" s="21">
        <f t="shared" si="106"/>
        <v>1</v>
      </c>
      <c r="O497" s="20">
        <f t="shared" si="107"/>
        <v>0</v>
      </c>
      <c r="P497" s="21">
        <f t="shared" si="108"/>
        <v>0</v>
      </c>
      <c r="Q497" s="37">
        <v>0</v>
      </c>
      <c r="R497" s="37">
        <v>17.803999999999998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17.803999999999998</v>
      </c>
      <c r="AF497" s="37">
        <v>0</v>
      </c>
      <c r="AG497" s="37">
        <v>0</v>
      </c>
      <c r="AH497" s="37">
        <v>0</v>
      </c>
    </row>
    <row r="498" spans="1:34" ht="33.75">
      <c r="A498" s="38">
        <v>522</v>
      </c>
      <c r="B498" s="35" t="s">
        <v>844</v>
      </c>
      <c r="C498" s="36" t="s">
        <v>845</v>
      </c>
      <c r="D498" s="20">
        <f t="shared" si="96"/>
        <v>1.33</v>
      </c>
      <c r="E498" s="20">
        <f t="shared" si="97"/>
        <v>0</v>
      </c>
      <c r="F498" s="21">
        <f t="shared" si="98"/>
        <v>0</v>
      </c>
      <c r="G498" s="20">
        <f t="shared" si="99"/>
        <v>0</v>
      </c>
      <c r="H498" s="21">
        <f t="shared" si="100"/>
        <v>0</v>
      </c>
      <c r="I498" s="20">
        <f t="shared" si="101"/>
        <v>0</v>
      </c>
      <c r="J498" s="21">
        <f t="shared" si="102"/>
        <v>0</v>
      </c>
      <c r="K498" s="20">
        <f t="shared" si="103"/>
        <v>0</v>
      </c>
      <c r="L498" s="21">
        <f t="shared" si="104"/>
        <v>0</v>
      </c>
      <c r="M498" s="20">
        <f t="shared" si="105"/>
        <v>1.33</v>
      </c>
      <c r="N498" s="21">
        <f t="shared" si="106"/>
        <v>1</v>
      </c>
      <c r="O498" s="20">
        <f t="shared" si="107"/>
        <v>0</v>
      </c>
      <c r="P498" s="21">
        <f t="shared" si="108"/>
        <v>0</v>
      </c>
      <c r="Q498" s="37">
        <v>0</v>
      </c>
      <c r="R498" s="37">
        <v>1.33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1.33</v>
      </c>
      <c r="AF498" s="37">
        <v>0</v>
      </c>
      <c r="AG498" s="37">
        <v>0</v>
      </c>
      <c r="AH498" s="37">
        <v>0</v>
      </c>
    </row>
    <row r="499" spans="1:34" ht="22.5">
      <c r="A499" s="38">
        <v>524</v>
      </c>
      <c r="B499" s="35" t="s">
        <v>846</v>
      </c>
      <c r="C499" s="36" t="s">
        <v>847</v>
      </c>
      <c r="D499" s="20">
        <f t="shared" si="96"/>
        <v>2.6</v>
      </c>
      <c r="E499" s="20">
        <f t="shared" si="97"/>
        <v>0</v>
      </c>
      <c r="F499" s="21">
        <f t="shared" si="98"/>
        <v>0</v>
      </c>
      <c r="G499" s="20">
        <f t="shared" si="99"/>
        <v>0</v>
      </c>
      <c r="H499" s="21">
        <f t="shared" si="100"/>
        <v>0</v>
      </c>
      <c r="I499" s="20">
        <f t="shared" si="101"/>
        <v>0</v>
      </c>
      <c r="J499" s="21">
        <f t="shared" si="102"/>
        <v>0</v>
      </c>
      <c r="K499" s="20">
        <f t="shared" si="103"/>
        <v>0</v>
      </c>
      <c r="L499" s="21">
        <f t="shared" si="104"/>
        <v>0</v>
      </c>
      <c r="M499" s="20">
        <f t="shared" si="105"/>
        <v>2.6</v>
      </c>
      <c r="N499" s="21">
        <f t="shared" si="106"/>
        <v>1</v>
      </c>
      <c r="O499" s="20">
        <f t="shared" si="107"/>
        <v>0</v>
      </c>
      <c r="P499" s="21">
        <f t="shared" si="108"/>
        <v>0</v>
      </c>
      <c r="Q499" s="37">
        <v>0</v>
      </c>
      <c r="R499" s="37">
        <v>2.6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2.6</v>
      </c>
      <c r="AF499" s="37">
        <v>0</v>
      </c>
      <c r="AG499" s="37">
        <v>0</v>
      </c>
      <c r="AH499" s="37">
        <v>0</v>
      </c>
    </row>
    <row r="500" spans="1:34" ht="22.5">
      <c r="A500" s="38">
        <v>525</v>
      </c>
      <c r="B500" s="35" t="s">
        <v>848</v>
      </c>
      <c r="C500" s="36" t="s">
        <v>849</v>
      </c>
      <c r="D500" s="20">
        <f t="shared" si="96"/>
        <v>4992.5999999999995</v>
      </c>
      <c r="E500" s="20">
        <f t="shared" si="97"/>
        <v>0</v>
      </c>
      <c r="F500" s="21">
        <f t="shared" si="98"/>
        <v>0</v>
      </c>
      <c r="G500" s="20">
        <f t="shared" si="99"/>
        <v>0</v>
      </c>
      <c r="H500" s="21">
        <f t="shared" si="100"/>
        <v>0</v>
      </c>
      <c r="I500" s="20">
        <f t="shared" si="101"/>
        <v>30.6</v>
      </c>
      <c r="J500" s="21">
        <f t="shared" si="102"/>
        <v>6.1290710251171747E-3</v>
      </c>
      <c r="K500" s="20">
        <f t="shared" si="103"/>
        <v>0</v>
      </c>
      <c r="L500" s="21">
        <f t="shared" si="104"/>
        <v>0</v>
      </c>
      <c r="M500" s="20">
        <f t="shared" si="105"/>
        <v>200</v>
      </c>
      <c r="N500" s="21">
        <f t="shared" si="106"/>
        <v>4.0059287745863884E-2</v>
      </c>
      <c r="O500" s="20">
        <f t="shared" si="107"/>
        <v>4762</v>
      </c>
      <c r="P500" s="21">
        <f t="shared" si="108"/>
        <v>0.95381164122901907</v>
      </c>
      <c r="Q500" s="37">
        <v>4738.2</v>
      </c>
      <c r="R500" s="37">
        <v>254.4</v>
      </c>
      <c r="S500" s="37">
        <v>0</v>
      </c>
      <c r="T500" s="37">
        <v>0</v>
      </c>
      <c r="U500" s="37">
        <v>0</v>
      </c>
      <c r="V500" s="37">
        <v>30.6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200</v>
      </c>
      <c r="AF500" s="37">
        <v>0</v>
      </c>
      <c r="AG500" s="37">
        <v>0</v>
      </c>
      <c r="AH500" s="37">
        <v>4762</v>
      </c>
    </row>
    <row r="501" spans="1:34" ht="12.75">
      <c r="A501" s="38">
        <v>526</v>
      </c>
      <c r="B501" s="35" t="s">
        <v>850</v>
      </c>
      <c r="C501" s="36" t="s">
        <v>851</v>
      </c>
      <c r="D501" s="20">
        <f t="shared" si="96"/>
        <v>42.073999999999998</v>
      </c>
      <c r="E501" s="20">
        <f t="shared" si="97"/>
        <v>0</v>
      </c>
      <c r="F501" s="21">
        <f t="shared" si="98"/>
        <v>0</v>
      </c>
      <c r="G501" s="20">
        <f t="shared" si="99"/>
        <v>0</v>
      </c>
      <c r="H501" s="21">
        <f t="shared" si="100"/>
        <v>0</v>
      </c>
      <c r="I501" s="20">
        <f t="shared" si="101"/>
        <v>0</v>
      </c>
      <c r="J501" s="21">
        <f t="shared" si="102"/>
        <v>0</v>
      </c>
      <c r="K501" s="20">
        <f t="shared" si="103"/>
        <v>0</v>
      </c>
      <c r="L501" s="21">
        <f t="shared" si="104"/>
        <v>0</v>
      </c>
      <c r="M501" s="20">
        <f t="shared" si="105"/>
        <v>42.073999999999998</v>
      </c>
      <c r="N501" s="21">
        <f t="shared" si="106"/>
        <v>1</v>
      </c>
      <c r="O501" s="20">
        <f t="shared" si="107"/>
        <v>0</v>
      </c>
      <c r="P501" s="21">
        <f t="shared" si="108"/>
        <v>0</v>
      </c>
      <c r="Q501" s="37">
        <v>0</v>
      </c>
      <c r="R501" s="37">
        <v>16.417999999999999</v>
      </c>
      <c r="S501" s="37">
        <v>25.655999999999999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16.417999999999999</v>
      </c>
      <c r="AF501" s="37">
        <v>0</v>
      </c>
      <c r="AG501" s="37">
        <v>25.655999999999999</v>
      </c>
      <c r="AH501" s="37">
        <v>0</v>
      </c>
    </row>
    <row r="502" spans="1:34" ht="12.75">
      <c r="A502" s="38">
        <v>527</v>
      </c>
      <c r="B502" s="35" t="s">
        <v>852</v>
      </c>
      <c r="C502" s="36" t="s">
        <v>853</v>
      </c>
      <c r="D502" s="20">
        <f t="shared" si="96"/>
        <v>54.844000000000001</v>
      </c>
      <c r="E502" s="20">
        <f t="shared" si="97"/>
        <v>0</v>
      </c>
      <c r="F502" s="21">
        <f t="shared" si="98"/>
        <v>0</v>
      </c>
      <c r="G502" s="20">
        <f t="shared" si="99"/>
        <v>0</v>
      </c>
      <c r="H502" s="21">
        <f t="shared" si="100"/>
        <v>0</v>
      </c>
      <c r="I502" s="20">
        <f t="shared" si="101"/>
        <v>0</v>
      </c>
      <c r="J502" s="21">
        <f t="shared" si="102"/>
        <v>0</v>
      </c>
      <c r="K502" s="20">
        <f t="shared" si="103"/>
        <v>0</v>
      </c>
      <c r="L502" s="21">
        <f t="shared" si="104"/>
        <v>0</v>
      </c>
      <c r="M502" s="20">
        <f t="shared" si="105"/>
        <v>54.844000000000001</v>
      </c>
      <c r="N502" s="21">
        <f t="shared" si="106"/>
        <v>1</v>
      </c>
      <c r="O502" s="20">
        <f t="shared" si="107"/>
        <v>0</v>
      </c>
      <c r="P502" s="21">
        <f t="shared" si="108"/>
        <v>0</v>
      </c>
      <c r="Q502" s="37">
        <v>0</v>
      </c>
      <c r="R502" s="37">
        <v>54.844000000000001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54.844000000000001</v>
      </c>
      <c r="AF502" s="37">
        <v>0</v>
      </c>
      <c r="AG502" s="37">
        <v>0</v>
      </c>
      <c r="AH502" s="37">
        <v>0</v>
      </c>
    </row>
    <row r="503" spans="1:34" ht="22.5">
      <c r="A503" s="38">
        <v>528</v>
      </c>
      <c r="B503" s="35" t="s">
        <v>114</v>
      </c>
      <c r="C503" s="36" t="s">
        <v>115</v>
      </c>
      <c r="D503" s="20">
        <f t="shared" si="96"/>
        <v>1.38</v>
      </c>
      <c r="E503" s="20">
        <f t="shared" si="97"/>
        <v>0</v>
      </c>
      <c r="F503" s="21">
        <f t="shared" si="98"/>
        <v>0</v>
      </c>
      <c r="G503" s="20">
        <f t="shared" si="99"/>
        <v>0</v>
      </c>
      <c r="H503" s="21">
        <f t="shared" si="100"/>
        <v>0</v>
      </c>
      <c r="I503" s="20">
        <f t="shared" si="101"/>
        <v>1.38</v>
      </c>
      <c r="J503" s="21">
        <f t="shared" si="102"/>
        <v>1</v>
      </c>
      <c r="K503" s="20">
        <f t="shared" si="103"/>
        <v>0</v>
      </c>
      <c r="L503" s="21">
        <f t="shared" si="104"/>
        <v>0</v>
      </c>
      <c r="M503" s="20">
        <f t="shared" si="105"/>
        <v>0</v>
      </c>
      <c r="N503" s="21">
        <f t="shared" si="106"/>
        <v>0</v>
      </c>
      <c r="O503" s="20">
        <f t="shared" si="107"/>
        <v>0</v>
      </c>
      <c r="P503" s="21">
        <f t="shared" si="108"/>
        <v>0</v>
      </c>
      <c r="Q503" s="37">
        <v>0</v>
      </c>
      <c r="R503" s="37">
        <v>1.38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1.38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</row>
    <row r="504" spans="1:34" ht="12.75">
      <c r="A504" s="38">
        <v>529</v>
      </c>
      <c r="B504" s="35" t="s">
        <v>854</v>
      </c>
      <c r="C504" s="36" t="s">
        <v>855</v>
      </c>
      <c r="D504" s="20">
        <f t="shared" si="96"/>
        <v>3.5999999999999997E-2</v>
      </c>
      <c r="E504" s="20">
        <f t="shared" si="97"/>
        <v>0</v>
      </c>
      <c r="F504" s="21">
        <f t="shared" si="98"/>
        <v>0</v>
      </c>
      <c r="G504" s="20">
        <f t="shared" si="99"/>
        <v>0</v>
      </c>
      <c r="H504" s="21">
        <f t="shared" si="100"/>
        <v>0</v>
      </c>
      <c r="I504" s="20">
        <f t="shared" si="101"/>
        <v>3.5999999999999997E-2</v>
      </c>
      <c r="J504" s="21">
        <f t="shared" si="102"/>
        <v>1</v>
      </c>
      <c r="K504" s="20">
        <f t="shared" si="103"/>
        <v>0</v>
      </c>
      <c r="L504" s="21">
        <f t="shared" si="104"/>
        <v>0</v>
      </c>
      <c r="M504" s="20">
        <f t="shared" si="105"/>
        <v>0</v>
      </c>
      <c r="N504" s="21">
        <f t="shared" si="106"/>
        <v>0</v>
      </c>
      <c r="O504" s="20">
        <f t="shared" si="107"/>
        <v>0</v>
      </c>
      <c r="P504" s="21">
        <f t="shared" si="108"/>
        <v>0</v>
      </c>
      <c r="Q504" s="37">
        <v>0</v>
      </c>
      <c r="R504" s="37">
        <v>3.5999999999999997E-2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3.5999999999999997E-2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</row>
    <row r="505" spans="1:34" ht="22.5">
      <c r="A505" s="38">
        <v>530</v>
      </c>
      <c r="B505" s="35" t="s">
        <v>856</v>
      </c>
      <c r="C505" s="36" t="s">
        <v>857</v>
      </c>
      <c r="D505" s="20">
        <f t="shared" si="96"/>
        <v>5.5E-2</v>
      </c>
      <c r="E505" s="20">
        <f t="shared" si="97"/>
        <v>0</v>
      </c>
      <c r="F505" s="21">
        <f t="shared" si="98"/>
        <v>0</v>
      </c>
      <c r="G505" s="20">
        <f t="shared" si="99"/>
        <v>0</v>
      </c>
      <c r="H505" s="21">
        <f t="shared" si="100"/>
        <v>0</v>
      </c>
      <c r="I505" s="20">
        <f t="shared" si="101"/>
        <v>5.5E-2</v>
      </c>
      <c r="J505" s="21">
        <f t="shared" si="102"/>
        <v>1</v>
      </c>
      <c r="K505" s="20">
        <f t="shared" si="103"/>
        <v>0</v>
      </c>
      <c r="L505" s="21">
        <f t="shared" si="104"/>
        <v>0</v>
      </c>
      <c r="M505" s="20">
        <f t="shared" si="105"/>
        <v>0</v>
      </c>
      <c r="N505" s="21">
        <f t="shared" si="106"/>
        <v>0</v>
      </c>
      <c r="O505" s="20">
        <f t="shared" si="107"/>
        <v>0</v>
      </c>
      <c r="P505" s="21">
        <f t="shared" si="108"/>
        <v>0</v>
      </c>
      <c r="Q505" s="37">
        <v>0</v>
      </c>
      <c r="R505" s="37">
        <v>0</v>
      </c>
      <c r="S505" s="37">
        <v>5.5E-2</v>
      </c>
      <c r="T505" s="37">
        <v>0</v>
      </c>
      <c r="U505" s="37">
        <v>0</v>
      </c>
      <c r="V505" s="37">
        <v>5.5E-2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</row>
    <row r="506" spans="1:34" ht="45">
      <c r="A506" s="38">
        <v>531</v>
      </c>
      <c r="B506" s="35" t="s">
        <v>858</v>
      </c>
      <c r="C506" s="36" t="s">
        <v>859</v>
      </c>
      <c r="D506" s="20">
        <f t="shared" si="96"/>
        <v>0.02</v>
      </c>
      <c r="E506" s="20">
        <f t="shared" si="97"/>
        <v>0</v>
      </c>
      <c r="F506" s="21">
        <f t="shared" si="98"/>
        <v>0</v>
      </c>
      <c r="G506" s="20">
        <f t="shared" si="99"/>
        <v>0</v>
      </c>
      <c r="H506" s="21">
        <f t="shared" si="100"/>
        <v>0</v>
      </c>
      <c r="I506" s="20">
        <f t="shared" si="101"/>
        <v>0</v>
      </c>
      <c r="J506" s="21">
        <f t="shared" si="102"/>
        <v>0</v>
      </c>
      <c r="K506" s="20">
        <f t="shared" si="103"/>
        <v>0</v>
      </c>
      <c r="L506" s="21">
        <f t="shared" si="104"/>
        <v>0</v>
      </c>
      <c r="M506" s="20">
        <f t="shared" si="105"/>
        <v>0.02</v>
      </c>
      <c r="N506" s="21">
        <f t="shared" si="106"/>
        <v>1</v>
      </c>
      <c r="O506" s="20">
        <f t="shared" si="107"/>
        <v>0</v>
      </c>
      <c r="P506" s="21">
        <f t="shared" si="108"/>
        <v>0</v>
      </c>
      <c r="Q506" s="37">
        <v>0</v>
      </c>
      <c r="R506" s="37">
        <v>0.02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0.02</v>
      </c>
      <c r="AF506" s="37">
        <v>0</v>
      </c>
      <c r="AG506" s="37">
        <v>0</v>
      </c>
      <c r="AH506" s="37">
        <v>0</v>
      </c>
    </row>
    <row r="507" spans="1:34" ht="22.5">
      <c r="A507" s="38">
        <v>532</v>
      </c>
      <c r="B507" s="35" t="s">
        <v>860</v>
      </c>
      <c r="C507" s="36" t="s">
        <v>861</v>
      </c>
      <c r="D507" s="20">
        <f t="shared" si="96"/>
        <v>7.8E-2</v>
      </c>
      <c r="E507" s="20">
        <f t="shared" si="97"/>
        <v>0</v>
      </c>
      <c r="F507" s="21">
        <f t="shared" si="98"/>
        <v>0</v>
      </c>
      <c r="G507" s="20">
        <f t="shared" si="99"/>
        <v>0</v>
      </c>
      <c r="H507" s="21">
        <f t="shared" si="100"/>
        <v>0</v>
      </c>
      <c r="I507" s="20">
        <f t="shared" si="101"/>
        <v>0</v>
      </c>
      <c r="J507" s="21">
        <f t="shared" si="102"/>
        <v>0</v>
      </c>
      <c r="K507" s="20">
        <f t="shared" si="103"/>
        <v>0</v>
      </c>
      <c r="L507" s="21">
        <f t="shared" si="104"/>
        <v>0</v>
      </c>
      <c r="M507" s="20">
        <f t="shared" si="105"/>
        <v>7.8E-2</v>
      </c>
      <c r="N507" s="21">
        <f t="shared" si="106"/>
        <v>1</v>
      </c>
      <c r="O507" s="20">
        <f t="shared" si="107"/>
        <v>0</v>
      </c>
      <c r="P507" s="21">
        <f t="shared" si="108"/>
        <v>0</v>
      </c>
      <c r="Q507" s="37">
        <v>0</v>
      </c>
      <c r="R507" s="37">
        <v>7.8E-2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7.8E-2</v>
      </c>
      <c r="AF507" s="37">
        <v>0</v>
      </c>
      <c r="AG507" s="37">
        <v>0</v>
      </c>
      <c r="AH507" s="37">
        <v>0</v>
      </c>
    </row>
    <row r="508" spans="1:34" ht="12.75">
      <c r="A508" s="38">
        <v>535</v>
      </c>
      <c r="B508" s="35" t="s">
        <v>862</v>
      </c>
      <c r="C508" s="36" t="s">
        <v>863</v>
      </c>
      <c r="D508" s="20">
        <f t="shared" si="96"/>
        <v>311.14864800000004</v>
      </c>
      <c r="E508" s="20">
        <f t="shared" si="97"/>
        <v>0</v>
      </c>
      <c r="F508" s="21">
        <f t="shared" si="98"/>
        <v>0</v>
      </c>
      <c r="G508" s="20">
        <f t="shared" si="99"/>
        <v>0</v>
      </c>
      <c r="H508" s="21">
        <f t="shared" si="100"/>
        <v>0</v>
      </c>
      <c r="I508" s="20">
        <f t="shared" si="101"/>
        <v>0</v>
      </c>
      <c r="J508" s="21">
        <f t="shared" si="102"/>
        <v>0</v>
      </c>
      <c r="K508" s="20">
        <f t="shared" si="103"/>
        <v>2E-3</v>
      </c>
      <c r="L508" s="21">
        <f t="shared" si="104"/>
        <v>6.4277958874499106E-6</v>
      </c>
      <c r="M508" s="20">
        <f t="shared" si="105"/>
        <v>311.14624800000001</v>
      </c>
      <c r="N508" s="21">
        <f t="shared" si="106"/>
        <v>0.999992286644935</v>
      </c>
      <c r="O508" s="20">
        <f t="shared" si="107"/>
        <v>4.0000000000000002E-4</v>
      </c>
      <c r="P508" s="21">
        <f t="shared" si="108"/>
        <v>1.2855591774899822E-6</v>
      </c>
      <c r="Q508" s="37">
        <v>0</v>
      </c>
      <c r="R508" s="37">
        <v>0.86564799999999997</v>
      </c>
      <c r="S508" s="37">
        <v>310.28300000000002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2E-3</v>
      </c>
      <c r="AD508" s="37">
        <v>0</v>
      </c>
      <c r="AE508" s="37">
        <v>1.016248</v>
      </c>
      <c r="AF508" s="37">
        <v>0</v>
      </c>
      <c r="AG508" s="37">
        <v>310.13</v>
      </c>
      <c r="AH508" s="37">
        <v>4.0000000000000002E-4</v>
      </c>
    </row>
    <row r="509" spans="1:34" ht="22.5">
      <c r="A509" s="38">
        <v>536</v>
      </c>
      <c r="B509" s="35" t="s">
        <v>864</v>
      </c>
      <c r="C509" s="36" t="s">
        <v>865</v>
      </c>
      <c r="D509" s="20">
        <f t="shared" si="96"/>
        <v>42.728000000000002</v>
      </c>
      <c r="E509" s="20">
        <f t="shared" si="97"/>
        <v>0</v>
      </c>
      <c r="F509" s="21">
        <f t="shared" si="98"/>
        <v>0</v>
      </c>
      <c r="G509" s="20">
        <f t="shared" si="99"/>
        <v>0</v>
      </c>
      <c r="H509" s="21">
        <f t="shared" si="100"/>
        <v>0</v>
      </c>
      <c r="I509" s="20">
        <f t="shared" si="101"/>
        <v>3.7850000000000001</v>
      </c>
      <c r="J509" s="21">
        <f t="shared" si="102"/>
        <v>8.8583598577045494E-2</v>
      </c>
      <c r="K509" s="20">
        <f t="shared" si="103"/>
        <v>32.762999999999998</v>
      </c>
      <c r="L509" s="21">
        <f t="shared" si="104"/>
        <v>0.76678056543718398</v>
      </c>
      <c r="M509" s="20">
        <f t="shared" si="105"/>
        <v>3</v>
      </c>
      <c r="N509" s="21">
        <f t="shared" si="106"/>
        <v>7.0211570866878861E-2</v>
      </c>
      <c r="O509" s="20">
        <f t="shared" si="107"/>
        <v>3.18</v>
      </c>
      <c r="P509" s="21">
        <f t="shared" si="108"/>
        <v>7.4424265118891594E-2</v>
      </c>
      <c r="Q509" s="37">
        <v>0</v>
      </c>
      <c r="R509" s="37">
        <v>40.027999999999999</v>
      </c>
      <c r="S509" s="37">
        <v>2.7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3.7850000000000001</v>
      </c>
      <c r="AC509" s="37">
        <v>32.762999999999998</v>
      </c>
      <c r="AD509" s="37">
        <v>0</v>
      </c>
      <c r="AE509" s="37">
        <v>3</v>
      </c>
      <c r="AF509" s="37">
        <v>0</v>
      </c>
      <c r="AG509" s="37">
        <v>0</v>
      </c>
      <c r="AH509" s="37">
        <v>3.18</v>
      </c>
    </row>
    <row r="510" spans="1:34" ht="12.75">
      <c r="A510" s="38">
        <v>537</v>
      </c>
      <c r="B510" s="35" t="s">
        <v>866</v>
      </c>
      <c r="C510" s="36" t="s">
        <v>867</v>
      </c>
      <c r="D510" s="20">
        <f t="shared" si="96"/>
        <v>6996.9287999999997</v>
      </c>
      <c r="E510" s="20">
        <f t="shared" si="97"/>
        <v>0</v>
      </c>
      <c r="F510" s="21">
        <f t="shared" si="98"/>
        <v>0</v>
      </c>
      <c r="G510" s="20">
        <f t="shared" si="99"/>
        <v>0</v>
      </c>
      <c r="H510" s="21">
        <f t="shared" si="100"/>
        <v>0</v>
      </c>
      <c r="I510" s="20">
        <f t="shared" si="101"/>
        <v>198.95699999999999</v>
      </c>
      <c r="J510" s="21">
        <f t="shared" si="102"/>
        <v>2.8434904182532198E-2</v>
      </c>
      <c r="K510" s="20">
        <f t="shared" si="103"/>
        <v>4194</v>
      </c>
      <c r="L510" s="21">
        <f t="shared" si="104"/>
        <v>0.59940584217464099</v>
      </c>
      <c r="M510" s="20">
        <f t="shared" si="105"/>
        <v>2597.8697999999999</v>
      </c>
      <c r="N510" s="21">
        <f t="shared" si="106"/>
        <v>0.37128715673082169</v>
      </c>
      <c r="O510" s="20">
        <f t="shared" si="107"/>
        <v>6.1020000000000003</v>
      </c>
      <c r="P510" s="21">
        <f t="shared" si="108"/>
        <v>8.7209691200516436E-4</v>
      </c>
      <c r="Q510" s="37">
        <v>0.98</v>
      </c>
      <c r="R510" s="37">
        <v>5330.4488000000001</v>
      </c>
      <c r="S510" s="37">
        <v>1665.5</v>
      </c>
      <c r="T510" s="37">
        <v>0</v>
      </c>
      <c r="U510" s="37">
        <v>0</v>
      </c>
      <c r="V510" s="37">
        <v>188.52699999999999</v>
      </c>
      <c r="W510" s="37">
        <v>0</v>
      </c>
      <c r="X510" s="37">
        <v>0</v>
      </c>
      <c r="Y510" s="37">
        <v>4194</v>
      </c>
      <c r="Z510" s="37">
        <v>0</v>
      </c>
      <c r="AA510" s="37">
        <v>0</v>
      </c>
      <c r="AB510" s="37">
        <v>10.43</v>
      </c>
      <c r="AC510" s="37">
        <v>0</v>
      </c>
      <c r="AD510" s="37">
        <v>0</v>
      </c>
      <c r="AE510" s="37">
        <v>932.36980000000005</v>
      </c>
      <c r="AF510" s="37">
        <v>0</v>
      </c>
      <c r="AG510" s="37">
        <v>1665.5</v>
      </c>
      <c r="AH510" s="37">
        <v>6.1020000000000003</v>
      </c>
    </row>
    <row r="511" spans="1:34" ht="22.5">
      <c r="A511" s="38">
        <v>538</v>
      </c>
      <c r="B511" s="35" t="s">
        <v>868</v>
      </c>
      <c r="C511" s="36" t="s">
        <v>869</v>
      </c>
      <c r="D511" s="20">
        <f t="shared" si="96"/>
        <v>406.65499999999997</v>
      </c>
      <c r="E511" s="20">
        <f t="shared" si="97"/>
        <v>0</v>
      </c>
      <c r="F511" s="21">
        <f t="shared" si="98"/>
        <v>0</v>
      </c>
      <c r="G511" s="20">
        <f t="shared" si="99"/>
        <v>0</v>
      </c>
      <c r="H511" s="21">
        <f t="shared" si="100"/>
        <v>0</v>
      </c>
      <c r="I511" s="20">
        <f t="shared" si="101"/>
        <v>333.3</v>
      </c>
      <c r="J511" s="21">
        <f t="shared" si="102"/>
        <v>0.81961367744156599</v>
      </c>
      <c r="K511" s="20">
        <f t="shared" si="103"/>
        <v>0</v>
      </c>
      <c r="L511" s="21">
        <f t="shared" si="104"/>
        <v>0</v>
      </c>
      <c r="M511" s="20">
        <f t="shared" si="105"/>
        <v>73.355000000000004</v>
      </c>
      <c r="N511" s="21">
        <f t="shared" si="106"/>
        <v>0.18038632255843406</v>
      </c>
      <c r="O511" s="20">
        <f t="shared" si="107"/>
        <v>0</v>
      </c>
      <c r="P511" s="21">
        <f t="shared" si="108"/>
        <v>0</v>
      </c>
      <c r="Q511" s="37">
        <v>0</v>
      </c>
      <c r="R511" s="37">
        <v>208.45500000000001</v>
      </c>
      <c r="S511" s="37">
        <v>198.2</v>
      </c>
      <c r="T511" s="37">
        <v>0</v>
      </c>
      <c r="U511" s="37">
        <v>0</v>
      </c>
      <c r="V511" s="37">
        <v>130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203.3</v>
      </c>
      <c r="AC511" s="37">
        <v>0</v>
      </c>
      <c r="AD511" s="37">
        <v>0</v>
      </c>
      <c r="AE511" s="37">
        <v>5.1550000000000002</v>
      </c>
      <c r="AF511" s="37">
        <v>0</v>
      </c>
      <c r="AG511" s="37">
        <v>68.2</v>
      </c>
      <c r="AH511" s="37">
        <v>0</v>
      </c>
    </row>
    <row r="512" spans="1:34" ht="12.75">
      <c r="A512" s="38">
        <v>539</v>
      </c>
      <c r="B512" s="35" t="s">
        <v>870</v>
      </c>
      <c r="C512" s="36" t="s">
        <v>871</v>
      </c>
      <c r="D512" s="20">
        <f t="shared" si="96"/>
        <v>74.972999999999999</v>
      </c>
      <c r="E512" s="20">
        <f t="shared" si="97"/>
        <v>0</v>
      </c>
      <c r="F512" s="21">
        <f t="shared" si="98"/>
        <v>0</v>
      </c>
      <c r="G512" s="20">
        <f t="shared" si="99"/>
        <v>0</v>
      </c>
      <c r="H512" s="21">
        <f t="shared" si="100"/>
        <v>0</v>
      </c>
      <c r="I512" s="20">
        <f t="shared" si="101"/>
        <v>73.926999999999992</v>
      </c>
      <c r="J512" s="21">
        <f t="shared" si="102"/>
        <v>0.98604831072519428</v>
      </c>
      <c r="K512" s="20">
        <f t="shared" si="103"/>
        <v>0</v>
      </c>
      <c r="L512" s="21">
        <f t="shared" si="104"/>
        <v>0</v>
      </c>
      <c r="M512" s="20">
        <f t="shared" si="105"/>
        <v>0</v>
      </c>
      <c r="N512" s="21">
        <f t="shared" si="106"/>
        <v>0</v>
      </c>
      <c r="O512" s="20">
        <f t="shared" si="107"/>
        <v>1.046</v>
      </c>
      <c r="P512" s="21">
        <f t="shared" si="108"/>
        <v>1.3951689274805598E-2</v>
      </c>
      <c r="Q512" s="37">
        <v>2.0699999999999998</v>
      </c>
      <c r="R512" s="37">
        <v>72.903000000000006</v>
      </c>
      <c r="S512" s="37">
        <v>0</v>
      </c>
      <c r="T512" s="37">
        <v>0</v>
      </c>
      <c r="U512" s="37">
        <v>0</v>
      </c>
      <c r="V512" s="37">
        <v>2.44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71.486999999999995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1.046</v>
      </c>
    </row>
    <row r="513" spans="1:34" ht="12.75">
      <c r="A513" s="38">
        <v>540</v>
      </c>
      <c r="B513" s="35" t="s">
        <v>872</v>
      </c>
      <c r="C513" s="36" t="s">
        <v>873</v>
      </c>
      <c r="D513" s="20">
        <f t="shared" si="96"/>
        <v>567.46979999999996</v>
      </c>
      <c r="E513" s="20">
        <f t="shared" si="97"/>
        <v>0</v>
      </c>
      <c r="F513" s="21">
        <f t="shared" si="98"/>
        <v>0</v>
      </c>
      <c r="G513" s="20">
        <f t="shared" si="99"/>
        <v>0</v>
      </c>
      <c r="H513" s="21">
        <f t="shared" si="100"/>
        <v>0</v>
      </c>
      <c r="I513" s="20">
        <f t="shared" si="101"/>
        <v>517.07500000000005</v>
      </c>
      <c r="J513" s="21">
        <f t="shared" si="102"/>
        <v>0.91119386441357775</v>
      </c>
      <c r="K513" s="20">
        <f t="shared" si="103"/>
        <v>5.6000000000000001E-2</v>
      </c>
      <c r="L513" s="21">
        <f t="shared" si="104"/>
        <v>9.8683665632955279E-5</v>
      </c>
      <c r="M513" s="20">
        <f t="shared" si="105"/>
        <v>0</v>
      </c>
      <c r="N513" s="21">
        <f t="shared" si="106"/>
        <v>0</v>
      </c>
      <c r="O513" s="20">
        <f t="shared" si="107"/>
        <v>50.338799999999999</v>
      </c>
      <c r="P513" s="21">
        <f t="shared" si="108"/>
        <v>8.8707451920789451E-2</v>
      </c>
      <c r="Q513" s="37">
        <v>18.7484</v>
      </c>
      <c r="R513" s="37">
        <v>80.947400000000002</v>
      </c>
      <c r="S513" s="37">
        <v>467.774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517.07500000000005</v>
      </c>
      <c r="AC513" s="37">
        <v>5.6000000000000001E-2</v>
      </c>
      <c r="AD513" s="37">
        <v>0</v>
      </c>
      <c r="AE513" s="37">
        <v>0</v>
      </c>
      <c r="AF513" s="37">
        <v>0</v>
      </c>
      <c r="AG513" s="37">
        <v>0</v>
      </c>
      <c r="AH513" s="37">
        <v>50.338799999999999</v>
      </c>
    </row>
    <row r="514" spans="1:34" ht="12.75">
      <c r="A514" s="38">
        <v>541</v>
      </c>
      <c r="B514" s="35" t="s">
        <v>874</v>
      </c>
      <c r="C514" s="36" t="s">
        <v>875</v>
      </c>
      <c r="D514" s="20">
        <f t="shared" si="96"/>
        <v>0.67500000000000004</v>
      </c>
      <c r="E514" s="20">
        <f t="shared" si="97"/>
        <v>0</v>
      </c>
      <c r="F514" s="21">
        <f t="shared" si="98"/>
        <v>0</v>
      </c>
      <c r="G514" s="20">
        <f t="shared" si="99"/>
        <v>0</v>
      </c>
      <c r="H514" s="21">
        <f t="shared" si="100"/>
        <v>0</v>
      </c>
      <c r="I514" s="20">
        <f t="shared" si="101"/>
        <v>0.67500000000000004</v>
      </c>
      <c r="J514" s="21">
        <f t="shared" si="102"/>
        <v>1</v>
      </c>
      <c r="K514" s="20">
        <f t="shared" si="103"/>
        <v>0</v>
      </c>
      <c r="L514" s="21">
        <f t="shared" si="104"/>
        <v>0</v>
      </c>
      <c r="M514" s="20">
        <f t="shared" si="105"/>
        <v>0</v>
      </c>
      <c r="N514" s="21">
        <f t="shared" si="106"/>
        <v>0</v>
      </c>
      <c r="O514" s="20">
        <f t="shared" si="107"/>
        <v>0</v>
      </c>
      <c r="P514" s="21">
        <f t="shared" si="108"/>
        <v>0</v>
      </c>
      <c r="Q514" s="37">
        <v>1.2999999999999999E-2</v>
      </c>
      <c r="R514" s="37">
        <v>0.66200000000000003</v>
      </c>
      <c r="S514" s="37">
        <v>0</v>
      </c>
      <c r="T514" s="37">
        <v>0</v>
      </c>
      <c r="U514" s="37">
        <v>0</v>
      </c>
      <c r="V514" s="37">
        <v>0.63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4.4999999999999998E-2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</row>
    <row r="515" spans="1:34" ht="12.75">
      <c r="A515" s="38">
        <v>542</v>
      </c>
      <c r="B515" s="35" t="s">
        <v>876</v>
      </c>
      <c r="C515" s="36" t="s">
        <v>877</v>
      </c>
      <c r="D515" s="20">
        <f t="shared" si="96"/>
        <v>3.7370000000000001</v>
      </c>
      <c r="E515" s="20">
        <f t="shared" si="97"/>
        <v>0</v>
      </c>
      <c r="F515" s="21">
        <f t="shared" si="98"/>
        <v>0</v>
      </c>
      <c r="G515" s="20">
        <f t="shared" si="99"/>
        <v>0</v>
      </c>
      <c r="H515" s="21">
        <f t="shared" si="100"/>
        <v>0</v>
      </c>
      <c r="I515" s="20">
        <f t="shared" si="101"/>
        <v>2.8559999999999999</v>
      </c>
      <c r="J515" s="21">
        <f t="shared" si="102"/>
        <v>0.76424939791276425</v>
      </c>
      <c r="K515" s="20">
        <f t="shared" si="103"/>
        <v>0</v>
      </c>
      <c r="L515" s="21">
        <f t="shared" si="104"/>
        <v>0</v>
      </c>
      <c r="M515" s="20">
        <f t="shared" si="105"/>
        <v>0</v>
      </c>
      <c r="N515" s="21">
        <f t="shared" si="106"/>
        <v>0</v>
      </c>
      <c r="O515" s="20">
        <f t="shared" si="107"/>
        <v>0.88100000000000001</v>
      </c>
      <c r="P515" s="21">
        <f t="shared" si="108"/>
        <v>0.23575060208723575</v>
      </c>
      <c r="Q515" s="37">
        <v>0.88100000000000001</v>
      </c>
      <c r="R515" s="37">
        <v>0.85599999999999998</v>
      </c>
      <c r="S515" s="37">
        <v>2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2.8559999999999999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0.88100000000000001</v>
      </c>
    </row>
    <row r="516" spans="1:34" ht="22.5">
      <c r="A516" s="38">
        <v>543</v>
      </c>
      <c r="B516" s="35" t="s">
        <v>878</v>
      </c>
      <c r="C516" s="36" t="s">
        <v>879</v>
      </c>
      <c r="D516" s="20">
        <f t="shared" si="96"/>
        <v>0.7</v>
      </c>
      <c r="E516" s="20">
        <f t="shared" si="97"/>
        <v>0</v>
      </c>
      <c r="F516" s="21">
        <f t="shared" si="98"/>
        <v>0</v>
      </c>
      <c r="G516" s="20">
        <f t="shared" si="99"/>
        <v>0</v>
      </c>
      <c r="H516" s="21">
        <f t="shared" si="100"/>
        <v>0</v>
      </c>
      <c r="I516" s="20">
        <f t="shared" si="101"/>
        <v>0.7</v>
      </c>
      <c r="J516" s="21">
        <f t="shared" si="102"/>
        <v>1</v>
      </c>
      <c r="K516" s="20">
        <f t="shared" si="103"/>
        <v>0</v>
      </c>
      <c r="L516" s="21">
        <f t="shared" si="104"/>
        <v>0</v>
      </c>
      <c r="M516" s="20">
        <f t="shared" si="105"/>
        <v>0</v>
      </c>
      <c r="N516" s="21">
        <f t="shared" si="106"/>
        <v>0</v>
      </c>
      <c r="O516" s="20">
        <f t="shared" si="107"/>
        <v>0</v>
      </c>
      <c r="P516" s="21">
        <f t="shared" si="108"/>
        <v>0</v>
      </c>
      <c r="Q516" s="37">
        <v>0</v>
      </c>
      <c r="R516" s="37">
        <v>0.7</v>
      </c>
      <c r="S516" s="37">
        <v>0</v>
      </c>
      <c r="T516" s="37">
        <v>0</v>
      </c>
      <c r="U516" s="37">
        <v>0</v>
      </c>
      <c r="V516" s="37">
        <v>0.7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</row>
    <row r="517" spans="1:34" ht="22.5">
      <c r="A517" s="38">
        <v>544</v>
      </c>
      <c r="B517" s="35" t="s">
        <v>880</v>
      </c>
      <c r="C517" s="36" t="s">
        <v>881</v>
      </c>
      <c r="D517" s="20">
        <f t="shared" si="96"/>
        <v>5.306</v>
      </c>
      <c r="E517" s="20">
        <f t="shared" si="97"/>
        <v>0</v>
      </c>
      <c r="F517" s="21">
        <f t="shared" si="98"/>
        <v>0</v>
      </c>
      <c r="G517" s="20">
        <f t="shared" si="99"/>
        <v>0</v>
      </c>
      <c r="H517" s="21">
        <f t="shared" si="100"/>
        <v>0</v>
      </c>
      <c r="I517" s="20">
        <f t="shared" si="101"/>
        <v>5.306</v>
      </c>
      <c r="J517" s="21">
        <f t="shared" si="102"/>
        <v>1</v>
      </c>
      <c r="K517" s="20">
        <f t="shared" si="103"/>
        <v>0</v>
      </c>
      <c r="L517" s="21">
        <f t="shared" si="104"/>
        <v>0</v>
      </c>
      <c r="M517" s="20">
        <f t="shared" si="105"/>
        <v>0</v>
      </c>
      <c r="N517" s="21">
        <f t="shared" si="106"/>
        <v>0</v>
      </c>
      <c r="O517" s="20">
        <f t="shared" si="107"/>
        <v>0</v>
      </c>
      <c r="P517" s="21">
        <f t="shared" si="108"/>
        <v>0</v>
      </c>
      <c r="Q517" s="37">
        <v>0.2</v>
      </c>
      <c r="R517" s="37">
        <v>4.2759999999999998</v>
      </c>
      <c r="S517" s="37">
        <v>0.83</v>
      </c>
      <c r="T517" s="37">
        <v>0</v>
      </c>
      <c r="U517" s="37">
        <v>0</v>
      </c>
      <c r="V517" s="37">
        <v>1.841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3.4649999999999999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</row>
    <row r="518" spans="1:34" ht="12.75">
      <c r="A518" s="38">
        <v>545</v>
      </c>
      <c r="B518" s="35" t="s">
        <v>882</v>
      </c>
      <c r="C518" s="36" t="s">
        <v>883</v>
      </c>
      <c r="D518" s="20">
        <f t="shared" si="96"/>
        <v>95.817000000000007</v>
      </c>
      <c r="E518" s="20">
        <f t="shared" si="97"/>
        <v>0</v>
      </c>
      <c r="F518" s="21">
        <f t="shared" si="98"/>
        <v>0</v>
      </c>
      <c r="G518" s="20">
        <f t="shared" si="99"/>
        <v>0</v>
      </c>
      <c r="H518" s="21">
        <f t="shared" si="100"/>
        <v>0</v>
      </c>
      <c r="I518" s="20">
        <f t="shared" si="101"/>
        <v>50.379999999999995</v>
      </c>
      <c r="J518" s="21">
        <f t="shared" si="102"/>
        <v>0.52579396140559598</v>
      </c>
      <c r="K518" s="20">
        <f t="shared" si="103"/>
        <v>0</v>
      </c>
      <c r="L518" s="21">
        <f t="shared" si="104"/>
        <v>0</v>
      </c>
      <c r="M518" s="20">
        <f t="shared" si="105"/>
        <v>45.436999999999998</v>
      </c>
      <c r="N518" s="21">
        <f t="shared" si="106"/>
        <v>0.47420603859440386</v>
      </c>
      <c r="O518" s="20">
        <f t="shared" si="107"/>
        <v>0</v>
      </c>
      <c r="P518" s="21">
        <f t="shared" si="108"/>
        <v>0</v>
      </c>
      <c r="Q518" s="37">
        <v>0</v>
      </c>
      <c r="R518" s="37">
        <v>94.771000000000001</v>
      </c>
      <c r="S518" s="37">
        <v>1.046</v>
      </c>
      <c r="T518" s="37">
        <v>0</v>
      </c>
      <c r="U518" s="37">
        <v>0</v>
      </c>
      <c r="V518" s="37">
        <v>18.846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31.533999999999999</v>
      </c>
      <c r="AC518" s="37">
        <v>0</v>
      </c>
      <c r="AD518" s="37">
        <v>0</v>
      </c>
      <c r="AE518" s="37">
        <v>45.436999999999998</v>
      </c>
      <c r="AF518" s="37">
        <v>0</v>
      </c>
      <c r="AG518" s="37">
        <v>0</v>
      </c>
      <c r="AH518" s="37">
        <v>0</v>
      </c>
    </row>
    <row r="519" spans="1:34" ht="22.5">
      <c r="A519" s="38">
        <v>546</v>
      </c>
      <c r="B519" s="35" t="s">
        <v>884</v>
      </c>
      <c r="C519" s="36" t="s">
        <v>885</v>
      </c>
      <c r="D519" s="20">
        <f t="shared" si="96"/>
        <v>25.225000000000001</v>
      </c>
      <c r="E519" s="20">
        <f t="shared" si="97"/>
        <v>0</v>
      </c>
      <c r="F519" s="21">
        <f t="shared" si="98"/>
        <v>0</v>
      </c>
      <c r="G519" s="20">
        <f t="shared" si="99"/>
        <v>0</v>
      </c>
      <c r="H519" s="21">
        <f t="shared" si="100"/>
        <v>0</v>
      </c>
      <c r="I519" s="20">
        <f t="shared" si="101"/>
        <v>1.655</v>
      </c>
      <c r="J519" s="21">
        <f t="shared" si="102"/>
        <v>6.5609514370664021E-2</v>
      </c>
      <c r="K519" s="20">
        <f t="shared" si="103"/>
        <v>18.809999999999999</v>
      </c>
      <c r="L519" s="21">
        <f t="shared" si="104"/>
        <v>0.74568880079286415</v>
      </c>
      <c r="M519" s="20">
        <f t="shared" si="105"/>
        <v>4.76</v>
      </c>
      <c r="N519" s="21">
        <f t="shared" si="106"/>
        <v>0.18870168483647173</v>
      </c>
      <c r="O519" s="20">
        <f t="shared" si="107"/>
        <v>0</v>
      </c>
      <c r="P519" s="21">
        <f t="shared" si="108"/>
        <v>0</v>
      </c>
      <c r="Q519" s="37">
        <v>5.8</v>
      </c>
      <c r="R519" s="37">
        <v>19.222999999999999</v>
      </c>
      <c r="S519" s="37">
        <v>0.20200000000000001</v>
      </c>
      <c r="T519" s="37">
        <v>0</v>
      </c>
      <c r="U519" s="37">
        <v>0</v>
      </c>
      <c r="V519" s="37">
        <v>1.302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0.35299999999999998</v>
      </c>
      <c r="AC519" s="37">
        <v>18.809999999999999</v>
      </c>
      <c r="AD519" s="37">
        <v>0</v>
      </c>
      <c r="AE519" s="37">
        <v>4.76</v>
      </c>
      <c r="AF519" s="37">
        <v>0</v>
      </c>
      <c r="AG519" s="37">
        <v>0</v>
      </c>
      <c r="AH519" s="37">
        <v>0</v>
      </c>
    </row>
    <row r="520" spans="1:34" ht="22.5">
      <c r="A520" s="38">
        <v>547</v>
      </c>
      <c r="B520" s="35" t="s">
        <v>886</v>
      </c>
      <c r="C520" s="36" t="s">
        <v>887</v>
      </c>
      <c r="D520" s="20">
        <f t="shared" si="96"/>
        <v>3.6890000000000001</v>
      </c>
      <c r="E520" s="20">
        <f t="shared" si="97"/>
        <v>0</v>
      </c>
      <c r="F520" s="21">
        <f t="shared" si="98"/>
        <v>0</v>
      </c>
      <c r="G520" s="20">
        <f t="shared" si="99"/>
        <v>0</v>
      </c>
      <c r="H520" s="21">
        <f t="shared" si="100"/>
        <v>0</v>
      </c>
      <c r="I520" s="20">
        <f t="shared" si="101"/>
        <v>3.1339999999999999</v>
      </c>
      <c r="J520" s="21">
        <f t="shared" si="102"/>
        <v>0.84955272431553264</v>
      </c>
      <c r="K520" s="20">
        <f t="shared" si="103"/>
        <v>0</v>
      </c>
      <c r="L520" s="21">
        <f t="shared" si="104"/>
        <v>0</v>
      </c>
      <c r="M520" s="20">
        <f t="shared" si="105"/>
        <v>0.505</v>
      </c>
      <c r="N520" s="21">
        <f t="shared" si="106"/>
        <v>0.13689346706424504</v>
      </c>
      <c r="O520" s="20">
        <f t="shared" si="107"/>
        <v>0.05</v>
      </c>
      <c r="P520" s="21">
        <f t="shared" si="108"/>
        <v>1.3553808620222284E-2</v>
      </c>
      <c r="Q520" s="37">
        <v>0.03</v>
      </c>
      <c r="R520" s="37">
        <v>0.52500000000000002</v>
      </c>
      <c r="S520" s="37">
        <v>3.1339999999999999</v>
      </c>
      <c r="T520" s="37">
        <v>0</v>
      </c>
      <c r="U520" s="37">
        <v>0</v>
      </c>
      <c r="V520" s="37">
        <v>3.1339999999999999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0.505</v>
      </c>
      <c r="AF520" s="37">
        <v>0</v>
      </c>
      <c r="AG520" s="37">
        <v>0</v>
      </c>
      <c r="AH520" s="37">
        <v>0.05</v>
      </c>
    </row>
    <row r="521" spans="1:34" ht="12.75">
      <c r="A521" s="38">
        <v>548</v>
      </c>
      <c r="B521" s="35" t="s">
        <v>888</v>
      </c>
      <c r="C521" s="36" t="s">
        <v>889</v>
      </c>
      <c r="D521" s="20">
        <f t="shared" ref="D521:D584" si="110">Q521+R521+S521</f>
        <v>8.9710000000000001</v>
      </c>
      <c r="E521" s="20">
        <f t="shared" ref="E521:E584" si="111">U521</f>
        <v>0</v>
      </c>
      <c r="F521" s="21">
        <f t="shared" ref="F521:F584" si="112">E521/D521</f>
        <v>0</v>
      </c>
      <c r="G521" s="20">
        <f t="shared" ref="G521:G584" si="113">X521</f>
        <v>0</v>
      </c>
      <c r="H521" s="21">
        <f t="shared" ref="H521:H584" si="114">G521/D521</f>
        <v>0</v>
      </c>
      <c r="I521" s="20">
        <f t="shared" ref="I521:I584" si="115">V521+AB521</f>
        <v>7.1180000000000003</v>
      </c>
      <c r="J521" s="21">
        <f t="shared" ref="J521:J584" si="116">I521/D521</f>
        <v>0.79344554676178802</v>
      </c>
      <c r="K521" s="20">
        <f t="shared" ref="K521:K584" si="117">Y521+AC521</f>
        <v>0</v>
      </c>
      <c r="L521" s="21">
        <f t="shared" ref="L521:L584" si="118">K521/D521</f>
        <v>0</v>
      </c>
      <c r="M521" s="20">
        <f t="shared" ref="M521:M584" si="119">AE521+AG521</f>
        <v>0</v>
      </c>
      <c r="N521" s="21">
        <f t="shared" ref="N521:N584" si="120">M521/D521</f>
        <v>0</v>
      </c>
      <c r="O521" s="20">
        <f t="shared" ref="O521:O584" si="121">AD521+AF521+AH521</f>
        <v>1.853</v>
      </c>
      <c r="P521" s="21">
        <f t="shared" ref="P521:P584" si="122">O521/D521</f>
        <v>0.206554453238212</v>
      </c>
      <c r="Q521" s="37">
        <v>0</v>
      </c>
      <c r="R521" s="37">
        <v>8.9710000000000001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7.1180000000000003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1.853</v>
      </c>
    </row>
    <row r="522" spans="1:34" ht="12.75">
      <c r="A522" s="38">
        <v>549</v>
      </c>
      <c r="B522" s="35" t="s">
        <v>890</v>
      </c>
      <c r="C522" s="36" t="s">
        <v>891</v>
      </c>
      <c r="D522" s="20">
        <f t="shared" si="110"/>
        <v>216.29560000000001</v>
      </c>
      <c r="E522" s="20">
        <f t="shared" si="111"/>
        <v>0</v>
      </c>
      <c r="F522" s="21">
        <f t="shared" si="112"/>
        <v>0</v>
      </c>
      <c r="G522" s="20">
        <f t="shared" si="113"/>
        <v>0</v>
      </c>
      <c r="H522" s="21">
        <f t="shared" si="114"/>
        <v>0</v>
      </c>
      <c r="I522" s="20">
        <f t="shared" si="115"/>
        <v>212.45599999999999</v>
      </c>
      <c r="J522" s="21">
        <f t="shared" si="116"/>
        <v>0.98224836751186795</v>
      </c>
      <c r="K522" s="20">
        <f t="shared" si="117"/>
        <v>0</v>
      </c>
      <c r="L522" s="21">
        <f t="shared" si="118"/>
        <v>0</v>
      </c>
      <c r="M522" s="20">
        <f t="shared" si="119"/>
        <v>0</v>
      </c>
      <c r="N522" s="21">
        <f t="shared" si="120"/>
        <v>0</v>
      </c>
      <c r="O522" s="20">
        <f t="shared" si="121"/>
        <v>3.8395999999999999</v>
      </c>
      <c r="P522" s="21">
        <f t="shared" si="122"/>
        <v>1.7751632488131983E-2</v>
      </c>
      <c r="Q522" s="37">
        <v>4.0327999999999999</v>
      </c>
      <c r="R522" s="37">
        <v>8.1777999999999995</v>
      </c>
      <c r="S522" s="37">
        <v>204.08500000000001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212.45599999999999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3.8395999999999999</v>
      </c>
    </row>
    <row r="523" spans="1:34" ht="12.75">
      <c r="A523" s="38">
        <v>550</v>
      </c>
      <c r="B523" s="35" t="s">
        <v>892</v>
      </c>
      <c r="C523" s="36" t="s">
        <v>893</v>
      </c>
      <c r="D523" s="20">
        <f t="shared" si="110"/>
        <v>7.8E-2</v>
      </c>
      <c r="E523" s="20">
        <f t="shared" si="111"/>
        <v>0</v>
      </c>
      <c r="F523" s="21">
        <f t="shared" si="112"/>
        <v>0</v>
      </c>
      <c r="G523" s="20">
        <f t="shared" si="113"/>
        <v>0</v>
      </c>
      <c r="H523" s="21">
        <f t="shared" si="114"/>
        <v>0</v>
      </c>
      <c r="I523" s="20">
        <f t="shared" si="115"/>
        <v>7.8E-2</v>
      </c>
      <c r="J523" s="21">
        <f t="shared" si="116"/>
        <v>1</v>
      </c>
      <c r="K523" s="20">
        <f t="shared" si="117"/>
        <v>0</v>
      </c>
      <c r="L523" s="21">
        <f t="shared" si="118"/>
        <v>0</v>
      </c>
      <c r="M523" s="20">
        <f t="shared" si="119"/>
        <v>0</v>
      </c>
      <c r="N523" s="21">
        <f t="shared" si="120"/>
        <v>0</v>
      </c>
      <c r="O523" s="20">
        <f t="shared" si="121"/>
        <v>0</v>
      </c>
      <c r="P523" s="21">
        <f t="shared" si="122"/>
        <v>0</v>
      </c>
      <c r="Q523" s="37">
        <v>0</v>
      </c>
      <c r="R523" s="37">
        <v>7.8E-2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7.8E-2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</row>
    <row r="524" spans="1:34" ht="22.5">
      <c r="A524" s="38">
        <v>551</v>
      </c>
      <c r="B524" s="35" t="s">
        <v>894</v>
      </c>
      <c r="C524" s="36" t="s">
        <v>895</v>
      </c>
      <c r="D524" s="20">
        <f t="shared" si="110"/>
        <v>13.656000000000001</v>
      </c>
      <c r="E524" s="20">
        <f t="shared" si="111"/>
        <v>0</v>
      </c>
      <c r="F524" s="21">
        <f t="shared" si="112"/>
        <v>0</v>
      </c>
      <c r="G524" s="20">
        <f t="shared" si="113"/>
        <v>0</v>
      </c>
      <c r="H524" s="21">
        <f t="shared" si="114"/>
        <v>0</v>
      </c>
      <c r="I524" s="20">
        <f t="shared" si="115"/>
        <v>13.624000000000001</v>
      </c>
      <c r="J524" s="21">
        <f t="shared" si="116"/>
        <v>0.99765670767428238</v>
      </c>
      <c r="K524" s="20">
        <f t="shared" si="117"/>
        <v>0</v>
      </c>
      <c r="L524" s="21">
        <f t="shared" si="118"/>
        <v>0</v>
      </c>
      <c r="M524" s="20">
        <f t="shared" si="119"/>
        <v>0</v>
      </c>
      <c r="N524" s="21">
        <f t="shared" si="120"/>
        <v>0</v>
      </c>
      <c r="O524" s="20">
        <f t="shared" si="121"/>
        <v>3.2000000000000001E-2</v>
      </c>
      <c r="P524" s="21">
        <f t="shared" si="122"/>
        <v>2.3432923257176333E-3</v>
      </c>
      <c r="Q524" s="37">
        <v>6.0999999999999999E-2</v>
      </c>
      <c r="R524" s="37">
        <v>12.73</v>
      </c>
      <c r="S524" s="37">
        <v>0.86499999999999999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13.624000000000001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3.2000000000000001E-2</v>
      </c>
    </row>
    <row r="525" spans="1:34" ht="12.75">
      <c r="A525" s="38">
        <v>552</v>
      </c>
      <c r="B525" s="35" t="s">
        <v>896</v>
      </c>
      <c r="C525" s="36" t="s">
        <v>897</v>
      </c>
      <c r="D525" s="20">
        <f t="shared" si="110"/>
        <v>1.004</v>
      </c>
      <c r="E525" s="20">
        <f t="shared" si="111"/>
        <v>0</v>
      </c>
      <c r="F525" s="21">
        <f t="shared" si="112"/>
        <v>0</v>
      </c>
      <c r="G525" s="20">
        <f t="shared" si="113"/>
        <v>0</v>
      </c>
      <c r="H525" s="21">
        <f t="shared" si="114"/>
        <v>0</v>
      </c>
      <c r="I525" s="20">
        <f t="shared" si="115"/>
        <v>1.004</v>
      </c>
      <c r="J525" s="21">
        <f t="shared" si="116"/>
        <v>1</v>
      </c>
      <c r="K525" s="20">
        <f t="shared" si="117"/>
        <v>0</v>
      </c>
      <c r="L525" s="21">
        <f t="shared" si="118"/>
        <v>0</v>
      </c>
      <c r="M525" s="20">
        <f t="shared" si="119"/>
        <v>0</v>
      </c>
      <c r="N525" s="21">
        <f t="shared" si="120"/>
        <v>0</v>
      </c>
      <c r="O525" s="20">
        <f t="shared" si="121"/>
        <v>0</v>
      </c>
      <c r="P525" s="21">
        <f t="shared" si="122"/>
        <v>0</v>
      </c>
      <c r="Q525" s="37">
        <v>0</v>
      </c>
      <c r="R525" s="37">
        <v>1.004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1.004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</row>
    <row r="526" spans="1:34" ht="12.75">
      <c r="A526" s="38">
        <v>553</v>
      </c>
      <c r="B526" s="35" t="s">
        <v>898</v>
      </c>
      <c r="C526" s="36" t="s">
        <v>899</v>
      </c>
      <c r="D526" s="20">
        <f t="shared" si="110"/>
        <v>7963.183</v>
      </c>
      <c r="E526" s="20">
        <f t="shared" si="111"/>
        <v>0</v>
      </c>
      <c r="F526" s="21">
        <f t="shared" si="112"/>
        <v>0</v>
      </c>
      <c r="G526" s="20">
        <f t="shared" si="113"/>
        <v>0</v>
      </c>
      <c r="H526" s="21">
        <f t="shared" si="114"/>
        <v>0</v>
      </c>
      <c r="I526" s="20">
        <f t="shared" si="115"/>
        <v>7963.1140000000005</v>
      </c>
      <c r="J526" s="21">
        <f t="shared" si="116"/>
        <v>0.99999133512315375</v>
      </c>
      <c r="K526" s="20">
        <f t="shared" si="117"/>
        <v>0</v>
      </c>
      <c r="L526" s="21">
        <f t="shared" si="118"/>
        <v>0</v>
      </c>
      <c r="M526" s="20">
        <f t="shared" si="119"/>
        <v>0</v>
      </c>
      <c r="N526" s="21">
        <f t="shared" si="120"/>
        <v>0</v>
      </c>
      <c r="O526" s="20">
        <f t="shared" si="121"/>
        <v>6.9000000000000006E-2</v>
      </c>
      <c r="P526" s="21">
        <f t="shared" si="122"/>
        <v>8.6648768463565389E-6</v>
      </c>
      <c r="Q526" s="37">
        <v>0.10199999999999999</v>
      </c>
      <c r="R526" s="37">
        <v>7963.0810000000001</v>
      </c>
      <c r="S526" s="37">
        <v>0</v>
      </c>
      <c r="T526" s="37">
        <v>0</v>
      </c>
      <c r="U526" s="37">
        <v>0</v>
      </c>
      <c r="V526" s="37">
        <v>4477.4120000000003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3485.7020000000002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6.9000000000000006E-2</v>
      </c>
    </row>
    <row r="527" spans="1:34" ht="12.75">
      <c r="A527" s="38">
        <v>554</v>
      </c>
      <c r="B527" s="35" t="s">
        <v>900</v>
      </c>
      <c r="C527" s="36" t="s">
        <v>901</v>
      </c>
      <c r="D527" s="20">
        <f t="shared" si="110"/>
        <v>2754.7828</v>
      </c>
      <c r="E527" s="20">
        <f t="shared" si="111"/>
        <v>0</v>
      </c>
      <c r="F527" s="21">
        <f t="shared" si="112"/>
        <v>0</v>
      </c>
      <c r="G527" s="20">
        <f t="shared" si="113"/>
        <v>0</v>
      </c>
      <c r="H527" s="21">
        <f t="shared" si="114"/>
        <v>0</v>
      </c>
      <c r="I527" s="20">
        <f t="shared" si="115"/>
        <v>2364.1907999999999</v>
      </c>
      <c r="J527" s="21">
        <f t="shared" si="116"/>
        <v>0.85821314115944092</v>
      </c>
      <c r="K527" s="20">
        <f t="shared" si="117"/>
        <v>0</v>
      </c>
      <c r="L527" s="21">
        <f t="shared" si="118"/>
        <v>0</v>
      </c>
      <c r="M527" s="20">
        <f t="shared" si="119"/>
        <v>0</v>
      </c>
      <c r="N527" s="21">
        <f t="shared" si="120"/>
        <v>0</v>
      </c>
      <c r="O527" s="20">
        <f t="shared" si="121"/>
        <v>390.59199999999998</v>
      </c>
      <c r="P527" s="21">
        <f t="shared" si="122"/>
        <v>0.14178685884055905</v>
      </c>
      <c r="Q527" s="37">
        <v>160.04499999999999</v>
      </c>
      <c r="R527" s="37">
        <v>2594.7377999999999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2364.1907999999999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390.59199999999998</v>
      </c>
    </row>
    <row r="528" spans="1:34" ht="12.75">
      <c r="A528" s="38">
        <v>555</v>
      </c>
      <c r="B528" s="35" t="s">
        <v>902</v>
      </c>
      <c r="C528" s="36" t="s">
        <v>903</v>
      </c>
      <c r="D528" s="20">
        <f t="shared" si="110"/>
        <v>10.162000000000001</v>
      </c>
      <c r="E528" s="20">
        <f t="shared" si="111"/>
        <v>0</v>
      </c>
      <c r="F528" s="21">
        <f t="shared" si="112"/>
        <v>0</v>
      </c>
      <c r="G528" s="20">
        <f t="shared" si="113"/>
        <v>0</v>
      </c>
      <c r="H528" s="21">
        <f t="shared" si="114"/>
        <v>0</v>
      </c>
      <c r="I528" s="20">
        <f t="shared" si="115"/>
        <v>9.8420000000000005</v>
      </c>
      <c r="J528" s="21">
        <f t="shared" si="116"/>
        <v>0.96851013580003931</v>
      </c>
      <c r="K528" s="20">
        <f t="shared" si="117"/>
        <v>0</v>
      </c>
      <c r="L528" s="21">
        <f t="shared" si="118"/>
        <v>0</v>
      </c>
      <c r="M528" s="20">
        <f t="shared" si="119"/>
        <v>0</v>
      </c>
      <c r="N528" s="21">
        <f t="shared" si="120"/>
        <v>0</v>
      </c>
      <c r="O528" s="20">
        <f t="shared" si="121"/>
        <v>0.32</v>
      </c>
      <c r="P528" s="21">
        <f t="shared" si="122"/>
        <v>3.1489864199960638E-2</v>
      </c>
      <c r="Q528" s="37">
        <v>0.32</v>
      </c>
      <c r="R528" s="37">
        <v>9.8420000000000005</v>
      </c>
      <c r="S528" s="37">
        <v>0</v>
      </c>
      <c r="T528" s="37">
        <v>0</v>
      </c>
      <c r="U528" s="37">
        <v>0</v>
      </c>
      <c r="V528" s="37">
        <v>0.09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9.7520000000000007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0.32</v>
      </c>
    </row>
    <row r="529" spans="1:34" ht="12.75">
      <c r="A529" s="38">
        <v>556</v>
      </c>
      <c r="B529" s="35" t="s">
        <v>904</v>
      </c>
      <c r="C529" s="36" t="s">
        <v>905</v>
      </c>
      <c r="D529" s="20">
        <f t="shared" si="110"/>
        <v>0.48300000000000004</v>
      </c>
      <c r="E529" s="20">
        <f t="shared" si="111"/>
        <v>0</v>
      </c>
      <c r="F529" s="21">
        <f t="shared" si="112"/>
        <v>0</v>
      </c>
      <c r="G529" s="20">
        <f t="shared" si="113"/>
        <v>0</v>
      </c>
      <c r="H529" s="21">
        <f t="shared" si="114"/>
        <v>0</v>
      </c>
      <c r="I529" s="20">
        <f t="shared" si="115"/>
        <v>0.45300000000000001</v>
      </c>
      <c r="J529" s="21">
        <f t="shared" si="116"/>
        <v>0.93788819875776397</v>
      </c>
      <c r="K529" s="20">
        <f t="shared" si="117"/>
        <v>0</v>
      </c>
      <c r="L529" s="21">
        <f t="shared" si="118"/>
        <v>0</v>
      </c>
      <c r="M529" s="20">
        <f t="shared" si="119"/>
        <v>0.03</v>
      </c>
      <c r="N529" s="21">
        <f t="shared" si="120"/>
        <v>6.2111801242236017E-2</v>
      </c>
      <c r="O529" s="20">
        <f t="shared" si="121"/>
        <v>0</v>
      </c>
      <c r="P529" s="21">
        <f t="shared" si="122"/>
        <v>0</v>
      </c>
      <c r="Q529" s="37">
        <v>1.7000000000000001E-2</v>
      </c>
      <c r="R529" s="37">
        <v>0.13600000000000001</v>
      </c>
      <c r="S529" s="37">
        <v>0.33</v>
      </c>
      <c r="T529" s="37">
        <v>0</v>
      </c>
      <c r="U529" s="37">
        <v>0</v>
      </c>
      <c r="V529" s="37">
        <v>0.33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0.123</v>
      </c>
      <c r="AC529" s="37">
        <v>0</v>
      </c>
      <c r="AD529" s="37">
        <v>0</v>
      </c>
      <c r="AE529" s="37">
        <v>0.03</v>
      </c>
      <c r="AF529" s="37">
        <v>0</v>
      </c>
      <c r="AG529" s="37">
        <v>0</v>
      </c>
      <c r="AH529" s="37">
        <v>0</v>
      </c>
    </row>
    <row r="530" spans="1:34" ht="12.75">
      <c r="A530" s="38">
        <v>558</v>
      </c>
      <c r="B530" s="35" t="s">
        <v>128</v>
      </c>
      <c r="C530" s="36" t="s">
        <v>129</v>
      </c>
      <c r="D530" s="20">
        <f t="shared" si="110"/>
        <v>0.371</v>
      </c>
      <c r="E530" s="20">
        <f t="shared" si="111"/>
        <v>0</v>
      </c>
      <c r="F530" s="21">
        <f t="shared" si="112"/>
        <v>0</v>
      </c>
      <c r="G530" s="20">
        <f t="shared" si="113"/>
        <v>0</v>
      </c>
      <c r="H530" s="21">
        <f t="shared" si="114"/>
        <v>0</v>
      </c>
      <c r="I530" s="20">
        <f t="shared" si="115"/>
        <v>0.371</v>
      </c>
      <c r="J530" s="21">
        <f t="shared" si="116"/>
        <v>1</v>
      </c>
      <c r="K530" s="20">
        <f t="shared" si="117"/>
        <v>0</v>
      </c>
      <c r="L530" s="21">
        <f t="shared" si="118"/>
        <v>0</v>
      </c>
      <c r="M530" s="20">
        <f t="shared" si="119"/>
        <v>0</v>
      </c>
      <c r="N530" s="21">
        <f t="shared" si="120"/>
        <v>0</v>
      </c>
      <c r="O530" s="20">
        <f t="shared" si="121"/>
        <v>0</v>
      </c>
      <c r="P530" s="21">
        <f t="shared" si="122"/>
        <v>0</v>
      </c>
      <c r="Q530" s="37">
        <v>0</v>
      </c>
      <c r="R530" s="37">
        <v>0.371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0.371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</row>
    <row r="531" spans="1:34" ht="12.75">
      <c r="A531" s="38">
        <v>559</v>
      </c>
      <c r="B531" s="35" t="s">
        <v>906</v>
      </c>
      <c r="C531" s="36" t="s">
        <v>907</v>
      </c>
      <c r="D531" s="20">
        <f t="shared" si="110"/>
        <v>8.1000000000000003E-2</v>
      </c>
      <c r="E531" s="20">
        <f t="shared" si="111"/>
        <v>0</v>
      </c>
      <c r="F531" s="21">
        <f t="shared" si="112"/>
        <v>0</v>
      </c>
      <c r="G531" s="20">
        <f t="shared" si="113"/>
        <v>0</v>
      </c>
      <c r="H531" s="21">
        <f t="shared" si="114"/>
        <v>0</v>
      </c>
      <c r="I531" s="20">
        <f t="shared" si="115"/>
        <v>2.1000000000000001E-2</v>
      </c>
      <c r="J531" s="21">
        <f t="shared" si="116"/>
        <v>0.25925925925925924</v>
      </c>
      <c r="K531" s="20">
        <f t="shared" si="117"/>
        <v>0.06</v>
      </c>
      <c r="L531" s="21">
        <f t="shared" si="118"/>
        <v>0.7407407407407407</v>
      </c>
      <c r="M531" s="20">
        <f t="shared" si="119"/>
        <v>0</v>
      </c>
      <c r="N531" s="21">
        <f t="shared" si="120"/>
        <v>0</v>
      </c>
      <c r="O531" s="20">
        <f t="shared" si="121"/>
        <v>0</v>
      </c>
      <c r="P531" s="21">
        <f t="shared" si="122"/>
        <v>0</v>
      </c>
      <c r="Q531" s="37">
        <v>0</v>
      </c>
      <c r="R531" s="37">
        <v>8.1000000000000003E-2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2.1000000000000001E-2</v>
      </c>
      <c r="AC531" s="37">
        <v>0.06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</row>
    <row r="532" spans="1:34" ht="12.75">
      <c r="A532" s="38">
        <v>561</v>
      </c>
      <c r="B532" s="35" t="s">
        <v>132</v>
      </c>
      <c r="C532" s="36" t="s">
        <v>133</v>
      </c>
      <c r="D532" s="20">
        <f t="shared" si="110"/>
        <v>3.3170000000000002</v>
      </c>
      <c r="E532" s="20">
        <f t="shared" si="111"/>
        <v>0</v>
      </c>
      <c r="F532" s="21">
        <f t="shared" si="112"/>
        <v>0</v>
      </c>
      <c r="G532" s="20">
        <f t="shared" si="113"/>
        <v>0</v>
      </c>
      <c r="H532" s="21">
        <f t="shared" si="114"/>
        <v>0</v>
      </c>
      <c r="I532" s="20">
        <f t="shared" si="115"/>
        <v>3.3170000000000002</v>
      </c>
      <c r="J532" s="21">
        <f t="shared" si="116"/>
        <v>1</v>
      </c>
      <c r="K532" s="20">
        <f t="shared" si="117"/>
        <v>0</v>
      </c>
      <c r="L532" s="21">
        <f t="shared" si="118"/>
        <v>0</v>
      </c>
      <c r="M532" s="20">
        <f t="shared" si="119"/>
        <v>0</v>
      </c>
      <c r="N532" s="21">
        <f t="shared" si="120"/>
        <v>0</v>
      </c>
      <c r="O532" s="20">
        <f t="shared" si="121"/>
        <v>0</v>
      </c>
      <c r="P532" s="21">
        <f t="shared" si="122"/>
        <v>0</v>
      </c>
      <c r="Q532" s="37">
        <v>0</v>
      </c>
      <c r="R532" s="37">
        <v>3.3170000000000002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3.3170000000000002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</row>
    <row r="533" spans="1:34" ht="12.75">
      <c r="A533" s="38">
        <v>562</v>
      </c>
      <c r="B533" s="35" t="s">
        <v>908</v>
      </c>
      <c r="C533" s="36" t="s">
        <v>909</v>
      </c>
      <c r="D533" s="20">
        <f t="shared" si="110"/>
        <v>268.71600000000001</v>
      </c>
      <c r="E533" s="20">
        <f t="shared" si="111"/>
        <v>0</v>
      </c>
      <c r="F533" s="21">
        <f t="shared" si="112"/>
        <v>0</v>
      </c>
      <c r="G533" s="20">
        <f t="shared" si="113"/>
        <v>0</v>
      </c>
      <c r="H533" s="21">
        <f t="shared" si="114"/>
        <v>0</v>
      </c>
      <c r="I533" s="20">
        <f t="shared" si="115"/>
        <v>268.71600000000001</v>
      </c>
      <c r="J533" s="21">
        <f t="shared" si="116"/>
        <v>1</v>
      </c>
      <c r="K533" s="20">
        <f t="shared" si="117"/>
        <v>0</v>
      </c>
      <c r="L533" s="21">
        <f t="shared" si="118"/>
        <v>0</v>
      </c>
      <c r="M533" s="20">
        <f t="shared" si="119"/>
        <v>0</v>
      </c>
      <c r="N533" s="21">
        <f t="shared" si="120"/>
        <v>0</v>
      </c>
      <c r="O533" s="20">
        <f t="shared" si="121"/>
        <v>0</v>
      </c>
      <c r="P533" s="21">
        <f t="shared" si="122"/>
        <v>0</v>
      </c>
      <c r="Q533" s="37">
        <v>0</v>
      </c>
      <c r="R533" s="37">
        <v>268.71600000000001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268.71600000000001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</row>
    <row r="534" spans="1:34" ht="12.75">
      <c r="A534" s="38">
        <v>563</v>
      </c>
      <c r="B534" s="35" t="s">
        <v>439</v>
      </c>
      <c r="C534" s="36" t="s">
        <v>440</v>
      </c>
      <c r="D534" s="20">
        <f t="shared" si="110"/>
        <v>494.87180000000001</v>
      </c>
      <c r="E534" s="20">
        <f t="shared" si="111"/>
        <v>0</v>
      </c>
      <c r="F534" s="21">
        <f t="shared" si="112"/>
        <v>0</v>
      </c>
      <c r="G534" s="20">
        <f t="shared" si="113"/>
        <v>0</v>
      </c>
      <c r="H534" s="21">
        <f t="shared" si="114"/>
        <v>0</v>
      </c>
      <c r="I534" s="20">
        <f t="shared" si="115"/>
        <v>48.54</v>
      </c>
      <c r="J534" s="21">
        <f t="shared" si="116"/>
        <v>9.8086009346258968E-2</v>
      </c>
      <c r="K534" s="20">
        <f t="shared" si="117"/>
        <v>446.09</v>
      </c>
      <c r="L534" s="21">
        <f t="shared" si="118"/>
        <v>0.90142537925984056</v>
      </c>
      <c r="M534" s="20">
        <f t="shared" si="119"/>
        <v>8.0000000000000004E-4</v>
      </c>
      <c r="N534" s="21">
        <f t="shared" si="120"/>
        <v>1.6165802941287016E-6</v>
      </c>
      <c r="O534" s="20">
        <f t="shared" si="121"/>
        <v>0.24099999999999999</v>
      </c>
      <c r="P534" s="21">
        <f t="shared" si="122"/>
        <v>4.8699481360627136E-4</v>
      </c>
      <c r="Q534" s="37">
        <v>0.74099999999999999</v>
      </c>
      <c r="R534" s="37">
        <v>494.13080000000002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446.09</v>
      </c>
      <c r="Z534" s="37">
        <v>0</v>
      </c>
      <c r="AA534" s="37">
        <v>0</v>
      </c>
      <c r="AB534" s="37">
        <v>48.54</v>
      </c>
      <c r="AC534" s="37">
        <v>0</v>
      </c>
      <c r="AD534" s="37">
        <v>0</v>
      </c>
      <c r="AE534" s="37">
        <v>8.0000000000000004E-4</v>
      </c>
      <c r="AF534" s="37">
        <v>0</v>
      </c>
      <c r="AG534" s="37">
        <v>0</v>
      </c>
      <c r="AH534" s="37">
        <v>0.24099999999999999</v>
      </c>
    </row>
    <row r="535" spans="1:34" ht="12.75">
      <c r="A535" s="38">
        <v>564</v>
      </c>
      <c r="B535" s="35" t="s">
        <v>910</v>
      </c>
      <c r="C535" s="36" t="s">
        <v>911</v>
      </c>
      <c r="D535" s="20">
        <f t="shared" si="110"/>
        <v>100.76900000000001</v>
      </c>
      <c r="E535" s="20">
        <f t="shared" si="111"/>
        <v>0</v>
      </c>
      <c r="F535" s="21">
        <f t="shared" si="112"/>
        <v>0</v>
      </c>
      <c r="G535" s="20">
        <f t="shared" si="113"/>
        <v>0</v>
      </c>
      <c r="H535" s="21">
        <f t="shared" si="114"/>
        <v>0</v>
      </c>
      <c r="I535" s="20">
        <f t="shared" si="115"/>
        <v>100.76900000000001</v>
      </c>
      <c r="J535" s="21">
        <f t="shared" si="116"/>
        <v>1</v>
      </c>
      <c r="K535" s="20">
        <f t="shared" si="117"/>
        <v>0</v>
      </c>
      <c r="L535" s="21">
        <f t="shared" si="118"/>
        <v>0</v>
      </c>
      <c r="M535" s="20">
        <f t="shared" si="119"/>
        <v>0</v>
      </c>
      <c r="N535" s="21">
        <f t="shared" si="120"/>
        <v>0</v>
      </c>
      <c r="O535" s="20">
        <f t="shared" si="121"/>
        <v>0</v>
      </c>
      <c r="P535" s="21">
        <f t="shared" si="122"/>
        <v>0</v>
      </c>
      <c r="Q535" s="37">
        <v>0</v>
      </c>
      <c r="R535" s="37">
        <v>100.76900000000001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100.76900000000001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</row>
    <row r="536" spans="1:34" ht="12.75">
      <c r="A536" s="38">
        <v>565</v>
      </c>
      <c r="B536" s="35" t="s">
        <v>912</v>
      </c>
      <c r="C536" s="36" t="s">
        <v>913</v>
      </c>
      <c r="D536" s="20">
        <f t="shared" si="110"/>
        <v>1927.1900999999998</v>
      </c>
      <c r="E536" s="20">
        <f t="shared" si="111"/>
        <v>0</v>
      </c>
      <c r="F536" s="21">
        <f t="shared" si="112"/>
        <v>0</v>
      </c>
      <c r="G536" s="20">
        <f t="shared" si="113"/>
        <v>0</v>
      </c>
      <c r="H536" s="21">
        <f t="shared" si="114"/>
        <v>0</v>
      </c>
      <c r="I536" s="20">
        <f t="shared" si="115"/>
        <v>1892.3210999999999</v>
      </c>
      <c r="J536" s="21">
        <f t="shared" si="116"/>
        <v>0.98190681863714435</v>
      </c>
      <c r="K536" s="20">
        <f t="shared" si="117"/>
        <v>0</v>
      </c>
      <c r="L536" s="21">
        <f t="shared" si="118"/>
        <v>0</v>
      </c>
      <c r="M536" s="20">
        <f t="shared" si="119"/>
        <v>0</v>
      </c>
      <c r="N536" s="21">
        <f t="shared" si="120"/>
        <v>0</v>
      </c>
      <c r="O536" s="20">
        <f t="shared" si="121"/>
        <v>34.869</v>
      </c>
      <c r="P536" s="21">
        <f t="shared" si="122"/>
        <v>1.8093181362855697E-2</v>
      </c>
      <c r="Q536" s="37">
        <v>137.982</v>
      </c>
      <c r="R536" s="37">
        <v>586.01310000000001</v>
      </c>
      <c r="S536" s="37">
        <v>1203.1949999999999</v>
      </c>
      <c r="T536" s="37">
        <v>0</v>
      </c>
      <c r="U536" s="37">
        <v>0</v>
      </c>
      <c r="V536" s="37">
        <v>29.966000000000001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1862.3551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34.869</v>
      </c>
    </row>
    <row r="537" spans="1:34" ht="22.5">
      <c r="A537" s="38">
        <v>566</v>
      </c>
      <c r="B537" s="35" t="s">
        <v>914</v>
      </c>
      <c r="C537" s="36" t="s">
        <v>915</v>
      </c>
      <c r="D537" s="20">
        <f t="shared" si="110"/>
        <v>196594.266301</v>
      </c>
      <c r="E537" s="20">
        <f t="shared" si="111"/>
        <v>0</v>
      </c>
      <c r="F537" s="21">
        <f t="shared" si="112"/>
        <v>0</v>
      </c>
      <c r="G537" s="20">
        <f t="shared" si="113"/>
        <v>0</v>
      </c>
      <c r="H537" s="21">
        <f t="shared" si="114"/>
        <v>0</v>
      </c>
      <c r="I537" s="20">
        <f t="shared" si="115"/>
        <v>161849.03830099999</v>
      </c>
      <c r="J537" s="21">
        <f t="shared" si="116"/>
        <v>0.82326428611706026</v>
      </c>
      <c r="K537" s="20">
        <f t="shared" si="117"/>
        <v>13.613</v>
      </c>
      <c r="L537" s="21">
        <f t="shared" si="118"/>
        <v>6.9244135427416355E-5</v>
      </c>
      <c r="M537" s="20">
        <f t="shared" si="119"/>
        <v>0</v>
      </c>
      <c r="N537" s="21">
        <f t="shared" si="120"/>
        <v>0</v>
      </c>
      <c r="O537" s="20">
        <f t="shared" si="121"/>
        <v>34731.614999999998</v>
      </c>
      <c r="P537" s="21">
        <f t="shared" si="122"/>
        <v>0.17666646974751232</v>
      </c>
      <c r="Q537" s="37">
        <v>33985.447999999997</v>
      </c>
      <c r="R537" s="37">
        <v>22721.318300999999</v>
      </c>
      <c r="S537" s="37">
        <v>139887.5</v>
      </c>
      <c r="T537" s="37">
        <v>0</v>
      </c>
      <c r="U537" s="37">
        <v>0</v>
      </c>
      <c r="V537" s="37">
        <v>6421.8320000000003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155427.206301</v>
      </c>
      <c r="AC537" s="37">
        <v>13.613</v>
      </c>
      <c r="AD537" s="37">
        <v>0</v>
      </c>
      <c r="AE537" s="37">
        <v>0</v>
      </c>
      <c r="AF537" s="37">
        <v>0</v>
      </c>
      <c r="AG537" s="37">
        <v>0</v>
      </c>
      <c r="AH537" s="37">
        <v>34731.614999999998</v>
      </c>
    </row>
    <row r="538" spans="1:34" ht="22.5">
      <c r="A538" s="38">
        <v>567</v>
      </c>
      <c r="B538" s="35" t="s">
        <v>916</v>
      </c>
      <c r="C538" s="36" t="s">
        <v>917</v>
      </c>
      <c r="D538" s="20">
        <f t="shared" si="110"/>
        <v>206</v>
      </c>
      <c r="E538" s="20">
        <f t="shared" si="111"/>
        <v>0</v>
      </c>
      <c r="F538" s="21">
        <f t="shared" si="112"/>
        <v>0</v>
      </c>
      <c r="G538" s="20">
        <f t="shared" si="113"/>
        <v>0</v>
      </c>
      <c r="H538" s="21">
        <f t="shared" si="114"/>
        <v>0</v>
      </c>
      <c r="I538" s="20">
        <f t="shared" si="115"/>
        <v>206</v>
      </c>
      <c r="J538" s="21">
        <f t="shared" si="116"/>
        <v>1</v>
      </c>
      <c r="K538" s="20">
        <f t="shared" si="117"/>
        <v>0</v>
      </c>
      <c r="L538" s="21">
        <f t="shared" si="118"/>
        <v>0</v>
      </c>
      <c r="M538" s="20">
        <f t="shared" si="119"/>
        <v>0</v>
      </c>
      <c r="N538" s="21">
        <f t="shared" si="120"/>
        <v>0</v>
      </c>
      <c r="O538" s="20">
        <f t="shared" si="121"/>
        <v>0</v>
      </c>
      <c r="P538" s="21">
        <f t="shared" si="122"/>
        <v>0</v>
      </c>
      <c r="Q538" s="37">
        <v>96</v>
      </c>
      <c r="R538" s="37">
        <v>0</v>
      </c>
      <c r="S538" s="37">
        <v>110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206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</row>
    <row r="539" spans="1:34" ht="22.5">
      <c r="A539" s="38">
        <v>568</v>
      </c>
      <c r="B539" s="35" t="s">
        <v>918</v>
      </c>
      <c r="C539" s="36" t="s">
        <v>919</v>
      </c>
      <c r="D539" s="20">
        <f t="shared" si="110"/>
        <v>0.27400000000000002</v>
      </c>
      <c r="E539" s="20">
        <f t="shared" si="111"/>
        <v>0</v>
      </c>
      <c r="F539" s="21">
        <f t="shared" si="112"/>
        <v>0</v>
      </c>
      <c r="G539" s="20">
        <f t="shared" si="113"/>
        <v>0</v>
      </c>
      <c r="H539" s="21">
        <f t="shared" si="114"/>
        <v>0</v>
      </c>
      <c r="I539" s="20">
        <f t="shared" si="115"/>
        <v>4.5999999999999999E-2</v>
      </c>
      <c r="J539" s="21">
        <f t="shared" si="116"/>
        <v>0.16788321167883211</v>
      </c>
      <c r="K539" s="20">
        <f t="shared" si="117"/>
        <v>0</v>
      </c>
      <c r="L539" s="21">
        <f t="shared" si="118"/>
        <v>0</v>
      </c>
      <c r="M539" s="20">
        <f t="shared" si="119"/>
        <v>0</v>
      </c>
      <c r="N539" s="21">
        <f t="shared" si="120"/>
        <v>0</v>
      </c>
      <c r="O539" s="20">
        <f t="shared" si="121"/>
        <v>0.22800000000000001</v>
      </c>
      <c r="P539" s="21">
        <f t="shared" si="122"/>
        <v>0.83211678832116787</v>
      </c>
      <c r="Q539" s="37">
        <v>0.27400000000000002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4.5999999999999999E-2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0.22800000000000001</v>
      </c>
    </row>
    <row r="540" spans="1:34" ht="12.75">
      <c r="A540" s="38">
        <v>569</v>
      </c>
      <c r="B540" s="35" t="s">
        <v>920</v>
      </c>
      <c r="C540" s="36" t="s">
        <v>921</v>
      </c>
      <c r="D540" s="20">
        <f t="shared" si="110"/>
        <v>1E-3</v>
      </c>
      <c r="E540" s="20">
        <f t="shared" si="111"/>
        <v>0</v>
      </c>
      <c r="F540" s="21">
        <f t="shared" si="112"/>
        <v>0</v>
      </c>
      <c r="G540" s="20">
        <f t="shared" si="113"/>
        <v>0</v>
      </c>
      <c r="H540" s="21">
        <f t="shared" si="114"/>
        <v>0</v>
      </c>
      <c r="I540" s="20">
        <f t="shared" si="115"/>
        <v>1E-3</v>
      </c>
      <c r="J540" s="21">
        <f t="shared" si="116"/>
        <v>1</v>
      </c>
      <c r="K540" s="20">
        <f t="shared" si="117"/>
        <v>0</v>
      </c>
      <c r="L540" s="21">
        <f t="shared" si="118"/>
        <v>0</v>
      </c>
      <c r="M540" s="20">
        <f t="shared" si="119"/>
        <v>0</v>
      </c>
      <c r="N540" s="21">
        <f t="shared" si="120"/>
        <v>0</v>
      </c>
      <c r="O540" s="20">
        <f t="shared" si="121"/>
        <v>0</v>
      </c>
      <c r="P540" s="21">
        <f t="shared" si="122"/>
        <v>0</v>
      </c>
      <c r="Q540" s="37">
        <v>0</v>
      </c>
      <c r="R540" s="37">
        <v>1E-3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1E-3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</row>
    <row r="541" spans="1:34" ht="12.75">
      <c r="A541" s="38">
        <v>570</v>
      </c>
      <c r="B541" s="35" t="s">
        <v>922</v>
      </c>
      <c r="C541" s="36" t="s">
        <v>923</v>
      </c>
      <c r="D541" s="20">
        <f t="shared" si="110"/>
        <v>28.085000000000001</v>
      </c>
      <c r="E541" s="20">
        <f t="shared" si="111"/>
        <v>0</v>
      </c>
      <c r="F541" s="21">
        <f t="shared" si="112"/>
        <v>0</v>
      </c>
      <c r="G541" s="20">
        <f t="shared" si="113"/>
        <v>0</v>
      </c>
      <c r="H541" s="21">
        <f t="shared" si="114"/>
        <v>0</v>
      </c>
      <c r="I541" s="20">
        <f t="shared" si="115"/>
        <v>23.8</v>
      </c>
      <c r="J541" s="21">
        <f t="shared" si="116"/>
        <v>0.84742745237671357</v>
      </c>
      <c r="K541" s="20">
        <f t="shared" si="117"/>
        <v>0</v>
      </c>
      <c r="L541" s="21">
        <f t="shared" si="118"/>
        <v>0</v>
      </c>
      <c r="M541" s="20">
        <f t="shared" si="119"/>
        <v>1.2350000000000001</v>
      </c>
      <c r="N541" s="21">
        <f t="shared" si="120"/>
        <v>4.3973651415346274E-2</v>
      </c>
      <c r="O541" s="20">
        <f t="shared" si="121"/>
        <v>3.05</v>
      </c>
      <c r="P541" s="21">
        <f t="shared" si="122"/>
        <v>0.10859889620794017</v>
      </c>
      <c r="Q541" s="37">
        <v>3.2</v>
      </c>
      <c r="R541" s="37">
        <v>24.885000000000002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23.8</v>
      </c>
      <c r="AC541" s="37">
        <v>0</v>
      </c>
      <c r="AD541" s="37">
        <v>0</v>
      </c>
      <c r="AE541" s="37">
        <v>1.2350000000000001</v>
      </c>
      <c r="AF541" s="37">
        <v>0</v>
      </c>
      <c r="AG541" s="37">
        <v>0</v>
      </c>
      <c r="AH541" s="37">
        <v>3.05</v>
      </c>
    </row>
    <row r="542" spans="1:34" ht="12.75">
      <c r="A542" s="38">
        <v>571</v>
      </c>
      <c r="B542" s="35" t="s">
        <v>924</v>
      </c>
      <c r="C542" s="36" t="s">
        <v>925</v>
      </c>
      <c r="D542" s="20">
        <f t="shared" si="110"/>
        <v>31.762</v>
      </c>
      <c r="E542" s="20">
        <f t="shared" si="111"/>
        <v>0</v>
      </c>
      <c r="F542" s="21">
        <f t="shared" si="112"/>
        <v>0</v>
      </c>
      <c r="G542" s="20">
        <f t="shared" si="113"/>
        <v>0</v>
      </c>
      <c r="H542" s="21">
        <f t="shared" si="114"/>
        <v>0</v>
      </c>
      <c r="I542" s="20">
        <f t="shared" si="115"/>
        <v>14.61</v>
      </c>
      <c r="J542" s="21">
        <f t="shared" si="116"/>
        <v>0.45998362823499778</v>
      </c>
      <c r="K542" s="20">
        <f t="shared" si="117"/>
        <v>0</v>
      </c>
      <c r="L542" s="21">
        <f t="shared" si="118"/>
        <v>0</v>
      </c>
      <c r="M542" s="20">
        <f t="shared" si="119"/>
        <v>17.152000000000001</v>
      </c>
      <c r="N542" s="21">
        <f t="shared" si="120"/>
        <v>0.54001637176500228</v>
      </c>
      <c r="O542" s="20">
        <f t="shared" si="121"/>
        <v>0</v>
      </c>
      <c r="P542" s="21">
        <f t="shared" si="122"/>
        <v>0</v>
      </c>
      <c r="Q542" s="37">
        <v>0</v>
      </c>
      <c r="R542" s="37">
        <v>17.152000000000001</v>
      </c>
      <c r="S542" s="37">
        <v>14.61</v>
      </c>
      <c r="T542" s="37">
        <v>0</v>
      </c>
      <c r="U542" s="37">
        <v>0</v>
      </c>
      <c r="V542" s="37">
        <v>14.61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17.152000000000001</v>
      </c>
      <c r="AF542" s="37">
        <v>0</v>
      </c>
      <c r="AG542" s="37">
        <v>0</v>
      </c>
      <c r="AH542" s="37">
        <v>0</v>
      </c>
    </row>
    <row r="543" spans="1:34" ht="12.75">
      <c r="A543" s="38">
        <v>572</v>
      </c>
      <c r="B543" s="35" t="s">
        <v>926</v>
      </c>
      <c r="C543" s="36" t="s">
        <v>927</v>
      </c>
      <c r="D543" s="20">
        <f t="shared" si="110"/>
        <v>5506.3714</v>
      </c>
      <c r="E543" s="20">
        <f t="shared" si="111"/>
        <v>0</v>
      </c>
      <c r="F543" s="21">
        <f t="shared" si="112"/>
        <v>0</v>
      </c>
      <c r="G543" s="20">
        <f t="shared" si="113"/>
        <v>0</v>
      </c>
      <c r="H543" s="21">
        <f t="shared" si="114"/>
        <v>0</v>
      </c>
      <c r="I543" s="20">
        <f t="shared" si="115"/>
        <v>9.9750000000000014</v>
      </c>
      <c r="J543" s="21">
        <f t="shared" si="116"/>
        <v>1.8115378123604233E-3</v>
      </c>
      <c r="K543" s="20">
        <f t="shared" si="117"/>
        <v>0</v>
      </c>
      <c r="L543" s="21">
        <f t="shared" si="118"/>
        <v>0</v>
      </c>
      <c r="M543" s="20">
        <f t="shared" si="119"/>
        <v>5496.3963999999996</v>
      </c>
      <c r="N543" s="21">
        <f t="shared" si="120"/>
        <v>0.99818846218763946</v>
      </c>
      <c r="O543" s="20">
        <f t="shared" si="121"/>
        <v>0</v>
      </c>
      <c r="P543" s="21">
        <f t="shared" si="122"/>
        <v>0</v>
      </c>
      <c r="Q543" s="37">
        <v>0</v>
      </c>
      <c r="R543" s="37">
        <v>271.47140000000002</v>
      </c>
      <c r="S543" s="37">
        <v>5234.8999999999996</v>
      </c>
      <c r="T543" s="37">
        <v>0</v>
      </c>
      <c r="U543" s="37">
        <v>0</v>
      </c>
      <c r="V543" s="37">
        <v>5.2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4.7750000000000004</v>
      </c>
      <c r="AC543" s="37">
        <v>0</v>
      </c>
      <c r="AD543" s="37">
        <v>0</v>
      </c>
      <c r="AE543" s="37">
        <v>261.49639999999999</v>
      </c>
      <c r="AF543" s="37">
        <v>0</v>
      </c>
      <c r="AG543" s="37">
        <v>5234.8999999999996</v>
      </c>
      <c r="AH543" s="37">
        <v>0</v>
      </c>
    </row>
    <row r="544" spans="1:34" ht="12.75">
      <c r="A544" s="38">
        <v>574</v>
      </c>
      <c r="B544" s="35" t="s">
        <v>928</v>
      </c>
      <c r="C544" s="36" t="s">
        <v>929</v>
      </c>
      <c r="D544" s="20">
        <f t="shared" si="110"/>
        <v>2124.2301000000002</v>
      </c>
      <c r="E544" s="20">
        <f t="shared" si="111"/>
        <v>0</v>
      </c>
      <c r="F544" s="21">
        <f t="shared" si="112"/>
        <v>0</v>
      </c>
      <c r="G544" s="20">
        <f t="shared" si="113"/>
        <v>0</v>
      </c>
      <c r="H544" s="21">
        <f t="shared" si="114"/>
        <v>0</v>
      </c>
      <c r="I544" s="20">
        <f t="shared" si="115"/>
        <v>105.32</v>
      </c>
      <c r="J544" s="21">
        <f t="shared" si="116"/>
        <v>4.9580316181377891E-2</v>
      </c>
      <c r="K544" s="20">
        <f t="shared" si="117"/>
        <v>1964</v>
      </c>
      <c r="L544" s="21">
        <f t="shared" si="118"/>
        <v>0.92457027136561143</v>
      </c>
      <c r="M544" s="20">
        <f t="shared" si="119"/>
        <v>54.760100000000001</v>
      </c>
      <c r="N544" s="21">
        <f t="shared" si="120"/>
        <v>2.5778798633914468E-2</v>
      </c>
      <c r="O544" s="20">
        <f t="shared" si="121"/>
        <v>0.15</v>
      </c>
      <c r="P544" s="21">
        <f t="shared" si="122"/>
        <v>7.0613819096151579E-5</v>
      </c>
      <c r="Q544" s="37">
        <v>0</v>
      </c>
      <c r="R544" s="37">
        <v>2124.2301000000002</v>
      </c>
      <c r="S544" s="37">
        <v>0</v>
      </c>
      <c r="T544" s="37">
        <v>0</v>
      </c>
      <c r="U544" s="37">
        <v>0</v>
      </c>
      <c r="V544" s="37">
        <v>105.32</v>
      </c>
      <c r="W544" s="37">
        <v>0</v>
      </c>
      <c r="X544" s="37">
        <v>0</v>
      </c>
      <c r="Y544" s="37">
        <v>1964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54.760100000000001</v>
      </c>
      <c r="AF544" s="37">
        <v>0</v>
      </c>
      <c r="AG544" s="37">
        <v>0</v>
      </c>
      <c r="AH544" s="37">
        <v>0.15</v>
      </c>
    </row>
    <row r="545" spans="1:34" ht="12.75">
      <c r="A545" s="38">
        <v>575</v>
      </c>
      <c r="B545" s="35" t="s">
        <v>930</v>
      </c>
      <c r="C545" s="36" t="s">
        <v>931</v>
      </c>
      <c r="D545" s="20">
        <f t="shared" si="110"/>
        <v>10.66</v>
      </c>
      <c r="E545" s="20">
        <f t="shared" si="111"/>
        <v>0</v>
      </c>
      <c r="F545" s="21">
        <f t="shared" si="112"/>
        <v>0</v>
      </c>
      <c r="G545" s="20">
        <f t="shared" si="113"/>
        <v>0</v>
      </c>
      <c r="H545" s="21">
        <f t="shared" si="114"/>
        <v>0</v>
      </c>
      <c r="I545" s="20">
        <f t="shared" si="115"/>
        <v>10.66</v>
      </c>
      <c r="J545" s="21">
        <f t="shared" si="116"/>
        <v>1</v>
      </c>
      <c r="K545" s="20">
        <f t="shared" si="117"/>
        <v>0</v>
      </c>
      <c r="L545" s="21">
        <f t="shared" si="118"/>
        <v>0</v>
      </c>
      <c r="M545" s="20">
        <f t="shared" si="119"/>
        <v>0</v>
      </c>
      <c r="N545" s="21">
        <f t="shared" si="120"/>
        <v>0</v>
      </c>
      <c r="O545" s="20">
        <f t="shared" si="121"/>
        <v>0</v>
      </c>
      <c r="P545" s="21">
        <f t="shared" si="122"/>
        <v>0</v>
      </c>
      <c r="Q545" s="37">
        <v>0</v>
      </c>
      <c r="R545" s="37">
        <v>10.66</v>
      </c>
      <c r="S545" s="37">
        <v>0</v>
      </c>
      <c r="T545" s="37">
        <v>0</v>
      </c>
      <c r="U545" s="37">
        <v>0</v>
      </c>
      <c r="V545" s="37">
        <v>10.66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</row>
    <row r="546" spans="1:34" ht="12.75">
      <c r="A546" s="38">
        <v>576</v>
      </c>
      <c r="B546" s="35" t="s">
        <v>932</v>
      </c>
      <c r="C546" s="36" t="s">
        <v>933</v>
      </c>
      <c r="D546" s="20">
        <f t="shared" si="110"/>
        <v>1511.1750000000002</v>
      </c>
      <c r="E546" s="20">
        <f t="shared" si="111"/>
        <v>0</v>
      </c>
      <c r="F546" s="21">
        <f t="shared" si="112"/>
        <v>0</v>
      </c>
      <c r="G546" s="20">
        <f t="shared" si="113"/>
        <v>0</v>
      </c>
      <c r="H546" s="21">
        <f t="shared" si="114"/>
        <v>0</v>
      </c>
      <c r="I546" s="20">
        <f t="shared" si="115"/>
        <v>87.823999999999998</v>
      </c>
      <c r="J546" s="21">
        <f t="shared" si="116"/>
        <v>5.8116366403626309E-2</v>
      </c>
      <c r="K546" s="20">
        <f t="shared" si="117"/>
        <v>0</v>
      </c>
      <c r="L546" s="21">
        <f t="shared" si="118"/>
        <v>0</v>
      </c>
      <c r="M546" s="20">
        <f t="shared" si="119"/>
        <v>93.01</v>
      </c>
      <c r="N546" s="21">
        <f t="shared" si="120"/>
        <v>6.1548133075256008E-2</v>
      </c>
      <c r="O546" s="20">
        <f t="shared" si="121"/>
        <v>1330.3409999999999</v>
      </c>
      <c r="P546" s="21">
        <f t="shared" si="122"/>
        <v>0.88033550052111753</v>
      </c>
      <c r="Q546" s="37">
        <v>1236.0350000000001</v>
      </c>
      <c r="R546" s="37">
        <v>275.14</v>
      </c>
      <c r="S546" s="37">
        <v>0</v>
      </c>
      <c r="T546" s="37">
        <v>0</v>
      </c>
      <c r="U546" s="37">
        <v>0</v>
      </c>
      <c r="V546" s="37">
        <v>0.3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87.524000000000001</v>
      </c>
      <c r="AC546" s="37">
        <v>0</v>
      </c>
      <c r="AD546" s="37">
        <v>0</v>
      </c>
      <c r="AE546" s="37">
        <v>93.01</v>
      </c>
      <c r="AF546" s="37">
        <v>0</v>
      </c>
      <c r="AG546" s="37">
        <v>0</v>
      </c>
      <c r="AH546" s="37">
        <v>1330.3409999999999</v>
      </c>
    </row>
    <row r="547" spans="1:34" ht="33.75">
      <c r="A547" s="38">
        <v>577</v>
      </c>
      <c r="B547" s="35" t="s">
        <v>934</v>
      </c>
      <c r="C547" s="36" t="s">
        <v>935</v>
      </c>
      <c r="D547" s="20">
        <f t="shared" si="110"/>
        <v>20.222000000000001</v>
      </c>
      <c r="E547" s="20">
        <f t="shared" si="111"/>
        <v>0</v>
      </c>
      <c r="F547" s="21">
        <f t="shared" si="112"/>
        <v>0</v>
      </c>
      <c r="G547" s="20">
        <f t="shared" si="113"/>
        <v>0</v>
      </c>
      <c r="H547" s="21">
        <f t="shared" si="114"/>
        <v>0</v>
      </c>
      <c r="I547" s="20">
        <f t="shared" si="115"/>
        <v>20.222000000000001</v>
      </c>
      <c r="J547" s="21">
        <f t="shared" si="116"/>
        <v>1</v>
      </c>
      <c r="K547" s="20">
        <f t="shared" si="117"/>
        <v>0</v>
      </c>
      <c r="L547" s="21">
        <f t="shared" si="118"/>
        <v>0</v>
      </c>
      <c r="M547" s="20">
        <f t="shared" si="119"/>
        <v>0</v>
      </c>
      <c r="N547" s="21">
        <f t="shared" si="120"/>
        <v>0</v>
      </c>
      <c r="O547" s="20">
        <f t="shared" si="121"/>
        <v>0</v>
      </c>
      <c r="P547" s="21">
        <f t="shared" si="122"/>
        <v>0</v>
      </c>
      <c r="Q547" s="37">
        <v>0</v>
      </c>
      <c r="R547" s="37">
        <v>20.222000000000001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20.222000000000001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</row>
    <row r="548" spans="1:34" ht="12.75">
      <c r="A548" s="38">
        <v>578</v>
      </c>
      <c r="B548" s="35" t="s">
        <v>936</v>
      </c>
      <c r="C548" s="36" t="s">
        <v>937</v>
      </c>
      <c r="D548" s="20">
        <f t="shared" si="110"/>
        <v>10</v>
      </c>
      <c r="E548" s="20">
        <f t="shared" si="111"/>
        <v>0</v>
      </c>
      <c r="F548" s="21">
        <f t="shared" si="112"/>
        <v>0</v>
      </c>
      <c r="G548" s="20">
        <f t="shared" si="113"/>
        <v>0</v>
      </c>
      <c r="H548" s="21">
        <f t="shared" si="114"/>
        <v>0</v>
      </c>
      <c r="I548" s="20">
        <f t="shared" si="115"/>
        <v>10</v>
      </c>
      <c r="J548" s="21">
        <f t="shared" si="116"/>
        <v>1</v>
      </c>
      <c r="K548" s="20">
        <f t="shared" si="117"/>
        <v>0</v>
      </c>
      <c r="L548" s="21">
        <f t="shared" si="118"/>
        <v>0</v>
      </c>
      <c r="M548" s="20">
        <f t="shared" si="119"/>
        <v>0</v>
      </c>
      <c r="N548" s="21">
        <f t="shared" si="120"/>
        <v>0</v>
      </c>
      <c r="O548" s="20">
        <f t="shared" si="121"/>
        <v>0</v>
      </c>
      <c r="P548" s="21">
        <f t="shared" si="122"/>
        <v>0</v>
      </c>
      <c r="Q548" s="37">
        <v>0</v>
      </c>
      <c r="R548" s="37">
        <v>10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10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</row>
    <row r="549" spans="1:34" ht="12.75">
      <c r="A549" s="38">
        <v>579</v>
      </c>
      <c r="B549" s="35" t="s">
        <v>938</v>
      </c>
      <c r="C549" s="36" t="s">
        <v>939</v>
      </c>
      <c r="D549" s="20">
        <f t="shared" si="110"/>
        <v>0.317</v>
      </c>
      <c r="E549" s="20">
        <f t="shared" si="111"/>
        <v>0</v>
      </c>
      <c r="F549" s="21">
        <f t="shared" si="112"/>
        <v>0</v>
      </c>
      <c r="G549" s="20">
        <f t="shared" si="113"/>
        <v>0</v>
      </c>
      <c r="H549" s="21">
        <f t="shared" si="114"/>
        <v>0</v>
      </c>
      <c r="I549" s="20">
        <f t="shared" si="115"/>
        <v>0.317</v>
      </c>
      <c r="J549" s="21">
        <f t="shared" si="116"/>
        <v>1</v>
      </c>
      <c r="K549" s="20">
        <f t="shared" si="117"/>
        <v>0</v>
      </c>
      <c r="L549" s="21">
        <f t="shared" si="118"/>
        <v>0</v>
      </c>
      <c r="M549" s="20">
        <f t="shared" si="119"/>
        <v>0</v>
      </c>
      <c r="N549" s="21">
        <f t="shared" si="120"/>
        <v>0</v>
      </c>
      <c r="O549" s="20">
        <f t="shared" si="121"/>
        <v>0</v>
      </c>
      <c r="P549" s="21">
        <f t="shared" si="122"/>
        <v>0</v>
      </c>
      <c r="Q549" s="37">
        <v>0</v>
      </c>
      <c r="R549" s="37">
        <v>0.317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0.317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</row>
    <row r="550" spans="1:34" ht="12.75">
      <c r="A550" s="38">
        <v>580</v>
      </c>
      <c r="B550" s="35" t="s">
        <v>940</v>
      </c>
      <c r="C550" s="36" t="s">
        <v>941</v>
      </c>
      <c r="D550" s="20">
        <f t="shared" si="110"/>
        <v>23.26</v>
      </c>
      <c r="E550" s="20">
        <f t="shared" si="111"/>
        <v>0</v>
      </c>
      <c r="F550" s="21">
        <f t="shared" si="112"/>
        <v>0</v>
      </c>
      <c r="G550" s="20">
        <f t="shared" si="113"/>
        <v>0</v>
      </c>
      <c r="H550" s="21">
        <f t="shared" si="114"/>
        <v>0</v>
      </c>
      <c r="I550" s="20">
        <f t="shared" si="115"/>
        <v>0</v>
      </c>
      <c r="J550" s="21">
        <f t="shared" si="116"/>
        <v>0</v>
      </c>
      <c r="K550" s="20">
        <f t="shared" si="117"/>
        <v>23.26</v>
      </c>
      <c r="L550" s="21">
        <f t="shared" si="118"/>
        <v>1</v>
      </c>
      <c r="M550" s="20">
        <f t="shared" si="119"/>
        <v>0</v>
      </c>
      <c r="N550" s="21">
        <f t="shared" si="120"/>
        <v>0</v>
      </c>
      <c r="O550" s="20">
        <f t="shared" si="121"/>
        <v>0</v>
      </c>
      <c r="P550" s="21">
        <f t="shared" si="122"/>
        <v>0</v>
      </c>
      <c r="Q550" s="37">
        <v>0</v>
      </c>
      <c r="R550" s="37">
        <v>0</v>
      </c>
      <c r="S550" s="37">
        <v>23.26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23.26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</row>
    <row r="551" spans="1:34" ht="12.75">
      <c r="A551" s="38">
        <v>581</v>
      </c>
      <c r="B551" s="35" t="s">
        <v>942</v>
      </c>
      <c r="C551" s="36" t="s">
        <v>943</v>
      </c>
      <c r="D551" s="20">
        <f t="shared" si="110"/>
        <v>16.826000000000001</v>
      </c>
      <c r="E551" s="20">
        <f t="shared" si="111"/>
        <v>0</v>
      </c>
      <c r="F551" s="21">
        <f t="shared" si="112"/>
        <v>0</v>
      </c>
      <c r="G551" s="20">
        <f t="shared" si="113"/>
        <v>0</v>
      </c>
      <c r="H551" s="21">
        <f t="shared" si="114"/>
        <v>0</v>
      </c>
      <c r="I551" s="20">
        <f t="shared" si="115"/>
        <v>16.826000000000001</v>
      </c>
      <c r="J551" s="21">
        <f t="shared" si="116"/>
        <v>1</v>
      </c>
      <c r="K551" s="20">
        <f t="shared" si="117"/>
        <v>0</v>
      </c>
      <c r="L551" s="21">
        <f t="shared" si="118"/>
        <v>0</v>
      </c>
      <c r="M551" s="20">
        <f t="shared" si="119"/>
        <v>0</v>
      </c>
      <c r="N551" s="21">
        <f t="shared" si="120"/>
        <v>0</v>
      </c>
      <c r="O551" s="20">
        <f t="shared" si="121"/>
        <v>0</v>
      </c>
      <c r="P551" s="21">
        <f t="shared" si="122"/>
        <v>0</v>
      </c>
      <c r="Q551" s="37">
        <v>0</v>
      </c>
      <c r="R551" s="37">
        <v>16.826000000000001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16.826000000000001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</row>
    <row r="552" spans="1:34" ht="22.5">
      <c r="A552" s="38">
        <v>582</v>
      </c>
      <c r="B552" s="35" t="s">
        <v>447</v>
      </c>
      <c r="C552" s="36" t="s">
        <v>448</v>
      </c>
      <c r="D552" s="20">
        <f t="shared" si="110"/>
        <v>130.6</v>
      </c>
      <c r="E552" s="20">
        <f t="shared" si="111"/>
        <v>0</v>
      </c>
      <c r="F552" s="21">
        <f t="shared" si="112"/>
        <v>0</v>
      </c>
      <c r="G552" s="20">
        <f t="shared" si="113"/>
        <v>0</v>
      </c>
      <c r="H552" s="21">
        <f t="shared" si="114"/>
        <v>0</v>
      </c>
      <c r="I552" s="20">
        <f t="shared" si="115"/>
        <v>0</v>
      </c>
      <c r="J552" s="21">
        <f t="shared" si="116"/>
        <v>0</v>
      </c>
      <c r="K552" s="20">
        <f t="shared" si="117"/>
        <v>0</v>
      </c>
      <c r="L552" s="21">
        <f t="shared" si="118"/>
        <v>0</v>
      </c>
      <c r="M552" s="20">
        <f t="shared" si="119"/>
        <v>130.6</v>
      </c>
      <c r="N552" s="21">
        <f t="shared" si="120"/>
        <v>1</v>
      </c>
      <c r="O552" s="20">
        <f t="shared" si="121"/>
        <v>0</v>
      </c>
      <c r="P552" s="21">
        <f t="shared" si="122"/>
        <v>0</v>
      </c>
      <c r="Q552" s="37">
        <v>0</v>
      </c>
      <c r="R552" s="37">
        <v>130.6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130.6</v>
      </c>
      <c r="AF552" s="37">
        <v>0</v>
      </c>
      <c r="AG552" s="37">
        <v>0</v>
      </c>
      <c r="AH552" s="37">
        <v>0</v>
      </c>
    </row>
    <row r="553" spans="1:34" ht="22.5">
      <c r="A553" s="38">
        <v>583</v>
      </c>
      <c r="B553" s="35" t="s">
        <v>455</v>
      </c>
      <c r="C553" s="36" t="s">
        <v>456</v>
      </c>
      <c r="D553" s="20">
        <f t="shared" si="110"/>
        <v>0.44</v>
      </c>
      <c r="E553" s="20">
        <f t="shared" si="111"/>
        <v>0</v>
      </c>
      <c r="F553" s="21">
        <f t="shared" si="112"/>
        <v>0</v>
      </c>
      <c r="G553" s="20">
        <f t="shared" si="113"/>
        <v>0</v>
      </c>
      <c r="H553" s="21">
        <f t="shared" si="114"/>
        <v>0</v>
      </c>
      <c r="I553" s="20">
        <f t="shared" si="115"/>
        <v>0</v>
      </c>
      <c r="J553" s="21">
        <f t="shared" si="116"/>
        <v>0</v>
      </c>
      <c r="K553" s="20">
        <f t="shared" si="117"/>
        <v>0</v>
      </c>
      <c r="L553" s="21">
        <f t="shared" si="118"/>
        <v>0</v>
      </c>
      <c r="M553" s="20">
        <f t="shared" si="119"/>
        <v>0.44</v>
      </c>
      <c r="N553" s="21">
        <f t="shared" si="120"/>
        <v>1</v>
      </c>
      <c r="O553" s="20">
        <f t="shared" si="121"/>
        <v>0</v>
      </c>
      <c r="P553" s="21">
        <f t="shared" si="122"/>
        <v>0</v>
      </c>
      <c r="Q553" s="37">
        <v>0</v>
      </c>
      <c r="R553" s="37">
        <v>0.44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0.44</v>
      </c>
      <c r="AF553" s="37">
        <v>0</v>
      </c>
      <c r="AG553" s="37">
        <v>0</v>
      </c>
      <c r="AH553" s="37">
        <v>0</v>
      </c>
    </row>
    <row r="554" spans="1:34" ht="22.5">
      <c r="A554" s="38">
        <v>584</v>
      </c>
      <c r="B554" s="35" t="s">
        <v>944</v>
      </c>
      <c r="C554" s="36" t="s">
        <v>945</v>
      </c>
      <c r="D554" s="20">
        <f t="shared" si="110"/>
        <v>1722.38</v>
      </c>
      <c r="E554" s="20">
        <f t="shared" si="111"/>
        <v>0</v>
      </c>
      <c r="F554" s="21">
        <f t="shared" si="112"/>
        <v>0</v>
      </c>
      <c r="G554" s="20">
        <f t="shared" si="113"/>
        <v>0</v>
      </c>
      <c r="H554" s="21">
        <f t="shared" si="114"/>
        <v>0</v>
      </c>
      <c r="I554" s="20">
        <f t="shared" si="115"/>
        <v>0</v>
      </c>
      <c r="J554" s="21">
        <f t="shared" si="116"/>
        <v>0</v>
      </c>
      <c r="K554" s="20">
        <f t="shared" si="117"/>
        <v>0</v>
      </c>
      <c r="L554" s="21">
        <f t="shared" si="118"/>
        <v>0</v>
      </c>
      <c r="M554" s="20">
        <f t="shared" si="119"/>
        <v>1722.38</v>
      </c>
      <c r="N554" s="21">
        <f t="shared" si="120"/>
        <v>1</v>
      </c>
      <c r="O554" s="20">
        <f t="shared" si="121"/>
        <v>0</v>
      </c>
      <c r="P554" s="21">
        <f t="shared" si="122"/>
        <v>0</v>
      </c>
      <c r="Q554" s="37">
        <v>0</v>
      </c>
      <c r="R554" s="37">
        <v>1722.38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1722.38</v>
      </c>
      <c r="AF554" s="37">
        <v>0</v>
      </c>
      <c r="AG554" s="37">
        <v>0</v>
      </c>
      <c r="AH554" s="37">
        <v>0</v>
      </c>
    </row>
    <row r="555" spans="1:34" ht="12.75">
      <c r="A555" s="38">
        <v>585</v>
      </c>
      <c r="B555" s="35" t="s">
        <v>946</v>
      </c>
      <c r="C555" s="36" t="s">
        <v>947</v>
      </c>
      <c r="D555" s="20">
        <f t="shared" si="110"/>
        <v>556.9</v>
      </c>
      <c r="E555" s="20">
        <f t="shared" si="111"/>
        <v>0</v>
      </c>
      <c r="F555" s="21">
        <f t="shared" si="112"/>
        <v>0</v>
      </c>
      <c r="G555" s="20">
        <f t="shared" si="113"/>
        <v>0</v>
      </c>
      <c r="H555" s="21">
        <f t="shared" si="114"/>
        <v>0</v>
      </c>
      <c r="I555" s="20">
        <f t="shared" si="115"/>
        <v>0</v>
      </c>
      <c r="J555" s="21">
        <f t="shared" si="116"/>
        <v>0</v>
      </c>
      <c r="K555" s="20">
        <f t="shared" si="117"/>
        <v>273</v>
      </c>
      <c r="L555" s="21">
        <f t="shared" si="118"/>
        <v>0.49021368288741246</v>
      </c>
      <c r="M555" s="20">
        <f t="shared" si="119"/>
        <v>18.600000000000001</v>
      </c>
      <c r="N555" s="21">
        <f t="shared" si="120"/>
        <v>3.3399173998922609E-2</v>
      </c>
      <c r="O555" s="20">
        <f t="shared" si="121"/>
        <v>265.3</v>
      </c>
      <c r="P555" s="21">
        <f t="shared" si="122"/>
        <v>0.47638714311366498</v>
      </c>
      <c r="Q555" s="37">
        <v>256.89999999999998</v>
      </c>
      <c r="R555" s="37">
        <v>300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273</v>
      </c>
      <c r="AD555" s="37">
        <v>0</v>
      </c>
      <c r="AE555" s="37">
        <v>18.600000000000001</v>
      </c>
      <c r="AF555" s="37">
        <v>0</v>
      </c>
      <c r="AG555" s="37">
        <v>0</v>
      </c>
      <c r="AH555" s="37">
        <v>265.3</v>
      </c>
    </row>
    <row r="556" spans="1:34" ht="12.75">
      <c r="A556" s="38">
        <v>586</v>
      </c>
      <c r="B556" s="35" t="s">
        <v>460</v>
      </c>
      <c r="C556" s="36" t="s">
        <v>461</v>
      </c>
      <c r="D556" s="20">
        <f t="shared" si="110"/>
        <v>2.5499999999999998</v>
      </c>
      <c r="E556" s="20">
        <f t="shared" si="111"/>
        <v>0</v>
      </c>
      <c r="F556" s="21">
        <f t="shared" si="112"/>
        <v>0</v>
      </c>
      <c r="G556" s="20">
        <f t="shared" si="113"/>
        <v>0</v>
      </c>
      <c r="H556" s="21">
        <f t="shared" si="114"/>
        <v>0</v>
      </c>
      <c r="I556" s="20">
        <f t="shared" si="115"/>
        <v>0</v>
      </c>
      <c r="J556" s="21">
        <f t="shared" si="116"/>
        <v>0</v>
      </c>
      <c r="K556" s="20">
        <f t="shared" si="117"/>
        <v>0</v>
      </c>
      <c r="L556" s="21">
        <f t="shared" si="118"/>
        <v>0</v>
      </c>
      <c r="M556" s="20">
        <f t="shared" si="119"/>
        <v>2.5499999999999998</v>
      </c>
      <c r="N556" s="21">
        <f t="shared" si="120"/>
        <v>1</v>
      </c>
      <c r="O556" s="20">
        <f t="shared" si="121"/>
        <v>0</v>
      </c>
      <c r="P556" s="21">
        <f t="shared" si="122"/>
        <v>0</v>
      </c>
      <c r="Q556" s="37">
        <v>0</v>
      </c>
      <c r="R556" s="37">
        <v>2.5499999999999998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2.5499999999999998</v>
      </c>
      <c r="AF556" s="37">
        <v>0</v>
      </c>
      <c r="AG556" s="37">
        <v>0</v>
      </c>
      <c r="AH556" s="37">
        <v>0</v>
      </c>
    </row>
    <row r="557" spans="1:34" ht="22.5">
      <c r="A557" s="38">
        <v>587</v>
      </c>
      <c r="B557" s="35" t="s">
        <v>948</v>
      </c>
      <c r="C557" s="36" t="s">
        <v>949</v>
      </c>
      <c r="D557" s="20">
        <f t="shared" si="110"/>
        <v>7.5015000000000001</v>
      </c>
      <c r="E557" s="20">
        <f t="shared" si="111"/>
        <v>0</v>
      </c>
      <c r="F557" s="21">
        <f t="shared" si="112"/>
        <v>0</v>
      </c>
      <c r="G557" s="20">
        <f t="shared" si="113"/>
        <v>0</v>
      </c>
      <c r="H557" s="21">
        <f t="shared" si="114"/>
        <v>0</v>
      </c>
      <c r="I557" s="20">
        <f t="shared" si="115"/>
        <v>0</v>
      </c>
      <c r="J557" s="21">
        <f t="shared" si="116"/>
        <v>0</v>
      </c>
      <c r="K557" s="20">
        <f t="shared" si="117"/>
        <v>0</v>
      </c>
      <c r="L557" s="21">
        <f t="shared" si="118"/>
        <v>0</v>
      </c>
      <c r="M557" s="20">
        <f t="shared" si="119"/>
        <v>7.5015000000000001</v>
      </c>
      <c r="N557" s="21">
        <f t="shared" si="120"/>
        <v>1</v>
      </c>
      <c r="O557" s="20">
        <f t="shared" si="121"/>
        <v>0</v>
      </c>
      <c r="P557" s="21">
        <f t="shared" si="122"/>
        <v>0</v>
      </c>
      <c r="Q557" s="37">
        <v>0</v>
      </c>
      <c r="R557" s="37">
        <v>7.5015000000000001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7.5015000000000001</v>
      </c>
      <c r="AF557" s="37">
        <v>0</v>
      </c>
      <c r="AG557" s="37">
        <v>0</v>
      </c>
      <c r="AH557" s="37">
        <v>0</v>
      </c>
    </row>
    <row r="558" spans="1:34" ht="12.75">
      <c r="A558" s="38">
        <v>588</v>
      </c>
      <c r="B558" s="35" t="s">
        <v>950</v>
      </c>
      <c r="C558" s="36" t="s">
        <v>951</v>
      </c>
      <c r="D558" s="20">
        <f t="shared" si="110"/>
        <v>84</v>
      </c>
      <c r="E558" s="20">
        <f t="shared" si="111"/>
        <v>0</v>
      </c>
      <c r="F558" s="21">
        <f t="shared" si="112"/>
        <v>0</v>
      </c>
      <c r="G558" s="20">
        <f t="shared" si="113"/>
        <v>0</v>
      </c>
      <c r="H558" s="21">
        <f t="shared" si="114"/>
        <v>0</v>
      </c>
      <c r="I558" s="20">
        <f t="shared" si="115"/>
        <v>82</v>
      </c>
      <c r="J558" s="21">
        <f t="shared" si="116"/>
        <v>0.97619047619047616</v>
      </c>
      <c r="K558" s="20">
        <f t="shared" si="117"/>
        <v>0</v>
      </c>
      <c r="L558" s="21">
        <f t="shared" si="118"/>
        <v>0</v>
      </c>
      <c r="M558" s="20">
        <f t="shared" si="119"/>
        <v>0</v>
      </c>
      <c r="N558" s="21">
        <f t="shared" si="120"/>
        <v>0</v>
      </c>
      <c r="O558" s="20">
        <f t="shared" si="121"/>
        <v>2</v>
      </c>
      <c r="P558" s="21">
        <f t="shared" si="122"/>
        <v>2.3809523809523808E-2</v>
      </c>
      <c r="Q558" s="37">
        <v>2</v>
      </c>
      <c r="R558" s="37">
        <v>82</v>
      </c>
      <c r="S558" s="37">
        <v>0</v>
      </c>
      <c r="T558" s="37">
        <v>0</v>
      </c>
      <c r="U558" s="37">
        <v>0</v>
      </c>
      <c r="V558" s="37">
        <v>82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2</v>
      </c>
    </row>
    <row r="559" spans="1:34" ht="12.75">
      <c r="A559" s="38">
        <v>589</v>
      </c>
      <c r="B559" s="35" t="s">
        <v>952</v>
      </c>
      <c r="C559" s="36" t="s">
        <v>953</v>
      </c>
      <c r="D559" s="20">
        <f t="shared" si="110"/>
        <v>17335.5</v>
      </c>
      <c r="E559" s="20">
        <f t="shared" si="111"/>
        <v>0</v>
      </c>
      <c r="F559" s="21">
        <f t="shared" si="112"/>
        <v>0</v>
      </c>
      <c r="G559" s="20">
        <f t="shared" si="113"/>
        <v>0</v>
      </c>
      <c r="H559" s="21">
        <f t="shared" si="114"/>
        <v>0</v>
      </c>
      <c r="I559" s="20">
        <f t="shared" si="115"/>
        <v>17275.5</v>
      </c>
      <c r="J559" s="21">
        <f t="shared" si="116"/>
        <v>0.9965388941766895</v>
      </c>
      <c r="K559" s="20">
        <f t="shared" si="117"/>
        <v>0</v>
      </c>
      <c r="L559" s="21">
        <f t="shared" si="118"/>
        <v>0</v>
      </c>
      <c r="M559" s="20">
        <f t="shared" si="119"/>
        <v>0</v>
      </c>
      <c r="N559" s="21">
        <f t="shared" si="120"/>
        <v>0</v>
      </c>
      <c r="O559" s="20">
        <f t="shared" si="121"/>
        <v>60</v>
      </c>
      <c r="P559" s="21">
        <f t="shared" si="122"/>
        <v>3.4611058233105477E-3</v>
      </c>
      <c r="Q559" s="37">
        <v>60</v>
      </c>
      <c r="R559" s="37">
        <v>17275.5</v>
      </c>
      <c r="S559" s="37">
        <v>0</v>
      </c>
      <c r="T559" s="37">
        <v>0</v>
      </c>
      <c r="U559" s="37">
        <v>0</v>
      </c>
      <c r="V559" s="37">
        <v>17265.5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10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60</v>
      </c>
    </row>
    <row r="560" spans="1:34" ht="22.5">
      <c r="A560" s="38">
        <v>591</v>
      </c>
      <c r="B560" s="35" t="s">
        <v>954</v>
      </c>
      <c r="C560" s="36" t="s">
        <v>955</v>
      </c>
      <c r="D560" s="20">
        <f t="shared" si="110"/>
        <v>5.2999999999999999E-2</v>
      </c>
      <c r="E560" s="20">
        <f t="shared" si="111"/>
        <v>0</v>
      </c>
      <c r="F560" s="21">
        <f t="shared" si="112"/>
        <v>0</v>
      </c>
      <c r="G560" s="20">
        <f t="shared" si="113"/>
        <v>0</v>
      </c>
      <c r="H560" s="21">
        <f t="shared" si="114"/>
        <v>0</v>
      </c>
      <c r="I560" s="20">
        <f t="shared" si="115"/>
        <v>0</v>
      </c>
      <c r="J560" s="21">
        <f t="shared" si="116"/>
        <v>0</v>
      </c>
      <c r="K560" s="20">
        <f t="shared" si="117"/>
        <v>5.2999999999999999E-2</v>
      </c>
      <c r="L560" s="21">
        <f t="shared" si="118"/>
        <v>1</v>
      </c>
      <c r="M560" s="20">
        <f t="shared" si="119"/>
        <v>0</v>
      </c>
      <c r="N560" s="21">
        <f t="shared" si="120"/>
        <v>0</v>
      </c>
      <c r="O560" s="20">
        <f t="shared" si="121"/>
        <v>0</v>
      </c>
      <c r="P560" s="21">
        <f t="shared" si="122"/>
        <v>0</v>
      </c>
      <c r="Q560" s="37">
        <v>0</v>
      </c>
      <c r="R560" s="37">
        <v>5.2999999999999999E-2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5.2999999999999999E-2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</row>
    <row r="561" spans="1:34" ht="22.5">
      <c r="A561" s="38">
        <v>592</v>
      </c>
      <c r="B561" s="35" t="s">
        <v>956</v>
      </c>
      <c r="C561" s="36" t="s">
        <v>957</v>
      </c>
      <c r="D561" s="20">
        <f t="shared" si="110"/>
        <v>0.36499999999999999</v>
      </c>
      <c r="E561" s="20">
        <f t="shared" si="111"/>
        <v>0</v>
      </c>
      <c r="F561" s="21">
        <f t="shared" si="112"/>
        <v>0</v>
      </c>
      <c r="G561" s="20">
        <f t="shared" si="113"/>
        <v>0</v>
      </c>
      <c r="H561" s="21">
        <f t="shared" si="114"/>
        <v>0</v>
      </c>
      <c r="I561" s="20">
        <f t="shared" si="115"/>
        <v>0</v>
      </c>
      <c r="J561" s="21">
        <f t="shared" si="116"/>
        <v>0</v>
      </c>
      <c r="K561" s="20">
        <f t="shared" si="117"/>
        <v>0.36499999999999999</v>
      </c>
      <c r="L561" s="21">
        <f t="shared" si="118"/>
        <v>1</v>
      </c>
      <c r="M561" s="20">
        <f t="shared" si="119"/>
        <v>0</v>
      </c>
      <c r="N561" s="21">
        <f t="shared" si="120"/>
        <v>0</v>
      </c>
      <c r="O561" s="20">
        <f t="shared" si="121"/>
        <v>0</v>
      </c>
      <c r="P561" s="21">
        <f t="shared" si="122"/>
        <v>0</v>
      </c>
      <c r="Q561" s="37">
        <v>0</v>
      </c>
      <c r="R561" s="37">
        <v>0.36499999999999999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0.36499999999999999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</row>
    <row r="562" spans="1:34" ht="12.75">
      <c r="A562" s="38">
        <v>593</v>
      </c>
      <c r="B562" s="35" t="s">
        <v>958</v>
      </c>
      <c r="C562" s="36" t="s">
        <v>959</v>
      </c>
      <c r="D562" s="20">
        <f t="shared" si="110"/>
        <v>173.20020000000002</v>
      </c>
      <c r="E562" s="20">
        <f t="shared" si="111"/>
        <v>0</v>
      </c>
      <c r="F562" s="21">
        <f t="shared" si="112"/>
        <v>0</v>
      </c>
      <c r="G562" s="20">
        <f t="shared" si="113"/>
        <v>0</v>
      </c>
      <c r="H562" s="21">
        <f t="shared" si="114"/>
        <v>0</v>
      </c>
      <c r="I562" s="20">
        <f t="shared" si="115"/>
        <v>157.57819999999998</v>
      </c>
      <c r="J562" s="21">
        <f t="shared" si="116"/>
        <v>0.90980379930277189</v>
      </c>
      <c r="K562" s="20">
        <f t="shared" si="117"/>
        <v>8.1289999999999996</v>
      </c>
      <c r="L562" s="21">
        <f t="shared" si="118"/>
        <v>4.6934125942117842E-2</v>
      </c>
      <c r="M562" s="20">
        <f t="shared" si="119"/>
        <v>0.97199999999999998</v>
      </c>
      <c r="N562" s="21">
        <f t="shared" si="120"/>
        <v>5.6120027575025889E-3</v>
      </c>
      <c r="O562" s="20">
        <f t="shared" si="121"/>
        <v>6.5209999999999999</v>
      </c>
      <c r="P562" s="21">
        <f t="shared" si="122"/>
        <v>3.7650071997607386E-2</v>
      </c>
      <c r="Q562" s="37">
        <v>13.132199999999999</v>
      </c>
      <c r="R562" s="37">
        <v>153.738</v>
      </c>
      <c r="S562" s="37">
        <v>6.33</v>
      </c>
      <c r="T562" s="37">
        <v>0</v>
      </c>
      <c r="U562" s="37">
        <v>0</v>
      </c>
      <c r="V562" s="37">
        <v>148.58519999999999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8.9930000000000003</v>
      </c>
      <c r="AC562" s="37">
        <v>8.1289999999999996</v>
      </c>
      <c r="AD562" s="37">
        <v>0</v>
      </c>
      <c r="AE562" s="37">
        <v>0.97199999999999998</v>
      </c>
      <c r="AF562" s="37">
        <v>0</v>
      </c>
      <c r="AG562" s="37">
        <v>0</v>
      </c>
      <c r="AH562" s="37">
        <v>6.5209999999999999</v>
      </c>
    </row>
    <row r="563" spans="1:34" ht="12.75">
      <c r="A563" s="38">
        <v>594</v>
      </c>
      <c r="B563" s="35" t="s">
        <v>960</v>
      </c>
      <c r="C563" s="36" t="s">
        <v>961</v>
      </c>
      <c r="D563" s="20">
        <f t="shared" si="110"/>
        <v>352.73965000000004</v>
      </c>
      <c r="E563" s="20">
        <f t="shared" si="111"/>
        <v>0</v>
      </c>
      <c r="F563" s="21">
        <f t="shared" si="112"/>
        <v>0</v>
      </c>
      <c r="G563" s="20">
        <f t="shared" si="113"/>
        <v>0</v>
      </c>
      <c r="H563" s="21">
        <f t="shared" si="114"/>
        <v>0</v>
      </c>
      <c r="I563" s="20">
        <f t="shared" si="115"/>
        <v>262.36400000000003</v>
      </c>
      <c r="J563" s="21">
        <f t="shared" si="116"/>
        <v>0.74378936419537756</v>
      </c>
      <c r="K563" s="20">
        <f t="shared" si="117"/>
        <v>0.56900000000000006</v>
      </c>
      <c r="L563" s="21">
        <f t="shared" si="118"/>
        <v>1.6130877263159954E-3</v>
      </c>
      <c r="M563" s="20">
        <f t="shared" si="119"/>
        <v>89.686649999999986</v>
      </c>
      <c r="N563" s="21">
        <f t="shared" si="120"/>
        <v>0.25425735383022569</v>
      </c>
      <c r="O563" s="20">
        <f t="shared" si="121"/>
        <v>0.12</v>
      </c>
      <c r="P563" s="21">
        <f t="shared" si="122"/>
        <v>3.4019424808070197E-4</v>
      </c>
      <c r="Q563" s="37">
        <v>0.91300000000000003</v>
      </c>
      <c r="R563" s="37">
        <v>285.82265000000001</v>
      </c>
      <c r="S563" s="37">
        <v>66.004000000000005</v>
      </c>
      <c r="T563" s="37">
        <v>0</v>
      </c>
      <c r="U563" s="37">
        <v>0</v>
      </c>
      <c r="V563" s="37">
        <v>122.18300000000001</v>
      </c>
      <c r="W563" s="37">
        <v>0</v>
      </c>
      <c r="X563" s="37">
        <v>0</v>
      </c>
      <c r="Y563" s="37">
        <v>0.55700000000000005</v>
      </c>
      <c r="Z563" s="37">
        <v>0</v>
      </c>
      <c r="AA563" s="37">
        <v>0</v>
      </c>
      <c r="AB563" s="37">
        <v>140.18100000000001</v>
      </c>
      <c r="AC563" s="37">
        <v>1.2E-2</v>
      </c>
      <c r="AD563" s="37">
        <v>0</v>
      </c>
      <c r="AE563" s="37">
        <v>23.339649999999999</v>
      </c>
      <c r="AF563" s="37">
        <v>0</v>
      </c>
      <c r="AG563" s="37">
        <v>66.346999999999994</v>
      </c>
      <c r="AH563" s="37">
        <v>0.12</v>
      </c>
    </row>
    <row r="564" spans="1:34" ht="12.75">
      <c r="A564" s="38">
        <v>595</v>
      </c>
      <c r="B564" s="35" t="s">
        <v>962</v>
      </c>
      <c r="C564" s="36" t="s">
        <v>963</v>
      </c>
      <c r="D564" s="20">
        <f t="shared" si="110"/>
        <v>24.215421000000003</v>
      </c>
      <c r="E564" s="20">
        <f t="shared" si="111"/>
        <v>0</v>
      </c>
      <c r="F564" s="21">
        <f t="shared" si="112"/>
        <v>0</v>
      </c>
      <c r="G564" s="20">
        <f t="shared" si="113"/>
        <v>0</v>
      </c>
      <c r="H564" s="21">
        <f t="shared" si="114"/>
        <v>0</v>
      </c>
      <c r="I564" s="20">
        <f t="shared" si="115"/>
        <v>17.136900000000001</v>
      </c>
      <c r="J564" s="21">
        <f t="shared" si="116"/>
        <v>0.70768540427193061</v>
      </c>
      <c r="K564" s="20">
        <f t="shared" si="117"/>
        <v>0</v>
      </c>
      <c r="L564" s="21">
        <f t="shared" si="118"/>
        <v>0</v>
      </c>
      <c r="M564" s="20">
        <f t="shared" si="119"/>
        <v>3.4595209999999996</v>
      </c>
      <c r="N564" s="21">
        <f t="shared" si="120"/>
        <v>0.14286437555638612</v>
      </c>
      <c r="O564" s="20">
        <f t="shared" si="121"/>
        <v>3.6190000000000002</v>
      </c>
      <c r="P564" s="21">
        <f t="shared" si="122"/>
        <v>0.14945022017168316</v>
      </c>
      <c r="Q564" s="37">
        <v>3.198</v>
      </c>
      <c r="R564" s="37">
        <v>20.225421000000001</v>
      </c>
      <c r="S564" s="37">
        <v>0.79200000000000004</v>
      </c>
      <c r="T564" s="37">
        <v>0</v>
      </c>
      <c r="U564" s="37">
        <v>0</v>
      </c>
      <c r="V564" s="37">
        <v>7.0575999999999999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10.0793</v>
      </c>
      <c r="AC564" s="37">
        <v>0</v>
      </c>
      <c r="AD564" s="37">
        <v>0</v>
      </c>
      <c r="AE564" s="37">
        <v>2.6675209999999998</v>
      </c>
      <c r="AF564" s="37">
        <v>0</v>
      </c>
      <c r="AG564" s="37">
        <v>0.79200000000000004</v>
      </c>
      <c r="AH564" s="37">
        <v>3.6190000000000002</v>
      </c>
    </row>
    <row r="565" spans="1:34" ht="12.75">
      <c r="A565" s="38">
        <v>597</v>
      </c>
      <c r="B565" s="35" t="s">
        <v>964</v>
      </c>
      <c r="C565" s="36" t="s">
        <v>965</v>
      </c>
      <c r="D565" s="20">
        <f t="shared" si="110"/>
        <v>0.09</v>
      </c>
      <c r="E565" s="20">
        <f t="shared" si="111"/>
        <v>0</v>
      </c>
      <c r="F565" s="21">
        <f t="shared" si="112"/>
        <v>0</v>
      </c>
      <c r="G565" s="20">
        <f t="shared" si="113"/>
        <v>0</v>
      </c>
      <c r="H565" s="21">
        <f t="shared" si="114"/>
        <v>0</v>
      </c>
      <c r="I565" s="20">
        <f t="shared" si="115"/>
        <v>0</v>
      </c>
      <c r="J565" s="21">
        <f t="shared" si="116"/>
        <v>0</v>
      </c>
      <c r="K565" s="20">
        <f t="shared" si="117"/>
        <v>0</v>
      </c>
      <c r="L565" s="21">
        <f t="shared" si="118"/>
        <v>0</v>
      </c>
      <c r="M565" s="20">
        <f t="shared" si="119"/>
        <v>0.09</v>
      </c>
      <c r="N565" s="21">
        <f t="shared" si="120"/>
        <v>1</v>
      </c>
      <c r="O565" s="20">
        <f t="shared" si="121"/>
        <v>0</v>
      </c>
      <c r="P565" s="21">
        <f t="shared" si="122"/>
        <v>0</v>
      </c>
      <c r="Q565" s="37">
        <v>0</v>
      </c>
      <c r="R565" s="37">
        <v>0.09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0.09</v>
      </c>
      <c r="AF565" s="37">
        <v>0</v>
      </c>
      <c r="AG565" s="37">
        <v>0</v>
      </c>
      <c r="AH565" s="37">
        <v>0</v>
      </c>
    </row>
    <row r="566" spans="1:34" ht="12.75">
      <c r="A566" s="38">
        <v>598</v>
      </c>
      <c r="B566" s="35" t="s">
        <v>966</v>
      </c>
      <c r="C566" s="36" t="s">
        <v>967</v>
      </c>
      <c r="D566" s="20">
        <f t="shared" si="110"/>
        <v>3.774</v>
      </c>
      <c r="E566" s="20">
        <f t="shared" si="111"/>
        <v>0</v>
      </c>
      <c r="F566" s="21">
        <f t="shared" si="112"/>
        <v>0</v>
      </c>
      <c r="G566" s="20">
        <f t="shared" si="113"/>
        <v>0</v>
      </c>
      <c r="H566" s="21">
        <f t="shared" si="114"/>
        <v>0</v>
      </c>
      <c r="I566" s="20">
        <f t="shared" si="115"/>
        <v>0.17599999999999999</v>
      </c>
      <c r="J566" s="21">
        <f t="shared" si="116"/>
        <v>4.6634870164281923E-2</v>
      </c>
      <c r="K566" s="20">
        <f t="shared" si="117"/>
        <v>0.45700000000000002</v>
      </c>
      <c r="L566" s="21">
        <f t="shared" si="118"/>
        <v>0.12109167991520933</v>
      </c>
      <c r="M566" s="20">
        <f t="shared" si="119"/>
        <v>3.141</v>
      </c>
      <c r="N566" s="21">
        <f t="shared" si="120"/>
        <v>0.83227344992050878</v>
      </c>
      <c r="O566" s="20">
        <f t="shared" si="121"/>
        <v>0</v>
      </c>
      <c r="P566" s="21">
        <f t="shared" si="122"/>
        <v>0</v>
      </c>
      <c r="Q566" s="37">
        <v>0</v>
      </c>
      <c r="R566" s="37">
        <v>3.3170000000000002</v>
      </c>
      <c r="S566" s="37">
        <v>0.45700000000000002</v>
      </c>
      <c r="T566" s="37">
        <v>0</v>
      </c>
      <c r="U566" s="37">
        <v>0</v>
      </c>
      <c r="V566" s="37">
        <v>7.5999999999999998E-2</v>
      </c>
      <c r="W566" s="37">
        <v>0</v>
      </c>
      <c r="X566" s="37">
        <v>0</v>
      </c>
      <c r="Y566" s="37">
        <v>0.45700000000000002</v>
      </c>
      <c r="Z566" s="37">
        <v>0</v>
      </c>
      <c r="AA566" s="37">
        <v>0</v>
      </c>
      <c r="AB566" s="37">
        <v>0.1</v>
      </c>
      <c r="AC566" s="37">
        <v>0</v>
      </c>
      <c r="AD566" s="37">
        <v>0</v>
      </c>
      <c r="AE566" s="37">
        <v>3.141</v>
      </c>
      <c r="AF566" s="37">
        <v>0</v>
      </c>
      <c r="AG566" s="37">
        <v>0</v>
      </c>
      <c r="AH566" s="37">
        <v>0</v>
      </c>
    </row>
    <row r="567" spans="1:34" ht="12.75">
      <c r="A567" s="38">
        <v>599</v>
      </c>
      <c r="B567" s="35" t="s">
        <v>968</v>
      </c>
      <c r="C567" s="36" t="s">
        <v>969</v>
      </c>
      <c r="D567" s="20">
        <f t="shared" si="110"/>
        <v>50.52</v>
      </c>
      <c r="E567" s="20">
        <f t="shared" si="111"/>
        <v>0</v>
      </c>
      <c r="F567" s="21">
        <f t="shared" si="112"/>
        <v>0</v>
      </c>
      <c r="G567" s="20">
        <f t="shared" si="113"/>
        <v>0</v>
      </c>
      <c r="H567" s="21">
        <f t="shared" si="114"/>
        <v>0</v>
      </c>
      <c r="I567" s="20">
        <f t="shared" si="115"/>
        <v>0</v>
      </c>
      <c r="J567" s="21">
        <f t="shared" si="116"/>
        <v>0</v>
      </c>
      <c r="K567" s="20">
        <f t="shared" si="117"/>
        <v>0</v>
      </c>
      <c r="L567" s="21">
        <f t="shared" si="118"/>
        <v>0</v>
      </c>
      <c r="M567" s="20">
        <f t="shared" si="119"/>
        <v>50.52</v>
      </c>
      <c r="N567" s="21">
        <f t="shared" si="120"/>
        <v>1</v>
      </c>
      <c r="O567" s="20">
        <f t="shared" si="121"/>
        <v>0</v>
      </c>
      <c r="P567" s="21">
        <f t="shared" si="122"/>
        <v>0</v>
      </c>
      <c r="Q567" s="37">
        <v>0</v>
      </c>
      <c r="R567" s="37">
        <v>34.520000000000003</v>
      </c>
      <c r="S567" s="37">
        <v>16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34.520000000000003</v>
      </c>
      <c r="AF567" s="37">
        <v>0</v>
      </c>
      <c r="AG567" s="37">
        <v>16</v>
      </c>
      <c r="AH567" s="37">
        <v>0</v>
      </c>
    </row>
    <row r="568" spans="1:34" ht="12.75">
      <c r="A568" s="38">
        <v>600</v>
      </c>
      <c r="B568" s="35" t="s">
        <v>970</v>
      </c>
      <c r="C568" s="36" t="s">
        <v>971</v>
      </c>
      <c r="D568" s="20">
        <f t="shared" si="110"/>
        <v>5.0999999999999997E-2</v>
      </c>
      <c r="E568" s="20">
        <f t="shared" si="111"/>
        <v>0</v>
      </c>
      <c r="F568" s="21">
        <f t="shared" si="112"/>
        <v>0</v>
      </c>
      <c r="G568" s="20">
        <f t="shared" si="113"/>
        <v>0</v>
      </c>
      <c r="H568" s="21">
        <f t="shared" si="114"/>
        <v>0</v>
      </c>
      <c r="I568" s="20">
        <f t="shared" si="115"/>
        <v>0</v>
      </c>
      <c r="J568" s="21">
        <f t="shared" si="116"/>
        <v>0</v>
      </c>
      <c r="K568" s="20">
        <f t="shared" si="117"/>
        <v>0</v>
      </c>
      <c r="L568" s="21">
        <f t="shared" si="118"/>
        <v>0</v>
      </c>
      <c r="M568" s="20">
        <f t="shared" si="119"/>
        <v>5.0999999999999997E-2</v>
      </c>
      <c r="N568" s="21">
        <f t="shared" si="120"/>
        <v>1</v>
      </c>
      <c r="O568" s="20">
        <f t="shared" si="121"/>
        <v>0</v>
      </c>
      <c r="P568" s="21">
        <f t="shared" si="122"/>
        <v>0</v>
      </c>
      <c r="Q568" s="37">
        <v>0</v>
      </c>
      <c r="R568" s="37">
        <v>5.0999999999999997E-2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5.0999999999999997E-2</v>
      </c>
      <c r="AF568" s="37">
        <v>0</v>
      </c>
      <c r="AG568" s="37">
        <v>0</v>
      </c>
      <c r="AH568" s="37">
        <v>0</v>
      </c>
    </row>
    <row r="569" spans="1:34" ht="12.75">
      <c r="A569" s="38">
        <v>601</v>
      </c>
      <c r="B569" s="35" t="s">
        <v>972</v>
      </c>
      <c r="C569" s="36" t="s">
        <v>973</v>
      </c>
      <c r="D569" s="20">
        <f t="shared" si="110"/>
        <v>541.42700000000002</v>
      </c>
      <c r="E569" s="20">
        <f t="shared" si="111"/>
        <v>0</v>
      </c>
      <c r="F569" s="21">
        <f t="shared" si="112"/>
        <v>0</v>
      </c>
      <c r="G569" s="20">
        <f t="shared" si="113"/>
        <v>0</v>
      </c>
      <c r="H569" s="21">
        <f t="shared" si="114"/>
        <v>0</v>
      </c>
      <c r="I569" s="20">
        <f t="shared" si="115"/>
        <v>531.95699999999999</v>
      </c>
      <c r="J569" s="21">
        <f t="shared" si="116"/>
        <v>0.98250918406359489</v>
      </c>
      <c r="K569" s="20">
        <f t="shared" si="117"/>
        <v>0</v>
      </c>
      <c r="L569" s="21">
        <f t="shared" si="118"/>
        <v>0</v>
      </c>
      <c r="M569" s="20">
        <f t="shared" si="119"/>
        <v>9.32</v>
      </c>
      <c r="N569" s="21">
        <f t="shared" si="120"/>
        <v>1.7213770277433524E-2</v>
      </c>
      <c r="O569" s="20">
        <f t="shared" si="121"/>
        <v>0.15</v>
      </c>
      <c r="P569" s="21">
        <f t="shared" si="122"/>
        <v>2.7704565897156955E-4</v>
      </c>
      <c r="Q569" s="37">
        <v>0.81599999999999995</v>
      </c>
      <c r="R569" s="37">
        <v>534.81100000000004</v>
      </c>
      <c r="S569" s="37">
        <v>5.8</v>
      </c>
      <c r="T569" s="37">
        <v>0</v>
      </c>
      <c r="U569" s="37">
        <v>0</v>
      </c>
      <c r="V569" s="37">
        <v>268.03399999999999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263.923</v>
      </c>
      <c r="AC569" s="37">
        <v>0</v>
      </c>
      <c r="AD569" s="37">
        <v>0</v>
      </c>
      <c r="AE569" s="37">
        <v>9.32</v>
      </c>
      <c r="AF569" s="37">
        <v>0</v>
      </c>
      <c r="AG569" s="37">
        <v>0</v>
      </c>
      <c r="AH569" s="37">
        <v>0.15</v>
      </c>
    </row>
    <row r="570" spans="1:34" ht="12.75">
      <c r="A570" s="38">
        <v>603</v>
      </c>
      <c r="B570" s="35" t="s">
        <v>974</v>
      </c>
      <c r="C570" s="36" t="s">
        <v>975</v>
      </c>
      <c r="D570" s="20">
        <f t="shared" si="110"/>
        <v>0.17549999999999999</v>
      </c>
      <c r="E570" s="20">
        <f t="shared" si="111"/>
        <v>0</v>
      </c>
      <c r="F570" s="21">
        <f t="shared" si="112"/>
        <v>0</v>
      </c>
      <c r="G570" s="20">
        <f t="shared" si="113"/>
        <v>0</v>
      </c>
      <c r="H570" s="21">
        <f t="shared" si="114"/>
        <v>0</v>
      </c>
      <c r="I570" s="20">
        <f t="shared" si="115"/>
        <v>0.156</v>
      </c>
      <c r="J570" s="21">
        <f t="shared" si="116"/>
        <v>0.88888888888888895</v>
      </c>
      <c r="K570" s="20">
        <f t="shared" si="117"/>
        <v>0</v>
      </c>
      <c r="L570" s="21">
        <f t="shared" si="118"/>
        <v>0</v>
      </c>
      <c r="M570" s="20">
        <f t="shared" si="119"/>
        <v>1.95E-2</v>
      </c>
      <c r="N570" s="21">
        <f t="shared" si="120"/>
        <v>0.11111111111111112</v>
      </c>
      <c r="O570" s="20">
        <f t="shared" si="121"/>
        <v>0</v>
      </c>
      <c r="P570" s="21">
        <f t="shared" si="122"/>
        <v>0</v>
      </c>
      <c r="Q570" s="37">
        <v>0</v>
      </c>
      <c r="R570" s="37">
        <v>0.17549999999999999</v>
      </c>
      <c r="S570" s="37">
        <v>0</v>
      </c>
      <c r="T570" s="37">
        <v>0</v>
      </c>
      <c r="U570" s="37">
        <v>0</v>
      </c>
      <c r="V570" s="37">
        <v>0.156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1.95E-2</v>
      </c>
      <c r="AF570" s="37">
        <v>0</v>
      </c>
      <c r="AG570" s="37">
        <v>0</v>
      </c>
      <c r="AH570" s="37">
        <v>0</v>
      </c>
    </row>
    <row r="571" spans="1:34" ht="22.5">
      <c r="A571" s="38">
        <v>604</v>
      </c>
      <c r="B571" s="35" t="s">
        <v>976</v>
      </c>
      <c r="C571" s="36" t="s">
        <v>977</v>
      </c>
      <c r="D571" s="20">
        <f t="shared" si="110"/>
        <v>335.38299999999998</v>
      </c>
      <c r="E571" s="20">
        <f t="shared" si="111"/>
        <v>0</v>
      </c>
      <c r="F571" s="21">
        <f t="shared" si="112"/>
        <v>0</v>
      </c>
      <c r="G571" s="20">
        <f t="shared" si="113"/>
        <v>0</v>
      </c>
      <c r="H571" s="21">
        <f t="shared" si="114"/>
        <v>0</v>
      </c>
      <c r="I571" s="20">
        <f t="shared" si="115"/>
        <v>254.17200000000003</v>
      </c>
      <c r="J571" s="21">
        <f t="shared" si="116"/>
        <v>0.75785594380156429</v>
      </c>
      <c r="K571" s="20">
        <f t="shared" si="117"/>
        <v>11.1</v>
      </c>
      <c r="L571" s="21">
        <f t="shared" si="118"/>
        <v>3.3096489684927385E-2</v>
      </c>
      <c r="M571" s="20">
        <f t="shared" si="119"/>
        <v>69.915000000000006</v>
      </c>
      <c r="N571" s="21">
        <f t="shared" si="120"/>
        <v>0.20846316002898183</v>
      </c>
      <c r="O571" s="20">
        <f t="shared" si="121"/>
        <v>0.19600000000000001</v>
      </c>
      <c r="P571" s="21">
        <f t="shared" si="122"/>
        <v>5.8440648452664568E-4</v>
      </c>
      <c r="Q571" s="37">
        <v>0.14699999999999999</v>
      </c>
      <c r="R571" s="37">
        <v>331.06599999999997</v>
      </c>
      <c r="S571" s="37">
        <v>4.17</v>
      </c>
      <c r="T571" s="37">
        <v>0</v>
      </c>
      <c r="U571" s="37">
        <v>0</v>
      </c>
      <c r="V571" s="37">
        <v>47.962000000000003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206.21</v>
      </c>
      <c r="AC571" s="37">
        <v>11.1</v>
      </c>
      <c r="AD571" s="37">
        <v>0</v>
      </c>
      <c r="AE571" s="37">
        <v>69.915000000000006</v>
      </c>
      <c r="AF571" s="37">
        <v>0</v>
      </c>
      <c r="AG571" s="37">
        <v>0</v>
      </c>
      <c r="AH571" s="37">
        <v>0.19600000000000001</v>
      </c>
    </row>
    <row r="572" spans="1:34" ht="12.75">
      <c r="A572" s="38">
        <v>605</v>
      </c>
      <c r="B572" s="35" t="s">
        <v>152</v>
      </c>
      <c r="C572" s="36" t="s">
        <v>153</v>
      </c>
      <c r="D572" s="20">
        <f t="shared" si="110"/>
        <v>6049.1060000000007</v>
      </c>
      <c r="E572" s="20">
        <f t="shared" si="111"/>
        <v>0</v>
      </c>
      <c r="F572" s="21">
        <f t="shared" si="112"/>
        <v>0</v>
      </c>
      <c r="G572" s="20">
        <f t="shared" si="113"/>
        <v>0</v>
      </c>
      <c r="H572" s="21">
        <f t="shared" si="114"/>
        <v>0</v>
      </c>
      <c r="I572" s="20">
        <f t="shared" si="115"/>
        <v>5104.3360000000002</v>
      </c>
      <c r="J572" s="21">
        <f t="shared" si="116"/>
        <v>0.84381659041848489</v>
      </c>
      <c r="K572" s="20">
        <f t="shared" si="117"/>
        <v>0</v>
      </c>
      <c r="L572" s="21">
        <f t="shared" si="118"/>
        <v>0</v>
      </c>
      <c r="M572" s="20">
        <f t="shared" si="119"/>
        <v>2.11</v>
      </c>
      <c r="N572" s="21">
        <f t="shared" si="120"/>
        <v>3.4881187401906988E-4</v>
      </c>
      <c r="O572" s="20">
        <f t="shared" si="121"/>
        <v>942.66</v>
      </c>
      <c r="P572" s="21">
        <f t="shared" si="122"/>
        <v>0.15583459770749591</v>
      </c>
      <c r="Q572" s="37">
        <v>0</v>
      </c>
      <c r="R572" s="37">
        <v>1113.5060000000001</v>
      </c>
      <c r="S572" s="37">
        <v>4935.6000000000004</v>
      </c>
      <c r="T572" s="37">
        <v>0</v>
      </c>
      <c r="U572" s="37">
        <v>0</v>
      </c>
      <c r="V572" s="37">
        <v>4289.3410000000003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814.995</v>
      </c>
      <c r="AC572" s="37">
        <v>0</v>
      </c>
      <c r="AD572" s="37">
        <v>0</v>
      </c>
      <c r="AE572" s="37">
        <v>2.11</v>
      </c>
      <c r="AF572" s="37">
        <v>0</v>
      </c>
      <c r="AG572" s="37">
        <v>0</v>
      </c>
      <c r="AH572" s="37">
        <v>942.66</v>
      </c>
    </row>
    <row r="573" spans="1:34" ht="45">
      <c r="A573" s="38">
        <v>606</v>
      </c>
      <c r="B573" s="35" t="s">
        <v>492</v>
      </c>
      <c r="C573" s="36" t="s">
        <v>493</v>
      </c>
      <c r="D573" s="20">
        <f t="shared" si="110"/>
        <v>70793.200000000012</v>
      </c>
      <c r="E573" s="20">
        <f t="shared" si="111"/>
        <v>0</v>
      </c>
      <c r="F573" s="21">
        <f t="shared" si="112"/>
        <v>0</v>
      </c>
      <c r="G573" s="20">
        <f t="shared" si="113"/>
        <v>0</v>
      </c>
      <c r="H573" s="21">
        <f t="shared" si="114"/>
        <v>0</v>
      </c>
      <c r="I573" s="20">
        <f t="shared" si="115"/>
        <v>17275</v>
      </c>
      <c r="J573" s="21">
        <f t="shared" si="116"/>
        <v>0.24402061214918944</v>
      </c>
      <c r="K573" s="20">
        <f t="shared" si="117"/>
        <v>0</v>
      </c>
      <c r="L573" s="21">
        <f t="shared" si="118"/>
        <v>0</v>
      </c>
      <c r="M573" s="20">
        <f t="shared" si="119"/>
        <v>0</v>
      </c>
      <c r="N573" s="21">
        <f t="shared" si="120"/>
        <v>0</v>
      </c>
      <c r="O573" s="20">
        <f t="shared" si="121"/>
        <v>53518.2</v>
      </c>
      <c r="P573" s="21">
        <f t="shared" si="122"/>
        <v>0.75597938785081031</v>
      </c>
      <c r="Q573" s="37">
        <v>44021.3</v>
      </c>
      <c r="R573" s="37">
        <v>26771.9</v>
      </c>
      <c r="S573" s="37">
        <v>0</v>
      </c>
      <c r="T573" s="37">
        <v>0</v>
      </c>
      <c r="U573" s="37">
        <v>0</v>
      </c>
      <c r="V573" s="37">
        <v>17275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53518.2</v>
      </c>
    </row>
    <row r="574" spans="1:34" ht="33.75">
      <c r="A574" s="38">
        <v>607</v>
      </c>
      <c r="B574" s="35" t="s">
        <v>978</v>
      </c>
      <c r="C574" s="36" t="s">
        <v>979</v>
      </c>
      <c r="D574" s="20">
        <f t="shared" si="110"/>
        <v>4.8140999999999998</v>
      </c>
      <c r="E574" s="20">
        <f t="shared" si="111"/>
        <v>0</v>
      </c>
      <c r="F574" s="21">
        <f t="shared" si="112"/>
        <v>0</v>
      </c>
      <c r="G574" s="20">
        <f t="shared" si="113"/>
        <v>0</v>
      </c>
      <c r="H574" s="21">
        <f t="shared" si="114"/>
        <v>0</v>
      </c>
      <c r="I574" s="20">
        <f t="shared" si="115"/>
        <v>0</v>
      </c>
      <c r="J574" s="21">
        <f t="shared" si="116"/>
        <v>0</v>
      </c>
      <c r="K574" s="20">
        <f t="shared" si="117"/>
        <v>4.3590999999999998</v>
      </c>
      <c r="L574" s="21">
        <f t="shared" si="118"/>
        <v>0.90548596830144779</v>
      </c>
      <c r="M574" s="20">
        <f t="shared" si="119"/>
        <v>0.45500000000000002</v>
      </c>
      <c r="N574" s="21">
        <f t="shared" si="120"/>
        <v>9.4514031698552173E-2</v>
      </c>
      <c r="O574" s="20">
        <f t="shared" si="121"/>
        <v>0</v>
      </c>
      <c r="P574" s="21">
        <f t="shared" si="122"/>
        <v>0</v>
      </c>
      <c r="Q574" s="37">
        <v>0</v>
      </c>
      <c r="R574" s="37">
        <v>4.8140999999999998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4.3590999999999998</v>
      </c>
      <c r="AD574" s="37">
        <v>0</v>
      </c>
      <c r="AE574" s="37">
        <v>0.45500000000000002</v>
      </c>
      <c r="AF574" s="37">
        <v>0</v>
      </c>
      <c r="AG574" s="37">
        <v>0</v>
      </c>
      <c r="AH574" s="37">
        <v>0</v>
      </c>
    </row>
    <row r="575" spans="1:34" ht="22.5">
      <c r="A575" s="38">
        <v>608</v>
      </c>
      <c r="B575" s="35" t="s">
        <v>980</v>
      </c>
      <c r="C575" s="36" t="s">
        <v>981</v>
      </c>
      <c r="D575" s="20">
        <f t="shared" si="110"/>
        <v>31.8</v>
      </c>
      <c r="E575" s="20">
        <f t="shared" si="111"/>
        <v>0</v>
      </c>
      <c r="F575" s="21">
        <f t="shared" si="112"/>
        <v>0</v>
      </c>
      <c r="G575" s="20">
        <f t="shared" si="113"/>
        <v>0</v>
      </c>
      <c r="H575" s="21">
        <f t="shared" si="114"/>
        <v>0</v>
      </c>
      <c r="I575" s="20">
        <f t="shared" si="115"/>
        <v>0</v>
      </c>
      <c r="J575" s="21">
        <f t="shared" si="116"/>
        <v>0</v>
      </c>
      <c r="K575" s="20">
        <f t="shared" si="117"/>
        <v>0</v>
      </c>
      <c r="L575" s="21">
        <f t="shared" si="118"/>
        <v>0</v>
      </c>
      <c r="M575" s="20">
        <f t="shared" si="119"/>
        <v>31.8</v>
      </c>
      <c r="N575" s="21">
        <f t="shared" si="120"/>
        <v>1</v>
      </c>
      <c r="O575" s="20">
        <f t="shared" si="121"/>
        <v>0</v>
      </c>
      <c r="P575" s="21">
        <f t="shared" si="122"/>
        <v>0</v>
      </c>
      <c r="Q575" s="37">
        <v>0</v>
      </c>
      <c r="R575" s="37">
        <v>0</v>
      </c>
      <c r="S575" s="37">
        <v>31.8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31.8</v>
      </c>
      <c r="AH575" s="37">
        <v>0</v>
      </c>
    </row>
    <row r="576" spans="1:34" ht="22.5">
      <c r="A576" s="38">
        <v>609</v>
      </c>
      <c r="B576" s="35" t="s">
        <v>982</v>
      </c>
      <c r="C576" s="36" t="s">
        <v>983</v>
      </c>
      <c r="D576" s="20">
        <f t="shared" si="110"/>
        <v>1725.2035000000001</v>
      </c>
      <c r="E576" s="20">
        <f t="shared" si="111"/>
        <v>0</v>
      </c>
      <c r="F576" s="21">
        <f t="shared" si="112"/>
        <v>0</v>
      </c>
      <c r="G576" s="20">
        <f t="shared" si="113"/>
        <v>0</v>
      </c>
      <c r="H576" s="21">
        <f t="shared" si="114"/>
        <v>0</v>
      </c>
      <c r="I576" s="20">
        <f t="shared" si="115"/>
        <v>1715.2</v>
      </c>
      <c r="J576" s="21">
        <f t="shared" si="116"/>
        <v>0.99420155361382001</v>
      </c>
      <c r="K576" s="20">
        <f t="shared" si="117"/>
        <v>0</v>
      </c>
      <c r="L576" s="21">
        <f t="shared" si="118"/>
        <v>0</v>
      </c>
      <c r="M576" s="20">
        <f t="shared" si="119"/>
        <v>10.003500000000001</v>
      </c>
      <c r="N576" s="21">
        <f t="shared" si="120"/>
        <v>5.7984463861799496E-3</v>
      </c>
      <c r="O576" s="20">
        <f t="shared" si="121"/>
        <v>0</v>
      </c>
      <c r="P576" s="21">
        <f t="shared" si="122"/>
        <v>0</v>
      </c>
      <c r="Q576" s="37">
        <v>0</v>
      </c>
      <c r="R576" s="37">
        <v>1725.2035000000001</v>
      </c>
      <c r="S576" s="37">
        <v>0</v>
      </c>
      <c r="T576" s="37">
        <v>0</v>
      </c>
      <c r="U576" s="37">
        <v>0</v>
      </c>
      <c r="V576" s="37">
        <v>1715.2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10.003500000000001</v>
      </c>
      <c r="AF576" s="37">
        <v>0</v>
      </c>
      <c r="AG576" s="37">
        <v>0</v>
      </c>
      <c r="AH576" s="37">
        <v>0</v>
      </c>
    </row>
    <row r="577" spans="1:34" ht="12.75">
      <c r="A577" s="38">
        <v>610</v>
      </c>
      <c r="B577" s="35" t="s">
        <v>984</v>
      </c>
      <c r="C577" s="36" t="s">
        <v>985</v>
      </c>
      <c r="D577" s="20">
        <f t="shared" si="110"/>
        <v>118.04797000000001</v>
      </c>
      <c r="E577" s="20">
        <f t="shared" si="111"/>
        <v>0</v>
      </c>
      <c r="F577" s="21">
        <f t="shared" si="112"/>
        <v>0</v>
      </c>
      <c r="G577" s="20">
        <f t="shared" si="113"/>
        <v>0</v>
      </c>
      <c r="H577" s="21">
        <f t="shared" si="114"/>
        <v>0</v>
      </c>
      <c r="I577" s="20">
        <f t="shared" si="115"/>
        <v>116.41720000000001</v>
      </c>
      <c r="J577" s="21">
        <f t="shared" si="116"/>
        <v>0.98618553118702512</v>
      </c>
      <c r="K577" s="20">
        <f t="shared" si="117"/>
        <v>1.1167</v>
      </c>
      <c r="L577" s="21">
        <f t="shared" si="118"/>
        <v>9.4597137079104367E-3</v>
      </c>
      <c r="M577" s="20">
        <f t="shared" si="119"/>
        <v>0.42870000000000003</v>
      </c>
      <c r="N577" s="21">
        <f t="shared" si="120"/>
        <v>3.6315745200870462E-3</v>
      </c>
      <c r="O577" s="20">
        <f t="shared" si="121"/>
        <v>8.5370000000000001E-2</v>
      </c>
      <c r="P577" s="21">
        <f t="shared" si="122"/>
        <v>7.2318058497744596E-4</v>
      </c>
      <c r="Q577" s="37">
        <v>0.38100000000000001</v>
      </c>
      <c r="R577" s="37">
        <v>116.94297</v>
      </c>
      <c r="S577" s="37">
        <v>0.72399999999999998</v>
      </c>
      <c r="T577" s="37">
        <v>0</v>
      </c>
      <c r="U577" s="37">
        <v>0</v>
      </c>
      <c r="V577" s="37">
        <v>94.108000000000004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22.309200000000001</v>
      </c>
      <c r="AC577" s="37">
        <v>1.1167</v>
      </c>
      <c r="AD577" s="37">
        <v>2.3700000000000001E-3</v>
      </c>
      <c r="AE577" s="37">
        <v>0.42670000000000002</v>
      </c>
      <c r="AF577" s="37">
        <v>0</v>
      </c>
      <c r="AG577" s="37">
        <v>2E-3</v>
      </c>
      <c r="AH577" s="37">
        <v>8.3000000000000004E-2</v>
      </c>
    </row>
    <row r="578" spans="1:34" ht="22.5">
      <c r="A578" s="38">
        <v>611</v>
      </c>
      <c r="B578" s="35" t="s">
        <v>986</v>
      </c>
      <c r="C578" s="36" t="s">
        <v>987</v>
      </c>
      <c r="D578" s="20">
        <f t="shared" si="110"/>
        <v>1800.6975</v>
      </c>
      <c r="E578" s="20">
        <f t="shared" si="111"/>
        <v>0</v>
      </c>
      <c r="F578" s="21">
        <f t="shared" si="112"/>
        <v>0</v>
      </c>
      <c r="G578" s="20">
        <f t="shared" si="113"/>
        <v>0</v>
      </c>
      <c r="H578" s="21">
        <f t="shared" si="114"/>
        <v>0</v>
      </c>
      <c r="I578" s="20">
        <f t="shared" si="115"/>
        <v>0</v>
      </c>
      <c r="J578" s="21">
        <f t="shared" si="116"/>
        <v>0</v>
      </c>
      <c r="K578" s="20">
        <f t="shared" si="117"/>
        <v>0</v>
      </c>
      <c r="L578" s="21">
        <f t="shared" si="118"/>
        <v>0</v>
      </c>
      <c r="M578" s="20">
        <f t="shared" si="119"/>
        <v>1800.6975</v>
      </c>
      <c r="N578" s="21">
        <f t="shared" si="120"/>
        <v>1</v>
      </c>
      <c r="O578" s="20">
        <f t="shared" si="121"/>
        <v>0</v>
      </c>
      <c r="P578" s="21">
        <f t="shared" si="122"/>
        <v>0</v>
      </c>
      <c r="Q578" s="37">
        <v>0</v>
      </c>
      <c r="R578" s="37">
        <v>36.189500000000002</v>
      </c>
      <c r="S578" s="37">
        <v>1764.508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124.56950000000001</v>
      </c>
      <c r="AF578" s="37">
        <v>0</v>
      </c>
      <c r="AG578" s="37">
        <v>1676.1279999999999</v>
      </c>
      <c r="AH578" s="37">
        <v>0</v>
      </c>
    </row>
    <row r="579" spans="1:34" ht="22.5">
      <c r="A579" s="38">
        <v>612</v>
      </c>
      <c r="B579" s="35" t="s">
        <v>988</v>
      </c>
      <c r="C579" s="36" t="s">
        <v>989</v>
      </c>
      <c r="D579" s="20">
        <f t="shared" si="110"/>
        <v>137.97499999999999</v>
      </c>
      <c r="E579" s="20">
        <f t="shared" si="111"/>
        <v>0</v>
      </c>
      <c r="F579" s="21">
        <f t="shared" si="112"/>
        <v>0</v>
      </c>
      <c r="G579" s="20">
        <f t="shared" si="113"/>
        <v>0</v>
      </c>
      <c r="H579" s="21">
        <f t="shared" si="114"/>
        <v>0</v>
      </c>
      <c r="I579" s="20">
        <f t="shared" si="115"/>
        <v>0</v>
      </c>
      <c r="J579" s="21">
        <f t="shared" si="116"/>
        <v>0</v>
      </c>
      <c r="K579" s="20">
        <f t="shared" si="117"/>
        <v>0</v>
      </c>
      <c r="L579" s="21">
        <f t="shared" si="118"/>
        <v>0</v>
      </c>
      <c r="M579" s="20">
        <f t="shared" si="119"/>
        <v>137.97499999999999</v>
      </c>
      <c r="N579" s="21">
        <f t="shared" si="120"/>
        <v>1</v>
      </c>
      <c r="O579" s="20">
        <f t="shared" si="121"/>
        <v>0</v>
      </c>
      <c r="P579" s="21">
        <f t="shared" si="122"/>
        <v>0</v>
      </c>
      <c r="Q579" s="37">
        <v>0</v>
      </c>
      <c r="R579" s="37">
        <v>137.97499999999999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137.97499999999999</v>
      </c>
      <c r="AF579" s="37">
        <v>0</v>
      </c>
      <c r="AG579" s="37">
        <v>0</v>
      </c>
      <c r="AH579" s="37">
        <v>0</v>
      </c>
    </row>
    <row r="580" spans="1:34" ht="22.5">
      <c r="A580" s="38">
        <v>613</v>
      </c>
      <c r="B580" s="35" t="s">
        <v>990</v>
      </c>
      <c r="C580" s="36" t="s">
        <v>991</v>
      </c>
      <c r="D580" s="20">
        <f t="shared" si="110"/>
        <v>21825.065449000002</v>
      </c>
      <c r="E580" s="20">
        <f t="shared" si="111"/>
        <v>0</v>
      </c>
      <c r="F580" s="21">
        <f t="shared" si="112"/>
        <v>0</v>
      </c>
      <c r="G580" s="20">
        <f t="shared" si="113"/>
        <v>0</v>
      </c>
      <c r="H580" s="21">
        <f t="shared" si="114"/>
        <v>0</v>
      </c>
      <c r="I580" s="20">
        <f t="shared" si="115"/>
        <v>0</v>
      </c>
      <c r="J580" s="21">
        <f t="shared" si="116"/>
        <v>0</v>
      </c>
      <c r="K580" s="20">
        <f t="shared" si="117"/>
        <v>0</v>
      </c>
      <c r="L580" s="21">
        <f t="shared" si="118"/>
        <v>0</v>
      </c>
      <c r="M580" s="20">
        <f t="shared" si="119"/>
        <v>21809.165449</v>
      </c>
      <c r="N580" s="21">
        <f t="shared" si="120"/>
        <v>0.99927147984792275</v>
      </c>
      <c r="O580" s="20">
        <f t="shared" si="121"/>
        <v>15.9</v>
      </c>
      <c r="P580" s="21">
        <f t="shared" si="122"/>
        <v>7.2852015207718513E-4</v>
      </c>
      <c r="Q580" s="37">
        <v>0</v>
      </c>
      <c r="R580" s="37">
        <v>9858.7594489999992</v>
      </c>
      <c r="S580" s="37">
        <v>11966.306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15.9</v>
      </c>
      <c r="AE580" s="37">
        <v>10317.589448999999</v>
      </c>
      <c r="AF580" s="37">
        <v>0</v>
      </c>
      <c r="AG580" s="37">
        <v>11491.575999999999</v>
      </c>
      <c r="AH580" s="37">
        <v>0</v>
      </c>
    </row>
    <row r="581" spans="1:34" ht="22.5">
      <c r="A581" s="38">
        <v>614</v>
      </c>
      <c r="B581" s="35" t="s">
        <v>992</v>
      </c>
      <c r="C581" s="36" t="s">
        <v>993</v>
      </c>
      <c r="D581" s="20">
        <f t="shared" si="110"/>
        <v>12249.402811</v>
      </c>
      <c r="E581" s="20">
        <f t="shared" si="111"/>
        <v>0</v>
      </c>
      <c r="F581" s="21">
        <f t="shared" si="112"/>
        <v>0</v>
      </c>
      <c r="G581" s="20">
        <f t="shared" si="113"/>
        <v>0</v>
      </c>
      <c r="H581" s="21">
        <f t="shared" si="114"/>
        <v>0</v>
      </c>
      <c r="I581" s="20">
        <f t="shared" si="115"/>
        <v>0</v>
      </c>
      <c r="J581" s="21">
        <f t="shared" si="116"/>
        <v>0</v>
      </c>
      <c r="K581" s="20">
        <f t="shared" si="117"/>
        <v>0</v>
      </c>
      <c r="L581" s="21">
        <f t="shared" si="118"/>
        <v>0</v>
      </c>
      <c r="M581" s="20">
        <f t="shared" si="119"/>
        <v>12239.682811000001</v>
      </c>
      <c r="N581" s="21">
        <f t="shared" si="120"/>
        <v>0.99920649192862931</v>
      </c>
      <c r="O581" s="20">
        <f t="shared" si="121"/>
        <v>9.7200000000000006</v>
      </c>
      <c r="P581" s="21">
        <f t="shared" si="122"/>
        <v>7.9350807137074564E-4</v>
      </c>
      <c r="Q581" s="37">
        <v>0</v>
      </c>
      <c r="R581" s="37">
        <v>5168.4178110000003</v>
      </c>
      <c r="S581" s="37">
        <v>7080.9849999999997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9.7200000000000006</v>
      </c>
      <c r="AE581" s="37">
        <v>5418.7978110000004</v>
      </c>
      <c r="AF581" s="37">
        <v>0</v>
      </c>
      <c r="AG581" s="37">
        <v>6820.8850000000002</v>
      </c>
      <c r="AH581" s="37">
        <v>0</v>
      </c>
    </row>
    <row r="582" spans="1:34" ht="22.5">
      <c r="A582" s="38">
        <v>615</v>
      </c>
      <c r="B582" s="35" t="s">
        <v>994</v>
      </c>
      <c r="C582" s="36" t="s">
        <v>43</v>
      </c>
      <c r="D582" s="20">
        <f t="shared" si="110"/>
        <v>5.4</v>
      </c>
      <c r="E582" s="20">
        <f t="shared" si="111"/>
        <v>0</v>
      </c>
      <c r="F582" s="21">
        <f t="shared" si="112"/>
        <v>0</v>
      </c>
      <c r="G582" s="20">
        <f t="shared" si="113"/>
        <v>0</v>
      </c>
      <c r="H582" s="21">
        <f t="shared" si="114"/>
        <v>0</v>
      </c>
      <c r="I582" s="20">
        <f t="shared" si="115"/>
        <v>0</v>
      </c>
      <c r="J582" s="21">
        <f t="shared" si="116"/>
        <v>0</v>
      </c>
      <c r="K582" s="20">
        <f t="shared" si="117"/>
        <v>0</v>
      </c>
      <c r="L582" s="21">
        <f t="shared" si="118"/>
        <v>0</v>
      </c>
      <c r="M582" s="20">
        <f t="shared" si="119"/>
        <v>5.4</v>
      </c>
      <c r="N582" s="21">
        <f t="shared" si="120"/>
        <v>1</v>
      </c>
      <c r="O582" s="20">
        <f t="shared" si="121"/>
        <v>0</v>
      </c>
      <c r="P582" s="21">
        <f t="shared" si="122"/>
        <v>0</v>
      </c>
      <c r="Q582" s="37">
        <v>0</v>
      </c>
      <c r="R582" s="37">
        <v>5.4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5.4</v>
      </c>
      <c r="AF582" s="37">
        <v>0</v>
      </c>
      <c r="AG582" s="37">
        <v>0</v>
      </c>
      <c r="AH582" s="37">
        <v>0</v>
      </c>
    </row>
    <row r="583" spans="1:34" ht="22.5">
      <c r="A583" s="38">
        <v>616</v>
      </c>
      <c r="B583" s="35" t="s">
        <v>995</v>
      </c>
      <c r="C583" s="36" t="s">
        <v>996</v>
      </c>
      <c r="D583" s="20">
        <f t="shared" si="110"/>
        <v>5837.366</v>
      </c>
      <c r="E583" s="20">
        <f t="shared" si="111"/>
        <v>0</v>
      </c>
      <c r="F583" s="21">
        <f t="shared" si="112"/>
        <v>0</v>
      </c>
      <c r="G583" s="20">
        <f t="shared" si="113"/>
        <v>0</v>
      </c>
      <c r="H583" s="21">
        <f t="shared" si="114"/>
        <v>0</v>
      </c>
      <c r="I583" s="20">
        <f t="shared" si="115"/>
        <v>0</v>
      </c>
      <c r="J583" s="21">
        <f t="shared" si="116"/>
        <v>0</v>
      </c>
      <c r="K583" s="20">
        <f t="shared" si="117"/>
        <v>0</v>
      </c>
      <c r="L583" s="21">
        <f t="shared" si="118"/>
        <v>0</v>
      </c>
      <c r="M583" s="20">
        <f t="shared" si="119"/>
        <v>5837.366</v>
      </c>
      <c r="N583" s="21">
        <f t="shared" si="120"/>
        <v>1</v>
      </c>
      <c r="O583" s="20">
        <f t="shared" si="121"/>
        <v>0</v>
      </c>
      <c r="P583" s="21">
        <f t="shared" si="122"/>
        <v>0</v>
      </c>
      <c r="Q583" s="37">
        <v>0</v>
      </c>
      <c r="R583" s="37">
        <v>192.12700000000001</v>
      </c>
      <c r="S583" s="37">
        <v>5645.2389999999996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773.73699999999997</v>
      </c>
      <c r="AF583" s="37">
        <v>0</v>
      </c>
      <c r="AG583" s="37">
        <v>5063.6289999999999</v>
      </c>
      <c r="AH583" s="37">
        <v>0</v>
      </c>
    </row>
    <row r="584" spans="1:34" ht="22.5">
      <c r="A584" s="38">
        <v>617</v>
      </c>
      <c r="B584" s="35" t="s">
        <v>997</v>
      </c>
      <c r="C584" s="36" t="s">
        <v>998</v>
      </c>
      <c r="D584" s="20">
        <f t="shared" si="110"/>
        <v>0.5</v>
      </c>
      <c r="E584" s="20">
        <f t="shared" si="111"/>
        <v>0</v>
      </c>
      <c r="F584" s="21">
        <f t="shared" si="112"/>
        <v>0</v>
      </c>
      <c r="G584" s="20">
        <f t="shared" si="113"/>
        <v>0</v>
      </c>
      <c r="H584" s="21">
        <f t="shared" si="114"/>
        <v>0</v>
      </c>
      <c r="I584" s="20">
        <f t="shared" si="115"/>
        <v>0</v>
      </c>
      <c r="J584" s="21">
        <f t="shared" si="116"/>
        <v>0</v>
      </c>
      <c r="K584" s="20">
        <f t="shared" si="117"/>
        <v>0</v>
      </c>
      <c r="L584" s="21">
        <f t="shared" si="118"/>
        <v>0</v>
      </c>
      <c r="M584" s="20">
        <f t="shared" si="119"/>
        <v>0.5</v>
      </c>
      <c r="N584" s="21">
        <f t="shared" si="120"/>
        <v>1</v>
      </c>
      <c r="O584" s="20">
        <f t="shared" si="121"/>
        <v>0</v>
      </c>
      <c r="P584" s="21">
        <f t="shared" si="122"/>
        <v>0</v>
      </c>
      <c r="Q584" s="37">
        <v>0</v>
      </c>
      <c r="R584" s="37">
        <v>0.5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0.5</v>
      </c>
      <c r="AH584" s="37">
        <v>0</v>
      </c>
    </row>
    <row r="585" spans="1:34" ht="22.5">
      <c r="A585" s="38">
        <v>618</v>
      </c>
      <c r="B585" s="35" t="s">
        <v>510</v>
      </c>
      <c r="C585" s="36" t="s">
        <v>511</v>
      </c>
      <c r="D585" s="20">
        <f t="shared" ref="D585:D648" si="123">Q585+R585+S585</f>
        <v>13.54</v>
      </c>
      <c r="E585" s="20">
        <f t="shared" ref="E585:E648" si="124">U585</f>
        <v>0</v>
      </c>
      <c r="F585" s="21">
        <f t="shared" ref="F585:F648" si="125">E585/D585</f>
        <v>0</v>
      </c>
      <c r="G585" s="20">
        <f t="shared" ref="G585:G648" si="126">X585</f>
        <v>0</v>
      </c>
      <c r="H585" s="21">
        <f t="shared" ref="H585:H648" si="127">G585/D585</f>
        <v>0</v>
      </c>
      <c r="I585" s="20">
        <f t="shared" ref="I585:I648" si="128">V585+AB585</f>
        <v>0</v>
      </c>
      <c r="J585" s="21">
        <f t="shared" ref="J585:J648" si="129">I585/D585</f>
        <v>0</v>
      </c>
      <c r="K585" s="20">
        <f t="shared" ref="K585:K648" si="130">Y585+AC585</f>
        <v>0</v>
      </c>
      <c r="L585" s="21">
        <f t="shared" ref="L585:L648" si="131">K585/D585</f>
        <v>0</v>
      </c>
      <c r="M585" s="20">
        <f t="shared" ref="M585:M648" si="132">AE585+AG585</f>
        <v>13.54</v>
      </c>
      <c r="N585" s="21">
        <f t="shared" ref="N585:N648" si="133">M585/D585</f>
        <v>1</v>
      </c>
      <c r="O585" s="20">
        <f t="shared" ref="O585:O648" si="134">AD585+AF585+AH585</f>
        <v>0</v>
      </c>
      <c r="P585" s="21">
        <f t="shared" ref="P585:P648" si="135">O585/D585</f>
        <v>0</v>
      </c>
      <c r="Q585" s="37">
        <v>0</v>
      </c>
      <c r="R585" s="37">
        <v>13.54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13.54</v>
      </c>
      <c r="AF585" s="37">
        <v>0</v>
      </c>
      <c r="AG585" s="37">
        <v>0</v>
      </c>
      <c r="AH585" s="37">
        <v>0</v>
      </c>
    </row>
    <row r="586" spans="1:34" ht="22.5">
      <c r="A586" s="38">
        <v>620</v>
      </c>
      <c r="B586" s="35" t="s">
        <v>999</v>
      </c>
      <c r="C586" s="36" t="s">
        <v>1000</v>
      </c>
      <c r="D586" s="20">
        <f t="shared" si="123"/>
        <v>160.30000000000001</v>
      </c>
      <c r="E586" s="20">
        <f t="shared" si="124"/>
        <v>0</v>
      </c>
      <c r="F586" s="21">
        <f t="shared" si="125"/>
        <v>0</v>
      </c>
      <c r="G586" s="20">
        <f t="shared" si="126"/>
        <v>0</v>
      </c>
      <c r="H586" s="21">
        <f t="shared" si="127"/>
        <v>0</v>
      </c>
      <c r="I586" s="20">
        <f t="shared" si="128"/>
        <v>0</v>
      </c>
      <c r="J586" s="21">
        <f t="shared" si="129"/>
        <v>0</v>
      </c>
      <c r="K586" s="20">
        <f t="shared" si="130"/>
        <v>0</v>
      </c>
      <c r="L586" s="21">
        <f t="shared" si="131"/>
        <v>0</v>
      </c>
      <c r="M586" s="20">
        <f t="shared" si="132"/>
        <v>0</v>
      </c>
      <c r="N586" s="21">
        <f t="shared" si="133"/>
        <v>0</v>
      </c>
      <c r="O586" s="20">
        <f t="shared" si="134"/>
        <v>160.30000000000001</v>
      </c>
      <c r="P586" s="21">
        <f t="shared" si="135"/>
        <v>1</v>
      </c>
      <c r="Q586" s="37">
        <v>140.30000000000001</v>
      </c>
      <c r="R586" s="37">
        <v>20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160.30000000000001</v>
      </c>
    </row>
    <row r="587" spans="1:34" ht="12.75">
      <c r="A587" s="38">
        <v>621</v>
      </c>
      <c r="B587" s="35" t="s">
        <v>1001</v>
      </c>
      <c r="C587" s="36" t="s">
        <v>1002</v>
      </c>
      <c r="D587" s="20">
        <f t="shared" si="123"/>
        <v>0.05</v>
      </c>
      <c r="E587" s="20">
        <f t="shared" si="124"/>
        <v>0</v>
      </c>
      <c r="F587" s="21">
        <f t="shared" si="125"/>
        <v>0</v>
      </c>
      <c r="G587" s="20">
        <f t="shared" si="126"/>
        <v>0</v>
      </c>
      <c r="H587" s="21">
        <f t="shared" si="127"/>
        <v>0</v>
      </c>
      <c r="I587" s="20">
        <f t="shared" si="128"/>
        <v>0</v>
      </c>
      <c r="J587" s="21">
        <f t="shared" si="129"/>
        <v>0</v>
      </c>
      <c r="K587" s="20">
        <f t="shared" si="130"/>
        <v>0</v>
      </c>
      <c r="L587" s="21">
        <f t="shared" si="131"/>
        <v>0</v>
      </c>
      <c r="M587" s="20">
        <f t="shared" si="132"/>
        <v>0.05</v>
      </c>
      <c r="N587" s="21">
        <f t="shared" si="133"/>
        <v>1</v>
      </c>
      <c r="O587" s="20">
        <f t="shared" si="134"/>
        <v>0</v>
      </c>
      <c r="P587" s="21">
        <f t="shared" si="135"/>
        <v>0</v>
      </c>
      <c r="Q587" s="37">
        <v>0</v>
      </c>
      <c r="R587" s="37">
        <v>0.05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0.05</v>
      </c>
      <c r="AF587" s="37">
        <v>0</v>
      </c>
      <c r="AG587" s="37">
        <v>0</v>
      </c>
      <c r="AH587" s="37">
        <v>0</v>
      </c>
    </row>
    <row r="588" spans="1:34" ht="12.75">
      <c r="A588" s="38">
        <v>622</v>
      </c>
      <c r="B588" s="35" t="s">
        <v>1003</v>
      </c>
      <c r="C588" s="36" t="s">
        <v>1004</v>
      </c>
      <c r="D588" s="20">
        <f t="shared" si="123"/>
        <v>0.09</v>
      </c>
      <c r="E588" s="20">
        <f t="shared" si="124"/>
        <v>0</v>
      </c>
      <c r="F588" s="21">
        <f t="shared" si="125"/>
        <v>0</v>
      </c>
      <c r="G588" s="20">
        <f t="shared" si="126"/>
        <v>0</v>
      </c>
      <c r="H588" s="21">
        <f t="shared" si="127"/>
        <v>0</v>
      </c>
      <c r="I588" s="20">
        <f t="shared" si="128"/>
        <v>0</v>
      </c>
      <c r="J588" s="21">
        <f t="shared" si="129"/>
        <v>0</v>
      </c>
      <c r="K588" s="20">
        <f t="shared" si="130"/>
        <v>0</v>
      </c>
      <c r="L588" s="21">
        <f t="shared" si="131"/>
        <v>0</v>
      </c>
      <c r="M588" s="20">
        <f t="shared" si="132"/>
        <v>0.09</v>
      </c>
      <c r="N588" s="21">
        <f t="shared" si="133"/>
        <v>1</v>
      </c>
      <c r="O588" s="20">
        <f t="shared" si="134"/>
        <v>0</v>
      </c>
      <c r="P588" s="21">
        <f t="shared" si="135"/>
        <v>0</v>
      </c>
      <c r="Q588" s="37">
        <v>0</v>
      </c>
      <c r="R588" s="37">
        <v>0.09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0.09</v>
      </c>
      <c r="AF588" s="37">
        <v>0</v>
      </c>
      <c r="AG588" s="37">
        <v>0</v>
      </c>
      <c r="AH588" s="37">
        <v>0</v>
      </c>
    </row>
    <row r="589" spans="1:34" ht="12.75">
      <c r="A589" s="38">
        <v>623</v>
      </c>
      <c r="B589" s="35" t="s">
        <v>1005</v>
      </c>
      <c r="C589" s="36" t="s">
        <v>1006</v>
      </c>
      <c r="D589" s="20">
        <f t="shared" si="123"/>
        <v>0.60499999999999998</v>
      </c>
      <c r="E589" s="20">
        <f t="shared" si="124"/>
        <v>0</v>
      </c>
      <c r="F589" s="21">
        <f t="shared" si="125"/>
        <v>0</v>
      </c>
      <c r="G589" s="20">
        <f t="shared" si="126"/>
        <v>0</v>
      </c>
      <c r="H589" s="21">
        <f t="shared" si="127"/>
        <v>0</v>
      </c>
      <c r="I589" s="20">
        <f t="shared" si="128"/>
        <v>0</v>
      </c>
      <c r="J589" s="21">
        <f t="shared" si="129"/>
        <v>0</v>
      </c>
      <c r="K589" s="20">
        <f t="shared" si="130"/>
        <v>0.105</v>
      </c>
      <c r="L589" s="21">
        <f t="shared" si="131"/>
        <v>0.17355371900826447</v>
      </c>
      <c r="M589" s="20">
        <f t="shared" si="132"/>
        <v>0.5</v>
      </c>
      <c r="N589" s="21">
        <f t="shared" si="133"/>
        <v>0.82644628099173556</v>
      </c>
      <c r="O589" s="20">
        <f t="shared" si="134"/>
        <v>0</v>
      </c>
      <c r="P589" s="21">
        <f t="shared" si="135"/>
        <v>0</v>
      </c>
      <c r="Q589" s="37">
        <v>0</v>
      </c>
      <c r="R589" s="37">
        <v>0.60499999999999998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0.105</v>
      </c>
      <c r="AD589" s="37">
        <v>0</v>
      </c>
      <c r="AE589" s="37">
        <v>0.5</v>
      </c>
      <c r="AF589" s="37">
        <v>0</v>
      </c>
      <c r="AG589" s="37">
        <v>0</v>
      </c>
      <c r="AH589" s="37">
        <v>0</v>
      </c>
    </row>
    <row r="590" spans="1:34" ht="22.5">
      <c r="A590" s="38">
        <v>624</v>
      </c>
      <c r="B590" s="35" t="s">
        <v>1007</v>
      </c>
      <c r="C590" s="36" t="s">
        <v>1008</v>
      </c>
      <c r="D590" s="20">
        <f t="shared" si="123"/>
        <v>29.47</v>
      </c>
      <c r="E590" s="20">
        <f t="shared" si="124"/>
        <v>0</v>
      </c>
      <c r="F590" s="21">
        <f t="shared" si="125"/>
        <v>0</v>
      </c>
      <c r="G590" s="20">
        <f t="shared" si="126"/>
        <v>0</v>
      </c>
      <c r="H590" s="21">
        <f t="shared" si="127"/>
        <v>0</v>
      </c>
      <c r="I590" s="20">
        <f t="shared" si="128"/>
        <v>0</v>
      </c>
      <c r="J590" s="21">
        <f t="shared" si="129"/>
        <v>0</v>
      </c>
      <c r="K590" s="20">
        <f t="shared" si="130"/>
        <v>0</v>
      </c>
      <c r="L590" s="21">
        <f t="shared" si="131"/>
        <v>0</v>
      </c>
      <c r="M590" s="20">
        <f t="shared" si="132"/>
        <v>29.47</v>
      </c>
      <c r="N590" s="21">
        <f t="shared" si="133"/>
        <v>1</v>
      </c>
      <c r="O590" s="20">
        <f t="shared" si="134"/>
        <v>0</v>
      </c>
      <c r="P590" s="21">
        <f t="shared" si="135"/>
        <v>0</v>
      </c>
      <c r="Q590" s="37">
        <v>0</v>
      </c>
      <c r="R590" s="37">
        <v>29.47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29.47</v>
      </c>
      <c r="AF590" s="37">
        <v>0</v>
      </c>
      <c r="AG590" s="37">
        <v>0</v>
      </c>
      <c r="AH590" s="37">
        <v>0</v>
      </c>
    </row>
    <row r="591" spans="1:34" ht="12.75">
      <c r="A591" s="38">
        <v>625</v>
      </c>
      <c r="B591" s="35" t="s">
        <v>166</v>
      </c>
      <c r="C591" s="36" t="s">
        <v>167</v>
      </c>
      <c r="D591" s="20">
        <f t="shared" si="123"/>
        <v>136.018</v>
      </c>
      <c r="E591" s="20">
        <f t="shared" si="124"/>
        <v>0</v>
      </c>
      <c r="F591" s="21">
        <f t="shared" si="125"/>
        <v>0</v>
      </c>
      <c r="G591" s="20">
        <f t="shared" si="126"/>
        <v>0</v>
      </c>
      <c r="H591" s="21">
        <f t="shared" si="127"/>
        <v>0</v>
      </c>
      <c r="I591" s="20">
        <f t="shared" si="128"/>
        <v>0</v>
      </c>
      <c r="J591" s="21">
        <f t="shared" si="129"/>
        <v>0</v>
      </c>
      <c r="K591" s="20">
        <f t="shared" si="130"/>
        <v>135.76599999999999</v>
      </c>
      <c r="L591" s="21">
        <f t="shared" si="131"/>
        <v>0.99814730403328966</v>
      </c>
      <c r="M591" s="20">
        <f t="shared" si="132"/>
        <v>0.252</v>
      </c>
      <c r="N591" s="21">
        <f t="shared" si="133"/>
        <v>1.8526959667102883E-3</v>
      </c>
      <c r="O591" s="20">
        <f t="shared" si="134"/>
        <v>0</v>
      </c>
      <c r="P591" s="21">
        <f t="shared" si="135"/>
        <v>0</v>
      </c>
      <c r="Q591" s="37">
        <v>0</v>
      </c>
      <c r="R591" s="37">
        <v>58.473999999999997</v>
      </c>
      <c r="S591" s="37">
        <v>77.543999999999997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77.543999999999997</v>
      </c>
      <c r="Z591" s="37">
        <v>0</v>
      </c>
      <c r="AA591" s="37">
        <v>0</v>
      </c>
      <c r="AB591" s="37">
        <v>0</v>
      </c>
      <c r="AC591" s="37">
        <v>58.222000000000001</v>
      </c>
      <c r="AD591" s="37">
        <v>0</v>
      </c>
      <c r="AE591" s="37">
        <v>0.252</v>
      </c>
      <c r="AF591" s="37">
        <v>0</v>
      </c>
      <c r="AG591" s="37">
        <v>0</v>
      </c>
      <c r="AH591" s="37">
        <v>0</v>
      </c>
    </row>
    <row r="592" spans="1:34" ht="12.75">
      <c r="A592" s="38">
        <v>626</v>
      </c>
      <c r="B592" s="35" t="s">
        <v>1009</v>
      </c>
      <c r="C592" s="36" t="s">
        <v>1010</v>
      </c>
      <c r="D592" s="20">
        <f t="shared" si="123"/>
        <v>284.21100000000001</v>
      </c>
      <c r="E592" s="20">
        <f t="shared" si="124"/>
        <v>0</v>
      </c>
      <c r="F592" s="21">
        <f t="shared" si="125"/>
        <v>0</v>
      </c>
      <c r="G592" s="20">
        <f t="shared" si="126"/>
        <v>0</v>
      </c>
      <c r="H592" s="21">
        <f t="shared" si="127"/>
        <v>0</v>
      </c>
      <c r="I592" s="20">
        <f t="shared" si="128"/>
        <v>284.11099999999999</v>
      </c>
      <c r="J592" s="21">
        <f t="shared" si="129"/>
        <v>0.99964814873456687</v>
      </c>
      <c r="K592" s="20">
        <f t="shared" si="130"/>
        <v>0</v>
      </c>
      <c r="L592" s="21">
        <f t="shared" si="131"/>
        <v>0</v>
      </c>
      <c r="M592" s="20">
        <f t="shared" si="132"/>
        <v>0.1</v>
      </c>
      <c r="N592" s="21">
        <f t="shared" si="133"/>
        <v>3.5185126543307616E-4</v>
      </c>
      <c r="O592" s="20">
        <f t="shared" si="134"/>
        <v>0</v>
      </c>
      <c r="P592" s="21">
        <f t="shared" si="135"/>
        <v>0</v>
      </c>
      <c r="Q592" s="37">
        <v>0</v>
      </c>
      <c r="R592" s="37">
        <v>284.11099999999999</v>
      </c>
      <c r="S592" s="37">
        <v>0.1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284.11099999999999</v>
      </c>
      <c r="AC592" s="37">
        <v>0</v>
      </c>
      <c r="AD592" s="37">
        <v>0</v>
      </c>
      <c r="AE592" s="37">
        <v>0</v>
      </c>
      <c r="AF592" s="37">
        <v>0</v>
      </c>
      <c r="AG592" s="37">
        <v>0.1</v>
      </c>
      <c r="AH592" s="37">
        <v>0</v>
      </c>
    </row>
    <row r="593" spans="1:34" ht="22.5">
      <c r="A593" s="38">
        <v>627</v>
      </c>
      <c r="B593" s="35" t="s">
        <v>1011</v>
      </c>
      <c r="C593" s="36" t="s">
        <v>1012</v>
      </c>
      <c r="D593" s="20">
        <f t="shared" si="123"/>
        <v>187.08993599999999</v>
      </c>
      <c r="E593" s="20">
        <f t="shared" si="124"/>
        <v>0</v>
      </c>
      <c r="F593" s="21">
        <f t="shared" si="125"/>
        <v>0</v>
      </c>
      <c r="G593" s="20">
        <f t="shared" si="126"/>
        <v>0</v>
      </c>
      <c r="H593" s="21">
        <f t="shared" si="127"/>
        <v>0</v>
      </c>
      <c r="I593" s="20">
        <f t="shared" si="128"/>
        <v>108.6972</v>
      </c>
      <c r="J593" s="21">
        <f t="shared" si="129"/>
        <v>0.58098902765138583</v>
      </c>
      <c r="K593" s="20">
        <f t="shared" si="130"/>
        <v>0.68800000000000006</v>
      </c>
      <c r="L593" s="21">
        <f t="shared" si="131"/>
        <v>3.6773757835910537E-3</v>
      </c>
      <c r="M593" s="20">
        <f t="shared" si="132"/>
        <v>74.749735999999999</v>
      </c>
      <c r="N593" s="21">
        <f t="shared" si="133"/>
        <v>0.3995390537735819</v>
      </c>
      <c r="O593" s="20">
        <f t="shared" si="134"/>
        <v>2.9550000000000001</v>
      </c>
      <c r="P593" s="21">
        <f t="shared" si="135"/>
        <v>1.5794542791441227E-2</v>
      </c>
      <c r="Q593" s="37">
        <v>1.1679999999999999</v>
      </c>
      <c r="R593" s="37">
        <v>183.197936</v>
      </c>
      <c r="S593" s="37">
        <v>2.7240000000000002</v>
      </c>
      <c r="T593" s="37">
        <v>0</v>
      </c>
      <c r="U593" s="37">
        <v>0</v>
      </c>
      <c r="V593" s="37">
        <v>2.3010000000000002</v>
      </c>
      <c r="W593" s="37">
        <v>0</v>
      </c>
      <c r="X593" s="37">
        <v>0</v>
      </c>
      <c r="Y593" s="37">
        <v>0.04</v>
      </c>
      <c r="Z593" s="37">
        <v>0</v>
      </c>
      <c r="AA593" s="37">
        <v>0</v>
      </c>
      <c r="AB593" s="37">
        <v>106.39619999999999</v>
      </c>
      <c r="AC593" s="37">
        <v>0.64800000000000002</v>
      </c>
      <c r="AD593" s="37">
        <v>0</v>
      </c>
      <c r="AE593" s="37">
        <v>74.749735999999999</v>
      </c>
      <c r="AF593" s="37">
        <v>0</v>
      </c>
      <c r="AG593" s="37">
        <v>0</v>
      </c>
      <c r="AH593" s="37">
        <v>2.9550000000000001</v>
      </c>
    </row>
    <row r="594" spans="1:34" ht="12.75">
      <c r="A594" s="38">
        <v>628</v>
      </c>
      <c r="B594" s="35" t="s">
        <v>1013</v>
      </c>
      <c r="C594" s="36" t="s">
        <v>1014</v>
      </c>
      <c r="D594" s="20">
        <f t="shared" si="123"/>
        <v>400.46199999999999</v>
      </c>
      <c r="E594" s="20">
        <f t="shared" si="124"/>
        <v>0</v>
      </c>
      <c r="F594" s="21">
        <f t="shared" si="125"/>
        <v>0</v>
      </c>
      <c r="G594" s="20">
        <f t="shared" si="126"/>
        <v>0</v>
      </c>
      <c r="H594" s="21">
        <f t="shared" si="127"/>
        <v>0</v>
      </c>
      <c r="I594" s="20">
        <f t="shared" si="128"/>
        <v>370.83199999999999</v>
      </c>
      <c r="J594" s="21">
        <f t="shared" si="129"/>
        <v>0.92601045792110115</v>
      </c>
      <c r="K594" s="20">
        <f t="shared" si="130"/>
        <v>0</v>
      </c>
      <c r="L594" s="21">
        <f t="shared" si="131"/>
        <v>0</v>
      </c>
      <c r="M594" s="20">
        <f t="shared" si="132"/>
        <v>29.62</v>
      </c>
      <c r="N594" s="21">
        <f t="shared" si="133"/>
        <v>7.3964570920586725E-2</v>
      </c>
      <c r="O594" s="20">
        <f t="shared" si="134"/>
        <v>0.01</v>
      </c>
      <c r="P594" s="21">
        <f t="shared" si="135"/>
        <v>2.497115831214947E-5</v>
      </c>
      <c r="Q594" s="37">
        <v>0</v>
      </c>
      <c r="R594" s="37">
        <v>400.28199999999998</v>
      </c>
      <c r="S594" s="37">
        <v>0.18</v>
      </c>
      <c r="T594" s="37">
        <v>0</v>
      </c>
      <c r="U594" s="37">
        <v>0</v>
      </c>
      <c r="V594" s="37">
        <v>0.18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370.65199999999999</v>
      </c>
      <c r="AC594" s="37">
        <v>0</v>
      </c>
      <c r="AD594" s="37">
        <v>0</v>
      </c>
      <c r="AE594" s="37">
        <v>29.62</v>
      </c>
      <c r="AF594" s="37">
        <v>0</v>
      </c>
      <c r="AG594" s="37">
        <v>0</v>
      </c>
      <c r="AH594" s="37">
        <v>0.01</v>
      </c>
    </row>
    <row r="595" spans="1:34" ht="12.75">
      <c r="A595" s="38">
        <v>630</v>
      </c>
      <c r="B595" s="35" t="s">
        <v>1015</v>
      </c>
      <c r="C595" s="36" t="s">
        <v>1016</v>
      </c>
      <c r="D595" s="20">
        <f t="shared" si="123"/>
        <v>651.97</v>
      </c>
      <c r="E595" s="20">
        <f t="shared" si="124"/>
        <v>0</v>
      </c>
      <c r="F595" s="21">
        <f t="shared" si="125"/>
        <v>0</v>
      </c>
      <c r="G595" s="20">
        <f t="shared" si="126"/>
        <v>0</v>
      </c>
      <c r="H595" s="21">
        <f t="shared" si="127"/>
        <v>0</v>
      </c>
      <c r="I595" s="20">
        <f t="shared" si="128"/>
        <v>0</v>
      </c>
      <c r="J595" s="21">
        <f t="shared" si="129"/>
        <v>0</v>
      </c>
      <c r="K595" s="20">
        <f t="shared" si="130"/>
        <v>0</v>
      </c>
      <c r="L595" s="21">
        <f t="shared" si="131"/>
        <v>0</v>
      </c>
      <c r="M595" s="20">
        <f t="shared" si="132"/>
        <v>651.97</v>
      </c>
      <c r="N595" s="21">
        <f t="shared" si="133"/>
        <v>1</v>
      </c>
      <c r="O595" s="20">
        <f t="shared" si="134"/>
        <v>0</v>
      </c>
      <c r="P595" s="21">
        <f t="shared" si="135"/>
        <v>0</v>
      </c>
      <c r="Q595" s="37">
        <v>0</v>
      </c>
      <c r="R595" s="37">
        <v>468.17</v>
      </c>
      <c r="S595" s="37">
        <v>183.8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468.17</v>
      </c>
      <c r="AF595" s="37">
        <v>0</v>
      </c>
      <c r="AG595" s="37">
        <v>183.8</v>
      </c>
      <c r="AH595" s="37">
        <v>0</v>
      </c>
    </row>
    <row r="596" spans="1:34" ht="22.5">
      <c r="A596" s="38">
        <v>631</v>
      </c>
      <c r="B596" s="35" t="s">
        <v>1017</v>
      </c>
      <c r="C596" s="36" t="s">
        <v>1018</v>
      </c>
      <c r="D596" s="20">
        <f t="shared" si="123"/>
        <v>0.1</v>
      </c>
      <c r="E596" s="20">
        <f t="shared" si="124"/>
        <v>0</v>
      </c>
      <c r="F596" s="21">
        <f t="shared" si="125"/>
        <v>0</v>
      </c>
      <c r="G596" s="20">
        <f t="shared" si="126"/>
        <v>0</v>
      </c>
      <c r="H596" s="21">
        <f t="shared" si="127"/>
        <v>0</v>
      </c>
      <c r="I596" s="20">
        <f t="shared" si="128"/>
        <v>0</v>
      </c>
      <c r="J596" s="21">
        <f t="shared" si="129"/>
        <v>0</v>
      </c>
      <c r="K596" s="20">
        <f t="shared" si="130"/>
        <v>0</v>
      </c>
      <c r="L596" s="21">
        <f t="shared" si="131"/>
        <v>0</v>
      </c>
      <c r="M596" s="20">
        <f t="shared" si="132"/>
        <v>0.1</v>
      </c>
      <c r="N596" s="21">
        <f t="shared" si="133"/>
        <v>1</v>
      </c>
      <c r="O596" s="20">
        <f t="shared" si="134"/>
        <v>0</v>
      </c>
      <c r="P596" s="21">
        <f t="shared" si="135"/>
        <v>0</v>
      </c>
      <c r="Q596" s="37">
        <v>0</v>
      </c>
      <c r="R596" s="37">
        <v>0.1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0.1</v>
      </c>
      <c r="AF596" s="37">
        <v>0</v>
      </c>
      <c r="AG596" s="37">
        <v>0</v>
      </c>
      <c r="AH596" s="37">
        <v>0</v>
      </c>
    </row>
    <row r="597" spans="1:34" ht="33.75">
      <c r="A597" s="38">
        <v>632</v>
      </c>
      <c r="B597" s="35" t="s">
        <v>172</v>
      </c>
      <c r="C597" s="36" t="s">
        <v>173</v>
      </c>
      <c r="D597" s="20">
        <f t="shared" si="123"/>
        <v>53.4</v>
      </c>
      <c r="E597" s="20">
        <f t="shared" si="124"/>
        <v>0</v>
      </c>
      <c r="F597" s="21">
        <f t="shared" si="125"/>
        <v>0</v>
      </c>
      <c r="G597" s="20">
        <f t="shared" si="126"/>
        <v>0</v>
      </c>
      <c r="H597" s="21">
        <f t="shared" si="127"/>
        <v>0</v>
      </c>
      <c r="I597" s="20">
        <f t="shared" si="128"/>
        <v>0</v>
      </c>
      <c r="J597" s="21">
        <f t="shared" si="129"/>
        <v>0</v>
      </c>
      <c r="K597" s="20">
        <f t="shared" si="130"/>
        <v>26.5</v>
      </c>
      <c r="L597" s="21">
        <f t="shared" si="131"/>
        <v>0.49625468164794007</v>
      </c>
      <c r="M597" s="20">
        <f t="shared" si="132"/>
        <v>0.4</v>
      </c>
      <c r="N597" s="21">
        <f t="shared" si="133"/>
        <v>7.4906367041198511E-3</v>
      </c>
      <c r="O597" s="20">
        <f t="shared" si="134"/>
        <v>26.5</v>
      </c>
      <c r="P597" s="21">
        <f t="shared" si="135"/>
        <v>0.49625468164794007</v>
      </c>
      <c r="Q597" s="37">
        <v>0</v>
      </c>
      <c r="R597" s="37">
        <v>0.4</v>
      </c>
      <c r="S597" s="37">
        <v>53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26.5</v>
      </c>
      <c r="AD597" s="37">
        <v>0</v>
      </c>
      <c r="AE597" s="37">
        <v>0.4</v>
      </c>
      <c r="AF597" s="37">
        <v>0</v>
      </c>
      <c r="AG597" s="37">
        <v>0</v>
      </c>
      <c r="AH597" s="37">
        <v>26.5</v>
      </c>
    </row>
    <row r="598" spans="1:34" ht="12.75">
      <c r="A598" s="38">
        <v>633</v>
      </c>
      <c r="B598" s="35" t="s">
        <v>1019</v>
      </c>
      <c r="C598" s="36" t="s">
        <v>1020</v>
      </c>
      <c r="D598" s="20">
        <f t="shared" si="123"/>
        <v>13350.38</v>
      </c>
      <c r="E598" s="20">
        <f t="shared" si="124"/>
        <v>0</v>
      </c>
      <c r="F598" s="21">
        <f t="shared" si="125"/>
        <v>0</v>
      </c>
      <c r="G598" s="20">
        <f t="shared" si="126"/>
        <v>0</v>
      </c>
      <c r="H598" s="21">
        <f t="shared" si="127"/>
        <v>0</v>
      </c>
      <c r="I598" s="20">
        <f t="shared" si="128"/>
        <v>0</v>
      </c>
      <c r="J598" s="21">
        <f t="shared" si="129"/>
        <v>0</v>
      </c>
      <c r="K598" s="20">
        <f t="shared" si="130"/>
        <v>0</v>
      </c>
      <c r="L598" s="21">
        <f t="shared" si="131"/>
        <v>0</v>
      </c>
      <c r="M598" s="20">
        <f t="shared" si="132"/>
        <v>13350.38</v>
      </c>
      <c r="N598" s="21">
        <f t="shared" si="133"/>
        <v>1</v>
      </c>
      <c r="O598" s="20">
        <f t="shared" si="134"/>
        <v>0</v>
      </c>
      <c r="P598" s="21">
        <f t="shared" si="135"/>
        <v>0</v>
      </c>
      <c r="Q598" s="37">
        <v>0</v>
      </c>
      <c r="R598" s="37">
        <v>0</v>
      </c>
      <c r="S598" s="37">
        <v>13350.38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571.88</v>
      </c>
      <c r="AF598" s="37">
        <v>0</v>
      </c>
      <c r="AG598" s="37">
        <v>12778.5</v>
      </c>
      <c r="AH598" s="37">
        <v>0</v>
      </c>
    </row>
    <row r="599" spans="1:34" ht="22.5">
      <c r="A599" s="38">
        <v>634</v>
      </c>
      <c r="B599" s="35" t="s">
        <v>1021</v>
      </c>
      <c r="C599" s="36" t="s">
        <v>1022</v>
      </c>
      <c r="D599" s="20">
        <f t="shared" si="123"/>
        <v>12</v>
      </c>
      <c r="E599" s="20">
        <f t="shared" si="124"/>
        <v>0</v>
      </c>
      <c r="F599" s="21">
        <f t="shared" si="125"/>
        <v>0</v>
      </c>
      <c r="G599" s="20">
        <f t="shared" si="126"/>
        <v>0</v>
      </c>
      <c r="H599" s="21">
        <f t="shared" si="127"/>
        <v>0</v>
      </c>
      <c r="I599" s="20">
        <f t="shared" si="128"/>
        <v>12</v>
      </c>
      <c r="J599" s="21">
        <f t="shared" si="129"/>
        <v>1</v>
      </c>
      <c r="K599" s="20">
        <f t="shared" si="130"/>
        <v>0</v>
      </c>
      <c r="L599" s="21">
        <f t="shared" si="131"/>
        <v>0</v>
      </c>
      <c r="M599" s="20">
        <f t="shared" si="132"/>
        <v>0</v>
      </c>
      <c r="N599" s="21">
        <f t="shared" si="133"/>
        <v>0</v>
      </c>
      <c r="O599" s="20">
        <f t="shared" si="134"/>
        <v>0</v>
      </c>
      <c r="P599" s="21">
        <f t="shared" si="135"/>
        <v>0</v>
      </c>
      <c r="Q599" s="37">
        <v>0</v>
      </c>
      <c r="R599" s="37">
        <v>12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12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</row>
    <row r="600" spans="1:34" ht="12.75">
      <c r="A600" s="38">
        <v>635</v>
      </c>
      <c r="B600" s="35" t="s">
        <v>544</v>
      </c>
      <c r="C600" s="36" t="s">
        <v>545</v>
      </c>
      <c r="D600" s="20">
        <f t="shared" si="123"/>
        <v>0.123</v>
      </c>
      <c r="E600" s="20">
        <f t="shared" si="124"/>
        <v>0</v>
      </c>
      <c r="F600" s="21">
        <f t="shared" si="125"/>
        <v>0</v>
      </c>
      <c r="G600" s="20">
        <f t="shared" si="126"/>
        <v>0</v>
      </c>
      <c r="H600" s="21">
        <f t="shared" si="127"/>
        <v>0</v>
      </c>
      <c r="I600" s="20">
        <f t="shared" si="128"/>
        <v>0</v>
      </c>
      <c r="J600" s="21">
        <f t="shared" si="129"/>
        <v>0</v>
      </c>
      <c r="K600" s="20">
        <f t="shared" si="130"/>
        <v>0</v>
      </c>
      <c r="L600" s="21">
        <f t="shared" si="131"/>
        <v>0</v>
      </c>
      <c r="M600" s="20">
        <f t="shared" si="132"/>
        <v>0.123</v>
      </c>
      <c r="N600" s="21">
        <f t="shared" si="133"/>
        <v>1</v>
      </c>
      <c r="O600" s="20">
        <f t="shared" si="134"/>
        <v>0</v>
      </c>
      <c r="P600" s="21">
        <f t="shared" si="135"/>
        <v>0</v>
      </c>
      <c r="Q600" s="37">
        <v>0</v>
      </c>
      <c r="R600" s="37">
        <v>0.123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0.123</v>
      </c>
      <c r="AF600" s="37">
        <v>0</v>
      </c>
      <c r="AG600" s="37">
        <v>0</v>
      </c>
      <c r="AH600" s="37">
        <v>0</v>
      </c>
    </row>
    <row r="601" spans="1:34" ht="33.75">
      <c r="A601" s="38">
        <v>636</v>
      </c>
      <c r="B601" s="35" t="s">
        <v>176</v>
      </c>
      <c r="C601" s="36" t="s">
        <v>177</v>
      </c>
      <c r="D601" s="20">
        <f t="shared" si="123"/>
        <v>7.84</v>
      </c>
      <c r="E601" s="20">
        <f t="shared" si="124"/>
        <v>0</v>
      </c>
      <c r="F601" s="21">
        <f t="shared" si="125"/>
        <v>0</v>
      </c>
      <c r="G601" s="20">
        <f t="shared" si="126"/>
        <v>0</v>
      </c>
      <c r="H601" s="21">
        <f t="shared" si="127"/>
        <v>0</v>
      </c>
      <c r="I601" s="20">
        <f t="shared" si="128"/>
        <v>0</v>
      </c>
      <c r="J601" s="21">
        <f t="shared" si="129"/>
        <v>0</v>
      </c>
      <c r="K601" s="20">
        <f t="shared" si="130"/>
        <v>7.84</v>
      </c>
      <c r="L601" s="21">
        <f t="shared" si="131"/>
        <v>1</v>
      </c>
      <c r="M601" s="20">
        <f t="shared" si="132"/>
        <v>0</v>
      </c>
      <c r="N601" s="21">
        <f t="shared" si="133"/>
        <v>0</v>
      </c>
      <c r="O601" s="20">
        <f t="shared" si="134"/>
        <v>0</v>
      </c>
      <c r="P601" s="21">
        <f t="shared" si="135"/>
        <v>0</v>
      </c>
      <c r="Q601" s="37">
        <v>0</v>
      </c>
      <c r="R601" s="37">
        <v>7.84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7.84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</row>
    <row r="602" spans="1:34" ht="12.75">
      <c r="A602" s="38">
        <v>637</v>
      </c>
      <c r="B602" s="35" t="s">
        <v>178</v>
      </c>
      <c r="C602" s="36" t="s">
        <v>179</v>
      </c>
      <c r="D602" s="20">
        <f t="shared" si="123"/>
        <v>28.970099999999999</v>
      </c>
      <c r="E602" s="20">
        <f t="shared" si="124"/>
        <v>0</v>
      </c>
      <c r="F602" s="21">
        <f t="shared" si="125"/>
        <v>0</v>
      </c>
      <c r="G602" s="20">
        <f t="shared" si="126"/>
        <v>0</v>
      </c>
      <c r="H602" s="21">
        <f t="shared" si="127"/>
        <v>0</v>
      </c>
      <c r="I602" s="20">
        <f t="shared" si="128"/>
        <v>28.396000000000001</v>
      </c>
      <c r="J602" s="21">
        <f t="shared" si="129"/>
        <v>0.98018301628230498</v>
      </c>
      <c r="K602" s="20">
        <f t="shared" si="130"/>
        <v>0</v>
      </c>
      <c r="L602" s="21">
        <f t="shared" si="131"/>
        <v>0</v>
      </c>
      <c r="M602" s="20">
        <f t="shared" si="132"/>
        <v>0.2281</v>
      </c>
      <c r="N602" s="21">
        <f t="shared" si="133"/>
        <v>7.8736352308069364E-3</v>
      </c>
      <c r="O602" s="20">
        <f t="shared" si="134"/>
        <v>0.34599999999999997</v>
      </c>
      <c r="P602" s="21">
        <f t="shared" si="135"/>
        <v>1.1943348486888205E-2</v>
      </c>
      <c r="Q602" s="37">
        <v>0.02</v>
      </c>
      <c r="R602" s="37">
        <v>27.081099999999999</v>
      </c>
      <c r="S602" s="37">
        <v>1.869</v>
      </c>
      <c r="T602" s="37">
        <v>0</v>
      </c>
      <c r="U602" s="37">
        <v>0</v>
      </c>
      <c r="V602" s="37">
        <v>1.869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26.527000000000001</v>
      </c>
      <c r="AC602" s="37">
        <v>0</v>
      </c>
      <c r="AD602" s="37">
        <v>0</v>
      </c>
      <c r="AE602" s="37">
        <v>0.2281</v>
      </c>
      <c r="AF602" s="37">
        <v>0</v>
      </c>
      <c r="AG602" s="37">
        <v>0</v>
      </c>
      <c r="AH602" s="37">
        <v>0.34599999999999997</v>
      </c>
    </row>
    <row r="603" spans="1:34" ht="12.75">
      <c r="A603" s="38">
        <v>638</v>
      </c>
      <c r="B603" s="35" t="s">
        <v>1023</v>
      </c>
      <c r="C603" s="36" t="s">
        <v>1024</v>
      </c>
      <c r="D603" s="20">
        <f t="shared" si="123"/>
        <v>11</v>
      </c>
      <c r="E603" s="20">
        <f t="shared" si="124"/>
        <v>0</v>
      </c>
      <c r="F603" s="21">
        <f t="shared" si="125"/>
        <v>0</v>
      </c>
      <c r="G603" s="20">
        <f t="shared" si="126"/>
        <v>0</v>
      </c>
      <c r="H603" s="21">
        <f t="shared" si="127"/>
        <v>0</v>
      </c>
      <c r="I603" s="20">
        <f t="shared" si="128"/>
        <v>11</v>
      </c>
      <c r="J603" s="21">
        <f t="shared" si="129"/>
        <v>1</v>
      </c>
      <c r="K603" s="20">
        <f t="shared" si="130"/>
        <v>0</v>
      </c>
      <c r="L603" s="21">
        <f t="shared" si="131"/>
        <v>0</v>
      </c>
      <c r="M603" s="20">
        <f t="shared" si="132"/>
        <v>0</v>
      </c>
      <c r="N603" s="21">
        <f t="shared" si="133"/>
        <v>0</v>
      </c>
      <c r="O603" s="20">
        <f t="shared" si="134"/>
        <v>0</v>
      </c>
      <c r="P603" s="21">
        <f t="shared" si="135"/>
        <v>0</v>
      </c>
      <c r="Q603" s="37">
        <v>0</v>
      </c>
      <c r="R603" s="37">
        <v>11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11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</row>
    <row r="604" spans="1:34" ht="12.75">
      <c r="A604" s="38">
        <v>639</v>
      </c>
      <c r="B604" s="35" t="s">
        <v>1025</v>
      </c>
      <c r="C604" s="36" t="s">
        <v>1026</v>
      </c>
      <c r="D604" s="20">
        <f t="shared" si="123"/>
        <v>26.42</v>
      </c>
      <c r="E604" s="20">
        <f t="shared" si="124"/>
        <v>0</v>
      </c>
      <c r="F604" s="21">
        <f t="shared" si="125"/>
        <v>0</v>
      </c>
      <c r="G604" s="20">
        <f t="shared" si="126"/>
        <v>0</v>
      </c>
      <c r="H604" s="21">
        <f t="shared" si="127"/>
        <v>0</v>
      </c>
      <c r="I604" s="20">
        <f t="shared" si="128"/>
        <v>0</v>
      </c>
      <c r="J604" s="21">
        <f t="shared" si="129"/>
        <v>0</v>
      </c>
      <c r="K604" s="20">
        <f t="shared" si="130"/>
        <v>0</v>
      </c>
      <c r="L604" s="21">
        <f t="shared" si="131"/>
        <v>0</v>
      </c>
      <c r="M604" s="20">
        <f t="shared" si="132"/>
        <v>26.42</v>
      </c>
      <c r="N604" s="21">
        <f t="shared" si="133"/>
        <v>1</v>
      </c>
      <c r="O604" s="20">
        <f t="shared" si="134"/>
        <v>0</v>
      </c>
      <c r="P604" s="21">
        <f t="shared" si="135"/>
        <v>0</v>
      </c>
      <c r="Q604" s="37">
        <v>0</v>
      </c>
      <c r="R604" s="37">
        <v>26.42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26.42</v>
      </c>
      <c r="AF604" s="37">
        <v>0</v>
      </c>
      <c r="AG604" s="37">
        <v>0</v>
      </c>
      <c r="AH604" s="37">
        <v>0</v>
      </c>
    </row>
    <row r="605" spans="1:34" ht="12.75">
      <c r="A605" s="38">
        <v>642</v>
      </c>
      <c r="B605" s="35" t="s">
        <v>1027</v>
      </c>
      <c r="C605" s="36" t="s">
        <v>1028</v>
      </c>
      <c r="D605" s="20">
        <f t="shared" si="123"/>
        <v>1</v>
      </c>
      <c r="E605" s="20">
        <f t="shared" si="124"/>
        <v>0</v>
      </c>
      <c r="F605" s="21">
        <f t="shared" si="125"/>
        <v>0</v>
      </c>
      <c r="G605" s="20">
        <f t="shared" si="126"/>
        <v>0</v>
      </c>
      <c r="H605" s="21">
        <f t="shared" si="127"/>
        <v>0</v>
      </c>
      <c r="I605" s="20">
        <f t="shared" si="128"/>
        <v>0</v>
      </c>
      <c r="J605" s="21">
        <f t="shared" si="129"/>
        <v>0</v>
      </c>
      <c r="K605" s="20">
        <f t="shared" si="130"/>
        <v>0</v>
      </c>
      <c r="L605" s="21">
        <f t="shared" si="131"/>
        <v>0</v>
      </c>
      <c r="M605" s="20">
        <f t="shared" si="132"/>
        <v>1</v>
      </c>
      <c r="N605" s="21">
        <f t="shared" si="133"/>
        <v>1</v>
      </c>
      <c r="O605" s="20">
        <f t="shared" si="134"/>
        <v>0</v>
      </c>
      <c r="P605" s="21">
        <f t="shared" si="135"/>
        <v>0</v>
      </c>
      <c r="Q605" s="37">
        <v>0</v>
      </c>
      <c r="R605" s="37">
        <v>1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1</v>
      </c>
      <c r="AF605" s="37">
        <v>0</v>
      </c>
      <c r="AG605" s="37">
        <v>0</v>
      </c>
      <c r="AH605" s="37">
        <v>0</v>
      </c>
    </row>
    <row r="606" spans="1:34" ht="33.75">
      <c r="A606" s="38">
        <v>643</v>
      </c>
      <c r="B606" s="35" t="s">
        <v>554</v>
      </c>
      <c r="C606" s="36" t="s">
        <v>555</v>
      </c>
      <c r="D606" s="20">
        <f t="shared" si="123"/>
        <v>0.05</v>
      </c>
      <c r="E606" s="20">
        <f t="shared" si="124"/>
        <v>0</v>
      </c>
      <c r="F606" s="21">
        <f t="shared" si="125"/>
        <v>0</v>
      </c>
      <c r="G606" s="20">
        <f t="shared" si="126"/>
        <v>0</v>
      </c>
      <c r="H606" s="21">
        <f t="shared" si="127"/>
        <v>0</v>
      </c>
      <c r="I606" s="20">
        <f t="shared" si="128"/>
        <v>0</v>
      </c>
      <c r="J606" s="21">
        <f t="shared" si="129"/>
        <v>0</v>
      </c>
      <c r="K606" s="20">
        <f t="shared" si="130"/>
        <v>0</v>
      </c>
      <c r="L606" s="21">
        <f t="shared" si="131"/>
        <v>0</v>
      </c>
      <c r="M606" s="20">
        <f t="shared" si="132"/>
        <v>0.05</v>
      </c>
      <c r="N606" s="21">
        <f t="shared" si="133"/>
        <v>1</v>
      </c>
      <c r="O606" s="20">
        <f t="shared" si="134"/>
        <v>0</v>
      </c>
      <c r="P606" s="21">
        <f t="shared" si="135"/>
        <v>0</v>
      </c>
      <c r="Q606" s="37">
        <v>0</v>
      </c>
      <c r="R606" s="37">
        <v>0.05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0.05</v>
      </c>
      <c r="AF606" s="37">
        <v>0</v>
      </c>
      <c r="AG606" s="37">
        <v>0</v>
      </c>
      <c r="AH606" s="37">
        <v>0</v>
      </c>
    </row>
    <row r="607" spans="1:34" ht="12.75">
      <c r="A607" s="38">
        <v>644</v>
      </c>
      <c r="B607" s="35" t="s">
        <v>560</v>
      </c>
      <c r="C607" s="36" t="s">
        <v>561</v>
      </c>
      <c r="D607" s="20">
        <f t="shared" si="123"/>
        <v>3.2307000000000001</v>
      </c>
      <c r="E607" s="20">
        <f t="shared" si="124"/>
        <v>0</v>
      </c>
      <c r="F607" s="21">
        <f t="shared" si="125"/>
        <v>0</v>
      </c>
      <c r="G607" s="20">
        <f t="shared" si="126"/>
        <v>0</v>
      </c>
      <c r="H607" s="21">
        <f t="shared" si="127"/>
        <v>0</v>
      </c>
      <c r="I607" s="20">
        <f t="shared" si="128"/>
        <v>0</v>
      </c>
      <c r="J607" s="21">
        <f t="shared" si="129"/>
        <v>0</v>
      </c>
      <c r="K607" s="20">
        <f t="shared" si="130"/>
        <v>0</v>
      </c>
      <c r="L607" s="21">
        <f t="shared" si="131"/>
        <v>0</v>
      </c>
      <c r="M607" s="20">
        <f t="shared" si="132"/>
        <v>3.2307000000000001</v>
      </c>
      <c r="N607" s="21">
        <f t="shared" si="133"/>
        <v>1</v>
      </c>
      <c r="O607" s="20">
        <f t="shared" si="134"/>
        <v>0</v>
      </c>
      <c r="P607" s="21">
        <f t="shared" si="135"/>
        <v>0</v>
      </c>
      <c r="Q607" s="37">
        <v>0</v>
      </c>
      <c r="R607" s="37">
        <v>3.2307000000000001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3.2307000000000001</v>
      </c>
      <c r="AF607" s="37">
        <v>0</v>
      </c>
      <c r="AG607" s="37">
        <v>0</v>
      </c>
      <c r="AH607" s="37">
        <v>0</v>
      </c>
    </row>
    <row r="608" spans="1:34" ht="22.5">
      <c r="A608" s="38">
        <v>645</v>
      </c>
      <c r="B608" s="35" t="s">
        <v>1029</v>
      </c>
      <c r="C608" s="36" t="s">
        <v>1030</v>
      </c>
      <c r="D608" s="20">
        <f t="shared" si="123"/>
        <v>32.265039999999999</v>
      </c>
      <c r="E608" s="20">
        <f t="shared" si="124"/>
        <v>0</v>
      </c>
      <c r="F608" s="21">
        <f t="shared" si="125"/>
        <v>0</v>
      </c>
      <c r="G608" s="20">
        <f t="shared" si="126"/>
        <v>0</v>
      </c>
      <c r="H608" s="21">
        <f t="shared" si="127"/>
        <v>0</v>
      </c>
      <c r="I608" s="20">
        <f t="shared" si="128"/>
        <v>0</v>
      </c>
      <c r="J608" s="21">
        <f t="shared" si="129"/>
        <v>0</v>
      </c>
      <c r="K608" s="20">
        <f t="shared" si="130"/>
        <v>0</v>
      </c>
      <c r="L608" s="21">
        <f t="shared" si="131"/>
        <v>0</v>
      </c>
      <c r="M608" s="20">
        <f t="shared" si="132"/>
        <v>32.265039999999999</v>
      </c>
      <c r="N608" s="21">
        <f t="shared" si="133"/>
        <v>1</v>
      </c>
      <c r="O608" s="20">
        <f t="shared" si="134"/>
        <v>0</v>
      </c>
      <c r="P608" s="21">
        <f t="shared" si="135"/>
        <v>0</v>
      </c>
      <c r="Q608" s="37">
        <v>0</v>
      </c>
      <c r="R608" s="37">
        <v>32.265039999999999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32.265039999999999</v>
      </c>
      <c r="AF608" s="37">
        <v>0</v>
      </c>
      <c r="AG608" s="37">
        <v>0</v>
      </c>
      <c r="AH608" s="37">
        <v>0</v>
      </c>
    </row>
    <row r="609" spans="1:34" ht="12.75">
      <c r="A609" s="38">
        <v>646</v>
      </c>
      <c r="B609" s="35" t="s">
        <v>1031</v>
      </c>
      <c r="C609" s="36" t="s">
        <v>1032</v>
      </c>
      <c r="D609" s="20">
        <f t="shared" si="123"/>
        <v>0.4</v>
      </c>
      <c r="E609" s="20">
        <f t="shared" si="124"/>
        <v>0</v>
      </c>
      <c r="F609" s="21">
        <f t="shared" si="125"/>
        <v>0</v>
      </c>
      <c r="G609" s="20">
        <f t="shared" si="126"/>
        <v>0</v>
      </c>
      <c r="H609" s="21">
        <f t="shared" si="127"/>
        <v>0</v>
      </c>
      <c r="I609" s="20">
        <f t="shared" si="128"/>
        <v>0</v>
      </c>
      <c r="J609" s="21">
        <f t="shared" si="129"/>
        <v>0</v>
      </c>
      <c r="K609" s="20">
        <f t="shared" si="130"/>
        <v>0.4</v>
      </c>
      <c r="L609" s="21">
        <f t="shared" si="131"/>
        <v>1</v>
      </c>
      <c r="M609" s="20">
        <f t="shared" si="132"/>
        <v>0</v>
      </c>
      <c r="N609" s="21">
        <f t="shared" si="133"/>
        <v>0</v>
      </c>
      <c r="O609" s="20">
        <f t="shared" si="134"/>
        <v>0</v>
      </c>
      <c r="P609" s="21">
        <f t="shared" si="135"/>
        <v>0</v>
      </c>
      <c r="Q609" s="37">
        <v>0</v>
      </c>
      <c r="R609" s="37">
        <v>0.4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0.4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</row>
    <row r="610" spans="1:34" ht="12.75">
      <c r="A610" s="38">
        <v>647</v>
      </c>
      <c r="B610" s="35" t="s">
        <v>1033</v>
      </c>
      <c r="C610" s="36" t="s">
        <v>1034</v>
      </c>
      <c r="D610" s="20">
        <f t="shared" si="123"/>
        <v>0.05</v>
      </c>
      <c r="E610" s="20">
        <f t="shared" si="124"/>
        <v>0</v>
      </c>
      <c r="F610" s="21">
        <f t="shared" si="125"/>
        <v>0</v>
      </c>
      <c r="G610" s="20">
        <f t="shared" si="126"/>
        <v>0</v>
      </c>
      <c r="H610" s="21">
        <f t="shared" si="127"/>
        <v>0</v>
      </c>
      <c r="I610" s="20">
        <f t="shared" si="128"/>
        <v>0</v>
      </c>
      <c r="J610" s="21">
        <f t="shared" si="129"/>
        <v>0</v>
      </c>
      <c r="K610" s="20">
        <f t="shared" si="130"/>
        <v>0</v>
      </c>
      <c r="L610" s="21">
        <f t="shared" si="131"/>
        <v>0</v>
      </c>
      <c r="M610" s="20">
        <f t="shared" si="132"/>
        <v>0</v>
      </c>
      <c r="N610" s="21">
        <f t="shared" si="133"/>
        <v>0</v>
      </c>
      <c r="O610" s="20">
        <f t="shared" si="134"/>
        <v>0.05</v>
      </c>
      <c r="P610" s="21">
        <f t="shared" si="135"/>
        <v>1</v>
      </c>
      <c r="Q610" s="37">
        <v>0</v>
      </c>
      <c r="R610" s="37">
        <v>0.05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0.05</v>
      </c>
    </row>
    <row r="611" spans="1:34" ht="22.5">
      <c r="A611" s="38">
        <v>648</v>
      </c>
      <c r="B611" s="35" t="s">
        <v>568</v>
      </c>
      <c r="C611" s="36" t="s">
        <v>569</v>
      </c>
      <c r="D611" s="20">
        <f t="shared" si="123"/>
        <v>23.555</v>
      </c>
      <c r="E611" s="20">
        <f t="shared" si="124"/>
        <v>0</v>
      </c>
      <c r="F611" s="21">
        <f t="shared" si="125"/>
        <v>0</v>
      </c>
      <c r="G611" s="20">
        <f t="shared" si="126"/>
        <v>0</v>
      </c>
      <c r="H611" s="21">
        <f t="shared" si="127"/>
        <v>0</v>
      </c>
      <c r="I611" s="20">
        <f t="shared" si="128"/>
        <v>5.1550000000000002</v>
      </c>
      <c r="J611" s="21">
        <f t="shared" si="129"/>
        <v>0.21884950116748036</v>
      </c>
      <c r="K611" s="20">
        <f t="shared" si="130"/>
        <v>0</v>
      </c>
      <c r="L611" s="21">
        <f t="shared" si="131"/>
        <v>0</v>
      </c>
      <c r="M611" s="20">
        <f t="shared" si="132"/>
        <v>18.399999999999999</v>
      </c>
      <c r="N611" s="21">
        <f t="shared" si="133"/>
        <v>0.78115049883251964</v>
      </c>
      <c r="O611" s="20">
        <f t="shared" si="134"/>
        <v>0</v>
      </c>
      <c r="P611" s="21">
        <f t="shared" si="135"/>
        <v>0</v>
      </c>
      <c r="Q611" s="37">
        <v>0</v>
      </c>
      <c r="R611" s="37">
        <v>23.555</v>
      </c>
      <c r="S611" s="37">
        <v>0</v>
      </c>
      <c r="T611" s="37">
        <v>0</v>
      </c>
      <c r="U611" s="37">
        <v>0</v>
      </c>
      <c r="V611" s="37">
        <v>5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0.155</v>
      </c>
      <c r="AC611" s="37">
        <v>0</v>
      </c>
      <c r="AD611" s="37">
        <v>0</v>
      </c>
      <c r="AE611" s="37">
        <v>18.399999999999999</v>
      </c>
      <c r="AF611" s="37">
        <v>0</v>
      </c>
      <c r="AG611" s="37">
        <v>0</v>
      </c>
      <c r="AH611" s="37">
        <v>0</v>
      </c>
    </row>
    <row r="612" spans="1:34" ht="33.75">
      <c r="A612" s="38">
        <v>649</v>
      </c>
      <c r="B612" s="35" t="s">
        <v>188</v>
      </c>
      <c r="C612" s="36" t="s">
        <v>189</v>
      </c>
      <c r="D612" s="20">
        <f t="shared" si="123"/>
        <v>0.47070000000000001</v>
      </c>
      <c r="E612" s="20">
        <f t="shared" si="124"/>
        <v>0</v>
      </c>
      <c r="F612" s="21">
        <f t="shared" si="125"/>
        <v>0</v>
      </c>
      <c r="G612" s="20">
        <f t="shared" si="126"/>
        <v>0</v>
      </c>
      <c r="H612" s="21">
        <f t="shared" si="127"/>
        <v>0</v>
      </c>
      <c r="I612" s="20">
        <f t="shared" si="128"/>
        <v>0</v>
      </c>
      <c r="J612" s="21">
        <f t="shared" si="129"/>
        <v>0</v>
      </c>
      <c r="K612" s="20">
        <f t="shared" si="130"/>
        <v>0.43740000000000001</v>
      </c>
      <c r="L612" s="21">
        <f t="shared" si="131"/>
        <v>0.92925430210325044</v>
      </c>
      <c r="M612" s="20">
        <f t="shared" si="132"/>
        <v>3.1300000000000001E-2</v>
      </c>
      <c r="N612" s="21">
        <f t="shared" si="133"/>
        <v>6.6496707032079883E-2</v>
      </c>
      <c r="O612" s="20">
        <f t="shared" si="134"/>
        <v>2E-3</v>
      </c>
      <c r="P612" s="21">
        <f t="shared" si="135"/>
        <v>4.2489908646696408E-3</v>
      </c>
      <c r="Q612" s="37">
        <v>1E-3</v>
      </c>
      <c r="R612" s="37">
        <v>5.4699999999999999E-2</v>
      </c>
      <c r="S612" s="37">
        <v>0.41499999999999998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0.43740000000000001</v>
      </c>
      <c r="AD612" s="37">
        <v>0</v>
      </c>
      <c r="AE612" s="37">
        <v>3.1300000000000001E-2</v>
      </c>
      <c r="AF612" s="37">
        <v>0</v>
      </c>
      <c r="AG612" s="37">
        <v>0</v>
      </c>
      <c r="AH612" s="37">
        <v>2E-3</v>
      </c>
    </row>
    <row r="613" spans="1:34" ht="22.5">
      <c r="A613" s="38">
        <v>650</v>
      </c>
      <c r="B613" s="35" t="s">
        <v>1035</v>
      </c>
      <c r="C613" s="36" t="s">
        <v>1036</v>
      </c>
      <c r="D613" s="20">
        <f t="shared" si="123"/>
        <v>26.28</v>
      </c>
      <c r="E613" s="20">
        <f t="shared" si="124"/>
        <v>0</v>
      </c>
      <c r="F613" s="21">
        <f t="shared" si="125"/>
        <v>0</v>
      </c>
      <c r="G613" s="20">
        <f t="shared" si="126"/>
        <v>0</v>
      </c>
      <c r="H613" s="21">
        <f t="shared" si="127"/>
        <v>0</v>
      </c>
      <c r="I613" s="20">
        <f t="shared" si="128"/>
        <v>0</v>
      </c>
      <c r="J613" s="21">
        <f t="shared" si="129"/>
        <v>0</v>
      </c>
      <c r="K613" s="20">
        <f t="shared" si="130"/>
        <v>26.28</v>
      </c>
      <c r="L613" s="21">
        <f t="shared" si="131"/>
        <v>1</v>
      </c>
      <c r="M613" s="20">
        <f t="shared" si="132"/>
        <v>0</v>
      </c>
      <c r="N613" s="21">
        <f t="shared" si="133"/>
        <v>0</v>
      </c>
      <c r="O613" s="20">
        <f t="shared" si="134"/>
        <v>0</v>
      </c>
      <c r="P613" s="21">
        <f t="shared" si="135"/>
        <v>0</v>
      </c>
      <c r="Q613" s="37">
        <v>0</v>
      </c>
      <c r="R613" s="37">
        <v>26.28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26.28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</row>
    <row r="614" spans="1:34" ht="33.75">
      <c r="A614" s="38">
        <v>651</v>
      </c>
      <c r="B614" s="35" t="s">
        <v>50</v>
      </c>
      <c r="C614" s="36" t="s">
        <v>51</v>
      </c>
      <c r="D614" s="20">
        <f t="shared" si="123"/>
        <v>2.34</v>
      </c>
      <c r="E614" s="20">
        <f t="shared" si="124"/>
        <v>0</v>
      </c>
      <c r="F614" s="21">
        <f t="shared" si="125"/>
        <v>0</v>
      </c>
      <c r="G614" s="20">
        <f t="shared" si="126"/>
        <v>0</v>
      </c>
      <c r="H614" s="21">
        <f t="shared" si="127"/>
        <v>0</v>
      </c>
      <c r="I614" s="20">
        <f t="shared" si="128"/>
        <v>0</v>
      </c>
      <c r="J614" s="21">
        <f t="shared" si="129"/>
        <v>0</v>
      </c>
      <c r="K614" s="20">
        <f t="shared" si="130"/>
        <v>2.34</v>
      </c>
      <c r="L614" s="21">
        <f t="shared" si="131"/>
        <v>1</v>
      </c>
      <c r="M614" s="20">
        <f t="shared" si="132"/>
        <v>0</v>
      </c>
      <c r="N614" s="21">
        <f t="shared" si="133"/>
        <v>0</v>
      </c>
      <c r="O614" s="20">
        <f t="shared" si="134"/>
        <v>0</v>
      </c>
      <c r="P614" s="21">
        <f t="shared" si="135"/>
        <v>0</v>
      </c>
      <c r="Q614" s="37">
        <v>0</v>
      </c>
      <c r="R614" s="37">
        <v>2.34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2.34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</row>
    <row r="615" spans="1:34" ht="22.5">
      <c r="A615" s="38">
        <v>652</v>
      </c>
      <c r="B615" s="35" t="s">
        <v>190</v>
      </c>
      <c r="C615" s="36" t="s">
        <v>191</v>
      </c>
      <c r="D615" s="20">
        <f t="shared" si="123"/>
        <v>0.06</v>
      </c>
      <c r="E615" s="20">
        <f t="shared" si="124"/>
        <v>0</v>
      </c>
      <c r="F615" s="21">
        <f t="shared" si="125"/>
        <v>0</v>
      </c>
      <c r="G615" s="20">
        <f t="shared" si="126"/>
        <v>0</v>
      </c>
      <c r="H615" s="21">
        <f t="shared" si="127"/>
        <v>0</v>
      </c>
      <c r="I615" s="20">
        <f t="shared" si="128"/>
        <v>0</v>
      </c>
      <c r="J615" s="21">
        <f t="shared" si="129"/>
        <v>0</v>
      </c>
      <c r="K615" s="20">
        <f t="shared" si="130"/>
        <v>0.06</v>
      </c>
      <c r="L615" s="21">
        <f t="shared" si="131"/>
        <v>1</v>
      </c>
      <c r="M615" s="20">
        <f t="shared" si="132"/>
        <v>0</v>
      </c>
      <c r="N615" s="21">
        <f t="shared" si="133"/>
        <v>0</v>
      </c>
      <c r="O615" s="20">
        <f t="shared" si="134"/>
        <v>0</v>
      </c>
      <c r="P615" s="21">
        <f t="shared" si="135"/>
        <v>0</v>
      </c>
      <c r="Q615" s="37">
        <v>0</v>
      </c>
      <c r="R615" s="37">
        <v>0.06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0.06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</row>
    <row r="616" spans="1:34" ht="12.75">
      <c r="A616" s="38">
        <v>653</v>
      </c>
      <c r="B616" s="35" t="s">
        <v>572</v>
      </c>
      <c r="C616" s="36" t="s">
        <v>573</v>
      </c>
      <c r="D616" s="20">
        <f t="shared" si="123"/>
        <v>215.506</v>
      </c>
      <c r="E616" s="20">
        <f t="shared" si="124"/>
        <v>0</v>
      </c>
      <c r="F616" s="21">
        <f t="shared" si="125"/>
        <v>0</v>
      </c>
      <c r="G616" s="20">
        <f t="shared" si="126"/>
        <v>0</v>
      </c>
      <c r="H616" s="21">
        <f t="shared" si="127"/>
        <v>0</v>
      </c>
      <c r="I616" s="20">
        <f t="shared" si="128"/>
        <v>4.7</v>
      </c>
      <c r="J616" s="21">
        <f t="shared" si="129"/>
        <v>2.1809137564615371E-2</v>
      </c>
      <c r="K616" s="20">
        <f t="shared" si="130"/>
        <v>0</v>
      </c>
      <c r="L616" s="21">
        <f t="shared" si="131"/>
        <v>0</v>
      </c>
      <c r="M616" s="20">
        <f t="shared" si="132"/>
        <v>210.80600000000001</v>
      </c>
      <c r="N616" s="21">
        <f t="shared" si="133"/>
        <v>0.97819086243538467</v>
      </c>
      <c r="O616" s="20">
        <f t="shared" si="134"/>
        <v>0</v>
      </c>
      <c r="P616" s="21">
        <f t="shared" si="135"/>
        <v>0</v>
      </c>
      <c r="Q616" s="37">
        <v>0</v>
      </c>
      <c r="R616" s="37">
        <v>215.506</v>
      </c>
      <c r="S616" s="37">
        <v>0</v>
      </c>
      <c r="T616" s="37">
        <v>0</v>
      </c>
      <c r="U616" s="37">
        <v>0</v>
      </c>
      <c r="V616" s="37">
        <v>4.7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210.80600000000001</v>
      </c>
      <c r="AF616" s="37">
        <v>0</v>
      </c>
      <c r="AG616" s="37">
        <v>0</v>
      </c>
      <c r="AH616" s="37">
        <v>0</v>
      </c>
    </row>
    <row r="617" spans="1:34" ht="12.75">
      <c r="A617" s="38">
        <v>654</v>
      </c>
      <c r="B617" s="35" t="s">
        <v>1037</v>
      </c>
      <c r="C617" s="36" t="s">
        <v>1038</v>
      </c>
      <c r="D617" s="20">
        <f t="shared" si="123"/>
        <v>0.36</v>
      </c>
      <c r="E617" s="20">
        <f t="shared" si="124"/>
        <v>0</v>
      </c>
      <c r="F617" s="21">
        <f t="shared" si="125"/>
        <v>0</v>
      </c>
      <c r="G617" s="20">
        <f t="shared" si="126"/>
        <v>0</v>
      </c>
      <c r="H617" s="21">
        <f t="shared" si="127"/>
        <v>0</v>
      </c>
      <c r="I617" s="20">
        <f t="shared" si="128"/>
        <v>0.36</v>
      </c>
      <c r="J617" s="21">
        <f t="shared" si="129"/>
        <v>1</v>
      </c>
      <c r="K617" s="20">
        <f t="shared" si="130"/>
        <v>0</v>
      </c>
      <c r="L617" s="21">
        <f t="shared" si="131"/>
        <v>0</v>
      </c>
      <c r="M617" s="20">
        <f t="shared" si="132"/>
        <v>0</v>
      </c>
      <c r="N617" s="21">
        <f t="shared" si="133"/>
        <v>0</v>
      </c>
      <c r="O617" s="20">
        <f t="shared" si="134"/>
        <v>0</v>
      </c>
      <c r="P617" s="21">
        <f t="shared" si="135"/>
        <v>0</v>
      </c>
      <c r="Q617" s="37">
        <v>0</v>
      </c>
      <c r="R617" s="37">
        <v>0.36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0.36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</row>
    <row r="618" spans="1:34" ht="12.75">
      <c r="A618" s="38">
        <v>656</v>
      </c>
      <c r="B618" s="35" t="s">
        <v>1039</v>
      </c>
      <c r="C618" s="36" t="s">
        <v>1040</v>
      </c>
      <c r="D618" s="20">
        <f t="shared" si="123"/>
        <v>43.97</v>
      </c>
      <c r="E618" s="20">
        <f t="shared" si="124"/>
        <v>0</v>
      </c>
      <c r="F618" s="21">
        <f t="shared" si="125"/>
        <v>0</v>
      </c>
      <c r="G618" s="20">
        <f t="shared" si="126"/>
        <v>0</v>
      </c>
      <c r="H618" s="21">
        <f t="shared" si="127"/>
        <v>0</v>
      </c>
      <c r="I618" s="20">
        <f t="shared" si="128"/>
        <v>0</v>
      </c>
      <c r="J618" s="21">
        <f t="shared" si="129"/>
        <v>0</v>
      </c>
      <c r="K618" s="20">
        <f t="shared" si="130"/>
        <v>42.86</v>
      </c>
      <c r="L618" s="21">
        <f t="shared" si="131"/>
        <v>0.9747555151239482</v>
      </c>
      <c r="M618" s="20">
        <f t="shared" si="132"/>
        <v>1.1100000000000001</v>
      </c>
      <c r="N618" s="21">
        <f t="shared" si="133"/>
        <v>2.5244484876051857E-2</v>
      </c>
      <c r="O618" s="20">
        <f t="shared" si="134"/>
        <v>0</v>
      </c>
      <c r="P618" s="21">
        <f t="shared" si="135"/>
        <v>0</v>
      </c>
      <c r="Q618" s="37">
        <v>0</v>
      </c>
      <c r="R618" s="37">
        <v>1.1100000000000001</v>
      </c>
      <c r="S618" s="37">
        <v>42.86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42.86</v>
      </c>
      <c r="AD618" s="37">
        <v>0</v>
      </c>
      <c r="AE618" s="37">
        <v>1.1100000000000001</v>
      </c>
      <c r="AF618" s="37">
        <v>0</v>
      </c>
      <c r="AG618" s="37">
        <v>0</v>
      </c>
      <c r="AH618" s="37">
        <v>0</v>
      </c>
    </row>
    <row r="619" spans="1:34" ht="12.75">
      <c r="A619" s="38">
        <v>657</v>
      </c>
      <c r="B619" s="35" t="s">
        <v>210</v>
      </c>
      <c r="C619" s="36" t="s">
        <v>211</v>
      </c>
      <c r="D619" s="20">
        <f t="shared" si="123"/>
        <v>7.0000000000000007E-2</v>
      </c>
      <c r="E619" s="20">
        <f t="shared" si="124"/>
        <v>0</v>
      </c>
      <c r="F619" s="21">
        <f t="shared" si="125"/>
        <v>0</v>
      </c>
      <c r="G619" s="20">
        <f t="shared" si="126"/>
        <v>0</v>
      </c>
      <c r="H619" s="21">
        <f t="shared" si="127"/>
        <v>0</v>
      </c>
      <c r="I619" s="20">
        <f t="shared" si="128"/>
        <v>0</v>
      </c>
      <c r="J619" s="21">
        <f t="shared" si="129"/>
        <v>0</v>
      </c>
      <c r="K619" s="20">
        <f t="shared" si="130"/>
        <v>7.0000000000000007E-2</v>
      </c>
      <c r="L619" s="21">
        <f t="shared" si="131"/>
        <v>1</v>
      </c>
      <c r="M619" s="20">
        <f t="shared" si="132"/>
        <v>0</v>
      </c>
      <c r="N619" s="21">
        <f t="shared" si="133"/>
        <v>0</v>
      </c>
      <c r="O619" s="20">
        <f t="shared" si="134"/>
        <v>0</v>
      </c>
      <c r="P619" s="21">
        <f t="shared" si="135"/>
        <v>0</v>
      </c>
      <c r="Q619" s="37">
        <v>0</v>
      </c>
      <c r="R619" s="37">
        <v>7.0000000000000007E-2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7.0000000000000007E-2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</row>
    <row r="620" spans="1:34" ht="22.5">
      <c r="A620" s="38">
        <v>658</v>
      </c>
      <c r="B620" s="35" t="s">
        <v>214</v>
      </c>
      <c r="C620" s="36" t="s">
        <v>215</v>
      </c>
      <c r="D620" s="20">
        <f t="shared" si="123"/>
        <v>1.5</v>
      </c>
      <c r="E620" s="20">
        <f t="shared" si="124"/>
        <v>0</v>
      </c>
      <c r="F620" s="21">
        <f t="shared" si="125"/>
        <v>0</v>
      </c>
      <c r="G620" s="20">
        <f t="shared" si="126"/>
        <v>0</v>
      </c>
      <c r="H620" s="21">
        <f t="shared" si="127"/>
        <v>0</v>
      </c>
      <c r="I620" s="20">
        <f t="shared" si="128"/>
        <v>0</v>
      </c>
      <c r="J620" s="21">
        <f t="shared" si="129"/>
        <v>0</v>
      </c>
      <c r="K620" s="20">
        <f t="shared" si="130"/>
        <v>0.5</v>
      </c>
      <c r="L620" s="21">
        <f t="shared" si="131"/>
        <v>0.33333333333333331</v>
      </c>
      <c r="M620" s="20">
        <f t="shared" si="132"/>
        <v>0</v>
      </c>
      <c r="N620" s="21">
        <f t="shared" si="133"/>
        <v>0</v>
      </c>
      <c r="O620" s="20">
        <f t="shared" si="134"/>
        <v>1</v>
      </c>
      <c r="P620" s="21">
        <f t="shared" si="135"/>
        <v>0.66666666666666663</v>
      </c>
      <c r="Q620" s="37">
        <v>0.18</v>
      </c>
      <c r="R620" s="37">
        <v>1.32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0.5</v>
      </c>
      <c r="AD620" s="37">
        <v>0</v>
      </c>
      <c r="AE620" s="37">
        <v>0</v>
      </c>
      <c r="AF620" s="37">
        <v>0</v>
      </c>
      <c r="AG620" s="37">
        <v>0</v>
      </c>
      <c r="AH620" s="37">
        <v>1</v>
      </c>
    </row>
    <row r="621" spans="1:34" ht="22.5">
      <c r="A621" s="38">
        <v>659</v>
      </c>
      <c r="B621" s="35" t="s">
        <v>574</v>
      </c>
      <c r="C621" s="36" t="s">
        <v>575</v>
      </c>
      <c r="D621" s="20">
        <f t="shared" si="123"/>
        <v>0.4</v>
      </c>
      <c r="E621" s="20">
        <f t="shared" si="124"/>
        <v>0</v>
      </c>
      <c r="F621" s="21">
        <f t="shared" si="125"/>
        <v>0</v>
      </c>
      <c r="G621" s="20">
        <f t="shared" si="126"/>
        <v>0</v>
      </c>
      <c r="H621" s="21">
        <f t="shared" si="127"/>
        <v>0</v>
      </c>
      <c r="I621" s="20">
        <f t="shared" si="128"/>
        <v>0</v>
      </c>
      <c r="J621" s="21">
        <f t="shared" si="129"/>
        <v>0</v>
      </c>
      <c r="K621" s="20">
        <f t="shared" si="130"/>
        <v>0</v>
      </c>
      <c r="L621" s="21">
        <f t="shared" si="131"/>
        <v>0</v>
      </c>
      <c r="M621" s="20">
        <f t="shared" si="132"/>
        <v>0.4</v>
      </c>
      <c r="N621" s="21">
        <f t="shared" si="133"/>
        <v>1</v>
      </c>
      <c r="O621" s="20">
        <f t="shared" si="134"/>
        <v>0</v>
      </c>
      <c r="P621" s="21">
        <f t="shared" si="135"/>
        <v>0</v>
      </c>
      <c r="Q621" s="37">
        <v>0</v>
      </c>
      <c r="R621" s="37">
        <v>0</v>
      </c>
      <c r="S621" s="37">
        <v>0.4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0.4</v>
      </c>
      <c r="AH621" s="37">
        <v>0</v>
      </c>
    </row>
    <row r="622" spans="1:34" ht="22.5">
      <c r="A622" s="38">
        <v>660</v>
      </c>
      <c r="B622" s="35" t="s">
        <v>216</v>
      </c>
      <c r="C622" s="36" t="s">
        <v>217</v>
      </c>
      <c r="D622" s="20">
        <f t="shared" si="123"/>
        <v>0.13</v>
      </c>
      <c r="E622" s="20">
        <f t="shared" si="124"/>
        <v>0</v>
      </c>
      <c r="F622" s="21">
        <f t="shared" si="125"/>
        <v>0</v>
      </c>
      <c r="G622" s="20">
        <f t="shared" si="126"/>
        <v>0</v>
      </c>
      <c r="H622" s="21">
        <f t="shared" si="127"/>
        <v>0</v>
      </c>
      <c r="I622" s="20">
        <f t="shared" si="128"/>
        <v>0</v>
      </c>
      <c r="J622" s="21">
        <f t="shared" si="129"/>
        <v>0</v>
      </c>
      <c r="K622" s="20">
        <f t="shared" si="130"/>
        <v>0.13</v>
      </c>
      <c r="L622" s="21">
        <f t="shared" si="131"/>
        <v>1</v>
      </c>
      <c r="M622" s="20">
        <f t="shared" si="132"/>
        <v>0</v>
      </c>
      <c r="N622" s="21">
        <f t="shared" si="133"/>
        <v>0</v>
      </c>
      <c r="O622" s="20">
        <f t="shared" si="134"/>
        <v>0</v>
      </c>
      <c r="P622" s="21">
        <f t="shared" si="135"/>
        <v>0</v>
      </c>
      <c r="Q622" s="37">
        <v>0</v>
      </c>
      <c r="R622" s="37">
        <v>0.13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0.13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</row>
    <row r="623" spans="1:34" ht="33.75">
      <c r="A623" s="38">
        <v>661</v>
      </c>
      <c r="B623" s="35" t="s">
        <v>218</v>
      </c>
      <c r="C623" s="36" t="s">
        <v>219</v>
      </c>
      <c r="D623" s="20">
        <f t="shared" si="123"/>
        <v>2.4209999999999998</v>
      </c>
      <c r="E623" s="20">
        <f t="shared" si="124"/>
        <v>0</v>
      </c>
      <c r="F623" s="21">
        <f t="shared" si="125"/>
        <v>0</v>
      </c>
      <c r="G623" s="20">
        <f t="shared" si="126"/>
        <v>0</v>
      </c>
      <c r="H623" s="21">
        <f t="shared" si="127"/>
        <v>0</v>
      </c>
      <c r="I623" s="20">
        <f t="shared" si="128"/>
        <v>0</v>
      </c>
      <c r="J623" s="21">
        <f t="shared" si="129"/>
        <v>0</v>
      </c>
      <c r="K623" s="20">
        <f t="shared" si="130"/>
        <v>1.3129999999999999</v>
      </c>
      <c r="L623" s="21">
        <f t="shared" si="131"/>
        <v>0.54233787691036761</v>
      </c>
      <c r="M623" s="20">
        <f t="shared" si="132"/>
        <v>0</v>
      </c>
      <c r="N623" s="21">
        <f t="shared" si="133"/>
        <v>0</v>
      </c>
      <c r="O623" s="20">
        <f t="shared" si="134"/>
        <v>1.1080000000000001</v>
      </c>
      <c r="P623" s="21">
        <f t="shared" si="135"/>
        <v>0.45766212308963244</v>
      </c>
      <c r="Q623" s="37">
        <v>0.89400000000000002</v>
      </c>
      <c r="R623" s="37">
        <v>1.5269999999999999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1.3129999999999999</v>
      </c>
      <c r="AD623" s="37">
        <v>0</v>
      </c>
      <c r="AE623" s="37">
        <v>0</v>
      </c>
      <c r="AF623" s="37">
        <v>0</v>
      </c>
      <c r="AG623" s="37">
        <v>0</v>
      </c>
      <c r="AH623" s="37">
        <v>1.1080000000000001</v>
      </c>
    </row>
    <row r="624" spans="1:34" ht="22.5">
      <c r="A624" s="38">
        <v>662</v>
      </c>
      <c r="B624" s="35" t="s">
        <v>222</v>
      </c>
      <c r="C624" s="36" t="s">
        <v>223</v>
      </c>
      <c r="D624" s="20">
        <f t="shared" si="123"/>
        <v>1.5</v>
      </c>
      <c r="E624" s="20">
        <f t="shared" si="124"/>
        <v>0</v>
      </c>
      <c r="F624" s="21">
        <f t="shared" si="125"/>
        <v>0</v>
      </c>
      <c r="G624" s="20">
        <f t="shared" si="126"/>
        <v>0</v>
      </c>
      <c r="H624" s="21">
        <f t="shared" si="127"/>
        <v>0</v>
      </c>
      <c r="I624" s="20">
        <f t="shared" si="128"/>
        <v>0</v>
      </c>
      <c r="J624" s="21">
        <f t="shared" si="129"/>
        <v>0</v>
      </c>
      <c r="K624" s="20">
        <f t="shared" si="130"/>
        <v>1.5</v>
      </c>
      <c r="L624" s="21">
        <f t="shared" si="131"/>
        <v>1</v>
      </c>
      <c r="M624" s="20">
        <f t="shared" si="132"/>
        <v>0</v>
      </c>
      <c r="N624" s="21">
        <f t="shared" si="133"/>
        <v>0</v>
      </c>
      <c r="O624" s="20">
        <f t="shared" si="134"/>
        <v>0</v>
      </c>
      <c r="P624" s="21">
        <f t="shared" si="135"/>
        <v>0</v>
      </c>
      <c r="Q624" s="37">
        <v>0</v>
      </c>
      <c r="R624" s="37">
        <v>1.5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1.5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</row>
    <row r="625" spans="1:34" ht="22.5">
      <c r="A625" s="38">
        <v>663</v>
      </c>
      <c r="B625" s="35" t="s">
        <v>1041</v>
      </c>
      <c r="C625" s="36" t="s">
        <v>1042</v>
      </c>
      <c r="D625" s="20">
        <f t="shared" si="123"/>
        <v>5.9360000000000003E-3</v>
      </c>
      <c r="E625" s="20">
        <f t="shared" si="124"/>
        <v>0</v>
      </c>
      <c r="F625" s="21">
        <f t="shared" si="125"/>
        <v>0</v>
      </c>
      <c r="G625" s="20">
        <f t="shared" si="126"/>
        <v>0</v>
      </c>
      <c r="H625" s="21">
        <f t="shared" si="127"/>
        <v>0</v>
      </c>
      <c r="I625" s="20">
        <f t="shared" si="128"/>
        <v>0</v>
      </c>
      <c r="J625" s="21">
        <f t="shared" si="129"/>
        <v>0</v>
      </c>
      <c r="K625" s="20">
        <f t="shared" si="130"/>
        <v>0</v>
      </c>
      <c r="L625" s="21">
        <f t="shared" si="131"/>
        <v>0</v>
      </c>
      <c r="M625" s="20">
        <f t="shared" si="132"/>
        <v>5.9360000000000003E-3</v>
      </c>
      <c r="N625" s="21">
        <f t="shared" si="133"/>
        <v>1</v>
      </c>
      <c r="O625" s="20">
        <f t="shared" si="134"/>
        <v>0</v>
      </c>
      <c r="P625" s="21">
        <f t="shared" si="135"/>
        <v>0</v>
      </c>
      <c r="Q625" s="37">
        <v>0</v>
      </c>
      <c r="R625" s="37">
        <v>5.9360000000000003E-3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5.9360000000000003E-3</v>
      </c>
      <c r="AF625" s="37">
        <v>0</v>
      </c>
      <c r="AG625" s="37">
        <v>0</v>
      </c>
      <c r="AH625" s="37">
        <v>0</v>
      </c>
    </row>
    <row r="626" spans="1:34" ht="22.5">
      <c r="A626" s="38">
        <v>664</v>
      </c>
      <c r="B626" s="35" t="s">
        <v>584</v>
      </c>
      <c r="C626" s="36" t="s">
        <v>585</v>
      </c>
      <c r="D626" s="20">
        <f t="shared" si="123"/>
        <v>0.63900000000000001</v>
      </c>
      <c r="E626" s="20">
        <f t="shared" si="124"/>
        <v>0</v>
      </c>
      <c r="F626" s="21">
        <f t="shared" si="125"/>
        <v>0</v>
      </c>
      <c r="G626" s="20">
        <f t="shared" si="126"/>
        <v>0</v>
      </c>
      <c r="H626" s="21">
        <f t="shared" si="127"/>
        <v>0</v>
      </c>
      <c r="I626" s="20">
        <f t="shared" si="128"/>
        <v>0</v>
      </c>
      <c r="J626" s="21">
        <f t="shared" si="129"/>
        <v>0</v>
      </c>
      <c r="K626" s="20">
        <f t="shared" si="130"/>
        <v>4.2000000000000003E-2</v>
      </c>
      <c r="L626" s="21">
        <f t="shared" si="131"/>
        <v>6.5727699530516437E-2</v>
      </c>
      <c r="M626" s="20">
        <f t="shared" si="132"/>
        <v>0.59699999999999998</v>
      </c>
      <c r="N626" s="21">
        <f t="shared" si="133"/>
        <v>0.93427230046948351</v>
      </c>
      <c r="O626" s="20">
        <f t="shared" si="134"/>
        <v>0</v>
      </c>
      <c r="P626" s="21">
        <f t="shared" si="135"/>
        <v>0</v>
      </c>
      <c r="Q626" s="37">
        <v>0</v>
      </c>
      <c r="R626" s="37">
        <v>0.63900000000000001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4.2000000000000003E-2</v>
      </c>
      <c r="AD626" s="37">
        <v>0</v>
      </c>
      <c r="AE626" s="37">
        <v>0.59699999999999998</v>
      </c>
      <c r="AF626" s="37">
        <v>0</v>
      </c>
      <c r="AG626" s="37">
        <v>0</v>
      </c>
      <c r="AH626" s="37">
        <v>0</v>
      </c>
    </row>
    <row r="627" spans="1:34" ht="12.75">
      <c r="A627" s="38">
        <v>665</v>
      </c>
      <c r="B627" s="35" t="s">
        <v>586</v>
      </c>
      <c r="C627" s="36" t="s">
        <v>587</v>
      </c>
      <c r="D627" s="20">
        <f t="shared" si="123"/>
        <v>66.92</v>
      </c>
      <c r="E627" s="20">
        <f t="shared" si="124"/>
        <v>0</v>
      </c>
      <c r="F627" s="21">
        <f t="shared" si="125"/>
        <v>0</v>
      </c>
      <c r="G627" s="20">
        <f t="shared" si="126"/>
        <v>0</v>
      </c>
      <c r="H627" s="21">
        <f t="shared" si="127"/>
        <v>0</v>
      </c>
      <c r="I627" s="20">
        <f t="shared" si="128"/>
        <v>48.542000000000002</v>
      </c>
      <c r="J627" s="21">
        <f t="shared" si="129"/>
        <v>0.72537358039450095</v>
      </c>
      <c r="K627" s="20">
        <f t="shared" si="130"/>
        <v>0</v>
      </c>
      <c r="L627" s="21">
        <f t="shared" si="131"/>
        <v>0</v>
      </c>
      <c r="M627" s="20">
        <f t="shared" si="132"/>
        <v>0.96</v>
      </c>
      <c r="N627" s="21">
        <f t="shared" si="133"/>
        <v>1.4345487148834428E-2</v>
      </c>
      <c r="O627" s="20">
        <f t="shared" si="134"/>
        <v>17.417999999999999</v>
      </c>
      <c r="P627" s="21">
        <f t="shared" si="135"/>
        <v>0.26028093245666467</v>
      </c>
      <c r="Q627" s="37">
        <v>27.271000000000001</v>
      </c>
      <c r="R627" s="37">
        <v>39.649000000000001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48.542000000000002</v>
      </c>
      <c r="AC627" s="37">
        <v>0</v>
      </c>
      <c r="AD627" s="37">
        <v>0</v>
      </c>
      <c r="AE627" s="37">
        <v>0.96</v>
      </c>
      <c r="AF627" s="37">
        <v>0</v>
      </c>
      <c r="AG627" s="37">
        <v>0</v>
      </c>
      <c r="AH627" s="37">
        <v>17.417999999999999</v>
      </c>
    </row>
    <row r="628" spans="1:34" ht="22.5">
      <c r="A628" s="38">
        <v>666</v>
      </c>
      <c r="B628" s="35" t="s">
        <v>588</v>
      </c>
      <c r="C628" s="36" t="s">
        <v>589</v>
      </c>
      <c r="D628" s="20">
        <f t="shared" si="123"/>
        <v>2.02</v>
      </c>
      <c r="E628" s="20">
        <f t="shared" si="124"/>
        <v>0</v>
      </c>
      <c r="F628" s="21">
        <f t="shared" si="125"/>
        <v>0</v>
      </c>
      <c r="G628" s="20">
        <f t="shared" si="126"/>
        <v>0</v>
      </c>
      <c r="H628" s="21">
        <f t="shared" si="127"/>
        <v>0</v>
      </c>
      <c r="I628" s="20">
        <f t="shared" si="128"/>
        <v>2.02</v>
      </c>
      <c r="J628" s="21">
        <f t="shared" si="129"/>
        <v>1</v>
      </c>
      <c r="K628" s="20">
        <f t="shared" si="130"/>
        <v>0</v>
      </c>
      <c r="L628" s="21">
        <f t="shared" si="131"/>
        <v>0</v>
      </c>
      <c r="M628" s="20">
        <f t="shared" si="132"/>
        <v>0</v>
      </c>
      <c r="N628" s="21">
        <f t="shared" si="133"/>
        <v>0</v>
      </c>
      <c r="O628" s="20">
        <f t="shared" si="134"/>
        <v>0</v>
      </c>
      <c r="P628" s="21">
        <f t="shared" si="135"/>
        <v>0</v>
      </c>
      <c r="Q628" s="37">
        <v>0</v>
      </c>
      <c r="R628" s="37">
        <v>2.02</v>
      </c>
      <c r="S628" s="37">
        <v>0</v>
      </c>
      <c r="T628" s="37">
        <v>0</v>
      </c>
      <c r="U628" s="37">
        <v>0</v>
      </c>
      <c r="V628" s="37">
        <v>2.02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</row>
    <row r="629" spans="1:34" ht="22.5">
      <c r="A629" s="38">
        <v>667</v>
      </c>
      <c r="B629" s="35" t="s">
        <v>56</v>
      </c>
      <c r="C629" s="36" t="s">
        <v>57</v>
      </c>
      <c r="D629" s="20">
        <f t="shared" si="123"/>
        <v>157.8373</v>
      </c>
      <c r="E629" s="20">
        <f t="shared" si="124"/>
        <v>0</v>
      </c>
      <c r="F629" s="21">
        <f t="shared" si="125"/>
        <v>0</v>
      </c>
      <c r="G629" s="20">
        <f t="shared" si="126"/>
        <v>0</v>
      </c>
      <c r="H629" s="21">
        <f t="shared" si="127"/>
        <v>0</v>
      </c>
      <c r="I629" s="20">
        <f t="shared" si="128"/>
        <v>156.81700000000001</v>
      </c>
      <c r="J629" s="21">
        <f t="shared" si="129"/>
        <v>0.99353574852078697</v>
      </c>
      <c r="K629" s="20">
        <f t="shared" si="130"/>
        <v>0.1</v>
      </c>
      <c r="L629" s="21">
        <f t="shared" si="131"/>
        <v>6.335638027259717E-4</v>
      </c>
      <c r="M629" s="20">
        <f t="shared" si="132"/>
        <v>0.92030000000000001</v>
      </c>
      <c r="N629" s="21">
        <f t="shared" si="133"/>
        <v>5.8306876764871165E-3</v>
      </c>
      <c r="O629" s="20">
        <f t="shared" si="134"/>
        <v>0</v>
      </c>
      <c r="P629" s="21">
        <f t="shared" si="135"/>
        <v>0</v>
      </c>
      <c r="Q629" s="37">
        <v>0</v>
      </c>
      <c r="R629" s="37">
        <v>1.0203</v>
      </c>
      <c r="S629" s="37">
        <v>156.81700000000001</v>
      </c>
      <c r="T629" s="37">
        <v>0</v>
      </c>
      <c r="U629" s="37">
        <v>0</v>
      </c>
      <c r="V629" s="37">
        <v>156.81700000000001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0.1</v>
      </c>
      <c r="AD629" s="37">
        <v>0</v>
      </c>
      <c r="AE629" s="37">
        <v>0.92030000000000001</v>
      </c>
      <c r="AF629" s="37">
        <v>0</v>
      </c>
      <c r="AG629" s="37">
        <v>0</v>
      </c>
      <c r="AH629" s="37">
        <v>0</v>
      </c>
    </row>
    <row r="630" spans="1:34" ht="22.5">
      <c r="A630" s="38">
        <v>669</v>
      </c>
      <c r="B630" s="35" t="s">
        <v>1043</v>
      </c>
      <c r="C630" s="36" t="s">
        <v>1044</v>
      </c>
      <c r="D630" s="20">
        <f t="shared" si="123"/>
        <v>0.05</v>
      </c>
      <c r="E630" s="20">
        <f t="shared" si="124"/>
        <v>0</v>
      </c>
      <c r="F630" s="21">
        <f t="shared" si="125"/>
        <v>0</v>
      </c>
      <c r="G630" s="20">
        <f t="shared" si="126"/>
        <v>0</v>
      </c>
      <c r="H630" s="21">
        <f t="shared" si="127"/>
        <v>0</v>
      </c>
      <c r="I630" s="20">
        <f t="shared" si="128"/>
        <v>0</v>
      </c>
      <c r="J630" s="21">
        <f t="shared" si="129"/>
        <v>0</v>
      </c>
      <c r="K630" s="20">
        <f t="shared" si="130"/>
        <v>0</v>
      </c>
      <c r="L630" s="21">
        <f t="shared" si="131"/>
        <v>0</v>
      </c>
      <c r="M630" s="20">
        <f t="shared" si="132"/>
        <v>0.05</v>
      </c>
      <c r="N630" s="21">
        <f t="shared" si="133"/>
        <v>1</v>
      </c>
      <c r="O630" s="20">
        <f t="shared" si="134"/>
        <v>0</v>
      </c>
      <c r="P630" s="21">
        <f t="shared" si="135"/>
        <v>0</v>
      </c>
      <c r="Q630" s="37">
        <v>0</v>
      </c>
      <c r="R630" s="37">
        <v>0.05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0.05</v>
      </c>
      <c r="AF630" s="37">
        <v>0</v>
      </c>
      <c r="AG630" s="37">
        <v>0</v>
      </c>
      <c r="AH630" s="37">
        <v>0</v>
      </c>
    </row>
    <row r="631" spans="1:34" ht="12.75">
      <c r="A631" s="38">
        <v>670</v>
      </c>
      <c r="B631" s="35" t="s">
        <v>1045</v>
      </c>
      <c r="C631" s="36" t="s">
        <v>1046</v>
      </c>
      <c r="D631" s="20">
        <f t="shared" si="123"/>
        <v>571.09500000000003</v>
      </c>
      <c r="E631" s="20">
        <f t="shared" si="124"/>
        <v>0</v>
      </c>
      <c r="F631" s="21">
        <f t="shared" si="125"/>
        <v>0</v>
      </c>
      <c r="G631" s="20">
        <f t="shared" si="126"/>
        <v>0</v>
      </c>
      <c r="H631" s="21">
        <f t="shared" si="127"/>
        <v>0</v>
      </c>
      <c r="I631" s="20">
        <f t="shared" si="128"/>
        <v>535.86</v>
      </c>
      <c r="J631" s="21">
        <f t="shared" si="129"/>
        <v>0.93830273422110155</v>
      </c>
      <c r="K631" s="20">
        <f t="shared" si="130"/>
        <v>0</v>
      </c>
      <c r="L631" s="21">
        <f t="shared" si="131"/>
        <v>0</v>
      </c>
      <c r="M631" s="20">
        <f t="shared" si="132"/>
        <v>35.234999999999999</v>
      </c>
      <c r="N631" s="21">
        <f t="shared" si="133"/>
        <v>6.1697265778898426E-2</v>
      </c>
      <c r="O631" s="20">
        <f t="shared" si="134"/>
        <v>0</v>
      </c>
      <c r="P631" s="21">
        <f t="shared" si="135"/>
        <v>0</v>
      </c>
      <c r="Q631" s="37">
        <v>0</v>
      </c>
      <c r="R631" s="37">
        <v>571.09500000000003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535.86</v>
      </c>
      <c r="AC631" s="37">
        <v>0</v>
      </c>
      <c r="AD631" s="37">
        <v>0</v>
      </c>
      <c r="AE631" s="37">
        <v>35.234999999999999</v>
      </c>
      <c r="AF631" s="37">
        <v>0</v>
      </c>
      <c r="AG631" s="37">
        <v>0</v>
      </c>
      <c r="AH631" s="37">
        <v>0</v>
      </c>
    </row>
    <row r="632" spans="1:34" ht="22.5">
      <c r="A632" s="38">
        <v>671</v>
      </c>
      <c r="B632" s="35" t="s">
        <v>590</v>
      </c>
      <c r="C632" s="36" t="s">
        <v>591</v>
      </c>
      <c r="D632" s="20">
        <f t="shared" si="123"/>
        <v>15.799999999999999</v>
      </c>
      <c r="E632" s="20">
        <f t="shared" si="124"/>
        <v>0</v>
      </c>
      <c r="F632" s="21">
        <f t="shared" si="125"/>
        <v>0</v>
      </c>
      <c r="G632" s="20">
        <f t="shared" si="126"/>
        <v>0</v>
      </c>
      <c r="H632" s="21">
        <f t="shared" si="127"/>
        <v>0</v>
      </c>
      <c r="I632" s="20">
        <f t="shared" si="128"/>
        <v>0</v>
      </c>
      <c r="J632" s="21">
        <f t="shared" si="129"/>
        <v>0</v>
      </c>
      <c r="K632" s="20">
        <f t="shared" si="130"/>
        <v>0</v>
      </c>
      <c r="L632" s="21">
        <f t="shared" si="131"/>
        <v>0</v>
      </c>
      <c r="M632" s="20">
        <f t="shared" si="132"/>
        <v>15.5</v>
      </c>
      <c r="N632" s="21">
        <f t="shared" si="133"/>
        <v>0.98101265822784822</v>
      </c>
      <c r="O632" s="20">
        <f t="shared" si="134"/>
        <v>0.3</v>
      </c>
      <c r="P632" s="21">
        <f t="shared" si="135"/>
        <v>1.8987341772151899E-2</v>
      </c>
      <c r="Q632" s="37">
        <v>0.1</v>
      </c>
      <c r="R632" s="37">
        <v>15.7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15.5</v>
      </c>
      <c r="AF632" s="37">
        <v>0</v>
      </c>
      <c r="AG632" s="37">
        <v>0</v>
      </c>
      <c r="AH632" s="37">
        <v>0.3</v>
      </c>
    </row>
    <row r="633" spans="1:34" ht="12.75">
      <c r="A633" s="38">
        <v>672</v>
      </c>
      <c r="B633" s="35" t="s">
        <v>1047</v>
      </c>
      <c r="C633" s="36" t="s">
        <v>1048</v>
      </c>
      <c r="D633" s="20">
        <f t="shared" si="123"/>
        <v>979.3</v>
      </c>
      <c r="E633" s="20">
        <f t="shared" si="124"/>
        <v>0</v>
      </c>
      <c r="F633" s="21">
        <f t="shared" si="125"/>
        <v>0</v>
      </c>
      <c r="G633" s="20">
        <f t="shared" si="126"/>
        <v>0</v>
      </c>
      <c r="H633" s="21">
        <f t="shared" si="127"/>
        <v>0</v>
      </c>
      <c r="I633" s="20">
        <f t="shared" si="128"/>
        <v>0</v>
      </c>
      <c r="J633" s="21">
        <f t="shared" si="129"/>
        <v>0</v>
      </c>
      <c r="K633" s="20">
        <f t="shared" si="130"/>
        <v>0</v>
      </c>
      <c r="L633" s="21">
        <f t="shared" si="131"/>
        <v>0</v>
      </c>
      <c r="M633" s="20">
        <f t="shared" si="132"/>
        <v>979.3</v>
      </c>
      <c r="N633" s="21">
        <f t="shared" si="133"/>
        <v>1</v>
      </c>
      <c r="O633" s="20">
        <f t="shared" si="134"/>
        <v>0</v>
      </c>
      <c r="P633" s="21">
        <f t="shared" si="135"/>
        <v>0</v>
      </c>
      <c r="Q633" s="37">
        <v>0</v>
      </c>
      <c r="R633" s="37">
        <v>0</v>
      </c>
      <c r="S633" s="37">
        <v>979.3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979.3</v>
      </c>
      <c r="AH633" s="37">
        <v>0</v>
      </c>
    </row>
    <row r="634" spans="1:34" ht="12.75">
      <c r="A634" s="38">
        <v>674</v>
      </c>
      <c r="B634" s="35" t="s">
        <v>1049</v>
      </c>
      <c r="C634" s="36" t="s">
        <v>1050</v>
      </c>
      <c r="D634" s="20">
        <f t="shared" si="123"/>
        <v>0.01</v>
      </c>
      <c r="E634" s="20">
        <f t="shared" si="124"/>
        <v>0</v>
      </c>
      <c r="F634" s="21">
        <f t="shared" si="125"/>
        <v>0</v>
      </c>
      <c r="G634" s="20">
        <f t="shared" si="126"/>
        <v>0</v>
      </c>
      <c r="H634" s="21">
        <f t="shared" si="127"/>
        <v>0</v>
      </c>
      <c r="I634" s="20">
        <f t="shared" si="128"/>
        <v>0</v>
      </c>
      <c r="J634" s="21">
        <f t="shared" si="129"/>
        <v>0</v>
      </c>
      <c r="K634" s="20">
        <f t="shared" si="130"/>
        <v>0.01</v>
      </c>
      <c r="L634" s="21">
        <f t="shared" si="131"/>
        <v>1</v>
      </c>
      <c r="M634" s="20">
        <f t="shared" si="132"/>
        <v>0</v>
      </c>
      <c r="N634" s="21">
        <f t="shared" si="133"/>
        <v>0</v>
      </c>
      <c r="O634" s="20">
        <f t="shared" si="134"/>
        <v>0</v>
      </c>
      <c r="P634" s="21">
        <f t="shared" si="135"/>
        <v>0</v>
      </c>
      <c r="Q634" s="37">
        <v>0</v>
      </c>
      <c r="R634" s="37">
        <v>0.01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0.01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</row>
    <row r="635" spans="1:34" ht="22.5">
      <c r="A635" s="38">
        <v>675</v>
      </c>
      <c r="B635" s="35" t="s">
        <v>592</v>
      </c>
      <c r="C635" s="36" t="s">
        <v>593</v>
      </c>
      <c r="D635" s="20">
        <f t="shared" si="123"/>
        <v>2250.1999999999998</v>
      </c>
      <c r="E635" s="20">
        <f t="shared" si="124"/>
        <v>0</v>
      </c>
      <c r="F635" s="21">
        <f t="shared" si="125"/>
        <v>0</v>
      </c>
      <c r="G635" s="20">
        <f t="shared" si="126"/>
        <v>0</v>
      </c>
      <c r="H635" s="21">
        <f t="shared" si="127"/>
        <v>0</v>
      </c>
      <c r="I635" s="20">
        <f t="shared" si="128"/>
        <v>1317</v>
      </c>
      <c r="J635" s="21">
        <f t="shared" si="129"/>
        <v>0.58528130832814862</v>
      </c>
      <c r="K635" s="20">
        <f t="shared" si="130"/>
        <v>0</v>
      </c>
      <c r="L635" s="21">
        <f t="shared" si="131"/>
        <v>0</v>
      </c>
      <c r="M635" s="20">
        <f t="shared" si="132"/>
        <v>933.2</v>
      </c>
      <c r="N635" s="21">
        <f t="shared" si="133"/>
        <v>0.41471869167185144</v>
      </c>
      <c r="O635" s="20">
        <f t="shared" si="134"/>
        <v>0</v>
      </c>
      <c r="P635" s="21">
        <f t="shared" si="135"/>
        <v>0</v>
      </c>
      <c r="Q635" s="37">
        <v>0</v>
      </c>
      <c r="R635" s="37">
        <v>2250.1999999999998</v>
      </c>
      <c r="S635" s="37">
        <v>0</v>
      </c>
      <c r="T635" s="37">
        <v>0</v>
      </c>
      <c r="U635" s="37">
        <v>0</v>
      </c>
      <c r="V635" s="37">
        <v>1317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933.2</v>
      </c>
      <c r="AF635" s="37">
        <v>0</v>
      </c>
      <c r="AG635" s="37">
        <v>0</v>
      </c>
      <c r="AH635" s="37">
        <v>0</v>
      </c>
    </row>
    <row r="636" spans="1:34" ht="22.5">
      <c r="A636" s="38">
        <v>676</v>
      </c>
      <c r="B636" s="35" t="s">
        <v>1051</v>
      </c>
      <c r="C636" s="36" t="s">
        <v>1052</v>
      </c>
      <c r="D636" s="20">
        <f t="shared" si="123"/>
        <v>12.8</v>
      </c>
      <c r="E636" s="20">
        <f t="shared" si="124"/>
        <v>0</v>
      </c>
      <c r="F636" s="21">
        <f t="shared" si="125"/>
        <v>0</v>
      </c>
      <c r="G636" s="20">
        <f t="shared" si="126"/>
        <v>0</v>
      </c>
      <c r="H636" s="21">
        <f t="shared" si="127"/>
        <v>0</v>
      </c>
      <c r="I636" s="20">
        <f t="shared" si="128"/>
        <v>0</v>
      </c>
      <c r="J636" s="21">
        <f t="shared" si="129"/>
        <v>0</v>
      </c>
      <c r="K636" s="20">
        <f t="shared" si="130"/>
        <v>0</v>
      </c>
      <c r="L636" s="21">
        <f t="shared" si="131"/>
        <v>0</v>
      </c>
      <c r="M636" s="20">
        <f t="shared" si="132"/>
        <v>12.8</v>
      </c>
      <c r="N636" s="21">
        <f t="shared" si="133"/>
        <v>1</v>
      </c>
      <c r="O636" s="20">
        <f t="shared" si="134"/>
        <v>0</v>
      </c>
      <c r="P636" s="21">
        <f t="shared" si="135"/>
        <v>0</v>
      </c>
      <c r="Q636" s="37">
        <v>0</v>
      </c>
      <c r="R636" s="37">
        <v>12.8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12.8</v>
      </c>
      <c r="AF636" s="37">
        <v>0</v>
      </c>
      <c r="AG636" s="37">
        <v>0</v>
      </c>
      <c r="AH636" s="37">
        <v>0</v>
      </c>
    </row>
    <row r="637" spans="1:34" ht="12.75">
      <c r="A637" s="38">
        <v>677</v>
      </c>
      <c r="B637" s="35" t="s">
        <v>1053</v>
      </c>
      <c r="C637" s="36" t="s">
        <v>1054</v>
      </c>
      <c r="D637" s="20">
        <f t="shared" si="123"/>
        <v>18.368000000000002</v>
      </c>
      <c r="E637" s="20">
        <f t="shared" si="124"/>
        <v>0</v>
      </c>
      <c r="F637" s="21">
        <f t="shared" si="125"/>
        <v>0</v>
      </c>
      <c r="G637" s="20">
        <f t="shared" si="126"/>
        <v>0</v>
      </c>
      <c r="H637" s="21">
        <f t="shared" si="127"/>
        <v>0</v>
      </c>
      <c r="I637" s="20">
        <f t="shared" si="128"/>
        <v>1.044</v>
      </c>
      <c r="J637" s="21">
        <f t="shared" si="129"/>
        <v>5.6837979094076653E-2</v>
      </c>
      <c r="K637" s="20">
        <f t="shared" si="130"/>
        <v>0</v>
      </c>
      <c r="L637" s="21">
        <f t="shared" si="131"/>
        <v>0</v>
      </c>
      <c r="M637" s="20">
        <f t="shared" si="132"/>
        <v>17.324000000000002</v>
      </c>
      <c r="N637" s="21">
        <f t="shared" si="133"/>
        <v>0.94316202090592327</v>
      </c>
      <c r="O637" s="20">
        <f t="shared" si="134"/>
        <v>0</v>
      </c>
      <c r="P637" s="21">
        <f t="shared" si="135"/>
        <v>0</v>
      </c>
      <c r="Q637" s="37">
        <v>0</v>
      </c>
      <c r="R637" s="37">
        <v>17.344000000000001</v>
      </c>
      <c r="S637" s="37">
        <v>1.024</v>
      </c>
      <c r="T637" s="37">
        <v>0</v>
      </c>
      <c r="U637" s="37">
        <v>0</v>
      </c>
      <c r="V637" s="37">
        <v>1.024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0.02</v>
      </c>
      <c r="AC637" s="37">
        <v>0</v>
      </c>
      <c r="AD637" s="37">
        <v>0</v>
      </c>
      <c r="AE637" s="37">
        <v>17.324000000000002</v>
      </c>
      <c r="AF637" s="37">
        <v>0</v>
      </c>
      <c r="AG637" s="37">
        <v>0</v>
      </c>
      <c r="AH637" s="37">
        <v>0</v>
      </c>
    </row>
    <row r="638" spans="1:34" ht="12.75">
      <c r="A638" s="38">
        <v>678</v>
      </c>
      <c r="B638" s="35" t="s">
        <v>1055</v>
      </c>
      <c r="C638" s="36" t="s">
        <v>1056</v>
      </c>
      <c r="D638" s="20">
        <f t="shared" si="123"/>
        <v>46.358399999999996</v>
      </c>
      <c r="E638" s="20">
        <f t="shared" si="124"/>
        <v>0</v>
      </c>
      <c r="F638" s="21">
        <f t="shared" si="125"/>
        <v>0</v>
      </c>
      <c r="G638" s="20">
        <f t="shared" si="126"/>
        <v>0</v>
      </c>
      <c r="H638" s="21">
        <f t="shared" si="127"/>
        <v>0</v>
      </c>
      <c r="I638" s="20">
        <f t="shared" si="128"/>
        <v>34.54</v>
      </c>
      <c r="J638" s="21">
        <f t="shared" si="129"/>
        <v>0.74506454062262728</v>
      </c>
      <c r="K638" s="20">
        <f t="shared" si="130"/>
        <v>0</v>
      </c>
      <c r="L638" s="21">
        <f t="shared" si="131"/>
        <v>0</v>
      </c>
      <c r="M638" s="20">
        <f t="shared" si="132"/>
        <v>11.8184</v>
      </c>
      <c r="N638" s="21">
        <f t="shared" si="133"/>
        <v>0.25493545937737283</v>
      </c>
      <c r="O638" s="20">
        <f t="shared" si="134"/>
        <v>0</v>
      </c>
      <c r="P638" s="21">
        <f t="shared" si="135"/>
        <v>0</v>
      </c>
      <c r="Q638" s="37">
        <v>0</v>
      </c>
      <c r="R638" s="37">
        <v>44.958399999999997</v>
      </c>
      <c r="S638" s="37">
        <v>1.4</v>
      </c>
      <c r="T638" s="37">
        <v>0</v>
      </c>
      <c r="U638" s="37">
        <v>0</v>
      </c>
      <c r="V638" s="37">
        <v>34.54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10.4184</v>
      </c>
      <c r="AF638" s="37">
        <v>0</v>
      </c>
      <c r="AG638" s="37">
        <v>1.4</v>
      </c>
      <c r="AH638" s="37">
        <v>0</v>
      </c>
    </row>
    <row r="639" spans="1:34" ht="12.75">
      <c r="A639" s="38">
        <v>679</v>
      </c>
      <c r="B639" s="35" t="s">
        <v>1057</v>
      </c>
      <c r="C639" s="36" t="s">
        <v>1058</v>
      </c>
      <c r="D639" s="20">
        <f t="shared" si="123"/>
        <v>3</v>
      </c>
      <c r="E639" s="20">
        <f t="shared" si="124"/>
        <v>0</v>
      </c>
      <c r="F639" s="21">
        <f t="shared" si="125"/>
        <v>0</v>
      </c>
      <c r="G639" s="20">
        <f t="shared" si="126"/>
        <v>0</v>
      </c>
      <c r="H639" s="21">
        <f t="shared" si="127"/>
        <v>0</v>
      </c>
      <c r="I639" s="20">
        <f t="shared" si="128"/>
        <v>3</v>
      </c>
      <c r="J639" s="21">
        <f t="shared" si="129"/>
        <v>1</v>
      </c>
      <c r="K639" s="20">
        <f t="shared" si="130"/>
        <v>0</v>
      </c>
      <c r="L639" s="21">
        <f t="shared" si="131"/>
        <v>0</v>
      </c>
      <c r="M639" s="20">
        <f t="shared" si="132"/>
        <v>0</v>
      </c>
      <c r="N639" s="21">
        <f t="shared" si="133"/>
        <v>0</v>
      </c>
      <c r="O639" s="20">
        <f t="shared" si="134"/>
        <v>0</v>
      </c>
      <c r="P639" s="21">
        <f t="shared" si="135"/>
        <v>0</v>
      </c>
      <c r="Q639" s="37">
        <v>0</v>
      </c>
      <c r="R639" s="37">
        <v>3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3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</row>
    <row r="640" spans="1:34" ht="12.75">
      <c r="A640" s="38">
        <v>680</v>
      </c>
      <c r="B640" s="35" t="s">
        <v>1059</v>
      </c>
      <c r="C640" s="36" t="s">
        <v>1060</v>
      </c>
      <c r="D640" s="20">
        <f t="shared" si="123"/>
        <v>13.462</v>
      </c>
      <c r="E640" s="20">
        <f t="shared" si="124"/>
        <v>0</v>
      </c>
      <c r="F640" s="21">
        <f t="shared" si="125"/>
        <v>0</v>
      </c>
      <c r="G640" s="20">
        <f t="shared" si="126"/>
        <v>0</v>
      </c>
      <c r="H640" s="21">
        <f t="shared" si="127"/>
        <v>0</v>
      </c>
      <c r="I640" s="20">
        <f t="shared" si="128"/>
        <v>12.366</v>
      </c>
      <c r="J640" s="21">
        <f t="shared" si="129"/>
        <v>0.91858564849205171</v>
      </c>
      <c r="K640" s="20">
        <f t="shared" si="130"/>
        <v>0.04</v>
      </c>
      <c r="L640" s="21">
        <f t="shared" si="131"/>
        <v>2.9713266973703761E-3</v>
      </c>
      <c r="M640" s="20">
        <f t="shared" si="132"/>
        <v>0</v>
      </c>
      <c r="N640" s="21">
        <f t="shared" si="133"/>
        <v>0</v>
      </c>
      <c r="O640" s="20">
        <f t="shared" si="134"/>
        <v>1.056</v>
      </c>
      <c r="P640" s="21">
        <f t="shared" si="135"/>
        <v>7.8443024810577924E-2</v>
      </c>
      <c r="Q640" s="37">
        <v>0</v>
      </c>
      <c r="R640" s="37">
        <v>13.462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12.366</v>
      </c>
      <c r="AC640" s="37">
        <v>0.04</v>
      </c>
      <c r="AD640" s="37">
        <v>0</v>
      </c>
      <c r="AE640" s="37">
        <v>0</v>
      </c>
      <c r="AF640" s="37">
        <v>0</v>
      </c>
      <c r="AG640" s="37">
        <v>0</v>
      </c>
      <c r="AH640" s="37">
        <v>1.056</v>
      </c>
    </row>
    <row r="641" spans="1:34" ht="12.75">
      <c r="A641" s="38">
        <v>681</v>
      </c>
      <c r="B641" s="35" t="s">
        <v>1061</v>
      </c>
      <c r="C641" s="36" t="s">
        <v>1062</v>
      </c>
      <c r="D641" s="20">
        <f t="shared" si="123"/>
        <v>42.935000000000002</v>
      </c>
      <c r="E641" s="20">
        <f t="shared" si="124"/>
        <v>0</v>
      </c>
      <c r="F641" s="21">
        <f t="shared" si="125"/>
        <v>0</v>
      </c>
      <c r="G641" s="20">
        <f t="shared" si="126"/>
        <v>0</v>
      </c>
      <c r="H641" s="21">
        <f t="shared" si="127"/>
        <v>0</v>
      </c>
      <c r="I641" s="20">
        <f t="shared" si="128"/>
        <v>42.864000000000004</v>
      </c>
      <c r="J641" s="21">
        <f t="shared" si="129"/>
        <v>0.99834633748689883</v>
      </c>
      <c r="K641" s="20">
        <f t="shared" si="130"/>
        <v>0</v>
      </c>
      <c r="L641" s="21">
        <f t="shared" si="131"/>
        <v>0</v>
      </c>
      <c r="M641" s="20">
        <f t="shared" si="132"/>
        <v>7.0999999999999994E-2</v>
      </c>
      <c r="N641" s="21">
        <f t="shared" si="133"/>
        <v>1.6536625131011993E-3</v>
      </c>
      <c r="O641" s="20">
        <f t="shared" si="134"/>
        <v>0</v>
      </c>
      <c r="P641" s="21">
        <f t="shared" si="135"/>
        <v>0</v>
      </c>
      <c r="Q641" s="37">
        <v>0</v>
      </c>
      <c r="R641" s="37">
        <v>42.935000000000002</v>
      </c>
      <c r="S641" s="37">
        <v>0</v>
      </c>
      <c r="T641" s="37">
        <v>0</v>
      </c>
      <c r="U641" s="37">
        <v>0</v>
      </c>
      <c r="V641" s="37">
        <v>20.100000000000001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22.763999999999999</v>
      </c>
      <c r="AC641" s="37">
        <v>0</v>
      </c>
      <c r="AD641" s="37">
        <v>0</v>
      </c>
      <c r="AE641" s="37">
        <v>7.0999999999999994E-2</v>
      </c>
      <c r="AF641" s="37">
        <v>0</v>
      </c>
      <c r="AG641" s="37">
        <v>0</v>
      </c>
      <c r="AH641" s="37">
        <v>0</v>
      </c>
    </row>
    <row r="642" spans="1:34" ht="12.75">
      <c r="A642" s="38">
        <v>682</v>
      </c>
      <c r="B642" s="35" t="s">
        <v>1063</v>
      </c>
      <c r="C642" s="36" t="s">
        <v>1064</v>
      </c>
      <c r="D642" s="20">
        <f t="shared" si="123"/>
        <v>86.337999999999994</v>
      </c>
      <c r="E642" s="20">
        <f t="shared" si="124"/>
        <v>0</v>
      </c>
      <c r="F642" s="21">
        <f t="shared" si="125"/>
        <v>0</v>
      </c>
      <c r="G642" s="20">
        <f t="shared" si="126"/>
        <v>0</v>
      </c>
      <c r="H642" s="21">
        <f t="shared" si="127"/>
        <v>0</v>
      </c>
      <c r="I642" s="20">
        <f t="shared" si="128"/>
        <v>75.552999999999997</v>
      </c>
      <c r="J642" s="21">
        <f t="shared" si="129"/>
        <v>0.87508397229493384</v>
      </c>
      <c r="K642" s="20">
        <f t="shared" si="130"/>
        <v>6.8529999999999998</v>
      </c>
      <c r="L642" s="21">
        <f t="shared" si="131"/>
        <v>7.9374087887141245E-2</v>
      </c>
      <c r="M642" s="20">
        <f t="shared" si="132"/>
        <v>2.7890000000000001</v>
      </c>
      <c r="N642" s="21">
        <f t="shared" si="133"/>
        <v>3.2303273182144598E-2</v>
      </c>
      <c r="O642" s="20">
        <f t="shared" si="134"/>
        <v>1.143</v>
      </c>
      <c r="P642" s="21">
        <f t="shared" si="135"/>
        <v>1.3238666635780307E-2</v>
      </c>
      <c r="Q642" s="37">
        <v>0</v>
      </c>
      <c r="R642" s="37">
        <v>70.656999999999996</v>
      </c>
      <c r="S642" s="37">
        <v>15.680999999999999</v>
      </c>
      <c r="T642" s="37">
        <v>0</v>
      </c>
      <c r="U642" s="37">
        <v>0</v>
      </c>
      <c r="V642" s="37">
        <v>23.015000000000001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52.537999999999997</v>
      </c>
      <c r="AC642" s="37">
        <v>6.8529999999999998</v>
      </c>
      <c r="AD642" s="37">
        <v>0</v>
      </c>
      <c r="AE642" s="37">
        <v>2.7890000000000001</v>
      </c>
      <c r="AF642" s="37">
        <v>0</v>
      </c>
      <c r="AG642" s="37">
        <v>0</v>
      </c>
      <c r="AH642" s="37">
        <v>1.143</v>
      </c>
    </row>
    <row r="643" spans="1:34" ht="12.75">
      <c r="A643" s="38">
        <v>683</v>
      </c>
      <c r="B643" s="35" t="s">
        <v>1065</v>
      </c>
      <c r="C643" s="36" t="s">
        <v>1066</v>
      </c>
      <c r="D643" s="20">
        <f t="shared" si="123"/>
        <v>16.644500000000001</v>
      </c>
      <c r="E643" s="20">
        <f t="shared" si="124"/>
        <v>0</v>
      </c>
      <c r="F643" s="21">
        <f t="shared" si="125"/>
        <v>0</v>
      </c>
      <c r="G643" s="20">
        <f t="shared" si="126"/>
        <v>0</v>
      </c>
      <c r="H643" s="21">
        <f t="shared" si="127"/>
        <v>0</v>
      </c>
      <c r="I643" s="20">
        <f t="shared" si="128"/>
        <v>3.7119999999999997</v>
      </c>
      <c r="J643" s="21">
        <f t="shared" si="129"/>
        <v>0.2230166120940851</v>
      </c>
      <c r="K643" s="20">
        <f t="shared" si="130"/>
        <v>0</v>
      </c>
      <c r="L643" s="21">
        <f t="shared" si="131"/>
        <v>0</v>
      </c>
      <c r="M643" s="20">
        <f t="shared" si="132"/>
        <v>12.932499999999999</v>
      </c>
      <c r="N643" s="21">
        <f t="shared" si="133"/>
        <v>0.77698338790591481</v>
      </c>
      <c r="O643" s="20">
        <f t="shared" si="134"/>
        <v>0</v>
      </c>
      <c r="P643" s="21">
        <f t="shared" si="135"/>
        <v>0</v>
      </c>
      <c r="Q643" s="37">
        <v>1</v>
      </c>
      <c r="R643" s="37">
        <v>15.3415</v>
      </c>
      <c r="S643" s="37">
        <v>0.30299999999999999</v>
      </c>
      <c r="T643" s="37">
        <v>0</v>
      </c>
      <c r="U643" s="37">
        <v>0</v>
      </c>
      <c r="V643" s="37">
        <v>0.30299999999999999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3.4089999999999998</v>
      </c>
      <c r="AC643" s="37">
        <v>0</v>
      </c>
      <c r="AD643" s="37">
        <v>0</v>
      </c>
      <c r="AE643" s="37">
        <v>12.932499999999999</v>
      </c>
      <c r="AF643" s="37">
        <v>0</v>
      </c>
      <c r="AG643" s="37">
        <v>0</v>
      </c>
      <c r="AH643" s="37">
        <v>0</v>
      </c>
    </row>
    <row r="644" spans="1:34" ht="12.75">
      <c r="A644" s="38">
        <v>684</v>
      </c>
      <c r="B644" s="35" t="s">
        <v>1067</v>
      </c>
      <c r="C644" s="36" t="s">
        <v>1068</v>
      </c>
      <c r="D644" s="20">
        <f t="shared" si="123"/>
        <v>1253.0421000000001</v>
      </c>
      <c r="E644" s="20">
        <f t="shared" si="124"/>
        <v>0</v>
      </c>
      <c r="F644" s="21">
        <f t="shared" si="125"/>
        <v>0</v>
      </c>
      <c r="G644" s="20">
        <f t="shared" si="126"/>
        <v>0</v>
      </c>
      <c r="H644" s="21">
        <f t="shared" si="127"/>
        <v>0</v>
      </c>
      <c r="I644" s="20">
        <f t="shared" si="128"/>
        <v>306.87349999999998</v>
      </c>
      <c r="J644" s="21">
        <f t="shared" si="129"/>
        <v>0.24490278499022494</v>
      </c>
      <c r="K644" s="20">
        <f t="shared" si="130"/>
        <v>38.31</v>
      </c>
      <c r="L644" s="21">
        <f t="shared" si="131"/>
        <v>3.0573593656589831E-2</v>
      </c>
      <c r="M644" s="20">
        <f t="shared" si="132"/>
        <v>52.060200000000002</v>
      </c>
      <c r="N644" s="21">
        <f t="shared" si="133"/>
        <v>4.1547047780756928E-2</v>
      </c>
      <c r="O644" s="20">
        <f t="shared" si="134"/>
        <v>855.79840000000002</v>
      </c>
      <c r="P644" s="21">
        <f t="shared" si="135"/>
        <v>0.68297657357242825</v>
      </c>
      <c r="Q644" s="37">
        <v>165.65621999999999</v>
      </c>
      <c r="R644" s="37">
        <v>325.32870000000003</v>
      </c>
      <c r="S644" s="37">
        <v>762.05718000000002</v>
      </c>
      <c r="T644" s="37">
        <v>0</v>
      </c>
      <c r="U644" s="37">
        <v>0</v>
      </c>
      <c r="V644" s="37">
        <v>71.840999999999994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235.0325</v>
      </c>
      <c r="AC644" s="37">
        <v>38.31</v>
      </c>
      <c r="AD644" s="37">
        <v>0</v>
      </c>
      <c r="AE644" s="37">
        <v>43.622199999999999</v>
      </c>
      <c r="AF644" s="37">
        <v>0</v>
      </c>
      <c r="AG644" s="37">
        <v>8.4380000000000006</v>
      </c>
      <c r="AH644" s="37">
        <v>855.79840000000002</v>
      </c>
    </row>
    <row r="645" spans="1:34" ht="12.75">
      <c r="A645" s="38">
        <v>686</v>
      </c>
      <c r="B645" s="35" t="s">
        <v>1069</v>
      </c>
      <c r="C645" s="36" t="s">
        <v>1070</v>
      </c>
      <c r="D645" s="20">
        <f t="shared" si="123"/>
        <v>4.7990000000000004</v>
      </c>
      <c r="E645" s="20">
        <f t="shared" si="124"/>
        <v>0</v>
      </c>
      <c r="F645" s="21">
        <f t="shared" si="125"/>
        <v>0</v>
      </c>
      <c r="G645" s="20">
        <f t="shared" si="126"/>
        <v>0</v>
      </c>
      <c r="H645" s="21">
        <f t="shared" si="127"/>
        <v>0</v>
      </c>
      <c r="I645" s="20">
        <f t="shared" si="128"/>
        <v>1.9E-2</v>
      </c>
      <c r="J645" s="21">
        <f t="shared" si="129"/>
        <v>3.9591581579495726E-3</v>
      </c>
      <c r="K645" s="20">
        <f t="shared" si="130"/>
        <v>0</v>
      </c>
      <c r="L645" s="21">
        <f t="shared" si="131"/>
        <v>0</v>
      </c>
      <c r="M645" s="20">
        <f t="shared" si="132"/>
        <v>4.78</v>
      </c>
      <c r="N645" s="21">
        <f t="shared" si="133"/>
        <v>0.99604084184205044</v>
      </c>
      <c r="O645" s="20">
        <f t="shared" si="134"/>
        <v>0</v>
      </c>
      <c r="P645" s="21">
        <f t="shared" si="135"/>
        <v>0</v>
      </c>
      <c r="Q645" s="37">
        <v>0</v>
      </c>
      <c r="R645" s="37">
        <v>4.7990000000000004</v>
      </c>
      <c r="S645" s="37">
        <v>0</v>
      </c>
      <c r="T645" s="37">
        <v>0</v>
      </c>
      <c r="U645" s="37">
        <v>0</v>
      </c>
      <c r="V645" s="37">
        <v>1.9E-2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4.78</v>
      </c>
      <c r="AF645" s="37">
        <v>0</v>
      </c>
      <c r="AG645" s="37">
        <v>0</v>
      </c>
      <c r="AH645" s="37">
        <v>0</v>
      </c>
    </row>
    <row r="646" spans="1:34" ht="12.75">
      <c r="A646" s="38">
        <v>687</v>
      </c>
      <c r="B646" s="35" t="s">
        <v>1071</v>
      </c>
      <c r="C646" s="36" t="s">
        <v>1072</v>
      </c>
      <c r="D646" s="20">
        <f t="shared" si="123"/>
        <v>54.193999999999996</v>
      </c>
      <c r="E646" s="20">
        <f t="shared" si="124"/>
        <v>0</v>
      </c>
      <c r="F646" s="21">
        <f t="shared" si="125"/>
        <v>0</v>
      </c>
      <c r="G646" s="20">
        <f t="shared" si="126"/>
        <v>0</v>
      </c>
      <c r="H646" s="21">
        <f t="shared" si="127"/>
        <v>0</v>
      </c>
      <c r="I646" s="20">
        <f t="shared" si="128"/>
        <v>7.0640000000000001</v>
      </c>
      <c r="J646" s="21">
        <f t="shared" si="129"/>
        <v>0.13034653282651218</v>
      </c>
      <c r="K646" s="20">
        <f t="shared" si="130"/>
        <v>0</v>
      </c>
      <c r="L646" s="21">
        <f t="shared" si="131"/>
        <v>0</v>
      </c>
      <c r="M646" s="20">
        <f t="shared" si="132"/>
        <v>47.129999999999995</v>
      </c>
      <c r="N646" s="21">
        <f t="shared" si="133"/>
        <v>0.86965346717348779</v>
      </c>
      <c r="O646" s="20">
        <f t="shared" si="134"/>
        <v>0</v>
      </c>
      <c r="P646" s="21">
        <f t="shared" si="135"/>
        <v>0</v>
      </c>
      <c r="Q646" s="37">
        <v>0</v>
      </c>
      <c r="R646" s="37">
        <v>53.293999999999997</v>
      </c>
      <c r="S646" s="37">
        <v>0.9</v>
      </c>
      <c r="T646" s="37">
        <v>0</v>
      </c>
      <c r="U646" s="37">
        <v>0</v>
      </c>
      <c r="V646" s="37">
        <v>7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6.4000000000000001E-2</v>
      </c>
      <c r="AC646" s="37">
        <v>0</v>
      </c>
      <c r="AD646" s="37">
        <v>0</v>
      </c>
      <c r="AE646" s="37">
        <v>46.23</v>
      </c>
      <c r="AF646" s="37">
        <v>0</v>
      </c>
      <c r="AG646" s="37">
        <v>0.9</v>
      </c>
      <c r="AH646" s="37">
        <v>0</v>
      </c>
    </row>
    <row r="647" spans="1:34" ht="12.75">
      <c r="A647" s="38">
        <v>688</v>
      </c>
      <c r="B647" s="35" t="s">
        <v>1073</v>
      </c>
      <c r="C647" s="36" t="s">
        <v>1074</v>
      </c>
      <c r="D647" s="20">
        <f t="shared" si="123"/>
        <v>17.093</v>
      </c>
      <c r="E647" s="20">
        <f t="shared" si="124"/>
        <v>0</v>
      </c>
      <c r="F647" s="21">
        <f t="shared" si="125"/>
        <v>0</v>
      </c>
      <c r="G647" s="20">
        <f t="shared" si="126"/>
        <v>0</v>
      </c>
      <c r="H647" s="21">
        <f t="shared" si="127"/>
        <v>0</v>
      </c>
      <c r="I647" s="20">
        <f t="shared" si="128"/>
        <v>7.0000000000000001E-3</v>
      </c>
      <c r="J647" s="21">
        <f t="shared" si="129"/>
        <v>4.0952436669981865E-4</v>
      </c>
      <c r="K647" s="20">
        <f t="shared" si="130"/>
        <v>0</v>
      </c>
      <c r="L647" s="21">
        <f t="shared" si="131"/>
        <v>0</v>
      </c>
      <c r="M647" s="20">
        <f t="shared" si="132"/>
        <v>17.085999999999999</v>
      </c>
      <c r="N647" s="21">
        <f t="shared" si="133"/>
        <v>0.99959047563330006</v>
      </c>
      <c r="O647" s="20">
        <f t="shared" si="134"/>
        <v>0</v>
      </c>
      <c r="P647" s="21">
        <f t="shared" si="135"/>
        <v>0</v>
      </c>
      <c r="Q647" s="37">
        <v>0</v>
      </c>
      <c r="R647" s="37">
        <v>0</v>
      </c>
      <c r="S647" s="37">
        <v>17.093</v>
      </c>
      <c r="T647" s="37">
        <v>0</v>
      </c>
      <c r="U647" s="37">
        <v>0</v>
      </c>
      <c r="V647" s="37">
        <v>7.0000000000000001E-3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17.085999999999999</v>
      </c>
      <c r="AH647" s="37">
        <v>0</v>
      </c>
    </row>
    <row r="648" spans="1:34" ht="12.75">
      <c r="A648" s="38">
        <v>689</v>
      </c>
      <c r="B648" s="35" t="s">
        <v>602</v>
      </c>
      <c r="C648" s="36" t="s">
        <v>603</v>
      </c>
      <c r="D648" s="20">
        <f t="shared" si="123"/>
        <v>127.38669999999999</v>
      </c>
      <c r="E648" s="20">
        <f t="shared" si="124"/>
        <v>0</v>
      </c>
      <c r="F648" s="21">
        <f t="shared" si="125"/>
        <v>0</v>
      </c>
      <c r="G648" s="20">
        <f t="shared" si="126"/>
        <v>0</v>
      </c>
      <c r="H648" s="21">
        <f t="shared" si="127"/>
        <v>0</v>
      </c>
      <c r="I648" s="20">
        <f t="shared" si="128"/>
        <v>124.5827</v>
      </c>
      <c r="J648" s="21">
        <f t="shared" si="129"/>
        <v>0.97798828292121553</v>
      </c>
      <c r="K648" s="20">
        <f t="shared" si="130"/>
        <v>0.95499999999999996</v>
      </c>
      <c r="L648" s="21">
        <f t="shared" si="131"/>
        <v>7.4968579922393783E-3</v>
      </c>
      <c r="M648" s="20">
        <f t="shared" si="132"/>
        <v>0.61</v>
      </c>
      <c r="N648" s="21">
        <f t="shared" si="133"/>
        <v>4.7885689793361478E-3</v>
      </c>
      <c r="O648" s="20">
        <f t="shared" si="134"/>
        <v>1.2390000000000001</v>
      </c>
      <c r="P648" s="21">
        <f t="shared" si="135"/>
        <v>9.7262901072089954E-3</v>
      </c>
      <c r="Q648" s="37">
        <v>0.76200000000000001</v>
      </c>
      <c r="R648" s="37">
        <v>123.85769999999999</v>
      </c>
      <c r="S648" s="37">
        <v>2.7669999999999999</v>
      </c>
      <c r="T648" s="37">
        <v>0</v>
      </c>
      <c r="U648" s="37">
        <v>0</v>
      </c>
      <c r="V648" s="37">
        <v>2.9535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121.6292</v>
      </c>
      <c r="AC648" s="37">
        <v>0.95499999999999996</v>
      </c>
      <c r="AD648" s="37">
        <v>0</v>
      </c>
      <c r="AE648" s="37">
        <v>0.11</v>
      </c>
      <c r="AF648" s="37">
        <v>0</v>
      </c>
      <c r="AG648" s="37">
        <v>0.5</v>
      </c>
      <c r="AH648" s="37">
        <v>1.2390000000000001</v>
      </c>
    </row>
    <row r="649" spans="1:34" ht="22.5">
      <c r="A649" s="38">
        <v>691</v>
      </c>
      <c r="B649" s="35" t="s">
        <v>1075</v>
      </c>
      <c r="C649" s="36" t="s">
        <v>1076</v>
      </c>
      <c r="D649" s="20">
        <f t="shared" ref="D649:D712" si="136">Q649+R649+S649</f>
        <v>468.77189999999996</v>
      </c>
      <c r="E649" s="20">
        <f t="shared" ref="E649:E712" si="137">U649</f>
        <v>0</v>
      </c>
      <c r="F649" s="21">
        <f t="shared" ref="F649:F712" si="138">E649/D649</f>
        <v>0</v>
      </c>
      <c r="G649" s="20">
        <f t="shared" ref="G649:G712" si="139">X649</f>
        <v>0</v>
      </c>
      <c r="H649" s="21">
        <f t="shared" ref="H649:H712" si="140">G649/D649</f>
        <v>0</v>
      </c>
      <c r="I649" s="20">
        <f t="shared" ref="I649:I712" si="141">V649+AB649</f>
        <v>0</v>
      </c>
      <c r="J649" s="21">
        <f t="shared" ref="J649:J712" si="142">I649/D649</f>
        <v>0</v>
      </c>
      <c r="K649" s="20">
        <f t="shared" ref="K649:K712" si="143">Y649+AC649</f>
        <v>0</v>
      </c>
      <c r="L649" s="21">
        <f t="shared" ref="L649:L712" si="144">K649/D649</f>
        <v>0</v>
      </c>
      <c r="M649" s="20">
        <f t="shared" ref="M649:M712" si="145">AE649+AG649</f>
        <v>468.77189999999996</v>
      </c>
      <c r="N649" s="21">
        <f t="shared" ref="N649:N712" si="146">M649/D649</f>
        <v>1</v>
      </c>
      <c r="O649" s="20">
        <f t="shared" ref="O649:O712" si="147">AD649+AF649+AH649</f>
        <v>0</v>
      </c>
      <c r="P649" s="21">
        <f t="shared" ref="P649:P712" si="148">O649/D649</f>
        <v>0</v>
      </c>
      <c r="Q649" s="37">
        <v>0</v>
      </c>
      <c r="R649" s="37">
        <v>298.06189999999998</v>
      </c>
      <c r="S649" s="37">
        <v>170.71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298.06189999999998</v>
      </c>
      <c r="AF649" s="37">
        <v>0</v>
      </c>
      <c r="AG649" s="37">
        <v>170.71</v>
      </c>
      <c r="AH649" s="37">
        <v>0</v>
      </c>
    </row>
    <row r="650" spans="1:34" ht="22.5">
      <c r="A650" s="38">
        <v>693</v>
      </c>
      <c r="B650" s="35" t="s">
        <v>1077</v>
      </c>
      <c r="C650" s="36" t="s">
        <v>1078</v>
      </c>
      <c r="D650" s="20">
        <f t="shared" si="136"/>
        <v>43.146000000000001</v>
      </c>
      <c r="E650" s="20">
        <f t="shared" si="137"/>
        <v>0</v>
      </c>
      <c r="F650" s="21">
        <f t="shared" si="138"/>
        <v>0</v>
      </c>
      <c r="G650" s="20">
        <f t="shared" si="139"/>
        <v>0</v>
      </c>
      <c r="H650" s="21">
        <f t="shared" si="140"/>
        <v>0</v>
      </c>
      <c r="I650" s="20">
        <f t="shared" si="141"/>
        <v>41.896000000000001</v>
      </c>
      <c r="J650" s="21">
        <f t="shared" si="142"/>
        <v>0.97102860056552176</v>
      </c>
      <c r="K650" s="20">
        <f t="shared" si="143"/>
        <v>1.2</v>
      </c>
      <c r="L650" s="21">
        <f t="shared" si="144"/>
        <v>2.7812543457099149E-2</v>
      </c>
      <c r="M650" s="20">
        <f t="shared" si="145"/>
        <v>0</v>
      </c>
      <c r="N650" s="21">
        <f t="shared" si="146"/>
        <v>0</v>
      </c>
      <c r="O650" s="20">
        <f t="shared" si="147"/>
        <v>0.05</v>
      </c>
      <c r="P650" s="21">
        <f t="shared" si="148"/>
        <v>1.1588559773791313E-3</v>
      </c>
      <c r="Q650" s="37">
        <v>0</v>
      </c>
      <c r="R650" s="37">
        <v>43.146000000000001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1.2</v>
      </c>
      <c r="Z650" s="37">
        <v>0</v>
      </c>
      <c r="AA650" s="37">
        <v>0</v>
      </c>
      <c r="AB650" s="37">
        <v>41.896000000000001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0.05</v>
      </c>
    </row>
    <row r="651" spans="1:34" ht="22.5">
      <c r="A651" s="38">
        <v>695</v>
      </c>
      <c r="B651" s="35" t="s">
        <v>1079</v>
      </c>
      <c r="C651" s="36" t="s">
        <v>1080</v>
      </c>
      <c r="D651" s="20">
        <f t="shared" si="136"/>
        <v>37.195</v>
      </c>
      <c r="E651" s="20">
        <f t="shared" si="137"/>
        <v>0</v>
      </c>
      <c r="F651" s="21">
        <f t="shared" si="138"/>
        <v>0</v>
      </c>
      <c r="G651" s="20">
        <f t="shared" si="139"/>
        <v>0</v>
      </c>
      <c r="H651" s="21">
        <f t="shared" si="140"/>
        <v>0</v>
      </c>
      <c r="I651" s="20">
        <f t="shared" si="141"/>
        <v>25.928000000000001</v>
      </c>
      <c r="J651" s="21">
        <f t="shared" si="142"/>
        <v>0.69708294125554515</v>
      </c>
      <c r="K651" s="20">
        <f t="shared" si="143"/>
        <v>11.266999999999999</v>
      </c>
      <c r="L651" s="21">
        <f t="shared" si="144"/>
        <v>0.3029170587444549</v>
      </c>
      <c r="M651" s="20">
        <f t="shared" si="145"/>
        <v>0</v>
      </c>
      <c r="N651" s="21">
        <f t="shared" si="146"/>
        <v>0</v>
      </c>
      <c r="O651" s="20">
        <f t="shared" si="147"/>
        <v>0</v>
      </c>
      <c r="P651" s="21">
        <f t="shared" si="148"/>
        <v>0</v>
      </c>
      <c r="Q651" s="37">
        <v>0</v>
      </c>
      <c r="R651" s="37">
        <v>20.265000000000001</v>
      </c>
      <c r="S651" s="37">
        <v>16.93</v>
      </c>
      <c r="T651" s="37">
        <v>0</v>
      </c>
      <c r="U651" s="37">
        <v>0</v>
      </c>
      <c r="V651" s="37">
        <v>6.1520000000000001</v>
      </c>
      <c r="W651" s="37">
        <v>0</v>
      </c>
      <c r="X651" s="37">
        <v>0</v>
      </c>
      <c r="Y651" s="37">
        <v>11.186999999999999</v>
      </c>
      <c r="Z651" s="37">
        <v>0</v>
      </c>
      <c r="AA651" s="37">
        <v>0</v>
      </c>
      <c r="AB651" s="37">
        <v>19.776</v>
      </c>
      <c r="AC651" s="37">
        <v>0.08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</row>
    <row r="652" spans="1:34" ht="56.25">
      <c r="A652" s="38">
        <v>696</v>
      </c>
      <c r="B652" s="35" t="s">
        <v>1081</v>
      </c>
      <c r="C652" s="36" t="s">
        <v>1082</v>
      </c>
      <c r="D652" s="20">
        <f t="shared" si="136"/>
        <v>7.3</v>
      </c>
      <c r="E652" s="20">
        <f t="shared" si="137"/>
        <v>0</v>
      </c>
      <c r="F652" s="21">
        <f t="shared" si="138"/>
        <v>0</v>
      </c>
      <c r="G652" s="20">
        <f t="shared" si="139"/>
        <v>0</v>
      </c>
      <c r="H652" s="21">
        <f t="shared" si="140"/>
        <v>0</v>
      </c>
      <c r="I652" s="20">
        <f t="shared" si="141"/>
        <v>7.3</v>
      </c>
      <c r="J652" s="21">
        <f t="shared" si="142"/>
        <v>1</v>
      </c>
      <c r="K652" s="20">
        <f t="shared" si="143"/>
        <v>0</v>
      </c>
      <c r="L652" s="21">
        <f t="shared" si="144"/>
        <v>0</v>
      </c>
      <c r="M652" s="20">
        <f t="shared" si="145"/>
        <v>0</v>
      </c>
      <c r="N652" s="21">
        <f t="shared" si="146"/>
        <v>0</v>
      </c>
      <c r="O652" s="20">
        <f t="shared" si="147"/>
        <v>0</v>
      </c>
      <c r="P652" s="21">
        <f t="shared" si="148"/>
        <v>0</v>
      </c>
      <c r="Q652" s="37">
        <v>0</v>
      </c>
      <c r="R652" s="37">
        <v>7.3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7.3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</row>
    <row r="653" spans="1:34" ht="22.5">
      <c r="A653" s="38">
        <v>697</v>
      </c>
      <c r="B653" s="35" t="s">
        <v>1083</v>
      </c>
      <c r="C653" s="36" t="s">
        <v>1084</v>
      </c>
      <c r="D653" s="20">
        <f t="shared" si="136"/>
        <v>143.48400000000001</v>
      </c>
      <c r="E653" s="20">
        <f t="shared" si="137"/>
        <v>0</v>
      </c>
      <c r="F653" s="21">
        <f t="shared" si="138"/>
        <v>0</v>
      </c>
      <c r="G653" s="20">
        <f t="shared" si="139"/>
        <v>0</v>
      </c>
      <c r="H653" s="21">
        <f t="shared" si="140"/>
        <v>0</v>
      </c>
      <c r="I653" s="20">
        <f t="shared" si="141"/>
        <v>52.713000000000001</v>
      </c>
      <c r="J653" s="21">
        <f t="shared" si="142"/>
        <v>0.36737894120598813</v>
      </c>
      <c r="K653" s="20">
        <f t="shared" si="143"/>
        <v>43.914000000000001</v>
      </c>
      <c r="L653" s="21">
        <f t="shared" si="144"/>
        <v>0.30605503052605165</v>
      </c>
      <c r="M653" s="20">
        <f t="shared" si="145"/>
        <v>46.856999999999999</v>
      </c>
      <c r="N653" s="21">
        <f t="shared" si="146"/>
        <v>0.32656602826796016</v>
      </c>
      <c r="O653" s="20">
        <f t="shared" si="147"/>
        <v>0</v>
      </c>
      <c r="P653" s="21">
        <f t="shared" si="148"/>
        <v>0</v>
      </c>
      <c r="Q653" s="37">
        <v>0</v>
      </c>
      <c r="R653" s="37">
        <v>143.48400000000001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43.914000000000001</v>
      </c>
      <c r="Z653" s="37">
        <v>0</v>
      </c>
      <c r="AA653" s="37">
        <v>0</v>
      </c>
      <c r="AB653" s="37">
        <v>52.713000000000001</v>
      </c>
      <c r="AC653" s="37">
        <v>0</v>
      </c>
      <c r="AD653" s="37">
        <v>0</v>
      </c>
      <c r="AE653" s="37">
        <v>46.856999999999999</v>
      </c>
      <c r="AF653" s="37">
        <v>0</v>
      </c>
      <c r="AG653" s="37">
        <v>0</v>
      </c>
      <c r="AH653" s="37">
        <v>0</v>
      </c>
    </row>
    <row r="654" spans="1:34" ht="12.75">
      <c r="A654" s="38">
        <v>698</v>
      </c>
      <c r="B654" s="35" t="s">
        <v>1085</v>
      </c>
      <c r="C654" s="36" t="s">
        <v>1086</v>
      </c>
      <c r="D654" s="20">
        <f t="shared" si="136"/>
        <v>0.08</v>
      </c>
      <c r="E654" s="20">
        <f t="shared" si="137"/>
        <v>0</v>
      </c>
      <c r="F654" s="21">
        <f t="shared" si="138"/>
        <v>0</v>
      </c>
      <c r="G654" s="20">
        <f t="shared" si="139"/>
        <v>0</v>
      </c>
      <c r="H654" s="21">
        <f t="shared" si="140"/>
        <v>0</v>
      </c>
      <c r="I654" s="20">
        <f t="shared" si="141"/>
        <v>0</v>
      </c>
      <c r="J654" s="21">
        <f t="shared" si="142"/>
        <v>0</v>
      </c>
      <c r="K654" s="20">
        <f t="shared" si="143"/>
        <v>0</v>
      </c>
      <c r="L654" s="21">
        <f t="shared" si="144"/>
        <v>0</v>
      </c>
      <c r="M654" s="20">
        <f t="shared" si="145"/>
        <v>0.08</v>
      </c>
      <c r="N654" s="21">
        <f t="shared" si="146"/>
        <v>1</v>
      </c>
      <c r="O654" s="20">
        <f t="shared" si="147"/>
        <v>0</v>
      </c>
      <c r="P654" s="21">
        <f t="shared" si="148"/>
        <v>0</v>
      </c>
      <c r="Q654" s="37">
        <v>0</v>
      </c>
      <c r="R654" s="37">
        <v>0.08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0.08</v>
      </c>
      <c r="AF654" s="37">
        <v>0</v>
      </c>
      <c r="AG654" s="37">
        <v>0</v>
      </c>
      <c r="AH654" s="37">
        <v>0</v>
      </c>
    </row>
    <row r="655" spans="1:34" ht="12.75">
      <c r="A655" s="38">
        <v>699</v>
      </c>
      <c r="B655" s="35" t="s">
        <v>234</v>
      </c>
      <c r="C655" s="36" t="s">
        <v>235</v>
      </c>
      <c r="D655" s="20">
        <f t="shared" si="136"/>
        <v>0.4</v>
      </c>
      <c r="E655" s="20">
        <f t="shared" si="137"/>
        <v>0</v>
      </c>
      <c r="F655" s="21">
        <f t="shared" si="138"/>
        <v>0</v>
      </c>
      <c r="G655" s="20">
        <f t="shared" si="139"/>
        <v>0</v>
      </c>
      <c r="H655" s="21">
        <f t="shared" si="140"/>
        <v>0</v>
      </c>
      <c r="I655" s="20">
        <f t="shared" si="141"/>
        <v>0</v>
      </c>
      <c r="J655" s="21">
        <f t="shared" si="142"/>
        <v>0</v>
      </c>
      <c r="K655" s="20">
        <f t="shared" si="143"/>
        <v>0</v>
      </c>
      <c r="L655" s="21">
        <f t="shared" si="144"/>
        <v>0</v>
      </c>
      <c r="M655" s="20">
        <f t="shared" si="145"/>
        <v>0.4</v>
      </c>
      <c r="N655" s="21">
        <f t="shared" si="146"/>
        <v>1</v>
      </c>
      <c r="O655" s="20">
        <f t="shared" si="147"/>
        <v>0</v>
      </c>
      <c r="P655" s="21">
        <f t="shared" si="148"/>
        <v>0</v>
      </c>
      <c r="Q655" s="37">
        <v>0</v>
      </c>
      <c r="R655" s="37">
        <v>0.4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0.4</v>
      </c>
      <c r="AH655" s="37">
        <v>0</v>
      </c>
    </row>
    <row r="656" spans="1:34" ht="22.5">
      <c r="A656" s="38">
        <v>700</v>
      </c>
      <c r="B656" s="35" t="s">
        <v>83</v>
      </c>
      <c r="C656" s="36" t="s">
        <v>84</v>
      </c>
      <c r="D656" s="20">
        <f t="shared" si="136"/>
        <v>5.66</v>
      </c>
      <c r="E656" s="20">
        <f t="shared" si="137"/>
        <v>0</v>
      </c>
      <c r="F656" s="21">
        <f t="shared" si="138"/>
        <v>0</v>
      </c>
      <c r="G656" s="20">
        <f t="shared" si="139"/>
        <v>0</v>
      </c>
      <c r="H656" s="21">
        <f t="shared" si="140"/>
        <v>0</v>
      </c>
      <c r="I656" s="20">
        <f t="shared" si="141"/>
        <v>0</v>
      </c>
      <c r="J656" s="21">
        <f t="shared" si="142"/>
        <v>0</v>
      </c>
      <c r="K656" s="20">
        <f t="shared" si="143"/>
        <v>0</v>
      </c>
      <c r="L656" s="21">
        <f t="shared" si="144"/>
        <v>0</v>
      </c>
      <c r="M656" s="20">
        <f t="shared" si="145"/>
        <v>5.66</v>
      </c>
      <c r="N656" s="21">
        <f t="shared" si="146"/>
        <v>1</v>
      </c>
      <c r="O656" s="20">
        <f t="shared" si="147"/>
        <v>0</v>
      </c>
      <c r="P656" s="21">
        <f t="shared" si="148"/>
        <v>0</v>
      </c>
      <c r="Q656" s="37">
        <v>0</v>
      </c>
      <c r="R656" s="37">
        <v>5.66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5.66</v>
      </c>
      <c r="AF656" s="37">
        <v>0</v>
      </c>
      <c r="AG656" s="37">
        <v>0</v>
      </c>
      <c r="AH656" s="37">
        <v>0</v>
      </c>
    </row>
    <row r="657" spans="1:34" ht="22.5">
      <c r="A657" s="38">
        <v>701</v>
      </c>
      <c r="B657" s="35" t="s">
        <v>1087</v>
      </c>
      <c r="C657" s="36" t="s">
        <v>1088</v>
      </c>
      <c r="D657" s="20">
        <f t="shared" si="136"/>
        <v>82.005700000000004</v>
      </c>
      <c r="E657" s="20">
        <f t="shared" si="137"/>
        <v>0</v>
      </c>
      <c r="F657" s="21">
        <f t="shared" si="138"/>
        <v>0</v>
      </c>
      <c r="G657" s="20">
        <f t="shared" si="139"/>
        <v>0</v>
      </c>
      <c r="H657" s="21">
        <f t="shared" si="140"/>
        <v>0</v>
      </c>
      <c r="I657" s="20">
        <f t="shared" si="141"/>
        <v>0</v>
      </c>
      <c r="J657" s="21">
        <f t="shared" si="142"/>
        <v>0</v>
      </c>
      <c r="K657" s="20">
        <f t="shared" si="143"/>
        <v>0</v>
      </c>
      <c r="L657" s="21">
        <f t="shared" si="144"/>
        <v>0</v>
      </c>
      <c r="M657" s="20">
        <f t="shared" si="145"/>
        <v>82.005700000000004</v>
      </c>
      <c r="N657" s="21">
        <f t="shared" si="146"/>
        <v>1</v>
      </c>
      <c r="O657" s="20">
        <f t="shared" si="147"/>
        <v>0</v>
      </c>
      <c r="P657" s="21">
        <f t="shared" si="148"/>
        <v>0</v>
      </c>
      <c r="Q657" s="37">
        <v>0</v>
      </c>
      <c r="R657" s="37">
        <v>29.005700000000001</v>
      </c>
      <c r="S657" s="37">
        <v>53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29.005700000000001</v>
      </c>
      <c r="AF657" s="37">
        <v>0</v>
      </c>
      <c r="AG657" s="37">
        <v>53</v>
      </c>
      <c r="AH657" s="37">
        <v>0</v>
      </c>
    </row>
    <row r="658" spans="1:34" ht="22.5">
      <c r="A658" s="38">
        <v>702</v>
      </c>
      <c r="B658" s="35" t="s">
        <v>242</v>
      </c>
      <c r="C658" s="36" t="s">
        <v>243</v>
      </c>
      <c r="D658" s="20">
        <f t="shared" si="136"/>
        <v>2.8000000000000001E-2</v>
      </c>
      <c r="E658" s="20">
        <f t="shared" si="137"/>
        <v>0</v>
      </c>
      <c r="F658" s="21">
        <f t="shared" si="138"/>
        <v>0</v>
      </c>
      <c r="G658" s="20">
        <f t="shared" si="139"/>
        <v>0</v>
      </c>
      <c r="H658" s="21">
        <f t="shared" si="140"/>
        <v>0</v>
      </c>
      <c r="I658" s="20">
        <f t="shared" si="141"/>
        <v>0</v>
      </c>
      <c r="J658" s="21">
        <f t="shared" si="142"/>
        <v>0</v>
      </c>
      <c r="K658" s="20">
        <f t="shared" si="143"/>
        <v>0</v>
      </c>
      <c r="L658" s="21">
        <f t="shared" si="144"/>
        <v>0</v>
      </c>
      <c r="M658" s="20">
        <f t="shared" si="145"/>
        <v>2.8000000000000001E-2</v>
      </c>
      <c r="N658" s="21">
        <f t="shared" si="146"/>
        <v>1</v>
      </c>
      <c r="O658" s="20">
        <f t="shared" si="147"/>
        <v>0</v>
      </c>
      <c r="P658" s="21">
        <f t="shared" si="148"/>
        <v>0</v>
      </c>
      <c r="Q658" s="37">
        <v>0</v>
      </c>
      <c r="R658" s="37">
        <v>2.8000000000000001E-2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2.8000000000000001E-2</v>
      </c>
      <c r="AF658" s="37">
        <v>0</v>
      </c>
      <c r="AG658" s="37">
        <v>0</v>
      </c>
      <c r="AH658" s="37">
        <v>0</v>
      </c>
    </row>
    <row r="659" spans="1:34" ht="22.5">
      <c r="A659" s="38">
        <v>703</v>
      </c>
      <c r="B659" s="35" t="s">
        <v>612</v>
      </c>
      <c r="C659" s="36" t="s">
        <v>613</v>
      </c>
      <c r="D659" s="20">
        <f t="shared" si="136"/>
        <v>1913.16</v>
      </c>
      <c r="E659" s="20">
        <f t="shared" si="137"/>
        <v>0</v>
      </c>
      <c r="F659" s="21">
        <f t="shared" si="138"/>
        <v>0</v>
      </c>
      <c r="G659" s="20">
        <f t="shared" si="139"/>
        <v>0</v>
      </c>
      <c r="H659" s="21">
        <f t="shared" si="140"/>
        <v>0</v>
      </c>
      <c r="I659" s="20">
        <f t="shared" si="141"/>
        <v>0</v>
      </c>
      <c r="J659" s="21">
        <f t="shared" si="142"/>
        <v>0</v>
      </c>
      <c r="K659" s="20">
        <f t="shared" si="143"/>
        <v>1905</v>
      </c>
      <c r="L659" s="21">
        <f t="shared" si="144"/>
        <v>0.99573480524368052</v>
      </c>
      <c r="M659" s="20">
        <f t="shared" si="145"/>
        <v>8.16</v>
      </c>
      <c r="N659" s="21">
        <f t="shared" si="146"/>
        <v>4.2651947563193881E-3</v>
      </c>
      <c r="O659" s="20">
        <f t="shared" si="147"/>
        <v>0</v>
      </c>
      <c r="P659" s="21">
        <f t="shared" si="148"/>
        <v>0</v>
      </c>
      <c r="Q659" s="37">
        <v>0</v>
      </c>
      <c r="R659" s="37">
        <v>1244.1600000000001</v>
      </c>
      <c r="S659" s="37">
        <v>669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1905</v>
      </c>
      <c r="AD659" s="37">
        <v>0</v>
      </c>
      <c r="AE659" s="37">
        <v>8.16</v>
      </c>
      <c r="AF659" s="37">
        <v>0</v>
      </c>
      <c r="AG659" s="37">
        <v>0</v>
      </c>
      <c r="AH659" s="37">
        <v>0</v>
      </c>
    </row>
    <row r="660" spans="1:34" ht="12.75">
      <c r="A660" s="38">
        <v>704</v>
      </c>
      <c r="B660" s="35" t="s">
        <v>1089</v>
      </c>
      <c r="C660" s="36" t="s">
        <v>1090</v>
      </c>
      <c r="D660" s="20">
        <f t="shared" si="136"/>
        <v>1328.617</v>
      </c>
      <c r="E660" s="20">
        <f t="shared" si="137"/>
        <v>0</v>
      </c>
      <c r="F660" s="21">
        <f t="shared" si="138"/>
        <v>0</v>
      </c>
      <c r="G660" s="20">
        <f t="shared" si="139"/>
        <v>0</v>
      </c>
      <c r="H660" s="21">
        <f t="shared" si="140"/>
        <v>0</v>
      </c>
      <c r="I660" s="20">
        <f t="shared" si="141"/>
        <v>0</v>
      </c>
      <c r="J660" s="21">
        <f t="shared" si="142"/>
        <v>0</v>
      </c>
      <c r="K660" s="20">
        <f t="shared" si="143"/>
        <v>0</v>
      </c>
      <c r="L660" s="21">
        <f t="shared" si="144"/>
        <v>0</v>
      </c>
      <c r="M660" s="20">
        <f t="shared" si="145"/>
        <v>1.7000000000000001E-2</v>
      </c>
      <c r="N660" s="21">
        <f t="shared" si="146"/>
        <v>1.2795260033553689E-5</v>
      </c>
      <c r="O660" s="20">
        <f t="shared" si="147"/>
        <v>1328.6</v>
      </c>
      <c r="P660" s="21">
        <f t="shared" si="148"/>
        <v>0.99998720473996638</v>
      </c>
      <c r="Q660" s="37">
        <v>1328.6</v>
      </c>
      <c r="R660" s="37">
        <v>1.7000000000000001E-2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1.7000000000000001E-2</v>
      </c>
      <c r="AF660" s="37">
        <v>0</v>
      </c>
      <c r="AG660" s="37">
        <v>0</v>
      </c>
      <c r="AH660" s="37">
        <v>1328.6</v>
      </c>
    </row>
    <row r="661" spans="1:34" ht="12.75">
      <c r="A661" s="38">
        <v>706</v>
      </c>
      <c r="B661" s="35" t="s">
        <v>1091</v>
      </c>
      <c r="C661" s="36" t="s">
        <v>1092</v>
      </c>
      <c r="D661" s="20">
        <f t="shared" si="136"/>
        <v>14.4</v>
      </c>
      <c r="E661" s="20">
        <f t="shared" si="137"/>
        <v>0</v>
      </c>
      <c r="F661" s="21">
        <f t="shared" si="138"/>
        <v>0</v>
      </c>
      <c r="G661" s="20">
        <f t="shared" si="139"/>
        <v>0</v>
      </c>
      <c r="H661" s="21">
        <f t="shared" si="140"/>
        <v>0</v>
      </c>
      <c r="I661" s="20">
        <f t="shared" si="141"/>
        <v>0</v>
      </c>
      <c r="J661" s="21">
        <f t="shared" si="142"/>
        <v>0</v>
      </c>
      <c r="K661" s="20">
        <f t="shared" si="143"/>
        <v>0</v>
      </c>
      <c r="L661" s="21">
        <f t="shared" si="144"/>
        <v>0</v>
      </c>
      <c r="M661" s="20">
        <f t="shared" si="145"/>
        <v>0</v>
      </c>
      <c r="N661" s="21">
        <f t="shared" si="146"/>
        <v>0</v>
      </c>
      <c r="O661" s="20">
        <f t="shared" si="147"/>
        <v>14.4</v>
      </c>
      <c r="P661" s="21">
        <f t="shared" si="148"/>
        <v>1</v>
      </c>
      <c r="Q661" s="37">
        <v>14.4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14.4</v>
      </c>
    </row>
    <row r="662" spans="1:34" ht="22.5">
      <c r="A662" s="38">
        <v>707</v>
      </c>
      <c r="B662" s="35" t="s">
        <v>620</v>
      </c>
      <c r="C662" s="36" t="s">
        <v>621</v>
      </c>
      <c r="D662" s="20">
        <f t="shared" si="136"/>
        <v>668</v>
      </c>
      <c r="E662" s="20">
        <f t="shared" si="137"/>
        <v>0</v>
      </c>
      <c r="F662" s="21">
        <f t="shared" si="138"/>
        <v>0</v>
      </c>
      <c r="G662" s="20">
        <f t="shared" si="139"/>
        <v>0</v>
      </c>
      <c r="H662" s="21">
        <f t="shared" si="140"/>
        <v>0</v>
      </c>
      <c r="I662" s="20">
        <f t="shared" si="141"/>
        <v>0</v>
      </c>
      <c r="J662" s="21">
        <f t="shared" si="142"/>
        <v>0</v>
      </c>
      <c r="K662" s="20">
        <f t="shared" si="143"/>
        <v>0</v>
      </c>
      <c r="L662" s="21">
        <f t="shared" si="144"/>
        <v>0</v>
      </c>
      <c r="M662" s="20">
        <f t="shared" si="145"/>
        <v>668</v>
      </c>
      <c r="N662" s="21">
        <f t="shared" si="146"/>
        <v>1</v>
      </c>
      <c r="O662" s="20">
        <f t="shared" si="147"/>
        <v>0</v>
      </c>
      <c r="P662" s="21">
        <f t="shared" si="148"/>
        <v>0</v>
      </c>
      <c r="Q662" s="37">
        <v>0</v>
      </c>
      <c r="R662" s="37">
        <v>668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35</v>
      </c>
      <c r="AF662" s="37">
        <v>0</v>
      </c>
      <c r="AG662" s="37">
        <v>633</v>
      </c>
      <c r="AH662" s="37">
        <v>0</v>
      </c>
    </row>
    <row r="663" spans="1:34" ht="12.75">
      <c r="A663" s="38">
        <v>708</v>
      </c>
      <c r="B663" s="35" t="s">
        <v>248</v>
      </c>
      <c r="C663" s="36" t="s">
        <v>249</v>
      </c>
      <c r="D663" s="20">
        <f t="shared" si="136"/>
        <v>0.08</v>
      </c>
      <c r="E663" s="20">
        <f t="shared" si="137"/>
        <v>0</v>
      </c>
      <c r="F663" s="21">
        <f t="shared" si="138"/>
        <v>0</v>
      </c>
      <c r="G663" s="20">
        <f t="shared" si="139"/>
        <v>0</v>
      </c>
      <c r="H663" s="21">
        <f t="shared" si="140"/>
        <v>0</v>
      </c>
      <c r="I663" s="20">
        <f t="shared" si="141"/>
        <v>0</v>
      </c>
      <c r="J663" s="21">
        <f t="shared" si="142"/>
        <v>0</v>
      </c>
      <c r="K663" s="20">
        <f t="shared" si="143"/>
        <v>0</v>
      </c>
      <c r="L663" s="21">
        <f t="shared" si="144"/>
        <v>0</v>
      </c>
      <c r="M663" s="20">
        <f t="shared" si="145"/>
        <v>0.08</v>
      </c>
      <c r="N663" s="21">
        <f t="shared" si="146"/>
        <v>1</v>
      </c>
      <c r="O663" s="20">
        <f t="shared" si="147"/>
        <v>0</v>
      </c>
      <c r="P663" s="21">
        <f t="shared" si="148"/>
        <v>0</v>
      </c>
      <c r="Q663" s="37">
        <v>0</v>
      </c>
      <c r="R663" s="37">
        <v>0.08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0.08</v>
      </c>
      <c r="AF663" s="37">
        <v>0</v>
      </c>
      <c r="AG663" s="37">
        <v>0</v>
      </c>
      <c r="AH663" s="37">
        <v>0</v>
      </c>
    </row>
    <row r="664" spans="1:34" ht="22.5">
      <c r="A664" s="38">
        <v>709</v>
      </c>
      <c r="B664" s="35" t="s">
        <v>1093</v>
      </c>
      <c r="C664" s="36" t="s">
        <v>1094</v>
      </c>
      <c r="D664" s="20">
        <f t="shared" si="136"/>
        <v>9.3000000000000007</v>
      </c>
      <c r="E664" s="20">
        <f t="shared" si="137"/>
        <v>0</v>
      </c>
      <c r="F664" s="21">
        <f t="shared" si="138"/>
        <v>0</v>
      </c>
      <c r="G664" s="20">
        <f t="shared" si="139"/>
        <v>0</v>
      </c>
      <c r="H664" s="21">
        <f t="shared" si="140"/>
        <v>0</v>
      </c>
      <c r="I664" s="20">
        <f t="shared" si="141"/>
        <v>0</v>
      </c>
      <c r="J664" s="21">
        <f t="shared" si="142"/>
        <v>0</v>
      </c>
      <c r="K664" s="20">
        <f t="shared" si="143"/>
        <v>9.3000000000000007</v>
      </c>
      <c r="L664" s="21">
        <f t="shared" si="144"/>
        <v>1</v>
      </c>
      <c r="M664" s="20">
        <f t="shared" si="145"/>
        <v>0</v>
      </c>
      <c r="N664" s="21">
        <f t="shared" si="146"/>
        <v>0</v>
      </c>
      <c r="O664" s="20">
        <f t="shared" si="147"/>
        <v>0</v>
      </c>
      <c r="P664" s="21">
        <f t="shared" si="148"/>
        <v>0</v>
      </c>
      <c r="Q664" s="37">
        <v>0</v>
      </c>
      <c r="R664" s="37">
        <v>9.3000000000000007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9.3000000000000007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</row>
    <row r="665" spans="1:34" ht="22.5">
      <c r="A665" s="38">
        <v>710</v>
      </c>
      <c r="B665" s="35" t="s">
        <v>1095</v>
      </c>
      <c r="C665" s="36" t="s">
        <v>1096</v>
      </c>
      <c r="D665" s="20">
        <f t="shared" si="136"/>
        <v>6.2E-2</v>
      </c>
      <c r="E665" s="20">
        <f t="shared" si="137"/>
        <v>0</v>
      </c>
      <c r="F665" s="21">
        <f t="shared" si="138"/>
        <v>0</v>
      </c>
      <c r="G665" s="20">
        <f t="shared" si="139"/>
        <v>0</v>
      </c>
      <c r="H665" s="21">
        <f t="shared" si="140"/>
        <v>0</v>
      </c>
      <c r="I665" s="20">
        <f t="shared" si="141"/>
        <v>0</v>
      </c>
      <c r="J665" s="21">
        <f t="shared" si="142"/>
        <v>0</v>
      </c>
      <c r="K665" s="20">
        <f t="shared" si="143"/>
        <v>6.2E-2</v>
      </c>
      <c r="L665" s="21">
        <f t="shared" si="144"/>
        <v>1</v>
      </c>
      <c r="M665" s="20">
        <f t="shared" si="145"/>
        <v>0</v>
      </c>
      <c r="N665" s="21">
        <f t="shared" si="146"/>
        <v>0</v>
      </c>
      <c r="O665" s="20">
        <f t="shared" si="147"/>
        <v>0</v>
      </c>
      <c r="P665" s="21">
        <f t="shared" si="148"/>
        <v>0</v>
      </c>
      <c r="Q665" s="37">
        <v>0</v>
      </c>
      <c r="R665" s="37">
        <v>6.2E-2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6.2E-2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</row>
    <row r="666" spans="1:34" ht="22.5">
      <c r="A666" s="38">
        <v>711</v>
      </c>
      <c r="B666" s="35" t="s">
        <v>624</v>
      </c>
      <c r="C666" s="36" t="s">
        <v>625</v>
      </c>
      <c r="D666" s="20">
        <f t="shared" si="136"/>
        <v>137</v>
      </c>
      <c r="E666" s="20">
        <f t="shared" si="137"/>
        <v>0</v>
      </c>
      <c r="F666" s="21">
        <f t="shared" si="138"/>
        <v>0</v>
      </c>
      <c r="G666" s="20">
        <f t="shared" si="139"/>
        <v>0</v>
      </c>
      <c r="H666" s="21">
        <f t="shared" si="140"/>
        <v>0</v>
      </c>
      <c r="I666" s="20">
        <f t="shared" si="141"/>
        <v>0</v>
      </c>
      <c r="J666" s="21">
        <f t="shared" si="142"/>
        <v>0</v>
      </c>
      <c r="K666" s="20">
        <f t="shared" si="143"/>
        <v>0</v>
      </c>
      <c r="L666" s="21">
        <f t="shared" si="144"/>
        <v>0</v>
      </c>
      <c r="M666" s="20">
        <f t="shared" si="145"/>
        <v>137</v>
      </c>
      <c r="N666" s="21">
        <f t="shared" si="146"/>
        <v>1</v>
      </c>
      <c r="O666" s="20">
        <f t="shared" si="147"/>
        <v>0</v>
      </c>
      <c r="P666" s="21">
        <f t="shared" si="148"/>
        <v>0</v>
      </c>
      <c r="Q666" s="37">
        <v>0</v>
      </c>
      <c r="R666" s="37">
        <v>137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137</v>
      </c>
      <c r="AF666" s="37">
        <v>0</v>
      </c>
      <c r="AG666" s="37">
        <v>0</v>
      </c>
      <c r="AH666" s="37">
        <v>0</v>
      </c>
    </row>
    <row r="667" spans="1:34" ht="12.75">
      <c r="A667" s="38">
        <v>712</v>
      </c>
      <c r="B667" s="35" t="s">
        <v>252</v>
      </c>
      <c r="C667" s="36" t="s">
        <v>253</v>
      </c>
      <c r="D667" s="20">
        <f t="shared" si="136"/>
        <v>1.7999999999999999E-2</v>
      </c>
      <c r="E667" s="20">
        <f t="shared" si="137"/>
        <v>0</v>
      </c>
      <c r="F667" s="21">
        <f t="shared" si="138"/>
        <v>0</v>
      </c>
      <c r="G667" s="20">
        <f t="shared" si="139"/>
        <v>0</v>
      </c>
      <c r="H667" s="21">
        <f t="shared" si="140"/>
        <v>0</v>
      </c>
      <c r="I667" s="20">
        <f t="shared" si="141"/>
        <v>0</v>
      </c>
      <c r="J667" s="21">
        <f t="shared" si="142"/>
        <v>0</v>
      </c>
      <c r="K667" s="20">
        <f t="shared" si="143"/>
        <v>1.7999999999999999E-2</v>
      </c>
      <c r="L667" s="21">
        <f t="shared" si="144"/>
        <v>1</v>
      </c>
      <c r="M667" s="20">
        <f t="shared" si="145"/>
        <v>0</v>
      </c>
      <c r="N667" s="21">
        <f t="shared" si="146"/>
        <v>0</v>
      </c>
      <c r="O667" s="20">
        <f t="shared" si="147"/>
        <v>0</v>
      </c>
      <c r="P667" s="21">
        <f t="shared" si="148"/>
        <v>0</v>
      </c>
      <c r="Q667" s="37">
        <v>0</v>
      </c>
      <c r="R667" s="37">
        <v>1.7999999999999999E-2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1.7999999999999999E-2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</row>
    <row r="668" spans="1:34" ht="22.5">
      <c r="A668" s="38">
        <v>713</v>
      </c>
      <c r="B668" s="35" t="s">
        <v>626</v>
      </c>
      <c r="C668" s="36" t="s">
        <v>627</v>
      </c>
      <c r="D668" s="20">
        <f t="shared" si="136"/>
        <v>0.1</v>
      </c>
      <c r="E668" s="20">
        <f t="shared" si="137"/>
        <v>0</v>
      </c>
      <c r="F668" s="21">
        <f t="shared" si="138"/>
        <v>0</v>
      </c>
      <c r="G668" s="20">
        <f t="shared" si="139"/>
        <v>0</v>
      </c>
      <c r="H668" s="21">
        <f t="shared" si="140"/>
        <v>0</v>
      </c>
      <c r="I668" s="20">
        <f t="shared" si="141"/>
        <v>0</v>
      </c>
      <c r="J668" s="21">
        <f t="shared" si="142"/>
        <v>0</v>
      </c>
      <c r="K668" s="20">
        <f t="shared" si="143"/>
        <v>0.1</v>
      </c>
      <c r="L668" s="21">
        <f t="shared" si="144"/>
        <v>1</v>
      </c>
      <c r="M668" s="20">
        <f t="shared" si="145"/>
        <v>0</v>
      </c>
      <c r="N668" s="21">
        <f t="shared" si="146"/>
        <v>0</v>
      </c>
      <c r="O668" s="20">
        <f t="shared" si="147"/>
        <v>0</v>
      </c>
      <c r="P668" s="21">
        <f t="shared" si="148"/>
        <v>0</v>
      </c>
      <c r="Q668" s="37">
        <v>0</v>
      </c>
      <c r="R668" s="37">
        <v>0.1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0.1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</row>
    <row r="669" spans="1:34" ht="12.75">
      <c r="A669" s="38">
        <v>714</v>
      </c>
      <c r="B669" s="35" t="s">
        <v>1097</v>
      </c>
      <c r="C669" s="36" t="s">
        <v>1098</v>
      </c>
      <c r="D669" s="20">
        <f t="shared" si="136"/>
        <v>11.512</v>
      </c>
      <c r="E669" s="20">
        <f t="shared" si="137"/>
        <v>0</v>
      </c>
      <c r="F669" s="21">
        <f t="shared" si="138"/>
        <v>0</v>
      </c>
      <c r="G669" s="20">
        <f t="shared" si="139"/>
        <v>0</v>
      </c>
      <c r="H669" s="21">
        <f t="shared" si="140"/>
        <v>0</v>
      </c>
      <c r="I669" s="20">
        <f t="shared" si="141"/>
        <v>11.512</v>
      </c>
      <c r="J669" s="21">
        <f t="shared" si="142"/>
        <v>1</v>
      </c>
      <c r="K669" s="20">
        <f t="shared" si="143"/>
        <v>0</v>
      </c>
      <c r="L669" s="21">
        <f t="shared" si="144"/>
        <v>0</v>
      </c>
      <c r="M669" s="20">
        <f t="shared" si="145"/>
        <v>0</v>
      </c>
      <c r="N669" s="21">
        <f t="shared" si="146"/>
        <v>0</v>
      </c>
      <c r="O669" s="20">
        <f t="shared" si="147"/>
        <v>0</v>
      </c>
      <c r="P669" s="21">
        <f t="shared" si="148"/>
        <v>0</v>
      </c>
      <c r="Q669" s="37">
        <v>0</v>
      </c>
      <c r="R669" s="37">
        <v>6.6349999999999998</v>
      </c>
      <c r="S669" s="37">
        <v>4.8769999999999998</v>
      </c>
      <c r="T669" s="37">
        <v>0</v>
      </c>
      <c r="U669" s="37">
        <v>0</v>
      </c>
      <c r="V669" s="37">
        <v>4.8769999999999998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6.6349999999999998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</row>
    <row r="670" spans="1:34" ht="12.75">
      <c r="A670" s="38">
        <v>715</v>
      </c>
      <c r="B670" s="35" t="s">
        <v>1099</v>
      </c>
      <c r="C670" s="36" t="s">
        <v>1100</v>
      </c>
      <c r="D670" s="20">
        <f t="shared" si="136"/>
        <v>0.22</v>
      </c>
      <c r="E670" s="20">
        <f t="shared" si="137"/>
        <v>0</v>
      </c>
      <c r="F670" s="21">
        <f t="shared" si="138"/>
        <v>0</v>
      </c>
      <c r="G670" s="20">
        <f t="shared" si="139"/>
        <v>0</v>
      </c>
      <c r="H670" s="21">
        <f t="shared" si="140"/>
        <v>0</v>
      </c>
      <c r="I670" s="20">
        <f t="shared" si="141"/>
        <v>0.05</v>
      </c>
      <c r="J670" s="21">
        <f t="shared" si="142"/>
        <v>0.22727272727272729</v>
      </c>
      <c r="K670" s="20">
        <f t="shared" si="143"/>
        <v>0</v>
      </c>
      <c r="L670" s="21">
        <f t="shared" si="144"/>
        <v>0</v>
      </c>
      <c r="M670" s="20">
        <f t="shared" si="145"/>
        <v>0</v>
      </c>
      <c r="N670" s="21">
        <f t="shared" si="146"/>
        <v>0</v>
      </c>
      <c r="O670" s="20">
        <f t="shared" si="147"/>
        <v>0.17</v>
      </c>
      <c r="P670" s="21">
        <f t="shared" si="148"/>
        <v>0.77272727272727282</v>
      </c>
      <c r="Q670" s="37">
        <v>0</v>
      </c>
      <c r="R670" s="37">
        <v>0.22</v>
      </c>
      <c r="S670" s="37">
        <v>0</v>
      </c>
      <c r="T670" s="37">
        <v>0</v>
      </c>
      <c r="U670" s="37">
        <v>0</v>
      </c>
      <c r="V670" s="37">
        <v>0.05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0.17</v>
      </c>
    </row>
    <row r="671" spans="1:34" ht="12.75">
      <c r="A671" s="38">
        <v>716</v>
      </c>
      <c r="B671" s="35" t="s">
        <v>1101</v>
      </c>
      <c r="C671" s="36" t="s">
        <v>1102</v>
      </c>
      <c r="D671" s="20">
        <f t="shared" si="136"/>
        <v>10</v>
      </c>
      <c r="E671" s="20">
        <f t="shared" si="137"/>
        <v>0</v>
      </c>
      <c r="F671" s="21">
        <f t="shared" si="138"/>
        <v>0</v>
      </c>
      <c r="G671" s="20">
        <f t="shared" si="139"/>
        <v>0</v>
      </c>
      <c r="H671" s="21">
        <f t="shared" si="140"/>
        <v>0</v>
      </c>
      <c r="I671" s="20">
        <f t="shared" si="141"/>
        <v>10</v>
      </c>
      <c r="J671" s="21">
        <f t="shared" si="142"/>
        <v>1</v>
      </c>
      <c r="K671" s="20">
        <f t="shared" si="143"/>
        <v>0</v>
      </c>
      <c r="L671" s="21">
        <f t="shared" si="144"/>
        <v>0</v>
      </c>
      <c r="M671" s="20">
        <f t="shared" si="145"/>
        <v>0</v>
      </c>
      <c r="N671" s="21">
        <f t="shared" si="146"/>
        <v>0</v>
      </c>
      <c r="O671" s="20">
        <f t="shared" si="147"/>
        <v>0</v>
      </c>
      <c r="P671" s="21">
        <f t="shared" si="148"/>
        <v>0</v>
      </c>
      <c r="Q671" s="37">
        <v>0</v>
      </c>
      <c r="R671" s="37">
        <v>10</v>
      </c>
      <c r="S671" s="37">
        <v>0</v>
      </c>
      <c r="T671" s="37">
        <v>0</v>
      </c>
      <c r="U671" s="37">
        <v>0</v>
      </c>
      <c r="V671" s="37">
        <v>10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</row>
    <row r="672" spans="1:34" ht="12.75">
      <c r="A672" s="38">
        <v>717</v>
      </c>
      <c r="B672" s="35" t="s">
        <v>1103</v>
      </c>
      <c r="C672" s="36" t="s">
        <v>1104</v>
      </c>
      <c r="D672" s="20">
        <f t="shared" si="136"/>
        <v>7.5350000000000001</v>
      </c>
      <c r="E672" s="20">
        <f t="shared" si="137"/>
        <v>0</v>
      </c>
      <c r="F672" s="21">
        <f t="shared" si="138"/>
        <v>0</v>
      </c>
      <c r="G672" s="20">
        <f t="shared" si="139"/>
        <v>0</v>
      </c>
      <c r="H672" s="21">
        <f t="shared" si="140"/>
        <v>0</v>
      </c>
      <c r="I672" s="20">
        <f t="shared" si="141"/>
        <v>0</v>
      </c>
      <c r="J672" s="21">
        <f t="shared" si="142"/>
        <v>0</v>
      </c>
      <c r="K672" s="20">
        <f t="shared" si="143"/>
        <v>0.2</v>
      </c>
      <c r="L672" s="21">
        <f t="shared" si="144"/>
        <v>2.6542800265428004E-2</v>
      </c>
      <c r="M672" s="20">
        <f t="shared" si="145"/>
        <v>0</v>
      </c>
      <c r="N672" s="21">
        <f t="shared" si="146"/>
        <v>0</v>
      </c>
      <c r="O672" s="20">
        <f t="shared" si="147"/>
        <v>7.335</v>
      </c>
      <c r="P672" s="21">
        <f t="shared" si="148"/>
        <v>0.97345719973457201</v>
      </c>
      <c r="Q672" s="37">
        <v>5.18</v>
      </c>
      <c r="R672" s="37">
        <v>1.325</v>
      </c>
      <c r="S672" s="37">
        <v>1.03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0.2</v>
      </c>
      <c r="AD672" s="37">
        <v>0</v>
      </c>
      <c r="AE672" s="37">
        <v>0</v>
      </c>
      <c r="AF672" s="37">
        <v>0</v>
      </c>
      <c r="AG672" s="37">
        <v>0</v>
      </c>
      <c r="AH672" s="37">
        <v>7.335</v>
      </c>
    </row>
    <row r="673" spans="1:34" ht="22.5">
      <c r="A673" s="38">
        <v>718</v>
      </c>
      <c r="B673" s="35" t="s">
        <v>1105</v>
      </c>
      <c r="C673" s="36" t="s">
        <v>1106</v>
      </c>
      <c r="D673" s="20">
        <f t="shared" si="136"/>
        <v>15.917999999999999</v>
      </c>
      <c r="E673" s="20">
        <f t="shared" si="137"/>
        <v>0</v>
      </c>
      <c r="F673" s="21">
        <f t="shared" si="138"/>
        <v>0</v>
      </c>
      <c r="G673" s="20">
        <f t="shared" si="139"/>
        <v>0</v>
      </c>
      <c r="H673" s="21">
        <f t="shared" si="140"/>
        <v>0</v>
      </c>
      <c r="I673" s="20">
        <f t="shared" si="141"/>
        <v>0.248</v>
      </c>
      <c r="J673" s="21">
        <f t="shared" si="142"/>
        <v>1.557984671441136E-2</v>
      </c>
      <c r="K673" s="20">
        <f t="shared" si="143"/>
        <v>0</v>
      </c>
      <c r="L673" s="21">
        <f t="shared" si="144"/>
        <v>0</v>
      </c>
      <c r="M673" s="20">
        <f t="shared" si="145"/>
        <v>15.67</v>
      </c>
      <c r="N673" s="21">
        <f t="shared" si="146"/>
        <v>0.98442015328558863</v>
      </c>
      <c r="O673" s="20">
        <f t="shared" si="147"/>
        <v>0</v>
      </c>
      <c r="P673" s="21">
        <f t="shared" si="148"/>
        <v>0</v>
      </c>
      <c r="Q673" s="37">
        <v>0</v>
      </c>
      <c r="R673" s="37">
        <v>15.917999999999999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0.248</v>
      </c>
      <c r="AC673" s="37">
        <v>0</v>
      </c>
      <c r="AD673" s="37">
        <v>0</v>
      </c>
      <c r="AE673" s="37">
        <v>15.67</v>
      </c>
      <c r="AF673" s="37">
        <v>0</v>
      </c>
      <c r="AG673" s="37">
        <v>0</v>
      </c>
      <c r="AH673" s="37">
        <v>0</v>
      </c>
    </row>
    <row r="674" spans="1:34" ht="12.75">
      <c r="A674" s="38">
        <v>719</v>
      </c>
      <c r="B674" s="35" t="s">
        <v>1107</v>
      </c>
      <c r="C674" s="36" t="s">
        <v>1108</v>
      </c>
      <c r="D674" s="20">
        <f t="shared" si="136"/>
        <v>1.2E-2</v>
      </c>
      <c r="E674" s="20">
        <f t="shared" si="137"/>
        <v>0</v>
      </c>
      <c r="F674" s="21">
        <f t="shared" si="138"/>
        <v>0</v>
      </c>
      <c r="G674" s="20">
        <f t="shared" si="139"/>
        <v>0</v>
      </c>
      <c r="H674" s="21">
        <f t="shared" si="140"/>
        <v>0</v>
      </c>
      <c r="I674" s="20">
        <f t="shared" si="141"/>
        <v>1.2E-2</v>
      </c>
      <c r="J674" s="21">
        <f t="shared" si="142"/>
        <v>1</v>
      </c>
      <c r="K674" s="20">
        <f t="shared" si="143"/>
        <v>0</v>
      </c>
      <c r="L674" s="21">
        <f t="shared" si="144"/>
        <v>0</v>
      </c>
      <c r="M674" s="20">
        <f t="shared" si="145"/>
        <v>0</v>
      </c>
      <c r="N674" s="21">
        <f t="shared" si="146"/>
        <v>0</v>
      </c>
      <c r="O674" s="20">
        <f t="shared" si="147"/>
        <v>0</v>
      </c>
      <c r="P674" s="21">
        <f t="shared" si="148"/>
        <v>0</v>
      </c>
      <c r="Q674" s="37">
        <v>0</v>
      </c>
      <c r="R674" s="37">
        <v>1.2E-2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1.2E-2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</row>
    <row r="675" spans="1:34" ht="12.75">
      <c r="A675" s="38">
        <v>720</v>
      </c>
      <c r="B675" s="35" t="s">
        <v>628</v>
      </c>
      <c r="C675" s="36" t="s">
        <v>629</v>
      </c>
      <c r="D675" s="20">
        <f t="shared" si="136"/>
        <v>21.466000000000001</v>
      </c>
      <c r="E675" s="20">
        <f t="shared" si="137"/>
        <v>0</v>
      </c>
      <c r="F675" s="21">
        <f t="shared" si="138"/>
        <v>0</v>
      </c>
      <c r="G675" s="20">
        <f t="shared" si="139"/>
        <v>0</v>
      </c>
      <c r="H675" s="21">
        <f t="shared" si="140"/>
        <v>0</v>
      </c>
      <c r="I675" s="20">
        <f t="shared" si="141"/>
        <v>21.347999999999999</v>
      </c>
      <c r="J675" s="21">
        <f t="shared" si="142"/>
        <v>0.99450293487375374</v>
      </c>
      <c r="K675" s="20">
        <f t="shared" si="143"/>
        <v>0</v>
      </c>
      <c r="L675" s="21">
        <f t="shared" si="144"/>
        <v>0</v>
      </c>
      <c r="M675" s="20">
        <f t="shared" si="145"/>
        <v>0</v>
      </c>
      <c r="N675" s="21">
        <f t="shared" si="146"/>
        <v>0</v>
      </c>
      <c r="O675" s="20">
        <f t="shared" si="147"/>
        <v>0.11799999999999999</v>
      </c>
      <c r="P675" s="21">
        <f t="shared" si="148"/>
        <v>5.4970651262461565E-3</v>
      </c>
      <c r="Q675" s="37">
        <v>0.41099999999999998</v>
      </c>
      <c r="R675" s="37">
        <v>21.055</v>
      </c>
      <c r="S675" s="37">
        <v>0</v>
      </c>
      <c r="T675" s="37">
        <v>0</v>
      </c>
      <c r="U675" s="37">
        <v>0</v>
      </c>
      <c r="V675" s="37">
        <v>2.57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18.777999999999999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0.11799999999999999</v>
      </c>
    </row>
    <row r="676" spans="1:34" ht="12.75">
      <c r="A676" s="38">
        <v>721</v>
      </c>
      <c r="B676" s="35" t="s">
        <v>1109</v>
      </c>
      <c r="C676" s="36" t="s">
        <v>1110</v>
      </c>
      <c r="D676" s="20">
        <f t="shared" si="136"/>
        <v>1.4499999999999999E-2</v>
      </c>
      <c r="E676" s="20">
        <f t="shared" si="137"/>
        <v>0</v>
      </c>
      <c r="F676" s="21">
        <f t="shared" si="138"/>
        <v>0</v>
      </c>
      <c r="G676" s="20">
        <f t="shared" si="139"/>
        <v>0</v>
      </c>
      <c r="H676" s="21">
        <f t="shared" si="140"/>
        <v>0</v>
      </c>
      <c r="I676" s="20">
        <f t="shared" si="141"/>
        <v>6.4999999999999997E-3</v>
      </c>
      <c r="J676" s="21">
        <f t="shared" si="142"/>
        <v>0.44827586206896552</v>
      </c>
      <c r="K676" s="20">
        <f t="shared" si="143"/>
        <v>0</v>
      </c>
      <c r="L676" s="21">
        <f t="shared" si="144"/>
        <v>0</v>
      </c>
      <c r="M676" s="20">
        <f t="shared" si="145"/>
        <v>0</v>
      </c>
      <c r="N676" s="21">
        <f t="shared" si="146"/>
        <v>0</v>
      </c>
      <c r="O676" s="20">
        <f t="shared" si="147"/>
        <v>8.0000000000000002E-3</v>
      </c>
      <c r="P676" s="21">
        <f t="shared" si="148"/>
        <v>0.55172413793103459</v>
      </c>
      <c r="Q676" s="37">
        <v>8.0000000000000002E-3</v>
      </c>
      <c r="R676" s="37">
        <v>6.4999999999999997E-3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6.4999999999999997E-3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8.0000000000000002E-3</v>
      </c>
    </row>
    <row r="677" spans="1:34" ht="22.5">
      <c r="A677" s="38">
        <v>723</v>
      </c>
      <c r="B677" s="35" t="s">
        <v>1111</v>
      </c>
      <c r="C677" s="36" t="s">
        <v>1112</v>
      </c>
      <c r="D677" s="20">
        <f t="shared" si="136"/>
        <v>1.2E-2</v>
      </c>
      <c r="E677" s="20">
        <f t="shared" si="137"/>
        <v>0</v>
      </c>
      <c r="F677" s="21">
        <f t="shared" si="138"/>
        <v>0</v>
      </c>
      <c r="G677" s="20">
        <f t="shared" si="139"/>
        <v>0</v>
      </c>
      <c r="H677" s="21">
        <f t="shared" si="140"/>
        <v>0</v>
      </c>
      <c r="I677" s="20">
        <f t="shared" si="141"/>
        <v>0</v>
      </c>
      <c r="J677" s="21">
        <f t="shared" si="142"/>
        <v>0</v>
      </c>
      <c r="K677" s="20">
        <f t="shared" si="143"/>
        <v>0</v>
      </c>
      <c r="L677" s="21">
        <f t="shared" si="144"/>
        <v>0</v>
      </c>
      <c r="M677" s="20">
        <f t="shared" si="145"/>
        <v>1.2E-2</v>
      </c>
      <c r="N677" s="21">
        <f t="shared" si="146"/>
        <v>1</v>
      </c>
      <c r="O677" s="20">
        <f t="shared" si="147"/>
        <v>0</v>
      </c>
      <c r="P677" s="21">
        <f t="shared" si="148"/>
        <v>0</v>
      </c>
      <c r="Q677" s="37">
        <v>0</v>
      </c>
      <c r="R677" s="37">
        <v>1.2E-2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1.2E-2</v>
      </c>
      <c r="AH677" s="37">
        <v>0</v>
      </c>
    </row>
    <row r="678" spans="1:34" ht="12.75">
      <c r="A678" s="38">
        <v>724</v>
      </c>
      <c r="B678" s="35" t="s">
        <v>632</v>
      </c>
      <c r="C678" s="36" t="s">
        <v>633</v>
      </c>
      <c r="D678" s="20">
        <f t="shared" si="136"/>
        <v>39</v>
      </c>
      <c r="E678" s="20">
        <f t="shared" si="137"/>
        <v>0</v>
      </c>
      <c r="F678" s="21">
        <f t="shared" si="138"/>
        <v>0</v>
      </c>
      <c r="G678" s="20">
        <f t="shared" si="139"/>
        <v>0</v>
      </c>
      <c r="H678" s="21">
        <f t="shared" si="140"/>
        <v>0</v>
      </c>
      <c r="I678" s="20">
        <f t="shared" si="141"/>
        <v>21.5</v>
      </c>
      <c r="J678" s="21">
        <f t="shared" si="142"/>
        <v>0.55128205128205132</v>
      </c>
      <c r="K678" s="20">
        <f t="shared" si="143"/>
        <v>0</v>
      </c>
      <c r="L678" s="21">
        <f t="shared" si="144"/>
        <v>0</v>
      </c>
      <c r="M678" s="20">
        <f t="shared" si="145"/>
        <v>17.5</v>
      </c>
      <c r="N678" s="21">
        <f t="shared" si="146"/>
        <v>0.44871794871794873</v>
      </c>
      <c r="O678" s="20">
        <f t="shared" si="147"/>
        <v>0</v>
      </c>
      <c r="P678" s="21">
        <f t="shared" si="148"/>
        <v>0</v>
      </c>
      <c r="Q678" s="37">
        <v>0</v>
      </c>
      <c r="R678" s="37">
        <v>39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21.5</v>
      </c>
      <c r="AC678" s="37">
        <v>0</v>
      </c>
      <c r="AD678" s="37">
        <v>0</v>
      </c>
      <c r="AE678" s="37">
        <v>17.5</v>
      </c>
      <c r="AF678" s="37">
        <v>0</v>
      </c>
      <c r="AG678" s="37">
        <v>0</v>
      </c>
      <c r="AH678" s="37">
        <v>0</v>
      </c>
    </row>
    <row r="679" spans="1:34" ht="12.75">
      <c r="A679" s="38">
        <v>725</v>
      </c>
      <c r="B679" s="35" t="s">
        <v>256</v>
      </c>
      <c r="C679" s="36" t="s">
        <v>257</v>
      </c>
      <c r="D679" s="20">
        <f t="shared" si="136"/>
        <v>0.311</v>
      </c>
      <c r="E679" s="20">
        <f t="shared" si="137"/>
        <v>0</v>
      </c>
      <c r="F679" s="21">
        <f t="shared" si="138"/>
        <v>0</v>
      </c>
      <c r="G679" s="20">
        <f t="shared" si="139"/>
        <v>0</v>
      </c>
      <c r="H679" s="21">
        <f t="shared" si="140"/>
        <v>0</v>
      </c>
      <c r="I679" s="20">
        <f t="shared" si="141"/>
        <v>0</v>
      </c>
      <c r="J679" s="21">
        <f t="shared" si="142"/>
        <v>0</v>
      </c>
      <c r="K679" s="20">
        <f t="shared" si="143"/>
        <v>0</v>
      </c>
      <c r="L679" s="21">
        <f t="shared" si="144"/>
        <v>0</v>
      </c>
      <c r="M679" s="20">
        <f t="shared" si="145"/>
        <v>0.311</v>
      </c>
      <c r="N679" s="21">
        <f t="shared" si="146"/>
        <v>1</v>
      </c>
      <c r="O679" s="20">
        <f t="shared" si="147"/>
        <v>0</v>
      </c>
      <c r="P679" s="21">
        <f t="shared" si="148"/>
        <v>0</v>
      </c>
      <c r="Q679" s="37">
        <v>0</v>
      </c>
      <c r="R679" s="37">
        <v>0.311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0.311</v>
      </c>
      <c r="AF679" s="37">
        <v>0</v>
      </c>
      <c r="AG679" s="37">
        <v>0</v>
      </c>
      <c r="AH679" s="37">
        <v>0</v>
      </c>
    </row>
    <row r="680" spans="1:34" ht="12.75">
      <c r="A680" s="38">
        <v>726</v>
      </c>
      <c r="B680" s="35" t="s">
        <v>1113</v>
      </c>
      <c r="C680" s="36" t="s">
        <v>1114</v>
      </c>
      <c r="D680" s="20">
        <f t="shared" si="136"/>
        <v>1.5</v>
      </c>
      <c r="E680" s="20">
        <f t="shared" si="137"/>
        <v>0</v>
      </c>
      <c r="F680" s="21">
        <f t="shared" si="138"/>
        <v>0</v>
      </c>
      <c r="G680" s="20">
        <f t="shared" si="139"/>
        <v>0</v>
      </c>
      <c r="H680" s="21">
        <f t="shared" si="140"/>
        <v>0</v>
      </c>
      <c r="I680" s="20">
        <f t="shared" si="141"/>
        <v>0</v>
      </c>
      <c r="J680" s="21">
        <f t="shared" si="142"/>
        <v>0</v>
      </c>
      <c r="K680" s="20">
        <f t="shared" si="143"/>
        <v>0</v>
      </c>
      <c r="L680" s="21">
        <f t="shared" si="144"/>
        <v>0</v>
      </c>
      <c r="M680" s="20">
        <f t="shared" si="145"/>
        <v>1.5</v>
      </c>
      <c r="N680" s="21">
        <f t="shared" si="146"/>
        <v>1</v>
      </c>
      <c r="O680" s="20">
        <f t="shared" si="147"/>
        <v>0</v>
      </c>
      <c r="P680" s="21">
        <f t="shared" si="148"/>
        <v>0</v>
      </c>
      <c r="Q680" s="37">
        <v>0</v>
      </c>
      <c r="R680" s="37">
        <v>1.5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1.5</v>
      </c>
      <c r="AF680" s="37">
        <v>0</v>
      </c>
      <c r="AG680" s="37">
        <v>0</v>
      </c>
      <c r="AH680" s="37">
        <v>0</v>
      </c>
    </row>
    <row r="681" spans="1:34" ht="12.75">
      <c r="A681" s="38">
        <v>727</v>
      </c>
      <c r="B681" s="35" t="s">
        <v>1115</v>
      </c>
      <c r="C681" s="36" t="s">
        <v>1116</v>
      </c>
      <c r="D681" s="20">
        <f t="shared" si="136"/>
        <v>10.82</v>
      </c>
      <c r="E681" s="20">
        <f t="shared" si="137"/>
        <v>0</v>
      </c>
      <c r="F681" s="21">
        <f t="shared" si="138"/>
        <v>0</v>
      </c>
      <c r="G681" s="20">
        <f t="shared" si="139"/>
        <v>0</v>
      </c>
      <c r="H681" s="21">
        <f t="shared" si="140"/>
        <v>0</v>
      </c>
      <c r="I681" s="20">
        <f t="shared" si="141"/>
        <v>0</v>
      </c>
      <c r="J681" s="21">
        <f t="shared" si="142"/>
        <v>0</v>
      </c>
      <c r="K681" s="20">
        <f t="shared" si="143"/>
        <v>0</v>
      </c>
      <c r="L681" s="21">
        <f t="shared" si="144"/>
        <v>0</v>
      </c>
      <c r="M681" s="20">
        <f t="shared" si="145"/>
        <v>10.82</v>
      </c>
      <c r="N681" s="21">
        <f t="shared" si="146"/>
        <v>1</v>
      </c>
      <c r="O681" s="20">
        <f t="shared" si="147"/>
        <v>0</v>
      </c>
      <c r="P681" s="21">
        <f t="shared" si="148"/>
        <v>0</v>
      </c>
      <c r="Q681" s="37">
        <v>0</v>
      </c>
      <c r="R681" s="37">
        <v>10.82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10.82</v>
      </c>
      <c r="AF681" s="37">
        <v>0</v>
      </c>
      <c r="AG681" s="37">
        <v>0</v>
      </c>
      <c r="AH681" s="37">
        <v>0</v>
      </c>
    </row>
    <row r="682" spans="1:34" ht="22.5">
      <c r="A682" s="38">
        <v>728</v>
      </c>
      <c r="B682" s="35" t="s">
        <v>1117</v>
      </c>
      <c r="C682" s="36" t="s">
        <v>1118</v>
      </c>
      <c r="D682" s="20">
        <f t="shared" si="136"/>
        <v>2.7</v>
      </c>
      <c r="E682" s="20">
        <f t="shared" si="137"/>
        <v>0</v>
      </c>
      <c r="F682" s="21">
        <f t="shared" si="138"/>
        <v>0</v>
      </c>
      <c r="G682" s="20">
        <f t="shared" si="139"/>
        <v>0</v>
      </c>
      <c r="H682" s="21">
        <f t="shared" si="140"/>
        <v>0</v>
      </c>
      <c r="I682" s="20">
        <f t="shared" si="141"/>
        <v>0</v>
      </c>
      <c r="J682" s="21">
        <f t="shared" si="142"/>
        <v>0</v>
      </c>
      <c r="K682" s="20">
        <f t="shared" si="143"/>
        <v>0</v>
      </c>
      <c r="L682" s="21">
        <f t="shared" si="144"/>
        <v>0</v>
      </c>
      <c r="M682" s="20">
        <f t="shared" si="145"/>
        <v>2.7</v>
      </c>
      <c r="N682" s="21">
        <f t="shared" si="146"/>
        <v>1</v>
      </c>
      <c r="O682" s="20">
        <f t="shared" si="147"/>
        <v>0</v>
      </c>
      <c r="P682" s="21">
        <f t="shared" si="148"/>
        <v>0</v>
      </c>
      <c r="Q682" s="37">
        <v>0</v>
      </c>
      <c r="R682" s="37">
        <v>2.7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2.7</v>
      </c>
      <c r="AF682" s="37">
        <v>0</v>
      </c>
      <c r="AG682" s="37">
        <v>0</v>
      </c>
      <c r="AH682" s="37">
        <v>0</v>
      </c>
    </row>
    <row r="683" spans="1:34" ht="22.5">
      <c r="A683" s="38">
        <v>730</v>
      </c>
      <c r="B683" s="35" t="s">
        <v>1119</v>
      </c>
      <c r="C683" s="36" t="s">
        <v>1120</v>
      </c>
      <c r="D683" s="20">
        <f t="shared" si="136"/>
        <v>2113.34</v>
      </c>
      <c r="E683" s="20">
        <f t="shared" si="137"/>
        <v>0</v>
      </c>
      <c r="F683" s="21">
        <f t="shared" si="138"/>
        <v>0</v>
      </c>
      <c r="G683" s="20">
        <f t="shared" si="139"/>
        <v>0</v>
      </c>
      <c r="H683" s="21">
        <f t="shared" si="140"/>
        <v>0</v>
      </c>
      <c r="I683" s="20">
        <f t="shared" si="141"/>
        <v>2113.34</v>
      </c>
      <c r="J683" s="21">
        <f t="shared" si="142"/>
        <v>1</v>
      </c>
      <c r="K683" s="20">
        <f t="shared" si="143"/>
        <v>0</v>
      </c>
      <c r="L683" s="21">
        <f t="shared" si="144"/>
        <v>0</v>
      </c>
      <c r="M683" s="20">
        <f t="shared" si="145"/>
        <v>0</v>
      </c>
      <c r="N683" s="21">
        <f t="shared" si="146"/>
        <v>0</v>
      </c>
      <c r="O683" s="20">
        <f t="shared" si="147"/>
        <v>0</v>
      </c>
      <c r="P683" s="21">
        <f t="shared" si="148"/>
        <v>0</v>
      </c>
      <c r="Q683" s="37">
        <v>0</v>
      </c>
      <c r="R683" s="37">
        <v>2113.34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2113.34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</row>
    <row r="684" spans="1:34" ht="22.5">
      <c r="A684" s="38">
        <v>731</v>
      </c>
      <c r="B684" s="35" t="s">
        <v>1121</v>
      </c>
      <c r="C684" s="36" t="s">
        <v>1122</v>
      </c>
      <c r="D684" s="20">
        <f t="shared" si="136"/>
        <v>3.9529999999999998</v>
      </c>
      <c r="E684" s="20">
        <f t="shared" si="137"/>
        <v>0</v>
      </c>
      <c r="F684" s="21">
        <f t="shared" si="138"/>
        <v>0</v>
      </c>
      <c r="G684" s="20">
        <f t="shared" si="139"/>
        <v>0</v>
      </c>
      <c r="H684" s="21">
        <f t="shared" si="140"/>
        <v>0</v>
      </c>
      <c r="I684" s="20">
        <f t="shared" si="141"/>
        <v>0</v>
      </c>
      <c r="J684" s="21">
        <f t="shared" si="142"/>
        <v>0</v>
      </c>
      <c r="K684" s="20">
        <f t="shared" si="143"/>
        <v>0</v>
      </c>
      <c r="L684" s="21">
        <f t="shared" si="144"/>
        <v>0</v>
      </c>
      <c r="M684" s="20">
        <f t="shared" si="145"/>
        <v>3.9529999999999998</v>
      </c>
      <c r="N684" s="21">
        <f t="shared" si="146"/>
        <v>1</v>
      </c>
      <c r="O684" s="20">
        <f t="shared" si="147"/>
        <v>0</v>
      </c>
      <c r="P684" s="21">
        <f t="shared" si="148"/>
        <v>0</v>
      </c>
      <c r="Q684" s="37">
        <v>0</v>
      </c>
      <c r="R684" s="37">
        <v>0</v>
      </c>
      <c r="S684" s="37">
        <v>3.9529999999999998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3.9529999999999998</v>
      </c>
      <c r="AF684" s="37">
        <v>0</v>
      </c>
      <c r="AG684" s="37">
        <v>0</v>
      </c>
      <c r="AH684" s="37">
        <v>0</v>
      </c>
    </row>
    <row r="685" spans="1:34" ht="12.75">
      <c r="A685" s="38">
        <v>732</v>
      </c>
      <c r="B685" s="35" t="s">
        <v>642</v>
      </c>
      <c r="C685" s="36" t="s">
        <v>643</v>
      </c>
      <c r="D685" s="20">
        <f t="shared" si="136"/>
        <v>0.16500000000000001</v>
      </c>
      <c r="E685" s="20">
        <f t="shared" si="137"/>
        <v>0</v>
      </c>
      <c r="F685" s="21">
        <f t="shared" si="138"/>
        <v>0</v>
      </c>
      <c r="G685" s="20">
        <f t="shared" si="139"/>
        <v>0</v>
      </c>
      <c r="H685" s="21">
        <f t="shared" si="140"/>
        <v>0</v>
      </c>
      <c r="I685" s="20">
        <f t="shared" si="141"/>
        <v>0</v>
      </c>
      <c r="J685" s="21">
        <f t="shared" si="142"/>
        <v>0</v>
      </c>
      <c r="K685" s="20">
        <f t="shared" si="143"/>
        <v>0</v>
      </c>
      <c r="L685" s="21">
        <f t="shared" si="144"/>
        <v>0</v>
      </c>
      <c r="M685" s="20">
        <f t="shared" si="145"/>
        <v>0.16500000000000001</v>
      </c>
      <c r="N685" s="21">
        <f t="shared" si="146"/>
        <v>1</v>
      </c>
      <c r="O685" s="20">
        <f t="shared" si="147"/>
        <v>0</v>
      </c>
      <c r="P685" s="21">
        <f t="shared" si="148"/>
        <v>0</v>
      </c>
      <c r="Q685" s="37">
        <v>0</v>
      </c>
      <c r="R685" s="37">
        <v>0.16500000000000001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0.16500000000000001</v>
      </c>
      <c r="AF685" s="37">
        <v>0</v>
      </c>
      <c r="AG685" s="37">
        <v>0</v>
      </c>
      <c r="AH685" s="37">
        <v>0</v>
      </c>
    </row>
    <row r="686" spans="1:34" ht="12.75">
      <c r="A686" s="38">
        <v>733</v>
      </c>
      <c r="B686" s="35" t="s">
        <v>1123</v>
      </c>
      <c r="C686" s="36" t="s">
        <v>1124</v>
      </c>
      <c r="D686" s="20">
        <f t="shared" si="136"/>
        <v>2091.67</v>
      </c>
      <c r="E686" s="20">
        <f t="shared" si="137"/>
        <v>0</v>
      </c>
      <c r="F686" s="21">
        <f t="shared" si="138"/>
        <v>0</v>
      </c>
      <c r="G686" s="20">
        <f t="shared" si="139"/>
        <v>0</v>
      </c>
      <c r="H686" s="21">
        <f t="shared" si="140"/>
        <v>0</v>
      </c>
      <c r="I686" s="20">
        <f t="shared" si="141"/>
        <v>1250</v>
      </c>
      <c r="J686" s="21">
        <f t="shared" si="142"/>
        <v>0.59760860938867033</v>
      </c>
      <c r="K686" s="20">
        <f t="shared" si="143"/>
        <v>0</v>
      </c>
      <c r="L686" s="21">
        <f t="shared" si="144"/>
        <v>0</v>
      </c>
      <c r="M686" s="20">
        <f t="shared" si="145"/>
        <v>841.67</v>
      </c>
      <c r="N686" s="21">
        <f t="shared" si="146"/>
        <v>0.40239139061132967</v>
      </c>
      <c r="O686" s="20">
        <f t="shared" si="147"/>
        <v>0</v>
      </c>
      <c r="P686" s="21">
        <f t="shared" si="148"/>
        <v>0</v>
      </c>
      <c r="Q686" s="37">
        <v>0</v>
      </c>
      <c r="R686" s="37">
        <v>2091.67</v>
      </c>
      <c r="S686" s="37">
        <v>0</v>
      </c>
      <c r="T686" s="37">
        <v>0</v>
      </c>
      <c r="U686" s="37">
        <v>0</v>
      </c>
      <c r="V686" s="37">
        <v>1250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841.67</v>
      </c>
      <c r="AF686" s="37">
        <v>0</v>
      </c>
      <c r="AG686" s="37">
        <v>0</v>
      </c>
      <c r="AH686" s="37">
        <v>0</v>
      </c>
    </row>
    <row r="687" spans="1:34" ht="22.5">
      <c r="A687" s="38">
        <v>734</v>
      </c>
      <c r="B687" s="35" t="s">
        <v>1125</v>
      </c>
      <c r="C687" s="36" t="s">
        <v>1126</v>
      </c>
      <c r="D687" s="20">
        <f t="shared" si="136"/>
        <v>7.0000000000000001E-3</v>
      </c>
      <c r="E687" s="20">
        <f t="shared" si="137"/>
        <v>0</v>
      </c>
      <c r="F687" s="21">
        <f t="shared" si="138"/>
        <v>0</v>
      </c>
      <c r="G687" s="20">
        <f t="shared" si="139"/>
        <v>0</v>
      </c>
      <c r="H687" s="21">
        <f t="shared" si="140"/>
        <v>0</v>
      </c>
      <c r="I687" s="20">
        <f t="shared" si="141"/>
        <v>0</v>
      </c>
      <c r="J687" s="21">
        <f t="shared" si="142"/>
        <v>0</v>
      </c>
      <c r="K687" s="20">
        <f t="shared" si="143"/>
        <v>7.0000000000000001E-3</v>
      </c>
      <c r="L687" s="21">
        <f t="shared" si="144"/>
        <v>1</v>
      </c>
      <c r="M687" s="20">
        <f t="shared" si="145"/>
        <v>0</v>
      </c>
      <c r="N687" s="21">
        <f t="shared" si="146"/>
        <v>0</v>
      </c>
      <c r="O687" s="20">
        <f t="shared" si="147"/>
        <v>0</v>
      </c>
      <c r="P687" s="21">
        <f t="shared" si="148"/>
        <v>0</v>
      </c>
      <c r="Q687" s="37">
        <v>0</v>
      </c>
      <c r="R687" s="37">
        <v>7.0000000000000001E-3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7.0000000000000001E-3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</row>
    <row r="688" spans="1:34" ht="12.75">
      <c r="A688" s="38">
        <v>735</v>
      </c>
      <c r="B688" s="35" t="s">
        <v>1127</v>
      </c>
      <c r="C688" s="36" t="s">
        <v>1128</v>
      </c>
      <c r="D688" s="20">
        <f t="shared" si="136"/>
        <v>31.71</v>
      </c>
      <c r="E688" s="20">
        <f t="shared" si="137"/>
        <v>0</v>
      </c>
      <c r="F688" s="21">
        <f t="shared" si="138"/>
        <v>0</v>
      </c>
      <c r="G688" s="20">
        <f t="shared" si="139"/>
        <v>0</v>
      </c>
      <c r="H688" s="21">
        <f t="shared" si="140"/>
        <v>0</v>
      </c>
      <c r="I688" s="20">
        <f t="shared" si="141"/>
        <v>0</v>
      </c>
      <c r="J688" s="21">
        <f t="shared" si="142"/>
        <v>0</v>
      </c>
      <c r="K688" s="20">
        <f t="shared" si="143"/>
        <v>0</v>
      </c>
      <c r="L688" s="21">
        <f t="shared" si="144"/>
        <v>0</v>
      </c>
      <c r="M688" s="20">
        <f t="shared" si="145"/>
        <v>31.71</v>
      </c>
      <c r="N688" s="21">
        <f t="shared" si="146"/>
        <v>1</v>
      </c>
      <c r="O688" s="20">
        <f t="shared" si="147"/>
        <v>0</v>
      </c>
      <c r="P688" s="21">
        <f t="shared" si="148"/>
        <v>0</v>
      </c>
      <c r="Q688" s="37">
        <v>0</v>
      </c>
      <c r="R688" s="37">
        <v>31.71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31.71</v>
      </c>
      <c r="AF688" s="37">
        <v>0</v>
      </c>
      <c r="AG688" s="37">
        <v>0</v>
      </c>
      <c r="AH688" s="37">
        <v>0</v>
      </c>
    </row>
    <row r="689" spans="1:34" ht="12.75">
      <c r="A689" s="38">
        <v>737</v>
      </c>
      <c r="B689" s="35" t="s">
        <v>1129</v>
      </c>
      <c r="C689" s="36" t="s">
        <v>1130</v>
      </c>
      <c r="D689" s="20">
        <f t="shared" si="136"/>
        <v>17.733000000000001</v>
      </c>
      <c r="E689" s="20">
        <f t="shared" si="137"/>
        <v>0</v>
      </c>
      <c r="F689" s="21">
        <f t="shared" si="138"/>
        <v>0</v>
      </c>
      <c r="G689" s="20">
        <f t="shared" si="139"/>
        <v>0</v>
      </c>
      <c r="H689" s="21">
        <f t="shared" si="140"/>
        <v>0</v>
      </c>
      <c r="I689" s="20">
        <f t="shared" si="141"/>
        <v>13.128</v>
      </c>
      <c r="J689" s="21">
        <f t="shared" si="142"/>
        <v>0.74031466756893927</v>
      </c>
      <c r="K689" s="20">
        <f t="shared" si="143"/>
        <v>0</v>
      </c>
      <c r="L689" s="21">
        <f t="shared" si="144"/>
        <v>0</v>
      </c>
      <c r="M689" s="20">
        <f t="shared" si="145"/>
        <v>0</v>
      </c>
      <c r="N689" s="21">
        <f t="shared" si="146"/>
        <v>0</v>
      </c>
      <c r="O689" s="20">
        <f t="shared" si="147"/>
        <v>4.6050000000000004</v>
      </c>
      <c r="P689" s="21">
        <f t="shared" si="148"/>
        <v>0.25968533243106073</v>
      </c>
      <c r="Q689" s="37">
        <v>7.9619999999999997</v>
      </c>
      <c r="R689" s="37">
        <v>9.7710000000000008</v>
      </c>
      <c r="S689" s="37">
        <v>0</v>
      </c>
      <c r="T689" s="37">
        <v>0</v>
      </c>
      <c r="U689" s="37">
        <v>0</v>
      </c>
      <c r="V689" s="37">
        <v>0.875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12.253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4.6050000000000004</v>
      </c>
    </row>
    <row r="690" spans="1:34" ht="12.75">
      <c r="A690" s="38">
        <v>739</v>
      </c>
      <c r="B690" s="35" t="s">
        <v>1131</v>
      </c>
      <c r="C690" s="36" t="s">
        <v>1132</v>
      </c>
      <c r="D690" s="20">
        <f t="shared" si="136"/>
        <v>40.272000000000006</v>
      </c>
      <c r="E690" s="20">
        <f t="shared" si="137"/>
        <v>0</v>
      </c>
      <c r="F690" s="21">
        <f t="shared" si="138"/>
        <v>0</v>
      </c>
      <c r="G690" s="20">
        <f t="shared" si="139"/>
        <v>0</v>
      </c>
      <c r="H690" s="21">
        <f t="shared" si="140"/>
        <v>0</v>
      </c>
      <c r="I690" s="20">
        <f t="shared" si="141"/>
        <v>4.7960000000000003</v>
      </c>
      <c r="J690" s="21">
        <f t="shared" si="142"/>
        <v>0.1190901867302344</v>
      </c>
      <c r="K690" s="20">
        <f t="shared" si="143"/>
        <v>0</v>
      </c>
      <c r="L690" s="21">
        <f t="shared" si="144"/>
        <v>0</v>
      </c>
      <c r="M690" s="20">
        <f t="shared" si="145"/>
        <v>20.164000000000001</v>
      </c>
      <c r="N690" s="21">
        <f t="shared" si="146"/>
        <v>0.50069527214938414</v>
      </c>
      <c r="O690" s="20">
        <f t="shared" si="147"/>
        <v>15.311999999999999</v>
      </c>
      <c r="P690" s="21">
        <f t="shared" si="148"/>
        <v>0.38021454112038133</v>
      </c>
      <c r="Q690" s="37">
        <v>9.2970000000000006</v>
      </c>
      <c r="R690" s="37">
        <v>30.975000000000001</v>
      </c>
      <c r="S690" s="37">
        <v>0</v>
      </c>
      <c r="T690" s="37">
        <v>0</v>
      </c>
      <c r="U690" s="37">
        <v>0</v>
      </c>
      <c r="V690" s="37">
        <v>0.65400000000000003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4.1420000000000003</v>
      </c>
      <c r="AC690" s="37">
        <v>0</v>
      </c>
      <c r="AD690" s="37">
        <v>0</v>
      </c>
      <c r="AE690" s="37">
        <v>20.164000000000001</v>
      </c>
      <c r="AF690" s="37">
        <v>0</v>
      </c>
      <c r="AG690" s="37">
        <v>0</v>
      </c>
      <c r="AH690" s="37">
        <v>15.311999999999999</v>
      </c>
    </row>
    <row r="691" spans="1:34" ht="12.75">
      <c r="A691" s="38">
        <v>740</v>
      </c>
      <c r="B691" s="35" t="s">
        <v>1133</v>
      </c>
      <c r="C691" s="36" t="s">
        <v>1134</v>
      </c>
      <c r="D691" s="20">
        <f t="shared" si="136"/>
        <v>2113.0749999999998</v>
      </c>
      <c r="E691" s="20">
        <f t="shared" si="137"/>
        <v>0</v>
      </c>
      <c r="F691" s="21">
        <f t="shared" si="138"/>
        <v>0</v>
      </c>
      <c r="G691" s="20">
        <f t="shared" si="139"/>
        <v>0</v>
      </c>
      <c r="H691" s="21">
        <f t="shared" si="140"/>
        <v>0</v>
      </c>
      <c r="I691" s="20">
        <f t="shared" si="141"/>
        <v>0</v>
      </c>
      <c r="J691" s="21">
        <f t="shared" si="142"/>
        <v>0</v>
      </c>
      <c r="K691" s="20">
        <f t="shared" si="143"/>
        <v>0</v>
      </c>
      <c r="L691" s="21">
        <f t="shared" si="144"/>
        <v>0</v>
      </c>
      <c r="M691" s="20">
        <f t="shared" si="145"/>
        <v>2113.0749999999998</v>
      </c>
      <c r="N691" s="21">
        <f t="shared" si="146"/>
        <v>1</v>
      </c>
      <c r="O691" s="20">
        <f t="shared" si="147"/>
        <v>0</v>
      </c>
      <c r="P691" s="21">
        <f t="shared" si="148"/>
        <v>0</v>
      </c>
      <c r="Q691" s="37">
        <v>0</v>
      </c>
      <c r="R691" s="37">
        <v>956.75699999999995</v>
      </c>
      <c r="S691" s="37">
        <v>1156.318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956.75699999999995</v>
      </c>
      <c r="AF691" s="37">
        <v>0</v>
      </c>
      <c r="AG691" s="37">
        <v>1156.318</v>
      </c>
      <c r="AH691" s="37">
        <v>0</v>
      </c>
    </row>
    <row r="692" spans="1:34" ht="22.5">
      <c r="A692" s="38">
        <v>741</v>
      </c>
      <c r="B692" s="35" t="s">
        <v>1135</v>
      </c>
      <c r="C692" s="36" t="s">
        <v>1136</v>
      </c>
      <c r="D692" s="20">
        <f t="shared" si="136"/>
        <v>0.1</v>
      </c>
      <c r="E692" s="20">
        <f t="shared" si="137"/>
        <v>0</v>
      </c>
      <c r="F692" s="21">
        <f t="shared" si="138"/>
        <v>0</v>
      </c>
      <c r="G692" s="20">
        <f t="shared" si="139"/>
        <v>0</v>
      </c>
      <c r="H692" s="21">
        <f t="shared" si="140"/>
        <v>0</v>
      </c>
      <c r="I692" s="20">
        <f t="shared" si="141"/>
        <v>0</v>
      </c>
      <c r="J692" s="21">
        <f t="shared" si="142"/>
        <v>0</v>
      </c>
      <c r="K692" s="20">
        <f t="shared" si="143"/>
        <v>0</v>
      </c>
      <c r="L692" s="21">
        <f t="shared" si="144"/>
        <v>0</v>
      </c>
      <c r="M692" s="20">
        <f t="shared" si="145"/>
        <v>0.1</v>
      </c>
      <c r="N692" s="21">
        <f t="shared" si="146"/>
        <v>1</v>
      </c>
      <c r="O692" s="20">
        <f t="shared" si="147"/>
        <v>0</v>
      </c>
      <c r="P692" s="21">
        <f t="shared" si="148"/>
        <v>0</v>
      </c>
      <c r="Q692" s="37">
        <v>0</v>
      </c>
      <c r="R692" s="37">
        <v>0.1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0.1</v>
      </c>
      <c r="AF692" s="37">
        <v>0</v>
      </c>
      <c r="AG692" s="37">
        <v>0</v>
      </c>
      <c r="AH692" s="37">
        <v>0</v>
      </c>
    </row>
    <row r="693" spans="1:34" ht="22.5">
      <c r="A693" s="38">
        <v>742</v>
      </c>
      <c r="B693" s="35" t="s">
        <v>1137</v>
      </c>
      <c r="C693" s="36" t="s">
        <v>1138</v>
      </c>
      <c r="D693" s="20">
        <f t="shared" si="136"/>
        <v>3258.24</v>
      </c>
      <c r="E693" s="20">
        <f t="shared" si="137"/>
        <v>0</v>
      </c>
      <c r="F693" s="21">
        <f t="shared" si="138"/>
        <v>0</v>
      </c>
      <c r="G693" s="20">
        <f t="shared" si="139"/>
        <v>0</v>
      </c>
      <c r="H693" s="21">
        <f t="shared" si="140"/>
        <v>0</v>
      </c>
      <c r="I693" s="20">
        <f t="shared" si="141"/>
        <v>3258.24</v>
      </c>
      <c r="J693" s="21">
        <f t="shared" si="142"/>
        <v>1</v>
      </c>
      <c r="K693" s="20">
        <f t="shared" si="143"/>
        <v>0</v>
      </c>
      <c r="L693" s="21">
        <f t="shared" si="144"/>
        <v>0</v>
      </c>
      <c r="M693" s="20">
        <f t="shared" si="145"/>
        <v>0</v>
      </c>
      <c r="N693" s="21">
        <f t="shared" si="146"/>
        <v>0</v>
      </c>
      <c r="O693" s="20">
        <f t="shared" si="147"/>
        <v>0</v>
      </c>
      <c r="P693" s="21">
        <f t="shared" si="148"/>
        <v>0</v>
      </c>
      <c r="Q693" s="37">
        <v>0</v>
      </c>
      <c r="R693" s="37">
        <v>0</v>
      </c>
      <c r="S693" s="37">
        <v>3258.24</v>
      </c>
      <c r="T693" s="37">
        <v>0</v>
      </c>
      <c r="U693" s="37">
        <v>0</v>
      </c>
      <c r="V693" s="37">
        <v>3258.24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</row>
    <row r="694" spans="1:34" ht="12.75">
      <c r="A694" s="38">
        <v>743</v>
      </c>
      <c r="B694" s="35" t="s">
        <v>1139</v>
      </c>
      <c r="C694" s="36" t="s">
        <v>1140</v>
      </c>
      <c r="D694" s="20">
        <f t="shared" si="136"/>
        <v>0.03</v>
      </c>
      <c r="E694" s="20">
        <f t="shared" si="137"/>
        <v>0</v>
      </c>
      <c r="F694" s="21">
        <f t="shared" si="138"/>
        <v>0</v>
      </c>
      <c r="G694" s="20">
        <f t="shared" si="139"/>
        <v>0</v>
      </c>
      <c r="H694" s="21">
        <f t="shared" si="140"/>
        <v>0</v>
      </c>
      <c r="I694" s="20">
        <f t="shared" si="141"/>
        <v>0</v>
      </c>
      <c r="J694" s="21">
        <f t="shared" si="142"/>
        <v>0</v>
      </c>
      <c r="K694" s="20">
        <f t="shared" si="143"/>
        <v>0</v>
      </c>
      <c r="L694" s="21">
        <f t="shared" si="144"/>
        <v>0</v>
      </c>
      <c r="M694" s="20">
        <f t="shared" si="145"/>
        <v>0.03</v>
      </c>
      <c r="N694" s="21">
        <f t="shared" si="146"/>
        <v>1</v>
      </c>
      <c r="O694" s="20">
        <f t="shared" si="147"/>
        <v>0</v>
      </c>
      <c r="P694" s="21">
        <f t="shared" si="148"/>
        <v>0</v>
      </c>
      <c r="Q694" s="37">
        <v>0</v>
      </c>
      <c r="R694" s="37">
        <v>0.03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0.03</v>
      </c>
      <c r="AF694" s="37">
        <v>0</v>
      </c>
      <c r="AG694" s="37">
        <v>0</v>
      </c>
      <c r="AH694" s="37">
        <v>0</v>
      </c>
    </row>
    <row r="695" spans="1:34" ht="12.75">
      <c r="A695" s="38">
        <v>745</v>
      </c>
      <c r="B695" s="35" t="s">
        <v>1141</v>
      </c>
      <c r="C695" s="36" t="s">
        <v>1142</v>
      </c>
      <c r="D695" s="20">
        <f t="shared" si="136"/>
        <v>0.54</v>
      </c>
      <c r="E695" s="20">
        <f t="shared" si="137"/>
        <v>0</v>
      </c>
      <c r="F695" s="21">
        <f t="shared" si="138"/>
        <v>0</v>
      </c>
      <c r="G695" s="20">
        <f t="shared" si="139"/>
        <v>0</v>
      </c>
      <c r="H695" s="21">
        <f t="shared" si="140"/>
        <v>0</v>
      </c>
      <c r="I695" s="20">
        <f t="shared" si="141"/>
        <v>0</v>
      </c>
      <c r="J695" s="21">
        <f t="shared" si="142"/>
        <v>0</v>
      </c>
      <c r="K695" s="20">
        <f t="shared" si="143"/>
        <v>0</v>
      </c>
      <c r="L695" s="21">
        <f t="shared" si="144"/>
        <v>0</v>
      </c>
      <c r="M695" s="20">
        <f t="shared" si="145"/>
        <v>0.54</v>
      </c>
      <c r="N695" s="21">
        <f t="shared" si="146"/>
        <v>1</v>
      </c>
      <c r="O695" s="20">
        <f t="shared" si="147"/>
        <v>0</v>
      </c>
      <c r="P695" s="21">
        <f t="shared" si="148"/>
        <v>0</v>
      </c>
      <c r="Q695" s="37">
        <v>0</v>
      </c>
      <c r="R695" s="37">
        <v>0.54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0.54</v>
      </c>
      <c r="AF695" s="37">
        <v>0</v>
      </c>
      <c r="AG695" s="37">
        <v>0</v>
      </c>
      <c r="AH695" s="37">
        <v>0</v>
      </c>
    </row>
    <row r="696" spans="1:34" ht="22.5">
      <c r="A696" s="38">
        <v>746</v>
      </c>
      <c r="B696" s="35" t="s">
        <v>268</v>
      </c>
      <c r="C696" s="36" t="s">
        <v>269</v>
      </c>
      <c r="D696" s="20">
        <f t="shared" si="136"/>
        <v>4.0999999999999996</v>
      </c>
      <c r="E696" s="20">
        <f t="shared" si="137"/>
        <v>0</v>
      </c>
      <c r="F696" s="21">
        <f t="shared" si="138"/>
        <v>0</v>
      </c>
      <c r="G696" s="20">
        <f t="shared" si="139"/>
        <v>0</v>
      </c>
      <c r="H696" s="21">
        <f t="shared" si="140"/>
        <v>0</v>
      </c>
      <c r="I696" s="20">
        <f t="shared" si="141"/>
        <v>4.0999999999999996</v>
      </c>
      <c r="J696" s="21">
        <f t="shared" si="142"/>
        <v>1</v>
      </c>
      <c r="K696" s="20">
        <f t="shared" si="143"/>
        <v>0</v>
      </c>
      <c r="L696" s="21">
        <f t="shared" si="144"/>
        <v>0</v>
      </c>
      <c r="M696" s="20">
        <f t="shared" si="145"/>
        <v>0</v>
      </c>
      <c r="N696" s="21">
        <f t="shared" si="146"/>
        <v>0</v>
      </c>
      <c r="O696" s="20">
        <f t="shared" si="147"/>
        <v>0</v>
      </c>
      <c r="P696" s="21">
        <f t="shared" si="148"/>
        <v>0</v>
      </c>
      <c r="Q696" s="37">
        <v>0</v>
      </c>
      <c r="R696" s="37">
        <v>4.0999999999999996</v>
      </c>
      <c r="S696" s="37">
        <v>0</v>
      </c>
      <c r="T696" s="37">
        <v>0</v>
      </c>
      <c r="U696" s="37">
        <v>0</v>
      </c>
      <c r="V696" s="37">
        <v>4.0999999999999996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</row>
    <row r="697" spans="1:34" ht="12.75">
      <c r="A697" s="38">
        <v>747</v>
      </c>
      <c r="B697" s="35" t="s">
        <v>1143</v>
      </c>
      <c r="C697" s="36" t="s">
        <v>1144</v>
      </c>
      <c r="D697" s="20">
        <f t="shared" si="136"/>
        <v>174.2</v>
      </c>
      <c r="E697" s="20">
        <f t="shared" si="137"/>
        <v>0</v>
      </c>
      <c r="F697" s="21">
        <f t="shared" si="138"/>
        <v>0</v>
      </c>
      <c r="G697" s="20">
        <f t="shared" si="139"/>
        <v>0</v>
      </c>
      <c r="H697" s="21">
        <f t="shared" si="140"/>
        <v>0</v>
      </c>
      <c r="I697" s="20">
        <f t="shared" si="141"/>
        <v>165.2</v>
      </c>
      <c r="J697" s="21">
        <f t="shared" si="142"/>
        <v>0.94833524684270953</v>
      </c>
      <c r="K697" s="20">
        <f t="shared" si="143"/>
        <v>0</v>
      </c>
      <c r="L697" s="21">
        <f t="shared" si="144"/>
        <v>0</v>
      </c>
      <c r="M697" s="20">
        <f t="shared" si="145"/>
        <v>0</v>
      </c>
      <c r="N697" s="21">
        <f t="shared" si="146"/>
        <v>0</v>
      </c>
      <c r="O697" s="20">
        <f t="shared" si="147"/>
        <v>9</v>
      </c>
      <c r="P697" s="21">
        <f t="shared" si="148"/>
        <v>5.1664753157290473E-2</v>
      </c>
      <c r="Q697" s="37">
        <v>9.1999999999999993</v>
      </c>
      <c r="R697" s="37">
        <v>165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165.2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9</v>
      </c>
    </row>
    <row r="698" spans="1:34" ht="12.75">
      <c r="A698" s="38">
        <v>748</v>
      </c>
      <c r="B698" s="35" t="s">
        <v>1145</v>
      </c>
      <c r="C698" s="36" t="s">
        <v>1146</v>
      </c>
      <c r="D698" s="20">
        <f t="shared" si="136"/>
        <v>0.18</v>
      </c>
      <c r="E698" s="20">
        <f t="shared" si="137"/>
        <v>0</v>
      </c>
      <c r="F698" s="21">
        <f t="shared" si="138"/>
        <v>0</v>
      </c>
      <c r="G698" s="20">
        <f t="shared" si="139"/>
        <v>0</v>
      </c>
      <c r="H698" s="21">
        <f t="shared" si="140"/>
        <v>0</v>
      </c>
      <c r="I698" s="20">
        <f t="shared" si="141"/>
        <v>0</v>
      </c>
      <c r="J698" s="21">
        <f t="shared" si="142"/>
        <v>0</v>
      </c>
      <c r="K698" s="20">
        <f t="shared" si="143"/>
        <v>0.18</v>
      </c>
      <c r="L698" s="21">
        <f t="shared" si="144"/>
        <v>1</v>
      </c>
      <c r="M698" s="20">
        <f t="shared" si="145"/>
        <v>0</v>
      </c>
      <c r="N698" s="21">
        <f t="shared" si="146"/>
        <v>0</v>
      </c>
      <c r="O698" s="20">
        <f t="shared" si="147"/>
        <v>0</v>
      </c>
      <c r="P698" s="21">
        <f t="shared" si="148"/>
        <v>0</v>
      </c>
      <c r="Q698" s="37">
        <v>0</v>
      </c>
      <c r="R698" s="37">
        <v>0.18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0.18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</row>
    <row r="699" spans="1:34" ht="22.5">
      <c r="A699" s="38">
        <v>749</v>
      </c>
      <c r="B699" s="35" t="s">
        <v>1147</v>
      </c>
      <c r="C699" s="36" t="s">
        <v>1148</v>
      </c>
      <c r="D699" s="20">
        <f t="shared" si="136"/>
        <v>726.98299999999995</v>
      </c>
      <c r="E699" s="20">
        <f t="shared" si="137"/>
        <v>0</v>
      </c>
      <c r="F699" s="21">
        <f t="shared" si="138"/>
        <v>0</v>
      </c>
      <c r="G699" s="20">
        <f t="shared" si="139"/>
        <v>0</v>
      </c>
      <c r="H699" s="21">
        <f t="shared" si="140"/>
        <v>0</v>
      </c>
      <c r="I699" s="20">
        <f t="shared" si="141"/>
        <v>696.98299999999995</v>
      </c>
      <c r="J699" s="21">
        <f t="shared" si="142"/>
        <v>0.95873356048215708</v>
      </c>
      <c r="K699" s="20">
        <f t="shared" si="143"/>
        <v>0</v>
      </c>
      <c r="L699" s="21">
        <f t="shared" si="144"/>
        <v>0</v>
      </c>
      <c r="M699" s="20">
        <f t="shared" si="145"/>
        <v>30</v>
      </c>
      <c r="N699" s="21">
        <f t="shared" si="146"/>
        <v>4.1266439517842923E-2</v>
      </c>
      <c r="O699" s="20">
        <f t="shared" si="147"/>
        <v>0</v>
      </c>
      <c r="P699" s="21">
        <f t="shared" si="148"/>
        <v>0</v>
      </c>
      <c r="Q699" s="37">
        <v>0</v>
      </c>
      <c r="R699" s="37">
        <v>726.98299999999995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696.98299999999995</v>
      </c>
      <c r="AC699" s="37">
        <v>0</v>
      </c>
      <c r="AD699" s="37">
        <v>0</v>
      </c>
      <c r="AE699" s="37">
        <v>30</v>
      </c>
      <c r="AF699" s="37">
        <v>0</v>
      </c>
      <c r="AG699" s="37">
        <v>0</v>
      </c>
      <c r="AH699" s="37">
        <v>0</v>
      </c>
    </row>
    <row r="700" spans="1:34" ht="12.75">
      <c r="A700" s="38">
        <v>750</v>
      </c>
      <c r="B700" s="35" t="s">
        <v>1149</v>
      </c>
      <c r="C700" s="36" t="s">
        <v>1150</v>
      </c>
      <c r="D700" s="20">
        <f t="shared" si="136"/>
        <v>139</v>
      </c>
      <c r="E700" s="20">
        <f t="shared" si="137"/>
        <v>0</v>
      </c>
      <c r="F700" s="21">
        <f t="shared" si="138"/>
        <v>0</v>
      </c>
      <c r="G700" s="20">
        <f t="shared" si="139"/>
        <v>0</v>
      </c>
      <c r="H700" s="21">
        <f t="shared" si="140"/>
        <v>0</v>
      </c>
      <c r="I700" s="20">
        <f t="shared" si="141"/>
        <v>0</v>
      </c>
      <c r="J700" s="21">
        <f t="shared" si="142"/>
        <v>0</v>
      </c>
      <c r="K700" s="20">
        <f t="shared" si="143"/>
        <v>0</v>
      </c>
      <c r="L700" s="21">
        <f t="shared" si="144"/>
        <v>0</v>
      </c>
      <c r="M700" s="20">
        <f t="shared" si="145"/>
        <v>139</v>
      </c>
      <c r="N700" s="21">
        <f t="shared" si="146"/>
        <v>1</v>
      </c>
      <c r="O700" s="20">
        <f t="shared" si="147"/>
        <v>0</v>
      </c>
      <c r="P700" s="21">
        <f t="shared" si="148"/>
        <v>0</v>
      </c>
      <c r="Q700" s="37">
        <v>0</v>
      </c>
      <c r="R700" s="37">
        <v>139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139</v>
      </c>
      <c r="AH700" s="37">
        <v>0</v>
      </c>
    </row>
    <row r="701" spans="1:34" ht="12.75">
      <c r="A701" s="38">
        <v>751</v>
      </c>
      <c r="B701" s="35" t="s">
        <v>1151</v>
      </c>
      <c r="C701" s="36" t="s">
        <v>1152</v>
      </c>
      <c r="D701" s="20">
        <f t="shared" si="136"/>
        <v>12.748000000000001</v>
      </c>
      <c r="E701" s="20">
        <f t="shared" si="137"/>
        <v>0</v>
      </c>
      <c r="F701" s="21">
        <f t="shared" si="138"/>
        <v>0</v>
      </c>
      <c r="G701" s="20">
        <f t="shared" si="139"/>
        <v>0</v>
      </c>
      <c r="H701" s="21">
        <f t="shared" si="140"/>
        <v>0</v>
      </c>
      <c r="I701" s="20">
        <f t="shared" si="141"/>
        <v>2.9390000000000001</v>
      </c>
      <c r="J701" s="21">
        <f t="shared" si="142"/>
        <v>0.23054596799497959</v>
      </c>
      <c r="K701" s="20">
        <f t="shared" si="143"/>
        <v>0</v>
      </c>
      <c r="L701" s="21">
        <f t="shared" si="144"/>
        <v>0</v>
      </c>
      <c r="M701" s="20">
        <f t="shared" si="145"/>
        <v>0</v>
      </c>
      <c r="N701" s="21">
        <f t="shared" si="146"/>
        <v>0</v>
      </c>
      <c r="O701" s="20">
        <f t="shared" si="147"/>
        <v>9.8089999999999993</v>
      </c>
      <c r="P701" s="21">
        <f t="shared" si="148"/>
        <v>0.76945403200502027</v>
      </c>
      <c r="Q701" s="37">
        <v>7.92</v>
      </c>
      <c r="R701" s="37">
        <v>4.8280000000000003</v>
      </c>
      <c r="S701" s="37">
        <v>0</v>
      </c>
      <c r="T701" s="37">
        <v>0</v>
      </c>
      <c r="U701" s="37">
        <v>0</v>
      </c>
      <c r="V701" s="37">
        <v>1.268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1.671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9.8089999999999993</v>
      </c>
    </row>
    <row r="702" spans="1:34" ht="12.75">
      <c r="A702" s="38">
        <v>752</v>
      </c>
      <c r="B702" s="35" t="s">
        <v>1153</v>
      </c>
      <c r="C702" s="36" t="s">
        <v>1154</v>
      </c>
      <c r="D702" s="20">
        <f t="shared" si="136"/>
        <v>0.1</v>
      </c>
      <c r="E702" s="20">
        <f t="shared" si="137"/>
        <v>0</v>
      </c>
      <c r="F702" s="21">
        <f t="shared" si="138"/>
        <v>0</v>
      </c>
      <c r="G702" s="20">
        <f t="shared" si="139"/>
        <v>0</v>
      </c>
      <c r="H702" s="21">
        <f t="shared" si="140"/>
        <v>0</v>
      </c>
      <c r="I702" s="20">
        <f t="shared" si="141"/>
        <v>0</v>
      </c>
      <c r="J702" s="21">
        <f t="shared" si="142"/>
        <v>0</v>
      </c>
      <c r="K702" s="20">
        <f t="shared" si="143"/>
        <v>0</v>
      </c>
      <c r="L702" s="21">
        <f t="shared" si="144"/>
        <v>0</v>
      </c>
      <c r="M702" s="20">
        <f t="shared" si="145"/>
        <v>0.1</v>
      </c>
      <c r="N702" s="21">
        <f t="shared" si="146"/>
        <v>1</v>
      </c>
      <c r="O702" s="20">
        <f t="shared" si="147"/>
        <v>0</v>
      </c>
      <c r="P702" s="21">
        <f t="shared" si="148"/>
        <v>0</v>
      </c>
      <c r="Q702" s="37">
        <v>0</v>
      </c>
      <c r="R702" s="37">
        <v>0.1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0.1</v>
      </c>
      <c r="AF702" s="37">
        <v>0</v>
      </c>
      <c r="AG702" s="37">
        <v>0</v>
      </c>
      <c r="AH702" s="37">
        <v>0</v>
      </c>
    </row>
    <row r="703" spans="1:34" ht="22.5">
      <c r="A703" s="38">
        <v>753</v>
      </c>
      <c r="B703" s="35" t="s">
        <v>648</v>
      </c>
      <c r="C703" s="36" t="s">
        <v>649</v>
      </c>
      <c r="D703" s="20">
        <f t="shared" si="136"/>
        <v>1.5</v>
      </c>
      <c r="E703" s="20">
        <f t="shared" si="137"/>
        <v>0</v>
      </c>
      <c r="F703" s="21">
        <f t="shared" si="138"/>
        <v>0</v>
      </c>
      <c r="G703" s="20">
        <f t="shared" si="139"/>
        <v>0</v>
      </c>
      <c r="H703" s="21">
        <f t="shared" si="140"/>
        <v>0</v>
      </c>
      <c r="I703" s="20">
        <f t="shared" si="141"/>
        <v>0</v>
      </c>
      <c r="J703" s="21">
        <f t="shared" si="142"/>
        <v>0</v>
      </c>
      <c r="K703" s="20">
        <f t="shared" si="143"/>
        <v>1.5</v>
      </c>
      <c r="L703" s="21">
        <f t="shared" si="144"/>
        <v>1</v>
      </c>
      <c r="M703" s="20">
        <f t="shared" si="145"/>
        <v>0</v>
      </c>
      <c r="N703" s="21">
        <f t="shared" si="146"/>
        <v>0</v>
      </c>
      <c r="O703" s="20">
        <f t="shared" si="147"/>
        <v>0</v>
      </c>
      <c r="P703" s="21">
        <f t="shared" si="148"/>
        <v>0</v>
      </c>
      <c r="Q703" s="37">
        <v>0</v>
      </c>
      <c r="R703" s="37">
        <v>0</v>
      </c>
      <c r="S703" s="37">
        <v>1.5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1.5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</row>
    <row r="704" spans="1:34" ht="12.75">
      <c r="A704" s="38">
        <v>754</v>
      </c>
      <c r="B704" s="35" t="s">
        <v>650</v>
      </c>
      <c r="C704" s="36" t="s">
        <v>651</v>
      </c>
      <c r="D704" s="20">
        <f t="shared" si="136"/>
        <v>11.5</v>
      </c>
      <c r="E704" s="20">
        <f t="shared" si="137"/>
        <v>0</v>
      </c>
      <c r="F704" s="21">
        <f t="shared" si="138"/>
        <v>0</v>
      </c>
      <c r="G704" s="20">
        <f t="shared" si="139"/>
        <v>0</v>
      </c>
      <c r="H704" s="21">
        <f t="shared" si="140"/>
        <v>0</v>
      </c>
      <c r="I704" s="20">
        <f t="shared" si="141"/>
        <v>11.5</v>
      </c>
      <c r="J704" s="21">
        <f t="shared" si="142"/>
        <v>1</v>
      </c>
      <c r="K704" s="20">
        <f t="shared" si="143"/>
        <v>0</v>
      </c>
      <c r="L704" s="21">
        <f t="shared" si="144"/>
        <v>0</v>
      </c>
      <c r="M704" s="20">
        <f t="shared" si="145"/>
        <v>0</v>
      </c>
      <c r="N704" s="21">
        <f t="shared" si="146"/>
        <v>0</v>
      </c>
      <c r="O704" s="20">
        <f t="shared" si="147"/>
        <v>0</v>
      </c>
      <c r="P704" s="21">
        <f t="shared" si="148"/>
        <v>0</v>
      </c>
      <c r="Q704" s="37">
        <v>0</v>
      </c>
      <c r="R704" s="37">
        <v>11.5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11.5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</row>
    <row r="705" spans="1:34" ht="12.75">
      <c r="A705" s="38">
        <v>756</v>
      </c>
      <c r="B705" s="35" t="s">
        <v>1155</v>
      </c>
      <c r="C705" s="36" t="s">
        <v>1156</v>
      </c>
      <c r="D705" s="20">
        <f t="shared" si="136"/>
        <v>1127</v>
      </c>
      <c r="E705" s="20">
        <f t="shared" si="137"/>
        <v>0</v>
      </c>
      <c r="F705" s="21">
        <f t="shared" si="138"/>
        <v>0</v>
      </c>
      <c r="G705" s="20">
        <f t="shared" si="139"/>
        <v>0</v>
      </c>
      <c r="H705" s="21">
        <f t="shared" si="140"/>
        <v>0</v>
      </c>
      <c r="I705" s="20">
        <f t="shared" si="141"/>
        <v>1127</v>
      </c>
      <c r="J705" s="21">
        <f t="shared" si="142"/>
        <v>1</v>
      </c>
      <c r="K705" s="20">
        <f t="shared" si="143"/>
        <v>0</v>
      </c>
      <c r="L705" s="21">
        <f t="shared" si="144"/>
        <v>0</v>
      </c>
      <c r="M705" s="20">
        <f t="shared" si="145"/>
        <v>0</v>
      </c>
      <c r="N705" s="21">
        <f t="shared" si="146"/>
        <v>0</v>
      </c>
      <c r="O705" s="20">
        <f t="shared" si="147"/>
        <v>0</v>
      </c>
      <c r="P705" s="21">
        <f t="shared" si="148"/>
        <v>0</v>
      </c>
      <c r="Q705" s="37">
        <v>0</v>
      </c>
      <c r="R705" s="37">
        <v>1127</v>
      </c>
      <c r="S705" s="37">
        <v>0</v>
      </c>
      <c r="T705" s="37">
        <v>0</v>
      </c>
      <c r="U705" s="37">
        <v>0</v>
      </c>
      <c r="V705" s="37">
        <v>1127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</row>
    <row r="706" spans="1:34" ht="12.75">
      <c r="A706" s="38">
        <v>759</v>
      </c>
      <c r="B706" s="35" t="s">
        <v>658</v>
      </c>
      <c r="C706" s="36" t="s">
        <v>659</v>
      </c>
      <c r="D706" s="20">
        <f t="shared" si="136"/>
        <v>35.04</v>
      </c>
      <c r="E706" s="20">
        <f t="shared" si="137"/>
        <v>0</v>
      </c>
      <c r="F706" s="21">
        <f t="shared" si="138"/>
        <v>0</v>
      </c>
      <c r="G706" s="20">
        <f t="shared" si="139"/>
        <v>0</v>
      </c>
      <c r="H706" s="21">
        <f t="shared" si="140"/>
        <v>0</v>
      </c>
      <c r="I706" s="20">
        <f t="shared" si="141"/>
        <v>5.867</v>
      </c>
      <c r="J706" s="21">
        <f t="shared" si="142"/>
        <v>0.16743721461187214</v>
      </c>
      <c r="K706" s="20">
        <f t="shared" si="143"/>
        <v>0</v>
      </c>
      <c r="L706" s="21">
        <f t="shared" si="144"/>
        <v>0</v>
      </c>
      <c r="M706" s="20">
        <f t="shared" si="145"/>
        <v>0.1</v>
      </c>
      <c r="N706" s="21">
        <f t="shared" si="146"/>
        <v>2.8538812785388131E-3</v>
      </c>
      <c r="O706" s="20">
        <f t="shared" si="147"/>
        <v>29.073</v>
      </c>
      <c r="P706" s="21">
        <f t="shared" si="148"/>
        <v>0.82970890410958908</v>
      </c>
      <c r="Q706" s="37">
        <v>0</v>
      </c>
      <c r="R706" s="37">
        <v>0.1</v>
      </c>
      <c r="S706" s="37">
        <v>34.94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5.867</v>
      </c>
      <c r="AC706" s="37">
        <v>0</v>
      </c>
      <c r="AD706" s="37">
        <v>0</v>
      </c>
      <c r="AE706" s="37">
        <v>0.1</v>
      </c>
      <c r="AF706" s="37">
        <v>0</v>
      </c>
      <c r="AG706" s="37">
        <v>0</v>
      </c>
      <c r="AH706" s="37">
        <v>29.073</v>
      </c>
    </row>
    <row r="707" spans="1:34" ht="12.75">
      <c r="A707" s="38">
        <v>760</v>
      </c>
      <c r="B707" s="35" t="s">
        <v>1157</v>
      </c>
      <c r="C707" s="36" t="s">
        <v>1158</v>
      </c>
      <c r="D707" s="20">
        <f t="shared" si="136"/>
        <v>11.99</v>
      </c>
      <c r="E707" s="20">
        <f t="shared" si="137"/>
        <v>0</v>
      </c>
      <c r="F707" s="21">
        <f t="shared" si="138"/>
        <v>0</v>
      </c>
      <c r="G707" s="20">
        <f t="shared" si="139"/>
        <v>0</v>
      </c>
      <c r="H707" s="21">
        <f t="shared" si="140"/>
        <v>0</v>
      </c>
      <c r="I707" s="20">
        <f t="shared" si="141"/>
        <v>0</v>
      </c>
      <c r="J707" s="21">
        <f t="shared" si="142"/>
        <v>0</v>
      </c>
      <c r="K707" s="20">
        <f t="shared" si="143"/>
        <v>1.05</v>
      </c>
      <c r="L707" s="21">
        <f t="shared" si="144"/>
        <v>8.7572977481234368E-2</v>
      </c>
      <c r="M707" s="20">
        <f t="shared" si="145"/>
        <v>10.94</v>
      </c>
      <c r="N707" s="21">
        <f t="shared" si="146"/>
        <v>0.91242702251876562</v>
      </c>
      <c r="O707" s="20">
        <f t="shared" si="147"/>
        <v>0</v>
      </c>
      <c r="P707" s="21">
        <f t="shared" si="148"/>
        <v>0</v>
      </c>
      <c r="Q707" s="37">
        <v>0</v>
      </c>
      <c r="R707" s="37">
        <v>11.99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1.05</v>
      </c>
      <c r="AD707" s="37">
        <v>0</v>
      </c>
      <c r="AE707" s="37">
        <v>10.94</v>
      </c>
      <c r="AF707" s="37">
        <v>0</v>
      </c>
      <c r="AG707" s="37">
        <v>0</v>
      </c>
      <c r="AH707" s="37">
        <v>0</v>
      </c>
    </row>
    <row r="708" spans="1:34" ht="22.5">
      <c r="A708" s="38">
        <v>762</v>
      </c>
      <c r="B708" s="35" t="s">
        <v>97</v>
      </c>
      <c r="C708" s="36" t="s">
        <v>98</v>
      </c>
      <c r="D708" s="20">
        <f t="shared" si="136"/>
        <v>22.37</v>
      </c>
      <c r="E708" s="20">
        <f t="shared" si="137"/>
        <v>0</v>
      </c>
      <c r="F708" s="21">
        <f t="shared" si="138"/>
        <v>0</v>
      </c>
      <c r="G708" s="20">
        <f t="shared" si="139"/>
        <v>0</v>
      </c>
      <c r="H708" s="21">
        <f t="shared" si="140"/>
        <v>0</v>
      </c>
      <c r="I708" s="20">
        <f t="shared" si="141"/>
        <v>0</v>
      </c>
      <c r="J708" s="21">
        <f t="shared" si="142"/>
        <v>0</v>
      </c>
      <c r="K708" s="20">
        <f t="shared" si="143"/>
        <v>14</v>
      </c>
      <c r="L708" s="21">
        <f t="shared" si="144"/>
        <v>0.62583817612874382</v>
      </c>
      <c r="M708" s="20">
        <f t="shared" si="145"/>
        <v>0</v>
      </c>
      <c r="N708" s="21">
        <f t="shared" si="146"/>
        <v>0</v>
      </c>
      <c r="O708" s="20">
        <f t="shared" si="147"/>
        <v>8.3699999999999992</v>
      </c>
      <c r="P708" s="21">
        <f t="shared" si="148"/>
        <v>0.37416182387125607</v>
      </c>
      <c r="Q708" s="37">
        <v>0</v>
      </c>
      <c r="R708" s="37">
        <v>0</v>
      </c>
      <c r="S708" s="37">
        <v>22.37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14</v>
      </c>
      <c r="AD708" s="37">
        <v>0</v>
      </c>
      <c r="AE708" s="37">
        <v>0</v>
      </c>
      <c r="AF708" s="37">
        <v>0</v>
      </c>
      <c r="AG708" s="37">
        <v>0</v>
      </c>
      <c r="AH708" s="37">
        <v>8.3699999999999992</v>
      </c>
    </row>
    <row r="709" spans="1:34" ht="12.75">
      <c r="A709" s="38">
        <v>763</v>
      </c>
      <c r="B709" s="35" t="s">
        <v>282</v>
      </c>
      <c r="C709" s="36" t="s">
        <v>283</v>
      </c>
      <c r="D709" s="20">
        <f t="shared" si="136"/>
        <v>1.74</v>
      </c>
      <c r="E709" s="20">
        <f t="shared" si="137"/>
        <v>0</v>
      </c>
      <c r="F709" s="21">
        <f t="shared" si="138"/>
        <v>0</v>
      </c>
      <c r="G709" s="20">
        <f t="shared" si="139"/>
        <v>0</v>
      </c>
      <c r="H709" s="21">
        <f t="shared" si="140"/>
        <v>0</v>
      </c>
      <c r="I709" s="20">
        <f t="shared" si="141"/>
        <v>0</v>
      </c>
      <c r="J709" s="21">
        <f t="shared" si="142"/>
        <v>0</v>
      </c>
      <c r="K709" s="20">
        <f t="shared" si="143"/>
        <v>1.74</v>
      </c>
      <c r="L709" s="21">
        <f t="shared" si="144"/>
        <v>1</v>
      </c>
      <c r="M709" s="20">
        <f t="shared" si="145"/>
        <v>0</v>
      </c>
      <c r="N709" s="21">
        <f t="shared" si="146"/>
        <v>0</v>
      </c>
      <c r="O709" s="20">
        <f t="shared" si="147"/>
        <v>0</v>
      </c>
      <c r="P709" s="21">
        <f t="shared" si="148"/>
        <v>0</v>
      </c>
      <c r="Q709" s="37">
        <v>0</v>
      </c>
      <c r="R709" s="37">
        <v>1.74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1.74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</row>
    <row r="710" spans="1:34" ht="12.75">
      <c r="A710" s="38">
        <v>764</v>
      </c>
      <c r="B710" s="35" t="s">
        <v>1159</v>
      </c>
      <c r="C710" s="36" t="s">
        <v>1160</v>
      </c>
      <c r="D710" s="20">
        <f t="shared" si="136"/>
        <v>64.483999999999995</v>
      </c>
      <c r="E710" s="20">
        <f t="shared" si="137"/>
        <v>0</v>
      </c>
      <c r="F710" s="21">
        <f t="shared" si="138"/>
        <v>0</v>
      </c>
      <c r="G710" s="20">
        <f t="shared" si="139"/>
        <v>0</v>
      </c>
      <c r="H710" s="21">
        <f t="shared" si="140"/>
        <v>0</v>
      </c>
      <c r="I710" s="20">
        <f t="shared" si="141"/>
        <v>0</v>
      </c>
      <c r="J710" s="21">
        <f t="shared" si="142"/>
        <v>0</v>
      </c>
      <c r="K710" s="20">
        <f t="shared" si="143"/>
        <v>0</v>
      </c>
      <c r="L710" s="21">
        <f t="shared" si="144"/>
        <v>0</v>
      </c>
      <c r="M710" s="20">
        <f t="shared" si="145"/>
        <v>64.483999999999995</v>
      </c>
      <c r="N710" s="21">
        <f t="shared" si="146"/>
        <v>1</v>
      </c>
      <c r="O710" s="20">
        <f t="shared" si="147"/>
        <v>0</v>
      </c>
      <c r="P710" s="21">
        <f t="shared" si="148"/>
        <v>0</v>
      </c>
      <c r="Q710" s="37">
        <v>0</v>
      </c>
      <c r="R710" s="37">
        <v>64.483999999999995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64.483999999999995</v>
      </c>
      <c r="AF710" s="37">
        <v>0</v>
      </c>
      <c r="AG710" s="37">
        <v>0</v>
      </c>
      <c r="AH710" s="37">
        <v>0</v>
      </c>
    </row>
    <row r="711" spans="1:34" ht="12.75">
      <c r="A711" s="38">
        <v>765</v>
      </c>
      <c r="B711" s="35" t="s">
        <v>1161</v>
      </c>
      <c r="C711" s="36" t="s">
        <v>1162</v>
      </c>
      <c r="D711" s="20">
        <f t="shared" si="136"/>
        <v>16.31344</v>
      </c>
      <c r="E711" s="20">
        <f t="shared" si="137"/>
        <v>0</v>
      </c>
      <c r="F711" s="21">
        <f t="shared" si="138"/>
        <v>0</v>
      </c>
      <c r="G711" s="20">
        <f t="shared" si="139"/>
        <v>0</v>
      </c>
      <c r="H711" s="21">
        <f t="shared" si="140"/>
        <v>0</v>
      </c>
      <c r="I711" s="20">
        <f t="shared" si="141"/>
        <v>13.3</v>
      </c>
      <c r="J711" s="21">
        <f t="shared" si="142"/>
        <v>0.81527869045400603</v>
      </c>
      <c r="K711" s="20">
        <f t="shared" si="143"/>
        <v>0</v>
      </c>
      <c r="L711" s="21">
        <f t="shared" si="144"/>
        <v>0</v>
      </c>
      <c r="M711" s="20">
        <f t="shared" si="145"/>
        <v>1.3440000000000001E-2</v>
      </c>
      <c r="N711" s="21">
        <f t="shared" si="146"/>
        <v>8.2386057140615345E-4</v>
      </c>
      <c r="O711" s="20">
        <f t="shared" si="147"/>
        <v>3</v>
      </c>
      <c r="P711" s="21">
        <f t="shared" si="148"/>
        <v>0.18389744897458782</v>
      </c>
      <c r="Q711" s="37">
        <v>3</v>
      </c>
      <c r="R711" s="37">
        <v>13.31344</v>
      </c>
      <c r="S711" s="37">
        <v>0</v>
      </c>
      <c r="T711" s="37">
        <v>0</v>
      </c>
      <c r="U711" s="37">
        <v>0</v>
      </c>
      <c r="V711" s="37">
        <v>13.3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1.3440000000000001E-2</v>
      </c>
      <c r="AF711" s="37">
        <v>0</v>
      </c>
      <c r="AG711" s="37">
        <v>0</v>
      </c>
      <c r="AH711" s="37">
        <v>3</v>
      </c>
    </row>
    <row r="712" spans="1:34" ht="22.5">
      <c r="A712" s="38">
        <v>766</v>
      </c>
      <c r="B712" s="35" t="s">
        <v>1163</v>
      </c>
      <c r="C712" s="36" t="s">
        <v>1164</v>
      </c>
      <c r="D712" s="20">
        <f t="shared" si="136"/>
        <v>62</v>
      </c>
      <c r="E712" s="20">
        <f t="shared" si="137"/>
        <v>0</v>
      </c>
      <c r="F712" s="21">
        <f t="shared" si="138"/>
        <v>0</v>
      </c>
      <c r="G712" s="20">
        <f t="shared" si="139"/>
        <v>0</v>
      </c>
      <c r="H712" s="21">
        <f t="shared" si="140"/>
        <v>0</v>
      </c>
      <c r="I712" s="20">
        <f t="shared" si="141"/>
        <v>0</v>
      </c>
      <c r="J712" s="21">
        <f t="shared" si="142"/>
        <v>0</v>
      </c>
      <c r="K712" s="20">
        <f t="shared" si="143"/>
        <v>0</v>
      </c>
      <c r="L712" s="21">
        <f t="shared" si="144"/>
        <v>0</v>
      </c>
      <c r="M712" s="20">
        <f t="shared" si="145"/>
        <v>62</v>
      </c>
      <c r="N712" s="21">
        <f t="shared" si="146"/>
        <v>1</v>
      </c>
      <c r="O712" s="20">
        <f t="shared" si="147"/>
        <v>0</v>
      </c>
      <c r="P712" s="21">
        <f t="shared" si="148"/>
        <v>0</v>
      </c>
      <c r="Q712" s="37">
        <v>0</v>
      </c>
      <c r="R712" s="37">
        <v>0</v>
      </c>
      <c r="S712" s="37">
        <v>62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62</v>
      </c>
      <c r="AH712" s="37">
        <v>0</v>
      </c>
    </row>
    <row r="713" spans="1:34" ht="12.75">
      <c r="A713" s="38">
        <v>767</v>
      </c>
      <c r="B713" s="35" t="s">
        <v>1165</v>
      </c>
      <c r="C713" s="36" t="s">
        <v>1166</v>
      </c>
      <c r="D713" s="20">
        <f t="shared" ref="D713:D776" si="149">Q713+R713+S713</f>
        <v>6.9749999999999996</v>
      </c>
      <c r="E713" s="20">
        <f t="shared" ref="E713:E776" si="150">U713</f>
        <v>0</v>
      </c>
      <c r="F713" s="21">
        <f t="shared" ref="F713:F776" si="151">E713/D713</f>
        <v>0</v>
      </c>
      <c r="G713" s="20">
        <f t="shared" ref="G713:G776" si="152">X713</f>
        <v>0</v>
      </c>
      <c r="H713" s="21">
        <f t="shared" ref="H713:H776" si="153">G713/D713</f>
        <v>0</v>
      </c>
      <c r="I713" s="20">
        <f t="shared" ref="I713:I776" si="154">V713+AB713</f>
        <v>0</v>
      </c>
      <c r="J713" s="21">
        <f t="shared" ref="J713:J776" si="155">I713/D713</f>
        <v>0</v>
      </c>
      <c r="K713" s="20">
        <f t="shared" ref="K713:K776" si="156">Y713+AC713</f>
        <v>0</v>
      </c>
      <c r="L713" s="21">
        <f t="shared" ref="L713:L776" si="157">K713/D713</f>
        <v>0</v>
      </c>
      <c r="M713" s="20">
        <f t="shared" ref="M713:M776" si="158">AE713+AG713</f>
        <v>6.9749999999999996</v>
      </c>
      <c r="N713" s="21">
        <f t="shared" ref="N713:N776" si="159">M713/D713</f>
        <v>1</v>
      </c>
      <c r="O713" s="20">
        <f t="shared" ref="O713:O776" si="160">AD713+AF713+AH713</f>
        <v>0</v>
      </c>
      <c r="P713" s="21">
        <f t="shared" ref="P713:P776" si="161">O713/D713</f>
        <v>0</v>
      </c>
      <c r="Q713" s="37">
        <v>0</v>
      </c>
      <c r="R713" s="37">
        <v>6.9749999999999996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6.9749999999999996</v>
      </c>
      <c r="AF713" s="37">
        <v>0</v>
      </c>
      <c r="AG713" s="37">
        <v>0</v>
      </c>
      <c r="AH713" s="37">
        <v>0</v>
      </c>
    </row>
    <row r="714" spans="1:34" ht="12.75">
      <c r="A714" s="38">
        <v>768</v>
      </c>
      <c r="B714" s="35" t="s">
        <v>290</v>
      </c>
      <c r="C714" s="36" t="s">
        <v>291</v>
      </c>
      <c r="D714" s="20">
        <f t="shared" si="149"/>
        <v>2326.4799999999996</v>
      </c>
      <c r="E714" s="20">
        <f t="shared" si="150"/>
        <v>0</v>
      </c>
      <c r="F714" s="21">
        <f t="shared" si="151"/>
        <v>0</v>
      </c>
      <c r="G714" s="20">
        <f t="shared" si="152"/>
        <v>0</v>
      </c>
      <c r="H714" s="21">
        <f t="shared" si="153"/>
        <v>0</v>
      </c>
      <c r="I714" s="20">
        <f t="shared" si="154"/>
        <v>1.5</v>
      </c>
      <c r="J714" s="21">
        <f t="shared" si="155"/>
        <v>6.4475086826450275E-4</v>
      </c>
      <c r="K714" s="20">
        <f t="shared" si="156"/>
        <v>0</v>
      </c>
      <c r="L714" s="21">
        <f t="shared" si="157"/>
        <v>0</v>
      </c>
      <c r="M714" s="20">
        <f t="shared" si="158"/>
        <v>2324.9799999999996</v>
      </c>
      <c r="N714" s="21">
        <f t="shared" si="159"/>
        <v>0.99935524913173546</v>
      </c>
      <c r="O714" s="20">
        <f t="shared" si="160"/>
        <v>0</v>
      </c>
      <c r="P714" s="21">
        <f t="shared" si="161"/>
        <v>0</v>
      </c>
      <c r="Q714" s="37">
        <v>0</v>
      </c>
      <c r="R714" s="37">
        <v>2.2400000000000002</v>
      </c>
      <c r="S714" s="37">
        <v>2324.2399999999998</v>
      </c>
      <c r="T714" s="37">
        <v>0</v>
      </c>
      <c r="U714" s="37">
        <v>0</v>
      </c>
      <c r="V714" s="37">
        <v>1.5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0.74</v>
      </c>
      <c r="AF714" s="37">
        <v>0</v>
      </c>
      <c r="AG714" s="37">
        <v>2324.2399999999998</v>
      </c>
      <c r="AH714" s="37">
        <v>0</v>
      </c>
    </row>
    <row r="715" spans="1:34" ht="12.75">
      <c r="A715" s="38">
        <v>769</v>
      </c>
      <c r="B715" s="35" t="s">
        <v>1167</v>
      </c>
      <c r="C715" s="36" t="s">
        <v>1168</v>
      </c>
      <c r="D715" s="20">
        <f t="shared" si="149"/>
        <v>0.3</v>
      </c>
      <c r="E715" s="20">
        <f t="shared" si="150"/>
        <v>0</v>
      </c>
      <c r="F715" s="21">
        <f t="shared" si="151"/>
        <v>0</v>
      </c>
      <c r="G715" s="20">
        <f t="shared" si="152"/>
        <v>0</v>
      </c>
      <c r="H715" s="21">
        <f t="shared" si="153"/>
        <v>0</v>
      </c>
      <c r="I715" s="20">
        <f t="shared" si="154"/>
        <v>0</v>
      </c>
      <c r="J715" s="21">
        <f t="shared" si="155"/>
        <v>0</v>
      </c>
      <c r="K715" s="20">
        <f t="shared" si="156"/>
        <v>0.3</v>
      </c>
      <c r="L715" s="21">
        <f t="shared" si="157"/>
        <v>1</v>
      </c>
      <c r="M715" s="20">
        <f t="shared" si="158"/>
        <v>0</v>
      </c>
      <c r="N715" s="21">
        <f t="shared" si="159"/>
        <v>0</v>
      </c>
      <c r="O715" s="20">
        <f t="shared" si="160"/>
        <v>0</v>
      </c>
      <c r="P715" s="21">
        <f t="shared" si="161"/>
        <v>0</v>
      </c>
      <c r="Q715" s="37">
        <v>0</v>
      </c>
      <c r="R715" s="37">
        <v>0.3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0.3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</row>
    <row r="716" spans="1:34" ht="22.5">
      <c r="A716" s="38">
        <v>771</v>
      </c>
      <c r="B716" s="35" t="s">
        <v>668</v>
      </c>
      <c r="C716" s="36" t="s">
        <v>669</v>
      </c>
      <c r="D716" s="20">
        <f t="shared" si="149"/>
        <v>2.62</v>
      </c>
      <c r="E716" s="20">
        <f t="shared" si="150"/>
        <v>0</v>
      </c>
      <c r="F716" s="21">
        <f t="shared" si="151"/>
        <v>0</v>
      </c>
      <c r="G716" s="20">
        <f t="shared" si="152"/>
        <v>0</v>
      </c>
      <c r="H716" s="21">
        <f t="shared" si="153"/>
        <v>0</v>
      </c>
      <c r="I716" s="20">
        <f t="shared" si="154"/>
        <v>0</v>
      </c>
      <c r="J716" s="21">
        <f t="shared" si="155"/>
        <v>0</v>
      </c>
      <c r="K716" s="20">
        <f t="shared" si="156"/>
        <v>2.62</v>
      </c>
      <c r="L716" s="21">
        <f t="shared" si="157"/>
        <v>1</v>
      </c>
      <c r="M716" s="20">
        <f t="shared" si="158"/>
        <v>0</v>
      </c>
      <c r="N716" s="21">
        <f t="shared" si="159"/>
        <v>0</v>
      </c>
      <c r="O716" s="20">
        <f t="shared" si="160"/>
        <v>0</v>
      </c>
      <c r="P716" s="21">
        <f t="shared" si="161"/>
        <v>0</v>
      </c>
      <c r="Q716" s="37">
        <v>0</v>
      </c>
      <c r="R716" s="37">
        <v>2.62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2.62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</row>
    <row r="717" spans="1:34" ht="22.5">
      <c r="A717" s="38">
        <v>772</v>
      </c>
      <c r="B717" s="35" t="s">
        <v>292</v>
      </c>
      <c r="C717" s="36" t="s">
        <v>293</v>
      </c>
      <c r="D717" s="20">
        <f t="shared" si="149"/>
        <v>4.49</v>
      </c>
      <c r="E717" s="20">
        <f t="shared" si="150"/>
        <v>0</v>
      </c>
      <c r="F717" s="21">
        <f t="shared" si="151"/>
        <v>0</v>
      </c>
      <c r="G717" s="20">
        <f t="shared" si="152"/>
        <v>0</v>
      </c>
      <c r="H717" s="21">
        <f t="shared" si="153"/>
        <v>0</v>
      </c>
      <c r="I717" s="20">
        <f t="shared" si="154"/>
        <v>0</v>
      </c>
      <c r="J717" s="21">
        <f t="shared" si="155"/>
        <v>0</v>
      </c>
      <c r="K717" s="20">
        <f t="shared" si="156"/>
        <v>2.7149999999999999</v>
      </c>
      <c r="L717" s="21">
        <f t="shared" si="157"/>
        <v>0.60467706013363021</v>
      </c>
      <c r="M717" s="20">
        <f t="shared" si="158"/>
        <v>0</v>
      </c>
      <c r="N717" s="21">
        <f t="shared" si="159"/>
        <v>0</v>
      </c>
      <c r="O717" s="20">
        <f t="shared" si="160"/>
        <v>1.7749999999999999</v>
      </c>
      <c r="P717" s="21">
        <f t="shared" si="161"/>
        <v>0.39532293986636968</v>
      </c>
      <c r="Q717" s="37">
        <v>0</v>
      </c>
      <c r="R717" s="37">
        <v>0</v>
      </c>
      <c r="S717" s="37">
        <v>4.49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2.7149999999999999</v>
      </c>
      <c r="AD717" s="37">
        <v>0</v>
      </c>
      <c r="AE717" s="37">
        <v>0</v>
      </c>
      <c r="AF717" s="37">
        <v>0</v>
      </c>
      <c r="AG717" s="37">
        <v>0</v>
      </c>
      <c r="AH717" s="37">
        <v>1.7749999999999999</v>
      </c>
    </row>
    <row r="718" spans="1:34" ht="12.75">
      <c r="A718" s="38">
        <v>773</v>
      </c>
      <c r="B718" s="35" t="s">
        <v>1169</v>
      </c>
      <c r="C718" s="36" t="s">
        <v>1170</v>
      </c>
      <c r="D718" s="20">
        <f t="shared" si="149"/>
        <v>22.760999999999999</v>
      </c>
      <c r="E718" s="20">
        <f t="shared" si="150"/>
        <v>0</v>
      </c>
      <c r="F718" s="21">
        <f t="shared" si="151"/>
        <v>0</v>
      </c>
      <c r="G718" s="20">
        <f t="shared" si="152"/>
        <v>0</v>
      </c>
      <c r="H718" s="21">
        <f t="shared" si="153"/>
        <v>0</v>
      </c>
      <c r="I718" s="20">
        <f t="shared" si="154"/>
        <v>17.329000000000001</v>
      </c>
      <c r="J718" s="21">
        <f t="shared" si="155"/>
        <v>0.76134616229515406</v>
      </c>
      <c r="K718" s="20">
        <f t="shared" si="156"/>
        <v>0</v>
      </c>
      <c r="L718" s="21">
        <f t="shared" si="157"/>
        <v>0</v>
      </c>
      <c r="M718" s="20">
        <f t="shared" si="158"/>
        <v>5.3520000000000003</v>
      </c>
      <c r="N718" s="21">
        <f t="shared" si="159"/>
        <v>0.23513905364439175</v>
      </c>
      <c r="O718" s="20">
        <f t="shared" si="160"/>
        <v>0.08</v>
      </c>
      <c r="P718" s="21">
        <f t="shared" si="161"/>
        <v>3.5147840604542861E-3</v>
      </c>
      <c r="Q718" s="37">
        <v>0</v>
      </c>
      <c r="R718" s="37">
        <v>22.760999999999999</v>
      </c>
      <c r="S718" s="37">
        <v>0</v>
      </c>
      <c r="T718" s="37">
        <v>0</v>
      </c>
      <c r="U718" s="37">
        <v>0</v>
      </c>
      <c r="V718" s="37">
        <v>16.228999999999999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1.1000000000000001</v>
      </c>
      <c r="AC718" s="37">
        <v>0</v>
      </c>
      <c r="AD718" s="37">
        <v>0.08</v>
      </c>
      <c r="AE718" s="37">
        <v>5.3520000000000003</v>
      </c>
      <c r="AF718" s="37">
        <v>0</v>
      </c>
      <c r="AG718" s="37">
        <v>0</v>
      </c>
      <c r="AH718" s="37">
        <v>0</v>
      </c>
    </row>
    <row r="719" spans="1:34" ht="22.5">
      <c r="A719" s="38">
        <v>774</v>
      </c>
      <c r="B719" s="35" t="s">
        <v>296</v>
      </c>
      <c r="C719" s="36" t="s">
        <v>297</v>
      </c>
      <c r="D719" s="20">
        <f t="shared" si="149"/>
        <v>5.0999999999999997E-2</v>
      </c>
      <c r="E719" s="20">
        <f t="shared" si="150"/>
        <v>0</v>
      </c>
      <c r="F719" s="21">
        <f t="shared" si="151"/>
        <v>0</v>
      </c>
      <c r="G719" s="20">
        <f t="shared" si="152"/>
        <v>0</v>
      </c>
      <c r="H719" s="21">
        <f t="shared" si="153"/>
        <v>0</v>
      </c>
      <c r="I719" s="20">
        <f t="shared" si="154"/>
        <v>0</v>
      </c>
      <c r="J719" s="21">
        <f t="shared" si="155"/>
        <v>0</v>
      </c>
      <c r="K719" s="20">
        <f t="shared" si="156"/>
        <v>5.0999999999999997E-2</v>
      </c>
      <c r="L719" s="21">
        <f t="shared" si="157"/>
        <v>1</v>
      </c>
      <c r="M719" s="20">
        <f t="shared" si="158"/>
        <v>0</v>
      </c>
      <c r="N719" s="21">
        <f t="shared" si="159"/>
        <v>0</v>
      </c>
      <c r="O719" s="20">
        <f t="shared" si="160"/>
        <v>0</v>
      </c>
      <c r="P719" s="21">
        <f t="shared" si="161"/>
        <v>0</v>
      </c>
      <c r="Q719" s="37">
        <v>0</v>
      </c>
      <c r="R719" s="37">
        <v>5.0999999999999997E-2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5.0999999999999997E-2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</row>
    <row r="720" spans="1:34" ht="22.5">
      <c r="A720" s="38">
        <v>775</v>
      </c>
      <c r="B720" s="35" t="s">
        <v>1171</v>
      </c>
      <c r="C720" s="36" t="s">
        <v>1172</v>
      </c>
      <c r="D720" s="20">
        <f t="shared" si="149"/>
        <v>22.521999999999998</v>
      </c>
      <c r="E720" s="20">
        <f t="shared" si="150"/>
        <v>0</v>
      </c>
      <c r="F720" s="21">
        <f t="shared" si="151"/>
        <v>0</v>
      </c>
      <c r="G720" s="20">
        <f t="shared" si="152"/>
        <v>0</v>
      </c>
      <c r="H720" s="21">
        <f t="shared" si="153"/>
        <v>0</v>
      </c>
      <c r="I720" s="20">
        <f t="shared" si="154"/>
        <v>22.082000000000001</v>
      </c>
      <c r="J720" s="21">
        <f t="shared" si="155"/>
        <v>0.98046354675428482</v>
      </c>
      <c r="K720" s="20">
        <f t="shared" si="156"/>
        <v>0</v>
      </c>
      <c r="L720" s="21">
        <f t="shared" si="157"/>
        <v>0</v>
      </c>
      <c r="M720" s="20">
        <f t="shared" si="158"/>
        <v>0.44</v>
      </c>
      <c r="N720" s="21">
        <f t="shared" si="159"/>
        <v>1.9536453245715301E-2</v>
      </c>
      <c r="O720" s="20">
        <f t="shared" si="160"/>
        <v>0</v>
      </c>
      <c r="P720" s="21">
        <f t="shared" si="161"/>
        <v>0</v>
      </c>
      <c r="Q720" s="37">
        <v>0</v>
      </c>
      <c r="R720" s="37">
        <v>22.521999999999998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22.082000000000001</v>
      </c>
      <c r="AC720" s="37">
        <v>0</v>
      </c>
      <c r="AD720" s="37">
        <v>0</v>
      </c>
      <c r="AE720" s="37">
        <v>0.44</v>
      </c>
      <c r="AF720" s="37">
        <v>0</v>
      </c>
      <c r="AG720" s="37">
        <v>0</v>
      </c>
      <c r="AH720" s="37">
        <v>0</v>
      </c>
    </row>
    <row r="721" spans="1:34" ht="12.75">
      <c r="A721" s="38">
        <v>776</v>
      </c>
      <c r="B721" s="35" t="s">
        <v>1173</v>
      </c>
      <c r="C721" s="36" t="s">
        <v>1174</v>
      </c>
      <c r="D721" s="20">
        <f t="shared" si="149"/>
        <v>484.92899999999997</v>
      </c>
      <c r="E721" s="20">
        <f t="shared" si="150"/>
        <v>0</v>
      </c>
      <c r="F721" s="21">
        <f t="shared" si="151"/>
        <v>0</v>
      </c>
      <c r="G721" s="20">
        <f t="shared" si="152"/>
        <v>0</v>
      </c>
      <c r="H721" s="21">
        <f t="shared" si="153"/>
        <v>0</v>
      </c>
      <c r="I721" s="20">
        <f t="shared" si="154"/>
        <v>472.25899999999996</v>
      </c>
      <c r="J721" s="21">
        <f t="shared" si="155"/>
        <v>0.97387246380397952</v>
      </c>
      <c r="K721" s="20">
        <f t="shared" si="156"/>
        <v>0</v>
      </c>
      <c r="L721" s="21">
        <f t="shared" si="157"/>
        <v>0</v>
      </c>
      <c r="M721" s="20">
        <f t="shared" si="158"/>
        <v>0.43</v>
      </c>
      <c r="N721" s="21">
        <f t="shared" si="159"/>
        <v>8.8672774777338544E-4</v>
      </c>
      <c r="O721" s="20">
        <f t="shared" si="160"/>
        <v>12.24</v>
      </c>
      <c r="P721" s="21">
        <f t="shared" si="161"/>
        <v>2.5240808448247064E-2</v>
      </c>
      <c r="Q721" s="37">
        <v>58.73</v>
      </c>
      <c r="R721" s="37">
        <v>174.886</v>
      </c>
      <c r="S721" s="37">
        <v>251.31299999999999</v>
      </c>
      <c r="T721" s="37">
        <v>0</v>
      </c>
      <c r="U721" s="37">
        <v>0</v>
      </c>
      <c r="V721" s="37">
        <v>1.2869999999999999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470.97199999999998</v>
      </c>
      <c r="AC721" s="37">
        <v>0</v>
      </c>
      <c r="AD721" s="37">
        <v>0</v>
      </c>
      <c r="AE721" s="37">
        <v>0.43</v>
      </c>
      <c r="AF721" s="37">
        <v>0</v>
      </c>
      <c r="AG721" s="37">
        <v>0</v>
      </c>
      <c r="AH721" s="37">
        <v>12.24</v>
      </c>
    </row>
    <row r="722" spans="1:34" ht="12.75">
      <c r="A722" s="38">
        <v>777</v>
      </c>
      <c r="B722" s="35" t="s">
        <v>1175</v>
      </c>
      <c r="C722" s="36" t="s">
        <v>1176</v>
      </c>
      <c r="D722" s="20">
        <f t="shared" si="149"/>
        <v>3284.6995000000002</v>
      </c>
      <c r="E722" s="20">
        <f t="shared" si="150"/>
        <v>0</v>
      </c>
      <c r="F722" s="21">
        <f t="shared" si="151"/>
        <v>0</v>
      </c>
      <c r="G722" s="20">
        <f t="shared" si="152"/>
        <v>0</v>
      </c>
      <c r="H722" s="21">
        <f t="shared" si="153"/>
        <v>0</v>
      </c>
      <c r="I722" s="20">
        <f t="shared" si="154"/>
        <v>3235.7352999999998</v>
      </c>
      <c r="J722" s="21">
        <f t="shared" si="155"/>
        <v>0.98509324825604283</v>
      </c>
      <c r="K722" s="20">
        <f t="shared" si="156"/>
        <v>4.8120000000000003</v>
      </c>
      <c r="L722" s="21">
        <f t="shared" si="157"/>
        <v>1.464974193225286E-3</v>
      </c>
      <c r="M722" s="20">
        <f t="shared" si="158"/>
        <v>43.362200000000001</v>
      </c>
      <c r="N722" s="21">
        <f t="shared" si="159"/>
        <v>1.3201268487421756E-2</v>
      </c>
      <c r="O722" s="20">
        <f t="shared" si="160"/>
        <v>0.79</v>
      </c>
      <c r="P722" s="21">
        <f t="shared" si="161"/>
        <v>2.4050906331005316E-4</v>
      </c>
      <c r="Q722" s="37">
        <v>25.824000000000002</v>
      </c>
      <c r="R722" s="37">
        <v>3099.6905000000002</v>
      </c>
      <c r="S722" s="37">
        <v>159.185</v>
      </c>
      <c r="T722" s="37">
        <v>0</v>
      </c>
      <c r="U722" s="37">
        <v>0</v>
      </c>
      <c r="V722" s="37">
        <v>6.1269999999999998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3229.6082999999999</v>
      </c>
      <c r="AC722" s="37">
        <v>4.8120000000000003</v>
      </c>
      <c r="AD722" s="37">
        <v>0</v>
      </c>
      <c r="AE722" s="37">
        <v>43.362200000000001</v>
      </c>
      <c r="AF722" s="37">
        <v>0</v>
      </c>
      <c r="AG722" s="37">
        <v>0</v>
      </c>
      <c r="AH722" s="37">
        <v>0.79</v>
      </c>
    </row>
    <row r="723" spans="1:34" ht="12.75">
      <c r="A723" s="38">
        <v>778</v>
      </c>
      <c r="B723" s="35" t="s">
        <v>1177</v>
      </c>
      <c r="C723" s="36" t="s">
        <v>1178</v>
      </c>
      <c r="D723" s="20">
        <f t="shared" si="149"/>
        <v>2790.93984</v>
      </c>
      <c r="E723" s="20">
        <f t="shared" si="150"/>
        <v>0</v>
      </c>
      <c r="F723" s="21">
        <f t="shared" si="151"/>
        <v>0</v>
      </c>
      <c r="G723" s="20">
        <f t="shared" si="152"/>
        <v>0</v>
      </c>
      <c r="H723" s="21">
        <f t="shared" si="153"/>
        <v>0</v>
      </c>
      <c r="I723" s="20">
        <f t="shared" si="154"/>
        <v>2537.3579999999997</v>
      </c>
      <c r="J723" s="21">
        <f t="shared" si="155"/>
        <v>0.90914105837551829</v>
      </c>
      <c r="K723" s="20">
        <f t="shared" si="156"/>
        <v>0</v>
      </c>
      <c r="L723" s="21">
        <f t="shared" si="157"/>
        <v>0</v>
      </c>
      <c r="M723" s="20">
        <f t="shared" si="158"/>
        <v>27.474060000000001</v>
      </c>
      <c r="N723" s="21">
        <f t="shared" si="159"/>
        <v>9.8440172755568968E-3</v>
      </c>
      <c r="O723" s="20">
        <f t="shared" si="160"/>
        <v>226.10777999999999</v>
      </c>
      <c r="P723" s="21">
        <f t="shared" si="161"/>
        <v>8.1014924348924697E-2</v>
      </c>
      <c r="Q723" s="37">
        <v>92.71378</v>
      </c>
      <c r="R723" s="37">
        <v>333.29106000000002</v>
      </c>
      <c r="S723" s="37">
        <v>2364.9349999999999</v>
      </c>
      <c r="T723" s="37">
        <v>0</v>
      </c>
      <c r="U723" s="37">
        <v>0</v>
      </c>
      <c r="V723" s="37">
        <v>13.91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2523.4479999999999</v>
      </c>
      <c r="AC723" s="37">
        <v>0</v>
      </c>
      <c r="AD723" s="37">
        <v>0</v>
      </c>
      <c r="AE723" s="37">
        <v>27.474060000000001</v>
      </c>
      <c r="AF723" s="37">
        <v>0</v>
      </c>
      <c r="AG723" s="37">
        <v>0</v>
      </c>
      <c r="AH723" s="37">
        <v>226.10777999999999</v>
      </c>
    </row>
    <row r="724" spans="1:34" ht="12.75">
      <c r="A724" s="38">
        <v>779</v>
      </c>
      <c r="B724" s="35" t="s">
        <v>300</v>
      </c>
      <c r="C724" s="36" t="s">
        <v>301</v>
      </c>
      <c r="D724" s="20">
        <f t="shared" si="149"/>
        <v>4.2000000000000003E-2</v>
      </c>
      <c r="E724" s="20">
        <f t="shared" si="150"/>
        <v>0</v>
      </c>
      <c r="F724" s="21">
        <f t="shared" si="151"/>
        <v>0</v>
      </c>
      <c r="G724" s="20">
        <f t="shared" si="152"/>
        <v>0</v>
      </c>
      <c r="H724" s="21">
        <f t="shared" si="153"/>
        <v>0</v>
      </c>
      <c r="I724" s="20">
        <f t="shared" si="154"/>
        <v>0</v>
      </c>
      <c r="J724" s="21">
        <f t="shared" si="155"/>
        <v>0</v>
      </c>
      <c r="K724" s="20">
        <f t="shared" si="156"/>
        <v>8.9999999999999993E-3</v>
      </c>
      <c r="L724" s="21">
        <f t="shared" si="157"/>
        <v>0.21428571428571425</v>
      </c>
      <c r="M724" s="20">
        <f t="shared" si="158"/>
        <v>0</v>
      </c>
      <c r="N724" s="21">
        <f t="shared" si="159"/>
        <v>0</v>
      </c>
      <c r="O724" s="20">
        <f t="shared" si="160"/>
        <v>3.3000000000000002E-2</v>
      </c>
      <c r="P724" s="21">
        <f t="shared" si="161"/>
        <v>0.7857142857142857</v>
      </c>
      <c r="Q724" s="37">
        <v>0</v>
      </c>
      <c r="R724" s="37">
        <v>4.2000000000000003E-2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8.9999999999999993E-3</v>
      </c>
      <c r="AD724" s="37">
        <v>2.3E-2</v>
      </c>
      <c r="AE724" s="37">
        <v>0</v>
      </c>
      <c r="AF724" s="37">
        <v>0</v>
      </c>
      <c r="AG724" s="37">
        <v>0</v>
      </c>
      <c r="AH724" s="37">
        <v>0.01</v>
      </c>
    </row>
    <row r="725" spans="1:34" ht="12.75">
      <c r="A725" s="38">
        <v>781</v>
      </c>
      <c r="B725" s="35" t="s">
        <v>304</v>
      </c>
      <c r="C725" s="36" t="s">
        <v>305</v>
      </c>
      <c r="D725" s="20">
        <f t="shared" si="149"/>
        <v>0.01</v>
      </c>
      <c r="E725" s="20">
        <f t="shared" si="150"/>
        <v>0</v>
      </c>
      <c r="F725" s="21">
        <f t="shared" si="151"/>
        <v>0</v>
      </c>
      <c r="G725" s="20">
        <f t="shared" si="152"/>
        <v>0</v>
      </c>
      <c r="H725" s="21">
        <f t="shared" si="153"/>
        <v>0</v>
      </c>
      <c r="I725" s="20">
        <f t="shared" si="154"/>
        <v>0</v>
      </c>
      <c r="J725" s="21">
        <f t="shared" si="155"/>
        <v>0</v>
      </c>
      <c r="K725" s="20">
        <f t="shared" si="156"/>
        <v>0.01</v>
      </c>
      <c r="L725" s="21">
        <f t="shared" si="157"/>
        <v>1</v>
      </c>
      <c r="M725" s="20">
        <f t="shared" si="158"/>
        <v>0</v>
      </c>
      <c r="N725" s="21">
        <f t="shared" si="159"/>
        <v>0</v>
      </c>
      <c r="O725" s="20">
        <f t="shared" si="160"/>
        <v>0</v>
      </c>
      <c r="P725" s="21">
        <f t="shared" si="161"/>
        <v>0</v>
      </c>
      <c r="Q725" s="37">
        <v>0</v>
      </c>
      <c r="R725" s="37">
        <v>0.01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0.01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</row>
    <row r="726" spans="1:34" ht="22.5">
      <c r="A726" s="38">
        <v>782</v>
      </c>
      <c r="B726" s="35" t="s">
        <v>680</v>
      </c>
      <c r="C726" s="36" t="s">
        <v>681</v>
      </c>
      <c r="D726" s="20">
        <f t="shared" si="149"/>
        <v>5.7000000000000002E-2</v>
      </c>
      <c r="E726" s="20">
        <f t="shared" si="150"/>
        <v>0</v>
      </c>
      <c r="F726" s="21">
        <f t="shared" si="151"/>
        <v>0</v>
      </c>
      <c r="G726" s="20">
        <f t="shared" si="152"/>
        <v>0</v>
      </c>
      <c r="H726" s="21">
        <f t="shared" si="153"/>
        <v>0</v>
      </c>
      <c r="I726" s="20">
        <f t="shared" si="154"/>
        <v>0</v>
      </c>
      <c r="J726" s="21">
        <f t="shared" si="155"/>
        <v>0</v>
      </c>
      <c r="K726" s="20">
        <f t="shared" si="156"/>
        <v>0</v>
      </c>
      <c r="L726" s="21">
        <f t="shared" si="157"/>
        <v>0</v>
      </c>
      <c r="M726" s="20">
        <f t="shared" si="158"/>
        <v>0</v>
      </c>
      <c r="N726" s="21">
        <f t="shared" si="159"/>
        <v>0</v>
      </c>
      <c r="O726" s="20">
        <f t="shared" si="160"/>
        <v>5.6999999999999995E-2</v>
      </c>
      <c r="P726" s="21">
        <f t="shared" si="161"/>
        <v>0.99999999999999989</v>
      </c>
      <c r="Q726" s="37">
        <v>0</v>
      </c>
      <c r="R726" s="37">
        <v>5.7000000000000002E-2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4.2999999999999997E-2</v>
      </c>
      <c r="AE726" s="37">
        <v>0</v>
      </c>
      <c r="AF726" s="37">
        <v>0</v>
      </c>
      <c r="AG726" s="37">
        <v>0</v>
      </c>
      <c r="AH726" s="37">
        <v>1.4E-2</v>
      </c>
    </row>
    <row r="727" spans="1:34" ht="12.75">
      <c r="A727" s="38">
        <v>783</v>
      </c>
      <c r="B727" s="35" t="s">
        <v>1179</v>
      </c>
      <c r="C727" s="36" t="s">
        <v>1180</v>
      </c>
      <c r="D727" s="20">
        <f t="shared" si="149"/>
        <v>93.1297</v>
      </c>
      <c r="E727" s="20">
        <f t="shared" si="150"/>
        <v>0</v>
      </c>
      <c r="F727" s="21">
        <f t="shared" si="151"/>
        <v>0</v>
      </c>
      <c r="G727" s="20">
        <f t="shared" si="152"/>
        <v>0</v>
      </c>
      <c r="H727" s="21">
        <f t="shared" si="153"/>
        <v>0</v>
      </c>
      <c r="I727" s="20">
        <f t="shared" si="154"/>
        <v>4.3</v>
      </c>
      <c r="J727" s="21">
        <f t="shared" si="155"/>
        <v>4.6172166344356308E-2</v>
      </c>
      <c r="K727" s="20">
        <f t="shared" si="156"/>
        <v>0</v>
      </c>
      <c r="L727" s="21">
        <f t="shared" si="157"/>
        <v>0</v>
      </c>
      <c r="M727" s="20">
        <f t="shared" si="158"/>
        <v>88.829700000000003</v>
      </c>
      <c r="N727" s="21">
        <f t="shared" si="159"/>
        <v>0.95382783365564372</v>
      </c>
      <c r="O727" s="20">
        <f t="shared" si="160"/>
        <v>0</v>
      </c>
      <c r="P727" s="21">
        <f t="shared" si="161"/>
        <v>0</v>
      </c>
      <c r="Q727" s="37">
        <v>0</v>
      </c>
      <c r="R727" s="37">
        <v>91.929699999999997</v>
      </c>
      <c r="S727" s="37">
        <v>1.2</v>
      </c>
      <c r="T727" s="37">
        <v>0</v>
      </c>
      <c r="U727" s="37">
        <v>0</v>
      </c>
      <c r="V727" s="37">
        <v>4.3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87.6297</v>
      </c>
      <c r="AF727" s="37">
        <v>0</v>
      </c>
      <c r="AG727" s="37">
        <v>1.2</v>
      </c>
      <c r="AH727" s="37">
        <v>0</v>
      </c>
    </row>
    <row r="728" spans="1:34" ht="12.75">
      <c r="A728" s="38">
        <v>784</v>
      </c>
      <c r="B728" s="35" t="s">
        <v>1181</v>
      </c>
      <c r="C728" s="36" t="s">
        <v>43</v>
      </c>
      <c r="D728" s="20">
        <f t="shared" si="149"/>
        <v>12</v>
      </c>
      <c r="E728" s="20">
        <f t="shared" si="150"/>
        <v>0</v>
      </c>
      <c r="F728" s="21">
        <f t="shared" si="151"/>
        <v>0</v>
      </c>
      <c r="G728" s="20">
        <f t="shared" si="152"/>
        <v>0</v>
      </c>
      <c r="H728" s="21">
        <f t="shared" si="153"/>
        <v>0</v>
      </c>
      <c r="I728" s="20">
        <f t="shared" si="154"/>
        <v>0</v>
      </c>
      <c r="J728" s="21">
        <f t="shared" si="155"/>
        <v>0</v>
      </c>
      <c r="K728" s="20">
        <f t="shared" si="156"/>
        <v>0</v>
      </c>
      <c r="L728" s="21">
        <f t="shared" si="157"/>
        <v>0</v>
      </c>
      <c r="M728" s="20">
        <f t="shared" si="158"/>
        <v>12</v>
      </c>
      <c r="N728" s="21">
        <f t="shared" si="159"/>
        <v>1</v>
      </c>
      <c r="O728" s="20">
        <f t="shared" si="160"/>
        <v>0</v>
      </c>
      <c r="P728" s="21">
        <f t="shared" si="161"/>
        <v>0</v>
      </c>
      <c r="Q728" s="37">
        <v>0</v>
      </c>
      <c r="R728" s="37">
        <v>12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12</v>
      </c>
      <c r="AF728" s="37">
        <v>0</v>
      </c>
      <c r="AG728" s="37">
        <v>0</v>
      </c>
      <c r="AH728" s="37">
        <v>0</v>
      </c>
    </row>
    <row r="729" spans="1:34" ht="12.75">
      <c r="A729" s="38">
        <v>785</v>
      </c>
      <c r="B729" s="35" t="s">
        <v>1182</v>
      </c>
      <c r="C729" s="36" t="s">
        <v>1183</v>
      </c>
      <c r="D729" s="20">
        <f t="shared" si="149"/>
        <v>16189.022000000001</v>
      </c>
      <c r="E729" s="20">
        <f t="shared" si="150"/>
        <v>0</v>
      </c>
      <c r="F729" s="21">
        <f t="shared" si="151"/>
        <v>0</v>
      </c>
      <c r="G729" s="20">
        <f t="shared" si="152"/>
        <v>0</v>
      </c>
      <c r="H729" s="21">
        <f t="shared" si="153"/>
        <v>0</v>
      </c>
      <c r="I729" s="20">
        <f t="shared" si="154"/>
        <v>16189.022000000001</v>
      </c>
      <c r="J729" s="21">
        <f t="shared" si="155"/>
        <v>1</v>
      </c>
      <c r="K729" s="20">
        <f t="shared" si="156"/>
        <v>0</v>
      </c>
      <c r="L729" s="21">
        <f t="shared" si="157"/>
        <v>0</v>
      </c>
      <c r="M729" s="20">
        <f t="shared" si="158"/>
        <v>0</v>
      </c>
      <c r="N729" s="21">
        <f t="shared" si="159"/>
        <v>0</v>
      </c>
      <c r="O729" s="20">
        <f t="shared" si="160"/>
        <v>0</v>
      </c>
      <c r="P729" s="21">
        <f t="shared" si="161"/>
        <v>0</v>
      </c>
      <c r="Q729" s="37">
        <v>0</v>
      </c>
      <c r="R729" s="37">
        <v>16189.022000000001</v>
      </c>
      <c r="S729" s="37">
        <v>0</v>
      </c>
      <c r="T729" s="37">
        <v>0</v>
      </c>
      <c r="U729" s="37">
        <v>0</v>
      </c>
      <c r="V729" s="37">
        <v>16189.022000000001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</row>
    <row r="730" spans="1:34" ht="45">
      <c r="A730" s="38">
        <v>786</v>
      </c>
      <c r="B730" s="35" t="s">
        <v>308</v>
      </c>
      <c r="C730" s="36" t="s">
        <v>309</v>
      </c>
      <c r="D730" s="20">
        <f t="shared" si="149"/>
        <v>0.75</v>
      </c>
      <c r="E730" s="20">
        <f t="shared" si="150"/>
        <v>0</v>
      </c>
      <c r="F730" s="21">
        <f t="shared" si="151"/>
        <v>0</v>
      </c>
      <c r="G730" s="20">
        <f t="shared" si="152"/>
        <v>0</v>
      </c>
      <c r="H730" s="21">
        <f t="shared" si="153"/>
        <v>0</v>
      </c>
      <c r="I730" s="20">
        <f t="shared" si="154"/>
        <v>0</v>
      </c>
      <c r="J730" s="21">
        <f t="shared" si="155"/>
        <v>0</v>
      </c>
      <c r="K730" s="20">
        <f t="shared" si="156"/>
        <v>0</v>
      </c>
      <c r="L730" s="21">
        <f t="shared" si="157"/>
        <v>0</v>
      </c>
      <c r="M730" s="20">
        <f t="shared" si="158"/>
        <v>0.75</v>
      </c>
      <c r="N730" s="21">
        <f t="shared" si="159"/>
        <v>1</v>
      </c>
      <c r="O730" s="20">
        <f t="shared" si="160"/>
        <v>0</v>
      </c>
      <c r="P730" s="21">
        <f t="shared" si="161"/>
        <v>0</v>
      </c>
      <c r="Q730" s="37">
        <v>0</v>
      </c>
      <c r="R730" s="37">
        <v>0.75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0.75</v>
      </c>
      <c r="AF730" s="37">
        <v>0</v>
      </c>
      <c r="AG730" s="37">
        <v>0</v>
      </c>
      <c r="AH730" s="37">
        <v>0</v>
      </c>
    </row>
    <row r="731" spans="1:34" ht="12.75">
      <c r="A731" s="38">
        <v>788</v>
      </c>
      <c r="B731" s="35" t="s">
        <v>1184</v>
      </c>
      <c r="C731" s="36" t="s">
        <v>1185</v>
      </c>
      <c r="D731" s="20">
        <f t="shared" si="149"/>
        <v>7.8327</v>
      </c>
      <c r="E731" s="20">
        <f t="shared" si="150"/>
        <v>0</v>
      </c>
      <c r="F731" s="21">
        <f t="shared" si="151"/>
        <v>0</v>
      </c>
      <c r="G731" s="20">
        <f t="shared" si="152"/>
        <v>0</v>
      </c>
      <c r="H731" s="21">
        <f t="shared" si="153"/>
        <v>0</v>
      </c>
      <c r="I731" s="20">
        <f t="shared" si="154"/>
        <v>0.21299999999999999</v>
      </c>
      <c r="J731" s="21">
        <f t="shared" si="155"/>
        <v>2.7193688000306408E-2</v>
      </c>
      <c r="K731" s="20">
        <f t="shared" si="156"/>
        <v>0</v>
      </c>
      <c r="L731" s="21">
        <f t="shared" si="157"/>
        <v>0</v>
      </c>
      <c r="M731" s="20">
        <f t="shared" si="158"/>
        <v>7.6196999999999999</v>
      </c>
      <c r="N731" s="21">
        <f t="shared" si="159"/>
        <v>0.97280631199969358</v>
      </c>
      <c r="O731" s="20">
        <f t="shared" si="160"/>
        <v>0</v>
      </c>
      <c r="P731" s="21">
        <f t="shared" si="161"/>
        <v>0</v>
      </c>
      <c r="Q731" s="37">
        <v>0</v>
      </c>
      <c r="R731" s="37">
        <v>7.8327</v>
      </c>
      <c r="S731" s="37">
        <v>0</v>
      </c>
      <c r="T731" s="37">
        <v>0</v>
      </c>
      <c r="U731" s="37">
        <v>0</v>
      </c>
      <c r="V731" s="37">
        <v>5.2999999999999999E-2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0.16</v>
      </c>
      <c r="AC731" s="37">
        <v>0</v>
      </c>
      <c r="AD731" s="37">
        <v>0</v>
      </c>
      <c r="AE731" s="37">
        <v>7.1696999999999997</v>
      </c>
      <c r="AF731" s="37">
        <v>0</v>
      </c>
      <c r="AG731" s="37">
        <v>0.45</v>
      </c>
      <c r="AH731" s="37">
        <v>0</v>
      </c>
    </row>
    <row r="732" spans="1:34" ht="22.5">
      <c r="A732" s="38">
        <v>789</v>
      </c>
      <c r="B732" s="35" t="s">
        <v>1186</v>
      </c>
      <c r="C732" s="36" t="s">
        <v>1187</v>
      </c>
      <c r="D732" s="20">
        <f t="shared" si="149"/>
        <v>1696.2681</v>
      </c>
      <c r="E732" s="20">
        <f t="shared" si="150"/>
        <v>0</v>
      </c>
      <c r="F732" s="21">
        <f t="shared" si="151"/>
        <v>0</v>
      </c>
      <c r="G732" s="20">
        <f t="shared" si="152"/>
        <v>0</v>
      </c>
      <c r="H732" s="21">
        <f t="shared" si="153"/>
        <v>0</v>
      </c>
      <c r="I732" s="20">
        <f t="shared" si="154"/>
        <v>364.86500000000001</v>
      </c>
      <c r="J732" s="21">
        <f t="shared" si="155"/>
        <v>0.21509866276445333</v>
      </c>
      <c r="K732" s="20">
        <f t="shared" si="156"/>
        <v>12.266</v>
      </c>
      <c r="L732" s="21">
        <f t="shared" si="157"/>
        <v>7.2311682333706566E-3</v>
      </c>
      <c r="M732" s="20">
        <f t="shared" si="158"/>
        <v>1318.5371</v>
      </c>
      <c r="N732" s="21">
        <f t="shared" si="159"/>
        <v>0.77731645133219207</v>
      </c>
      <c r="O732" s="20">
        <f t="shared" si="160"/>
        <v>0.6</v>
      </c>
      <c r="P732" s="21">
        <f t="shared" si="161"/>
        <v>3.537176699838899E-4</v>
      </c>
      <c r="Q732" s="37">
        <v>0</v>
      </c>
      <c r="R732" s="37">
        <v>1235.68605</v>
      </c>
      <c r="S732" s="37">
        <v>460.58204999999998</v>
      </c>
      <c r="T732" s="37">
        <v>0</v>
      </c>
      <c r="U732" s="37">
        <v>0</v>
      </c>
      <c r="V732" s="37">
        <v>327.89400000000001</v>
      </c>
      <c r="W732" s="37">
        <v>0</v>
      </c>
      <c r="X732" s="37">
        <v>0</v>
      </c>
      <c r="Y732" s="37">
        <v>12.266</v>
      </c>
      <c r="Z732" s="37">
        <v>0</v>
      </c>
      <c r="AA732" s="37">
        <v>0</v>
      </c>
      <c r="AB732" s="37">
        <v>36.970999999999997</v>
      </c>
      <c r="AC732" s="37">
        <v>0</v>
      </c>
      <c r="AD732" s="37">
        <v>0.6</v>
      </c>
      <c r="AE732" s="37">
        <v>886.88610000000006</v>
      </c>
      <c r="AF732" s="37">
        <v>0</v>
      </c>
      <c r="AG732" s="37">
        <v>431.65100000000001</v>
      </c>
      <c r="AH732" s="37">
        <v>0</v>
      </c>
    </row>
    <row r="733" spans="1:34" ht="22.5">
      <c r="A733" s="38">
        <v>791</v>
      </c>
      <c r="B733" s="35" t="s">
        <v>1188</v>
      </c>
      <c r="C733" s="36" t="s">
        <v>1189</v>
      </c>
      <c r="D733" s="20">
        <f t="shared" si="149"/>
        <v>2.9049999999999998</v>
      </c>
      <c r="E733" s="20">
        <f t="shared" si="150"/>
        <v>0</v>
      </c>
      <c r="F733" s="21">
        <f t="shared" si="151"/>
        <v>0</v>
      </c>
      <c r="G733" s="20">
        <f t="shared" si="152"/>
        <v>0</v>
      </c>
      <c r="H733" s="21">
        <f t="shared" si="153"/>
        <v>0</v>
      </c>
      <c r="I733" s="20">
        <f t="shared" si="154"/>
        <v>2.9049999999999998</v>
      </c>
      <c r="J733" s="21">
        <f t="shared" si="155"/>
        <v>1</v>
      </c>
      <c r="K733" s="20">
        <f t="shared" si="156"/>
        <v>0</v>
      </c>
      <c r="L733" s="21">
        <f t="shared" si="157"/>
        <v>0</v>
      </c>
      <c r="M733" s="20">
        <f t="shared" si="158"/>
        <v>0</v>
      </c>
      <c r="N733" s="21">
        <f t="shared" si="159"/>
        <v>0</v>
      </c>
      <c r="O733" s="20">
        <f t="shared" si="160"/>
        <v>0</v>
      </c>
      <c r="P733" s="21">
        <f t="shared" si="161"/>
        <v>0</v>
      </c>
      <c r="Q733" s="37">
        <v>0.3</v>
      </c>
      <c r="R733" s="37">
        <v>2.605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2.9049999999999998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</row>
    <row r="734" spans="1:34" ht="22.5">
      <c r="A734" s="38">
        <v>793</v>
      </c>
      <c r="B734" s="35" t="s">
        <v>1190</v>
      </c>
      <c r="C734" s="36" t="s">
        <v>1191</v>
      </c>
      <c r="D734" s="20">
        <f t="shared" si="149"/>
        <v>100.02</v>
      </c>
      <c r="E734" s="20">
        <f t="shared" si="150"/>
        <v>0</v>
      </c>
      <c r="F734" s="21">
        <f t="shared" si="151"/>
        <v>0</v>
      </c>
      <c r="G734" s="20">
        <f t="shared" si="152"/>
        <v>0</v>
      </c>
      <c r="H734" s="21">
        <f t="shared" si="153"/>
        <v>0</v>
      </c>
      <c r="I734" s="20">
        <f t="shared" si="154"/>
        <v>100.02</v>
      </c>
      <c r="J734" s="21">
        <f t="shared" si="155"/>
        <v>1</v>
      </c>
      <c r="K734" s="20">
        <f t="shared" si="156"/>
        <v>0</v>
      </c>
      <c r="L734" s="21">
        <f t="shared" si="157"/>
        <v>0</v>
      </c>
      <c r="M734" s="20">
        <f t="shared" si="158"/>
        <v>0</v>
      </c>
      <c r="N734" s="21">
        <f t="shared" si="159"/>
        <v>0</v>
      </c>
      <c r="O734" s="20">
        <f t="shared" si="160"/>
        <v>0</v>
      </c>
      <c r="P734" s="21">
        <f t="shared" si="161"/>
        <v>0</v>
      </c>
      <c r="Q734" s="37">
        <v>0</v>
      </c>
      <c r="R734" s="37">
        <v>100.02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100.02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</row>
    <row r="735" spans="1:34" ht="22.5">
      <c r="A735" s="38">
        <v>794</v>
      </c>
      <c r="B735" s="35" t="s">
        <v>696</v>
      </c>
      <c r="C735" s="36" t="s">
        <v>697</v>
      </c>
      <c r="D735" s="20">
        <f t="shared" si="149"/>
        <v>8.5180000000000007</v>
      </c>
      <c r="E735" s="20">
        <f t="shared" si="150"/>
        <v>0</v>
      </c>
      <c r="F735" s="21">
        <f t="shared" si="151"/>
        <v>0</v>
      </c>
      <c r="G735" s="20">
        <f t="shared" si="152"/>
        <v>0</v>
      </c>
      <c r="H735" s="21">
        <f t="shared" si="153"/>
        <v>0</v>
      </c>
      <c r="I735" s="20">
        <f t="shared" si="154"/>
        <v>0</v>
      </c>
      <c r="J735" s="21">
        <f t="shared" si="155"/>
        <v>0</v>
      </c>
      <c r="K735" s="20">
        <f t="shared" si="156"/>
        <v>0</v>
      </c>
      <c r="L735" s="21">
        <f t="shared" si="157"/>
        <v>0</v>
      </c>
      <c r="M735" s="20">
        <f t="shared" si="158"/>
        <v>8.5180000000000007</v>
      </c>
      <c r="N735" s="21">
        <f t="shared" si="159"/>
        <v>1</v>
      </c>
      <c r="O735" s="20">
        <f t="shared" si="160"/>
        <v>0</v>
      </c>
      <c r="P735" s="21">
        <f t="shared" si="161"/>
        <v>0</v>
      </c>
      <c r="Q735" s="37">
        <v>0</v>
      </c>
      <c r="R735" s="37">
        <v>8.5180000000000007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8.5180000000000007</v>
      </c>
      <c r="AF735" s="37">
        <v>0</v>
      </c>
      <c r="AG735" s="37">
        <v>0</v>
      </c>
      <c r="AH735" s="37">
        <v>0</v>
      </c>
    </row>
    <row r="736" spans="1:34" ht="22.5">
      <c r="A736" s="38">
        <v>795</v>
      </c>
      <c r="B736" s="35" t="s">
        <v>1192</v>
      </c>
      <c r="C736" s="36" t="s">
        <v>1193</v>
      </c>
      <c r="D736" s="20">
        <f t="shared" si="149"/>
        <v>25.917999999999999</v>
      </c>
      <c r="E736" s="20">
        <f t="shared" si="150"/>
        <v>0</v>
      </c>
      <c r="F736" s="21">
        <f t="shared" si="151"/>
        <v>0</v>
      </c>
      <c r="G736" s="20">
        <f t="shared" si="152"/>
        <v>0</v>
      </c>
      <c r="H736" s="21">
        <f t="shared" si="153"/>
        <v>0</v>
      </c>
      <c r="I736" s="20">
        <f t="shared" si="154"/>
        <v>1.105</v>
      </c>
      <c r="J736" s="21">
        <f t="shared" si="155"/>
        <v>4.2634462535689484E-2</v>
      </c>
      <c r="K736" s="20">
        <f t="shared" si="156"/>
        <v>12.473000000000001</v>
      </c>
      <c r="L736" s="21">
        <f t="shared" si="157"/>
        <v>0.48124855312909953</v>
      </c>
      <c r="M736" s="20">
        <f t="shared" si="158"/>
        <v>12.34</v>
      </c>
      <c r="N736" s="21">
        <f t="shared" si="159"/>
        <v>0.47611698433521105</v>
      </c>
      <c r="O736" s="20">
        <f t="shared" si="160"/>
        <v>0</v>
      </c>
      <c r="P736" s="21">
        <f t="shared" si="161"/>
        <v>0</v>
      </c>
      <c r="Q736" s="37">
        <v>0</v>
      </c>
      <c r="R736" s="37">
        <v>13.445</v>
      </c>
      <c r="S736" s="37">
        <v>12.473000000000001</v>
      </c>
      <c r="T736" s="37">
        <v>0</v>
      </c>
      <c r="U736" s="37">
        <v>0</v>
      </c>
      <c r="V736" s="37">
        <v>0.105</v>
      </c>
      <c r="W736" s="37">
        <v>0</v>
      </c>
      <c r="X736" s="37">
        <v>0</v>
      </c>
      <c r="Y736" s="37">
        <v>12.473000000000001</v>
      </c>
      <c r="Z736" s="37">
        <v>0</v>
      </c>
      <c r="AA736" s="37">
        <v>0</v>
      </c>
      <c r="AB736" s="37">
        <v>1</v>
      </c>
      <c r="AC736" s="37">
        <v>0</v>
      </c>
      <c r="AD736" s="37">
        <v>0</v>
      </c>
      <c r="AE736" s="37">
        <v>12.34</v>
      </c>
      <c r="AF736" s="37">
        <v>0</v>
      </c>
      <c r="AG736" s="37">
        <v>0</v>
      </c>
      <c r="AH736" s="37">
        <v>0</v>
      </c>
    </row>
    <row r="737" spans="1:34" ht="12.75">
      <c r="A737" s="38">
        <v>796</v>
      </c>
      <c r="B737" s="35" t="s">
        <v>322</v>
      </c>
      <c r="C737" s="36" t="s">
        <v>323</v>
      </c>
      <c r="D737" s="20">
        <f t="shared" si="149"/>
        <v>1.272</v>
      </c>
      <c r="E737" s="20">
        <f t="shared" si="150"/>
        <v>0</v>
      </c>
      <c r="F737" s="21">
        <f t="shared" si="151"/>
        <v>0</v>
      </c>
      <c r="G737" s="20">
        <f t="shared" si="152"/>
        <v>0</v>
      </c>
      <c r="H737" s="21">
        <f t="shared" si="153"/>
        <v>0</v>
      </c>
      <c r="I737" s="20">
        <f t="shared" si="154"/>
        <v>1.2</v>
      </c>
      <c r="J737" s="21">
        <f t="shared" si="155"/>
        <v>0.94339622641509424</v>
      </c>
      <c r="K737" s="20">
        <f t="shared" si="156"/>
        <v>0</v>
      </c>
      <c r="L737" s="21">
        <f t="shared" si="157"/>
        <v>0</v>
      </c>
      <c r="M737" s="20">
        <f t="shared" si="158"/>
        <v>7.1999999999999995E-2</v>
      </c>
      <c r="N737" s="21">
        <f t="shared" si="159"/>
        <v>5.6603773584905655E-2</v>
      </c>
      <c r="O737" s="20">
        <f t="shared" si="160"/>
        <v>0</v>
      </c>
      <c r="P737" s="21">
        <f t="shared" si="161"/>
        <v>0</v>
      </c>
      <c r="Q737" s="37">
        <v>0</v>
      </c>
      <c r="R737" s="37">
        <v>1.272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1.2</v>
      </c>
      <c r="AC737" s="37">
        <v>0</v>
      </c>
      <c r="AD737" s="37">
        <v>0</v>
      </c>
      <c r="AE737" s="37">
        <v>7.1999999999999995E-2</v>
      </c>
      <c r="AF737" s="37">
        <v>0</v>
      </c>
      <c r="AG737" s="37">
        <v>0</v>
      </c>
      <c r="AH737" s="37">
        <v>0</v>
      </c>
    </row>
    <row r="738" spans="1:34" ht="12.75">
      <c r="A738" s="38">
        <v>797</v>
      </c>
      <c r="B738" s="35" t="s">
        <v>1194</v>
      </c>
      <c r="C738" s="36" t="s">
        <v>1195</v>
      </c>
      <c r="D738" s="20">
        <f t="shared" si="149"/>
        <v>33.250999999999998</v>
      </c>
      <c r="E738" s="20">
        <f t="shared" si="150"/>
        <v>0</v>
      </c>
      <c r="F738" s="21">
        <f t="shared" si="151"/>
        <v>0</v>
      </c>
      <c r="G738" s="20">
        <f t="shared" si="152"/>
        <v>0</v>
      </c>
      <c r="H738" s="21">
        <f t="shared" si="153"/>
        <v>0</v>
      </c>
      <c r="I738" s="20">
        <f t="shared" si="154"/>
        <v>13.724</v>
      </c>
      <c r="J738" s="21">
        <f t="shared" si="155"/>
        <v>0.4127394664822111</v>
      </c>
      <c r="K738" s="20">
        <f t="shared" si="156"/>
        <v>19.516999999999999</v>
      </c>
      <c r="L738" s="21">
        <f t="shared" si="157"/>
        <v>0.58695979068298698</v>
      </c>
      <c r="M738" s="20">
        <f t="shared" si="158"/>
        <v>0.01</v>
      </c>
      <c r="N738" s="21">
        <f t="shared" si="159"/>
        <v>3.0074283480196085E-4</v>
      </c>
      <c r="O738" s="20">
        <f t="shared" si="160"/>
        <v>0</v>
      </c>
      <c r="P738" s="21">
        <f t="shared" si="161"/>
        <v>0</v>
      </c>
      <c r="Q738" s="37">
        <v>0</v>
      </c>
      <c r="R738" s="37">
        <v>2.3330000000000002</v>
      </c>
      <c r="S738" s="37">
        <v>30.917999999999999</v>
      </c>
      <c r="T738" s="37">
        <v>0</v>
      </c>
      <c r="U738" s="37">
        <v>0</v>
      </c>
      <c r="V738" s="37">
        <v>11.544</v>
      </c>
      <c r="W738" s="37">
        <v>0</v>
      </c>
      <c r="X738" s="37">
        <v>0</v>
      </c>
      <c r="Y738" s="37">
        <v>19.373999999999999</v>
      </c>
      <c r="Z738" s="37">
        <v>0</v>
      </c>
      <c r="AA738" s="37">
        <v>0</v>
      </c>
      <c r="AB738" s="37">
        <v>2.1800000000000002</v>
      </c>
      <c r="AC738" s="37">
        <v>0.14299999999999999</v>
      </c>
      <c r="AD738" s="37">
        <v>0</v>
      </c>
      <c r="AE738" s="37">
        <v>0.01</v>
      </c>
      <c r="AF738" s="37">
        <v>0</v>
      </c>
      <c r="AG738" s="37">
        <v>0</v>
      </c>
      <c r="AH738" s="37">
        <v>0</v>
      </c>
    </row>
    <row r="739" spans="1:34" ht="12.75">
      <c r="A739" s="38">
        <v>798</v>
      </c>
      <c r="B739" s="35" t="s">
        <v>1196</v>
      </c>
      <c r="C739" s="36" t="s">
        <v>1197</v>
      </c>
      <c r="D739" s="20">
        <f t="shared" si="149"/>
        <v>20.399999999999999</v>
      </c>
      <c r="E739" s="20">
        <f t="shared" si="150"/>
        <v>0</v>
      </c>
      <c r="F739" s="21">
        <f t="shared" si="151"/>
        <v>0</v>
      </c>
      <c r="G739" s="20">
        <f t="shared" si="152"/>
        <v>0</v>
      </c>
      <c r="H739" s="21">
        <f t="shared" si="153"/>
        <v>0</v>
      </c>
      <c r="I739" s="20">
        <f t="shared" si="154"/>
        <v>0</v>
      </c>
      <c r="J739" s="21">
        <f t="shared" si="155"/>
        <v>0</v>
      </c>
      <c r="K739" s="20">
        <f t="shared" si="156"/>
        <v>0</v>
      </c>
      <c r="L739" s="21">
        <f t="shared" si="157"/>
        <v>0</v>
      </c>
      <c r="M739" s="20">
        <f t="shared" si="158"/>
        <v>20.399999999999999</v>
      </c>
      <c r="N739" s="21">
        <f t="shared" si="159"/>
        <v>1</v>
      </c>
      <c r="O739" s="20">
        <f t="shared" si="160"/>
        <v>0</v>
      </c>
      <c r="P739" s="21">
        <f t="shared" si="161"/>
        <v>0</v>
      </c>
      <c r="Q739" s="37">
        <v>0</v>
      </c>
      <c r="R739" s="37">
        <v>20.399999999999999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20.399999999999999</v>
      </c>
      <c r="AF739" s="37">
        <v>0</v>
      </c>
      <c r="AG739" s="37">
        <v>0</v>
      </c>
      <c r="AH739" s="37">
        <v>0</v>
      </c>
    </row>
    <row r="740" spans="1:34" ht="12.75">
      <c r="A740" s="38">
        <v>799</v>
      </c>
      <c r="B740" s="35" t="s">
        <v>324</v>
      </c>
      <c r="C740" s="36" t="s">
        <v>325</v>
      </c>
      <c r="D740" s="20">
        <f t="shared" si="149"/>
        <v>10.087</v>
      </c>
      <c r="E740" s="20">
        <f t="shared" si="150"/>
        <v>0</v>
      </c>
      <c r="F740" s="21">
        <f t="shared" si="151"/>
        <v>0</v>
      </c>
      <c r="G740" s="20">
        <f t="shared" si="152"/>
        <v>0</v>
      </c>
      <c r="H740" s="21">
        <f t="shared" si="153"/>
        <v>0</v>
      </c>
      <c r="I740" s="20">
        <f t="shared" si="154"/>
        <v>6.7140000000000004</v>
      </c>
      <c r="J740" s="21">
        <f t="shared" si="155"/>
        <v>0.66560919996034507</v>
      </c>
      <c r="K740" s="20">
        <f t="shared" si="156"/>
        <v>0</v>
      </c>
      <c r="L740" s="21">
        <f t="shared" si="157"/>
        <v>0</v>
      </c>
      <c r="M740" s="20">
        <f t="shared" si="158"/>
        <v>3.3730000000000002</v>
      </c>
      <c r="N740" s="21">
        <f t="shared" si="159"/>
        <v>0.33439080003965505</v>
      </c>
      <c r="O740" s="20">
        <f t="shared" si="160"/>
        <v>0</v>
      </c>
      <c r="P740" s="21">
        <f t="shared" si="161"/>
        <v>0</v>
      </c>
      <c r="Q740" s="37">
        <v>0</v>
      </c>
      <c r="R740" s="37">
        <v>10.087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6.7140000000000004</v>
      </c>
      <c r="AC740" s="37">
        <v>0</v>
      </c>
      <c r="AD740" s="37">
        <v>0</v>
      </c>
      <c r="AE740" s="37">
        <v>3.3730000000000002</v>
      </c>
      <c r="AF740" s="37">
        <v>0</v>
      </c>
      <c r="AG740" s="37">
        <v>0</v>
      </c>
      <c r="AH740" s="37">
        <v>0</v>
      </c>
    </row>
    <row r="741" spans="1:34" ht="12.75">
      <c r="A741" s="38">
        <v>800</v>
      </c>
      <c r="B741" s="35" t="s">
        <v>99</v>
      </c>
      <c r="C741" s="36" t="s">
        <v>100</v>
      </c>
      <c r="D741" s="20">
        <f t="shared" si="149"/>
        <v>13.17</v>
      </c>
      <c r="E741" s="20">
        <f t="shared" si="150"/>
        <v>0</v>
      </c>
      <c r="F741" s="21">
        <f t="shared" si="151"/>
        <v>0</v>
      </c>
      <c r="G741" s="20">
        <f t="shared" si="152"/>
        <v>0</v>
      </c>
      <c r="H741" s="21">
        <f t="shared" si="153"/>
        <v>0</v>
      </c>
      <c r="I741" s="20">
        <f t="shared" si="154"/>
        <v>0</v>
      </c>
      <c r="J741" s="21">
        <f t="shared" si="155"/>
        <v>0</v>
      </c>
      <c r="K741" s="20">
        <f t="shared" si="156"/>
        <v>0.12</v>
      </c>
      <c r="L741" s="21">
        <f t="shared" si="157"/>
        <v>9.1116173120728925E-3</v>
      </c>
      <c r="M741" s="20">
        <f t="shared" si="158"/>
        <v>13.05</v>
      </c>
      <c r="N741" s="21">
        <f t="shared" si="159"/>
        <v>0.99088838268792712</v>
      </c>
      <c r="O741" s="20">
        <f t="shared" si="160"/>
        <v>0</v>
      </c>
      <c r="P741" s="21">
        <f t="shared" si="161"/>
        <v>0</v>
      </c>
      <c r="Q741" s="37">
        <v>0</v>
      </c>
      <c r="R741" s="37">
        <v>13.17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0.12</v>
      </c>
      <c r="AD741" s="37">
        <v>0</v>
      </c>
      <c r="AE741" s="37">
        <v>13.05</v>
      </c>
      <c r="AF741" s="37">
        <v>0</v>
      </c>
      <c r="AG741" s="37">
        <v>0</v>
      </c>
      <c r="AH741" s="37">
        <v>0</v>
      </c>
    </row>
    <row r="742" spans="1:34" ht="12.75">
      <c r="A742" s="38">
        <v>801</v>
      </c>
      <c r="B742" s="35" t="s">
        <v>328</v>
      </c>
      <c r="C742" s="36" t="s">
        <v>329</v>
      </c>
      <c r="D742" s="20">
        <f t="shared" si="149"/>
        <v>9.1476000000000006</v>
      </c>
      <c r="E742" s="20">
        <f t="shared" si="150"/>
        <v>0</v>
      </c>
      <c r="F742" s="21">
        <f t="shared" si="151"/>
        <v>0</v>
      </c>
      <c r="G742" s="20">
        <f t="shared" si="152"/>
        <v>0</v>
      </c>
      <c r="H742" s="21">
        <f t="shared" si="153"/>
        <v>0</v>
      </c>
      <c r="I742" s="20">
        <f t="shared" si="154"/>
        <v>0</v>
      </c>
      <c r="J742" s="21">
        <f t="shared" si="155"/>
        <v>0</v>
      </c>
      <c r="K742" s="20">
        <f t="shared" si="156"/>
        <v>9.1476000000000006</v>
      </c>
      <c r="L742" s="21">
        <f t="shared" si="157"/>
        <v>1</v>
      </c>
      <c r="M742" s="20">
        <f t="shared" si="158"/>
        <v>0</v>
      </c>
      <c r="N742" s="21">
        <f t="shared" si="159"/>
        <v>0</v>
      </c>
      <c r="O742" s="20">
        <f t="shared" si="160"/>
        <v>0</v>
      </c>
      <c r="P742" s="21">
        <f t="shared" si="161"/>
        <v>0</v>
      </c>
      <c r="Q742" s="37">
        <v>0</v>
      </c>
      <c r="R742" s="37">
        <v>9.1476000000000006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9.1476000000000006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</row>
    <row r="743" spans="1:34" ht="22.5">
      <c r="A743" s="38">
        <v>802</v>
      </c>
      <c r="B743" s="35" t="s">
        <v>704</v>
      </c>
      <c r="C743" s="36" t="s">
        <v>705</v>
      </c>
      <c r="D743" s="20">
        <f t="shared" si="149"/>
        <v>1499.163</v>
      </c>
      <c r="E743" s="20">
        <f t="shared" si="150"/>
        <v>0</v>
      </c>
      <c r="F743" s="21">
        <f t="shared" si="151"/>
        <v>0</v>
      </c>
      <c r="G743" s="20">
        <f t="shared" si="152"/>
        <v>0</v>
      </c>
      <c r="H743" s="21">
        <f t="shared" si="153"/>
        <v>0</v>
      </c>
      <c r="I743" s="20">
        <f t="shared" si="154"/>
        <v>36.384999999999998</v>
      </c>
      <c r="J743" s="21">
        <f t="shared" si="155"/>
        <v>2.4270209443536157E-2</v>
      </c>
      <c r="K743" s="20">
        <f t="shared" si="156"/>
        <v>0</v>
      </c>
      <c r="L743" s="21">
        <f t="shared" si="157"/>
        <v>0</v>
      </c>
      <c r="M743" s="20">
        <f t="shared" si="158"/>
        <v>0</v>
      </c>
      <c r="N743" s="21">
        <f t="shared" si="159"/>
        <v>0</v>
      </c>
      <c r="O743" s="20">
        <f t="shared" si="160"/>
        <v>1462.778</v>
      </c>
      <c r="P743" s="21">
        <f t="shared" si="161"/>
        <v>0.97572979055646381</v>
      </c>
      <c r="Q743" s="37">
        <v>1160.9359999999999</v>
      </c>
      <c r="R743" s="37">
        <v>338.22699999999998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36.384999999999998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1462.778</v>
      </c>
    </row>
    <row r="744" spans="1:34" ht="12.75">
      <c r="A744" s="38">
        <v>803</v>
      </c>
      <c r="B744" s="35" t="s">
        <v>1198</v>
      </c>
      <c r="C744" s="36" t="s">
        <v>1199</v>
      </c>
      <c r="D744" s="20">
        <f t="shared" si="149"/>
        <v>0.06</v>
      </c>
      <c r="E744" s="20">
        <f t="shared" si="150"/>
        <v>0</v>
      </c>
      <c r="F744" s="21">
        <f t="shared" si="151"/>
        <v>0</v>
      </c>
      <c r="G744" s="20">
        <f t="shared" si="152"/>
        <v>0</v>
      </c>
      <c r="H744" s="21">
        <f t="shared" si="153"/>
        <v>0</v>
      </c>
      <c r="I744" s="20">
        <f t="shared" si="154"/>
        <v>0</v>
      </c>
      <c r="J744" s="21">
        <f t="shared" si="155"/>
        <v>0</v>
      </c>
      <c r="K744" s="20">
        <f t="shared" si="156"/>
        <v>0</v>
      </c>
      <c r="L744" s="21">
        <f t="shared" si="157"/>
        <v>0</v>
      </c>
      <c r="M744" s="20">
        <f t="shared" si="158"/>
        <v>0.06</v>
      </c>
      <c r="N744" s="21">
        <f t="shared" si="159"/>
        <v>1</v>
      </c>
      <c r="O744" s="20">
        <f t="shared" si="160"/>
        <v>0</v>
      </c>
      <c r="P744" s="21">
        <f t="shared" si="161"/>
        <v>0</v>
      </c>
      <c r="Q744" s="37">
        <v>0</v>
      </c>
      <c r="R744" s="37">
        <v>0.06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0.06</v>
      </c>
      <c r="AF744" s="37">
        <v>0</v>
      </c>
      <c r="AG744" s="37">
        <v>0</v>
      </c>
      <c r="AH744" s="37">
        <v>0</v>
      </c>
    </row>
    <row r="745" spans="1:34" ht="22.5">
      <c r="A745" s="38">
        <v>804</v>
      </c>
      <c r="B745" s="35" t="s">
        <v>1200</v>
      </c>
      <c r="C745" s="36" t="s">
        <v>1201</v>
      </c>
      <c r="D745" s="20">
        <f t="shared" si="149"/>
        <v>1.84</v>
      </c>
      <c r="E745" s="20">
        <f t="shared" si="150"/>
        <v>0</v>
      </c>
      <c r="F745" s="21">
        <f t="shared" si="151"/>
        <v>0</v>
      </c>
      <c r="G745" s="20">
        <f t="shared" si="152"/>
        <v>0</v>
      </c>
      <c r="H745" s="21">
        <f t="shared" si="153"/>
        <v>0</v>
      </c>
      <c r="I745" s="20">
        <f t="shared" si="154"/>
        <v>0</v>
      </c>
      <c r="J745" s="21">
        <f t="shared" si="155"/>
        <v>0</v>
      </c>
      <c r="K745" s="20">
        <f t="shared" si="156"/>
        <v>0</v>
      </c>
      <c r="L745" s="21">
        <f t="shared" si="157"/>
        <v>0</v>
      </c>
      <c r="M745" s="20">
        <f t="shared" si="158"/>
        <v>1.84</v>
      </c>
      <c r="N745" s="21">
        <f t="shared" si="159"/>
        <v>1</v>
      </c>
      <c r="O745" s="20">
        <f t="shared" si="160"/>
        <v>0</v>
      </c>
      <c r="P745" s="21">
        <f t="shared" si="161"/>
        <v>0</v>
      </c>
      <c r="Q745" s="37">
        <v>0</v>
      </c>
      <c r="R745" s="37">
        <v>1.84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1.84</v>
      </c>
      <c r="AF745" s="37">
        <v>0</v>
      </c>
      <c r="AG745" s="37">
        <v>0</v>
      </c>
      <c r="AH745" s="37">
        <v>0</v>
      </c>
    </row>
    <row r="746" spans="1:34" ht="22.5">
      <c r="A746" s="38">
        <v>805</v>
      </c>
      <c r="B746" s="35" t="s">
        <v>708</v>
      </c>
      <c r="C746" s="36" t="s">
        <v>709</v>
      </c>
      <c r="D746" s="20">
        <f t="shared" si="149"/>
        <v>5.66</v>
      </c>
      <c r="E746" s="20">
        <f t="shared" si="150"/>
        <v>0</v>
      </c>
      <c r="F746" s="21">
        <f t="shared" si="151"/>
        <v>0</v>
      </c>
      <c r="G746" s="20">
        <f t="shared" si="152"/>
        <v>0</v>
      </c>
      <c r="H746" s="21">
        <f t="shared" si="153"/>
        <v>0</v>
      </c>
      <c r="I746" s="20">
        <f t="shared" si="154"/>
        <v>0</v>
      </c>
      <c r="J746" s="21">
        <f t="shared" si="155"/>
        <v>0</v>
      </c>
      <c r="K746" s="20">
        <f t="shared" si="156"/>
        <v>0</v>
      </c>
      <c r="L746" s="21">
        <f t="shared" si="157"/>
        <v>0</v>
      </c>
      <c r="M746" s="20">
        <f t="shared" si="158"/>
        <v>5.66</v>
      </c>
      <c r="N746" s="21">
        <f t="shared" si="159"/>
        <v>1</v>
      </c>
      <c r="O746" s="20">
        <f t="shared" si="160"/>
        <v>0</v>
      </c>
      <c r="P746" s="21">
        <f t="shared" si="161"/>
        <v>0</v>
      </c>
      <c r="Q746" s="37">
        <v>0</v>
      </c>
      <c r="R746" s="37">
        <v>5.66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5.66</v>
      </c>
      <c r="AF746" s="37">
        <v>0</v>
      </c>
      <c r="AG746" s="37">
        <v>0</v>
      </c>
      <c r="AH746" s="37">
        <v>0</v>
      </c>
    </row>
    <row r="747" spans="1:34" ht="12.75">
      <c r="A747" s="38">
        <v>806</v>
      </c>
      <c r="B747" s="35" t="s">
        <v>1202</v>
      </c>
      <c r="C747" s="36" t="s">
        <v>1203</v>
      </c>
      <c r="D747" s="20">
        <f t="shared" si="149"/>
        <v>17.945</v>
      </c>
      <c r="E747" s="20">
        <f t="shared" si="150"/>
        <v>0</v>
      </c>
      <c r="F747" s="21">
        <f t="shared" si="151"/>
        <v>0</v>
      </c>
      <c r="G747" s="20">
        <f t="shared" si="152"/>
        <v>0</v>
      </c>
      <c r="H747" s="21">
        <f t="shared" si="153"/>
        <v>0</v>
      </c>
      <c r="I747" s="20">
        <f t="shared" si="154"/>
        <v>1.2</v>
      </c>
      <c r="J747" s="21">
        <f t="shared" si="155"/>
        <v>6.6870994706046252E-2</v>
      </c>
      <c r="K747" s="20">
        <f t="shared" si="156"/>
        <v>0</v>
      </c>
      <c r="L747" s="21">
        <f t="shared" si="157"/>
        <v>0</v>
      </c>
      <c r="M747" s="20">
        <f t="shared" si="158"/>
        <v>16.744999999999997</v>
      </c>
      <c r="N747" s="21">
        <f t="shared" si="159"/>
        <v>0.9331290052939536</v>
      </c>
      <c r="O747" s="20">
        <f t="shared" si="160"/>
        <v>0</v>
      </c>
      <c r="P747" s="21">
        <f t="shared" si="161"/>
        <v>0</v>
      </c>
      <c r="Q747" s="37">
        <v>0</v>
      </c>
      <c r="R747" s="37">
        <v>2.4950000000000001</v>
      </c>
      <c r="S747" s="37">
        <v>15.45</v>
      </c>
      <c r="T747" s="37">
        <v>0</v>
      </c>
      <c r="U747" s="37">
        <v>0</v>
      </c>
      <c r="V747" s="37">
        <v>1.2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1.2949999999999999</v>
      </c>
      <c r="AF747" s="37">
        <v>0</v>
      </c>
      <c r="AG747" s="37">
        <v>15.45</v>
      </c>
      <c r="AH747" s="37">
        <v>0</v>
      </c>
    </row>
    <row r="748" spans="1:34" ht="12.75">
      <c r="A748" s="38">
        <v>807</v>
      </c>
      <c r="B748" s="35" t="s">
        <v>1204</v>
      </c>
      <c r="C748" s="36" t="s">
        <v>1205</v>
      </c>
      <c r="D748" s="20">
        <f t="shared" si="149"/>
        <v>48.14</v>
      </c>
      <c r="E748" s="20">
        <f t="shared" si="150"/>
        <v>0</v>
      </c>
      <c r="F748" s="21">
        <f t="shared" si="151"/>
        <v>0</v>
      </c>
      <c r="G748" s="20">
        <f t="shared" si="152"/>
        <v>0</v>
      </c>
      <c r="H748" s="21">
        <f t="shared" si="153"/>
        <v>0</v>
      </c>
      <c r="I748" s="20">
        <f t="shared" si="154"/>
        <v>0</v>
      </c>
      <c r="J748" s="21">
        <f t="shared" si="155"/>
        <v>0</v>
      </c>
      <c r="K748" s="20">
        <f t="shared" si="156"/>
        <v>48.14</v>
      </c>
      <c r="L748" s="21">
        <f t="shared" si="157"/>
        <v>1</v>
      </c>
      <c r="M748" s="20">
        <f t="shared" si="158"/>
        <v>0</v>
      </c>
      <c r="N748" s="21">
        <f t="shared" si="159"/>
        <v>0</v>
      </c>
      <c r="O748" s="20">
        <f t="shared" si="160"/>
        <v>0</v>
      </c>
      <c r="P748" s="21">
        <f t="shared" si="161"/>
        <v>0</v>
      </c>
      <c r="Q748" s="37">
        <v>0</v>
      </c>
      <c r="R748" s="37">
        <v>48.14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48.14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</row>
    <row r="749" spans="1:34" ht="12.75">
      <c r="A749" s="38">
        <v>808</v>
      </c>
      <c r="B749" s="35" t="s">
        <v>1206</v>
      </c>
      <c r="C749" s="36" t="s">
        <v>1207</v>
      </c>
      <c r="D749" s="20">
        <f t="shared" si="149"/>
        <v>0.2</v>
      </c>
      <c r="E749" s="20">
        <f t="shared" si="150"/>
        <v>0</v>
      </c>
      <c r="F749" s="21">
        <f t="shared" si="151"/>
        <v>0</v>
      </c>
      <c r="G749" s="20">
        <f t="shared" si="152"/>
        <v>0</v>
      </c>
      <c r="H749" s="21">
        <f t="shared" si="153"/>
        <v>0</v>
      </c>
      <c r="I749" s="20">
        <f t="shared" si="154"/>
        <v>0</v>
      </c>
      <c r="J749" s="21">
        <f t="shared" si="155"/>
        <v>0</v>
      </c>
      <c r="K749" s="20">
        <f t="shared" si="156"/>
        <v>0.2</v>
      </c>
      <c r="L749" s="21">
        <f t="shared" si="157"/>
        <v>1</v>
      </c>
      <c r="M749" s="20">
        <f t="shared" si="158"/>
        <v>0</v>
      </c>
      <c r="N749" s="21">
        <f t="shared" si="159"/>
        <v>0</v>
      </c>
      <c r="O749" s="20">
        <f t="shared" si="160"/>
        <v>0</v>
      </c>
      <c r="P749" s="21">
        <f t="shared" si="161"/>
        <v>0</v>
      </c>
      <c r="Q749" s="37">
        <v>0</v>
      </c>
      <c r="R749" s="37">
        <v>0.2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0.2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</row>
    <row r="750" spans="1:34" ht="12.75">
      <c r="A750" s="38">
        <v>810</v>
      </c>
      <c r="B750" s="35" t="s">
        <v>710</v>
      </c>
      <c r="C750" s="36" t="s">
        <v>711</v>
      </c>
      <c r="D750" s="20">
        <f t="shared" si="149"/>
        <v>13.22</v>
      </c>
      <c r="E750" s="20">
        <f t="shared" si="150"/>
        <v>0</v>
      </c>
      <c r="F750" s="21">
        <f t="shared" si="151"/>
        <v>0</v>
      </c>
      <c r="G750" s="20">
        <f t="shared" si="152"/>
        <v>0</v>
      </c>
      <c r="H750" s="21">
        <f t="shared" si="153"/>
        <v>0</v>
      </c>
      <c r="I750" s="20">
        <f t="shared" si="154"/>
        <v>0</v>
      </c>
      <c r="J750" s="21">
        <f t="shared" si="155"/>
        <v>0</v>
      </c>
      <c r="K750" s="20">
        <f t="shared" si="156"/>
        <v>0</v>
      </c>
      <c r="L750" s="21">
        <f t="shared" si="157"/>
        <v>0</v>
      </c>
      <c r="M750" s="20">
        <f t="shared" si="158"/>
        <v>13.22</v>
      </c>
      <c r="N750" s="21">
        <f t="shared" si="159"/>
        <v>1</v>
      </c>
      <c r="O750" s="20">
        <f t="shared" si="160"/>
        <v>0</v>
      </c>
      <c r="P750" s="21">
        <f t="shared" si="161"/>
        <v>0</v>
      </c>
      <c r="Q750" s="37">
        <v>0</v>
      </c>
      <c r="R750" s="37">
        <v>13.22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13.22</v>
      </c>
      <c r="AF750" s="37">
        <v>0</v>
      </c>
      <c r="AG750" s="37">
        <v>0</v>
      </c>
      <c r="AH750" s="37">
        <v>0</v>
      </c>
    </row>
    <row r="751" spans="1:34" ht="22.5">
      <c r="A751" s="38">
        <v>811</v>
      </c>
      <c r="B751" s="35" t="s">
        <v>342</v>
      </c>
      <c r="C751" s="36" t="s">
        <v>343</v>
      </c>
      <c r="D751" s="20">
        <f t="shared" si="149"/>
        <v>0.52400000000000002</v>
      </c>
      <c r="E751" s="20">
        <f t="shared" si="150"/>
        <v>0</v>
      </c>
      <c r="F751" s="21">
        <f t="shared" si="151"/>
        <v>0</v>
      </c>
      <c r="G751" s="20">
        <f t="shared" si="152"/>
        <v>0</v>
      </c>
      <c r="H751" s="21">
        <f t="shared" si="153"/>
        <v>0</v>
      </c>
      <c r="I751" s="20">
        <f t="shared" si="154"/>
        <v>0</v>
      </c>
      <c r="J751" s="21">
        <f t="shared" si="155"/>
        <v>0</v>
      </c>
      <c r="K751" s="20">
        <f t="shared" si="156"/>
        <v>0</v>
      </c>
      <c r="L751" s="21">
        <f t="shared" si="157"/>
        <v>0</v>
      </c>
      <c r="M751" s="20">
        <f t="shared" si="158"/>
        <v>0.52400000000000002</v>
      </c>
      <c r="N751" s="21">
        <f t="shared" si="159"/>
        <v>1</v>
      </c>
      <c r="O751" s="20">
        <f t="shared" si="160"/>
        <v>0</v>
      </c>
      <c r="P751" s="21">
        <f t="shared" si="161"/>
        <v>0</v>
      </c>
      <c r="Q751" s="37">
        <v>0</v>
      </c>
      <c r="R751" s="37">
        <v>0.52400000000000002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0.52400000000000002</v>
      </c>
      <c r="AF751" s="37">
        <v>0</v>
      </c>
      <c r="AG751" s="37">
        <v>0</v>
      </c>
      <c r="AH751" s="37">
        <v>0</v>
      </c>
    </row>
    <row r="752" spans="1:34" ht="22.5">
      <c r="A752" s="38">
        <v>812</v>
      </c>
      <c r="B752" s="35" t="s">
        <v>1208</v>
      </c>
      <c r="C752" s="36" t="s">
        <v>1209</v>
      </c>
      <c r="D752" s="20">
        <f t="shared" si="149"/>
        <v>0.49159999999999998</v>
      </c>
      <c r="E752" s="20">
        <f t="shared" si="150"/>
        <v>0</v>
      </c>
      <c r="F752" s="21">
        <f t="shared" si="151"/>
        <v>0</v>
      </c>
      <c r="G752" s="20">
        <f t="shared" si="152"/>
        <v>0</v>
      </c>
      <c r="H752" s="21">
        <f t="shared" si="153"/>
        <v>0</v>
      </c>
      <c r="I752" s="20">
        <f t="shared" si="154"/>
        <v>0</v>
      </c>
      <c r="J752" s="21">
        <f t="shared" si="155"/>
        <v>0</v>
      </c>
      <c r="K752" s="20">
        <f t="shared" si="156"/>
        <v>0.40799999999999997</v>
      </c>
      <c r="L752" s="21">
        <f t="shared" si="157"/>
        <v>0.82994304312449141</v>
      </c>
      <c r="M752" s="20">
        <f t="shared" si="158"/>
        <v>8.3599999999999994E-2</v>
      </c>
      <c r="N752" s="21">
        <f t="shared" si="159"/>
        <v>0.17005695687550854</v>
      </c>
      <c r="O752" s="20">
        <f t="shared" si="160"/>
        <v>0</v>
      </c>
      <c r="P752" s="21">
        <f t="shared" si="161"/>
        <v>0</v>
      </c>
      <c r="Q752" s="37">
        <v>0</v>
      </c>
      <c r="R752" s="37">
        <v>0.49159999999999998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0.40799999999999997</v>
      </c>
      <c r="AD752" s="37">
        <v>0</v>
      </c>
      <c r="AE752" s="37">
        <v>8.3599999999999994E-2</v>
      </c>
      <c r="AF752" s="37">
        <v>0</v>
      </c>
      <c r="AG752" s="37">
        <v>0</v>
      </c>
      <c r="AH752" s="37">
        <v>0</v>
      </c>
    </row>
    <row r="753" spans="1:34" ht="12.75">
      <c r="A753" s="38">
        <v>813</v>
      </c>
      <c r="B753" s="35" t="s">
        <v>712</v>
      </c>
      <c r="C753" s="36" t="s">
        <v>713</v>
      </c>
      <c r="D753" s="20">
        <f t="shared" si="149"/>
        <v>9624.24</v>
      </c>
      <c r="E753" s="20">
        <f t="shared" si="150"/>
        <v>0</v>
      </c>
      <c r="F753" s="21">
        <f t="shared" si="151"/>
        <v>0</v>
      </c>
      <c r="G753" s="20">
        <f t="shared" si="152"/>
        <v>0</v>
      </c>
      <c r="H753" s="21">
        <f t="shared" si="153"/>
        <v>0</v>
      </c>
      <c r="I753" s="20">
        <f t="shared" si="154"/>
        <v>0</v>
      </c>
      <c r="J753" s="21">
        <f t="shared" si="155"/>
        <v>0</v>
      </c>
      <c r="K753" s="20">
        <f t="shared" si="156"/>
        <v>0</v>
      </c>
      <c r="L753" s="21">
        <f t="shared" si="157"/>
        <v>0</v>
      </c>
      <c r="M753" s="20">
        <f t="shared" si="158"/>
        <v>9624.24</v>
      </c>
      <c r="N753" s="21">
        <f t="shared" si="159"/>
        <v>1</v>
      </c>
      <c r="O753" s="20">
        <f t="shared" si="160"/>
        <v>0</v>
      </c>
      <c r="P753" s="21">
        <f t="shared" si="161"/>
        <v>0</v>
      </c>
      <c r="Q753" s="37">
        <v>0</v>
      </c>
      <c r="R753" s="37">
        <v>6501</v>
      </c>
      <c r="S753" s="37">
        <v>3123.24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6501</v>
      </c>
      <c r="AF753" s="37">
        <v>0</v>
      </c>
      <c r="AG753" s="37">
        <v>3123.24</v>
      </c>
      <c r="AH753" s="37">
        <v>0</v>
      </c>
    </row>
    <row r="754" spans="1:34" ht="12.75">
      <c r="A754" s="38">
        <v>814</v>
      </c>
      <c r="B754" s="35" t="s">
        <v>1210</v>
      </c>
      <c r="C754" s="36" t="s">
        <v>1211</v>
      </c>
      <c r="D754" s="20">
        <f t="shared" si="149"/>
        <v>706.01</v>
      </c>
      <c r="E754" s="20">
        <f t="shared" si="150"/>
        <v>0</v>
      </c>
      <c r="F754" s="21">
        <f t="shared" si="151"/>
        <v>0</v>
      </c>
      <c r="G754" s="20">
        <f t="shared" si="152"/>
        <v>0</v>
      </c>
      <c r="H754" s="21">
        <f t="shared" si="153"/>
        <v>0</v>
      </c>
      <c r="I754" s="20">
        <f t="shared" si="154"/>
        <v>706.01</v>
      </c>
      <c r="J754" s="21">
        <f t="shared" si="155"/>
        <v>1</v>
      </c>
      <c r="K754" s="20">
        <f t="shared" si="156"/>
        <v>0</v>
      </c>
      <c r="L754" s="21">
        <f t="shared" si="157"/>
        <v>0</v>
      </c>
      <c r="M754" s="20">
        <f t="shared" si="158"/>
        <v>0</v>
      </c>
      <c r="N754" s="21">
        <f t="shared" si="159"/>
        <v>0</v>
      </c>
      <c r="O754" s="20">
        <f t="shared" si="160"/>
        <v>0</v>
      </c>
      <c r="P754" s="21">
        <f t="shared" si="161"/>
        <v>0</v>
      </c>
      <c r="Q754" s="37">
        <v>0</v>
      </c>
      <c r="R754" s="37">
        <v>706.01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706.01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</row>
    <row r="755" spans="1:34" ht="22.5">
      <c r="A755" s="38">
        <v>815</v>
      </c>
      <c r="B755" s="35" t="s">
        <v>1212</v>
      </c>
      <c r="C755" s="36" t="s">
        <v>1213</v>
      </c>
      <c r="D755" s="20">
        <f t="shared" si="149"/>
        <v>3.2000000000000001E-2</v>
      </c>
      <c r="E755" s="20">
        <f t="shared" si="150"/>
        <v>0</v>
      </c>
      <c r="F755" s="21">
        <f t="shared" si="151"/>
        <v>0</v>
      </c>
      <c r="G755" s="20">
        <f t="shared" si="152"/>
        <v>0</v>
      </c>
      <c r="H755" s="21">
        <f t="shared" si="153"/>
        <v>0</v>
      </c>
      <c r="I755" s="20">
        <f t="shared" si="154"/>
        <v>3.2000000000000001E-2</v>
      </c>
      <c r="J755" s="21">
        <f t="shared" si="155"/>
        <v>1</v>
      </c>
      <c r="K755" s="20">
        <f t="shared" si="156"/>
        <v>0</v>
      </c>
      <c r="L755" s="21">
        <f t="shared" si="157"/>
        <v>0</v>
      </c>
      <c r="M755" s="20">
        <f t="shared" si="158"/>
        <v>0</v>
      </c>
      <c r="N755" s="21">
        <f t="shared" si="159"/>
        <v>0</v>
      </c>
      <c r="O755" s="20">
        <f t="shared" si="160"/>
        <v>0</v>
      </c>
      <c r="P755" s="21">
        <f t="shared" si="161"/>
        <v>0</v>
      </c>
      <c r="Q755" s="37">
        <v>0</v>
      </c>
      <c r="R755" s="37">
        <v>3.2000000000000001E-2</v>
      </c>
      <c r="S755" s="37">
        <v>0</v>
      </c>
      <c r="T755" s="37">
        <v>0</v>
      </c>
      <c r="U755" s="37">
        <v>0</v>
      </c>
      <c r="V755" s="37">
        <v>3.2000000000000001E-2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</row>
    <row r="756" spans="1:34" ht="12.75">
      <c r="A756" s="38">
        <v>816</v>
      </c>
      <c r="B756" s="35" t="s">
        <v>1214</v>
      </c>
      <c r="C756" s="36" t="s">
        <v>1215</v>
      </c>
      <c r="D756" s="20">
        <f t="shared" si="149"/>
        <v>3.36</v>
      </c>
      <c r="E756" s="20">
        <f t="shared" si="150"/>
        <v>0</v>
      </c>
      <c r="F756" s="21">
        <f t="shared" si="151"/>
        <v>0</v>
      </c>
      <c r="G756" s="20">
        <f t="shared" si="152"/>
        <v>0</v>
      </c>
      <c r="H756" s="21">
        <f t="shared" si="153"/>
        <v>0</v>
      </c>
      <c r="I756" s="20">
        <f t="shared" si="154"/>
        <v>2.84</v>
      </c>
      <c r="J756" s="21">
        <f t="shared" si="155"/>
        <v>0.84523809523809523</v>
      </c>
      <c r="K756" s="20">
        <f t="shared" si="156"/>
        <v>0</v>
      </c>
      <c r="L756" s="21">
        <f t="shared" si="157"/>
        <v>0</v>
      </c>
      <c r="M756" s="20">
        <f t="shared" si="158"/>
        <v>0</v>
      </c>
      <c r="N756" s="21">
        <f t="shared" si="159"/>
        <v>0</v>
      </c>
      <c r="O756" s="20">
        <f t="shared" si="160"/>
        <v>0.52</v>
      </c>
      <c r="P756" s="21">
        <f t="shared" si="161"/>
        <v>0.15476190476190477</v>
      </c>
      <c r="Q756" s="37">
        <v>0</v>
      </c>
      <c r="R756" s="37">
        <v>2.84</v>
      </c>
      <c r="S756" s="37">
        <v>0.52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2.84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0.52</v>
      </c>
    </row>
    <row r="757" spans="1:34" ht="22.5">
      <c r="A757" s="38">
        <v>817</v>
      </c>
      <c r="B757" s="35" t="s">
        <v>1216</v>
      </c>
      <c r="C757" s="36" t="s">
        <v>1217</v>
      </c>
      <c r="D757" s="20">
        <f t="shared" si="149"/>
        <v>0.2</v>
      </c>
      <c r="E757" s="20">
        <f t="shared" si="150"/>
        <v>0</v>
      </c>
      <c r="F757" s="21">
        <f t="shared" si="151"/>
        <v>0</v>
      </c>
      <c r="G757" s="20">
        <f t="shared" si="152"/>
        <v>0</v>
      </c>
      <c r="H757" s="21">
        <f t="shared" si="153"/>
        <v>0</v>
      </c>
      <c r="I757" s="20">
        <f t="shared" si="154"/>
        <v>0</v>
      </c>
      <c r="J757" s="21">
        <f t="shared" si="155"/>
        <v>0</v>
      </c>
      <c r="K757" s="20">
        <f t="shared" si="156"/>
        <v>0</v>
      </c>
      <c r="L757" s="21">
        <f t="shared" si="157"/>
        <v>0</v>
      </c>
      <c r="M757" s="20">
        <f t="shared" si="158"/>
        <v>0.2</v>
      </c>
      <c r="N757" s="21">
        <f t="shared" si="159"/>
        <v>1</v>
      </c>
      <c r="O757" s="20">
        <f t="shared" si="160"/>
        <v>0</v>
      </c>
      <c r="P757" s="21">
        <f t="shared" si="161"/>
        <v>0</v>
      </c>
      <c r="Q757" s="37">
        <v>0</v>
      </c>
      <c r="R757" s="37">
        <v>0.2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0.2</v>
      </c>
      <c r="AH757" s="37">
        <v>0</v>
      </c>
    </row>
    <row r="758" spans="1:34" ht="12.75">
      <c r="A758" s="38">
        <v>818</v>
      </c>
      <c r="B758" s="35" t="s">
        <v>1218</v>
      </c>
      <c r="C758" s="36" t="s">
        <v>1219</v>
      </c>
      <c r="D758" s="20">
        <f t="shared" si="149"/>
        <v>64.980999999999995</v>
      </c>
      <c r="E758" s="20">
        <f t="shared" si="150"/>
        <v>0</v>
      </c>
      <c r="F758" s="21">
        <f t="shared" si="151"/>
        <v>0</v>
      </c>
      <c r="G758" s="20">
        <f t="shared" si="152"/>
        <v>0</v>
      </c>
      <c r="H758" s="21">
        <f t="shared" si="153"/>
        <v>0</v>
      </c>
      <c r="I758" s="20">
        <f t="shared" si="154"/>
        <v>43.137</v>
      </c>
      <c r="J758" s="21">
        <f t="shared" si="155"/>
        <v>0.66384019944291417</v>
      </c>
      <c r="K758" s="20">
        <f t="shared" si="156"/>
        <v>0</v>
      </c>
      <c r="L758" s="21">
        <f t="shared" si="157"/>
        <v>0</v>
      </c>
      <c r="M758" s="20">
        <f t="shared" si="158"/>
        <v>21.814</v>
      </c>
      <c r="N758" s="21">
        <f t="shared" si="159"/>
        <v>0.33569812714485775</v>
      </c>
      <c r="O758" s="20">
        <f t="shared" si="160"/>
        <v>0.03</v>
      </c>
      <c r="P758" s="21">
        <f t="shared" si="161"/>
        <v>4.616734122281898E-4</v>
      </c>
      <c r="Q758" s="37">
        <v>0</v>
      </c>
      <c r="R758" s="37">
        <v>64.980999999999995</v>
      </c>
      <c r="S758" s="37">
        <v>0</v>
      </c>
      <c r="T758" s="37">
        <v>0</v>
      </c>
      <c r="U758" s="37">
        <v>0</v>
      </c>
      <c r="V758" s="37">
        <v>1.111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42.026000000000003</v>
      </c>
      <c r="AC758" s="37">
        <v>0</v>
      </c>
      <c r="AD758" s="37">
        <v>0.03</v>
      </c>
      <c r="AE758" s="37">
        <v>21.814</v>
      </c>
      <c r="AF758" s="37">
        <v>0</v>
      </c>
      <c r="AG758" s="37">
        <v>0</v>
      </c>
      <c r="AH758" s="37">
        <v>0</v>
      </c>
    </row>
    <row r="759" spans="1:34" ht="12.75">
      <c r="A759" s="38">
        <v>819</v>
      </c>
      <c r="B759" s="35" t="s">
        <v>1220</v>
      </c>
      <c r="C759" s="36" t="s">
        <v>1221</v>
      </c>
      <c r="D759" s="20">
        <f t="shared" si="149"/>
        <v>204.23400000000001</v>
      </c>
      <c r="E759" s="20">
        <f t="shared" si="150"/>
        <v>0</v>
      </c>
      <c r="F759" s="21">
        <f t="shared" si="151"/>
        <v>0</v>
      </c>
      <c r="G759" s="20">
        <f t="shared" si="152"/>
        <v>0</v>
      </c>
      <c r="H759" s="21">
        <f t="shared" si="153"/>
        <v>0</v>
      </c>
      <c r="I759" s="20">
        <f t="shared" si="154"/>
        <v>204.23400000000001</v>
      </c>
      <c r="J759" s="21">
        <f t="shared" si="155"/>
        <v>1</v>
      </c>
      <c r="K759" s="20">
        <f t="shared" si="156"/>
        <v>0</v>
      </c>
      <c r="L759" s="21">
        <f t="shared" si="157"/>
        <v>0</v>
      </c>
      <c r="M759" s="20">
        <f t="shared" si="158"/>
        <v>0</v>
      </c>
      <c r="N759" s="21">
        <f t="shared" si="159"/>
        <v>0</v>
      </c>
      <c r="O759" s="20">
        <f t="shared" si="160"/>
        <v>0</v>
      </c>
      <c r="P759" s="21">
        <f t="shared" si="161"/>
        <v>0</v>
      </c>
      <c r="Q759" s="37">
        <v>0</v>
      </c>
      <c r="R759" s="37">
        <v>204.23400000000001</v>
      </c>
      <c r="S759" s="37">
        <v>0</v>
      </c>
      <c r="T759" s="37">
        <v>0</v>
      </c>
      <c r="U759" s="37">
        <v>0</v>
      </c>
      <c r="V759" s="37">
        <v>204.23400000000001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</row>
    <row r="760" spans="1:34" ht="12.75">
      <c r="A760" s="38">
        <v>820</v>
      </c>
      <c r="B760" s="35" t="s">
        <v>1222</v>
      </c>
      <c r="C760" s="36" t="s">
        <v>1223</v>
      </c>
      <c r="D760" s="20">
        <f t="shared" si="149"/>
        <v>240.328</v>
      </c>
      <c r="E760" s="20">
        <f t="shared" si="150"/>
        <v>0</v>
      </c>
      <c r="F760" s="21">
        <f t="shared" si="151"/>
        <v>0</v>
      </c>
      <c r="G760" s="20">
        <f t="shared" si="152"/>
        <v>0</v>
      </c>
      <c r="H760" s="21">
        <f t="shared" si="153"/>
        <v>0</v>
      </c>
      <c r="I760" s="20">
        <f t="shared" si="154"/>
        <v>240.328</v>
      </c>
      <c r="J760" s="21">
        <f t="shared" si="155"/>
        <v>1</v>
      </c>
      <c r="K760" s="20">
        <f t="shared" si="156"/>
        <v>0</v>
      </c>
      <c r="L760" s="21">
        <f t="shared" si="157"/>
        <v>0</v>
      </c>
      <c r="M760" s="20">
        <f t="shared" si="158"/>
        <v>0</v>
      </c>
      <c r="N760" s="21">
        <f t="shared" si="159"/>
        <v>0</v>
      </c>
      <c r="O760" s="20">
        <f t="shared" si="160"/>
        <v>0</v>
      </c>
      <c r="P760" s="21">
        <f t="shared" si="161"/>
        <v>0</v>
      </c>
      <c r="Q760" s="37">
        <v>0</v>
      </c>
      <c r="R760" s="37">
        <v>240.328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240.328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</row>
    <row r="761" spans="1:34" ht="12.75">
      <c r="A761" s="38">
        <v>821</v>
      </c>
      <c r="B761" s="35" t="s">
        <v>1224</v>
      </c>
      <c r="C761" s="36" t="s">
        <v>1225</v>
      </c>
      <c r="D761" s="20">
        <f t="shared" si="149"/>
        <v>6.0129999999999999</v>
      </c>
      <c r="E761" s="20">
        <f t="shared" si="150"/>
        <v>0</v>
      </c>
      <c r="F761" s="21">
        <f t="shared" si="151"/>
        <v>0</v>
      </c>
      <c r="G761" s="20">
        <f t="shared" si="152"/>
        <v>0</v>
      </c>
      <c r="H761" s="21">
        <f t="shared" si="153"/>
        <v>0</v>
      </c>
      <c r="I761" s="20">
        <f t="shared" si="154"/>
        <v>6.0129999999999999</v>
      </c>
      <c r="J761" s="21">
        <f t="shared" si="155"/>
        <v>1</v>
      </c>
      <c r="K761" s="20">
        <f t="shared" si="156"/>
        <v>0</v>
      </c>
      <c r="L761" s="21">
        <f t="shared" si="157"/>
        <v>0</v>
      </c>
      <c r="M761" s="20">
        <f t="shared" si="158"/>
        <v>0</v>
      </c>
      <c r="N761" s="21">
        <f t="shared" si="159"/>
        <v>0</v>
      </c>
      <c r="O761" s="20">
        <f t="shared" si="160"/>
        <v>0</v>
      </c>
      <c r="P761" s="21">
        <f t="shared" si="161"/>
        <v>0</v>
      </c>
      <c r="Q761" s="37">
        <v>0</v>
      </c>
      <c r="R761" s="37">
        <v>6.0129999999999999</v>
      </c>
      <c r="S761" s="37">
        <v>0</v>
      </c>
      <c r="T761" s="37">
        <v>0</v>
      </c>
      <c r="U761" s="37">
        <v>0</v>
      </c>
      <c r="V761" s="37">
        <v>6.0129999999999999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</row>
    <row r="762" spans="1:34" ht="12.75">
      <c r="A762" s="38">
        <v>822</v>
      </c>
      <c r="B762" s="35" t="s">
        <v>755</v>
      </c>
      <c r="C762" s="36" t="s">
        <v>756</v>
      </c>
      <c r="D762" s="20">
        <f t="shared" si="149"/>
        <v>5.0000000000000001E-3</v>
      </c>
      <c r="E762" s="20">
        <f t="shared" si="150"/>
        <v>0</v>
      </c>
      <c r="F762" s="21">
        <f t="shared" si="151"/>
        <v>0</v>
      </c>
      <c r="G762" s="20">
        <f t="shared" si="152"/>
        <v>0</v>
      </c>
      <c r="H762" s="21">
        <f t="shared" si="153"/>
        <v>0</v>
      </c>
      <c r="I762" s="20">
        <f t="shared" si="154"/>
        <v>5.0000000000000001E-3</v>
      </c>
      <c r="J762" s="21">
        <f t="shared" si="155"/>
        <v>1</v>
      </c>
      <c r="K762" s="20">
        <f t="shared" si="156"/>
        <v>0</v>
      </c>
      <c r="L762" s="21">
        <f t="shared" si="157"/>
        <v>0</v>
      </c>
      <c r="M762" s="20">
        <f t="shared" si="158"/>
        <v>0</v>
      </c>
      <c r="N762" s="21">
        <f t="shared" si="159"/>
        <v>0</v>
      </c>
      <c r="O762" s="20">
        <f t="shared" si="160"/>
        <v>0</v>
      </c>
      <c r="P762" s="21">
        <f t="shared" si="161"/>
        <v>0</v>
      </c>
      <c r="Q762" s="37">
        <v>0</v>
      </c>
      <c r="R762" s="37">
        <v>5.0000000000000001E-3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5.0000000000000001E-3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</row>
    <row r="763" spans="1:34" ht="33.75">
      <c r="A763" s="38">
        <v>823</v>
      </c>
      <c r="B763" s="35" t="s">
        <v>759</v>
      </c>
      <c r="C763" s="36" t="s">
        <v>760</v>
      </c>
      <c r="D763" s="20">
        <f t="shared" si="149"/>
        <v>95.007999999999996</v>
      </c>
      <c r="E763" s="20">
        <f t="shared" si="150"/>
        <v>0</v>
      </c>
      <c r="F763" s="21">
        <f t="shared" si="151"/>
        <v>0</v>
      </c>
      <c r="G763" s="20">
        <f t="shared" si="152"/>
        <v>0</v>
      </c>
      <c r="H763" s="21">
        <f t="shared" si="153"/>
        <v>0</v>
      </c>
      <c r="I763" s="20">
        <f t="shared" si="154"/>
        <v>0</v>
      </c>
      <c r="J763" s="21">
        <f t="shared" si="155"/>
        <v>0</v>
      </c>
      <c r="K763" s="20">
        <f t="shared" si="156"/>
        <v>0</v>
      </c>
      <c r="L763" s="21">
        <f t="shared" si="157"/>
        <v>0</v>
      </c>
      <c r="M763" s="20">
        <f t="shared" si="158"/>
        <v>95.007999999999996</v>
      </c>
      <c r="N763" s="21">
        <f t="shared" si="159"/>
        <v>1</v>
      </c>
      <c r="O763" s="20">
        <f t="shared" si="160"/>
        <v>0</v>
      </c>
      <c r="P763" s="21">
        <f t="shared" si="161"/>
        <v>0</v>
      </c>
      <c r="Q763" s="37">
        <v>0</v>
      </c>
      <c r="R763" s="37">
        <v>95.007999999999996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95.007999999999996</v>
      </c>
      <c r="AF763" s="37">
        <v>0</v>
      </c>
      <c r="AG763" s="37">
        <v>0</v>
      </c>
      <c r="AH763" s="37">
        <v>0</v>
      </c>
    </row>
    <row r="764" spans="1:34" ht="12.75">
      <c r="A764" s="38">
        <v>824</v>
      </c>
      <c r="B764" s="35" t="s">
        <v>765</v>
      </c>
      <c r="C764" s="36" t="s">
        <v>766</v>
      </c>
      <c r="D764" s="20">
        <f t="shared" si="149"/>
        <v>16.414000000000001</v>
      </c>
      <c r="E764" s="20">
        <f t="shared" si="150"/>
        <v>0</v>
      </c>
      <c r="F764" s="21">
        <f t="shared" si="151"/>
        <v>0</v>
      </c>
      <c r="G764" s="20">
        <f t="shared" si="152"/>
        <v>0</v>
      </c>
      <c r="H764" s="21">
        <f t="shared" si="153"/>
        <v>0</v>
      </c>
      <c r="I764" s="20">
        <f t="shared" si="154"/>
        <v>0</v>
      </c>
      <c r="J764" s="21">
        <f t="shared" si="155"/>
        <v>0</v>
      </c>
      <c r="K764" s="20">
        <f t="shared" si="156"/>
        <v>0</v>
      </c>
      <c r="L764" s="21">
        <f t="shared" si="157"/>
        <v>0</v>
      </c>
      <c r="M764" s="20">
        <f t="shared" si="158"/>
        <v>16.414000000000001</v>
      </c>
      <c r="N764" s="21">
        <f t="shared" si="159"/>
        <v>1</v>
      </c>
      <c r="O764" s="20">
        <f t="shared" si="160"/>
        <v>0</v>
      </c>
      <c r="P764" s="21">
        <f t="shared" si="161"/>
        <v>0</v>
      </c>
      <c r="Q764" s="37">
        <v>0</v>
      </c>
      <c r="R764" s="37">
        <v>16.414000000000001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16.414000000000001</v>
      </c>
      <c r="AF764" s="37">
        <v>0</v>
      </c>
      <c r="AG764" s="37">
        <v>0</v>
      </c>
      <c r="AH764" s="37">
        <v>0</v>
      </c>
    </row>
    <row r="765" spans="1:34" ht="12.75">
      <c r="A765" s="38">
        <v>825</v>
      </c>
      <c r="B765" s="35" t="s">
        <v>1226</v>
      </c>
      <c r="C765" s="36" t="s">
        <v>1227</v>
      </c>
      <c r="D765" s="20">
        <f t="shared" si="149"/>
        <v>1637.4445000000001</v>
      </c>
      <c r="E765" s="20">
        <f t="shared" si="150"/>
        <v>0</v>
      </c>
      <c r="F765" s="21">
        <f t="shared" si="151"/>
        <v>0</v>
      </c>
      <c r="G765" s="20">
        <f t="shared" si="152"/>
        <v>0</v>
      </c>
      <c r="H765" s="21">
        <f t="shared" si="153"/>
        <v>0</v>
      </c>
      <c r="I765" s="20">
        <f t="shared" si="154"/>
        <v>0</v>
      </c>
      <c r="J765" s="21">
        <f t="shared" si="155"/>
        <v>0</v>
      </c>
      <c r="K765" s="20">
        <f t="shared" si="156"/>
        <v>0</v>
      </c>
      <c r="L765" s="21">
        <f t="shared" si="157"/>
        <v>0</v>
      </c>
      <c r="M765" s="20">
        <f t="shared" si="158"/>
        <v>1632.5985000000001</v>
      </c>
      <c r="N765" s="21">
        <f t="shared" si="159"/>
        <v>0.99704051038065722</v>
      </c>
      <c r="O765" s="20">
        <f t="shared" si="160"/>
        <v>4.8460000000000001</v>
      </c>
      <c r="P765" s="21">
        <f t="shared" si="161"/>
        <v>2.9594896193428236E-3</v>
      </c>
      <c r="Q765" s="37">
        <v>4.8460000000000001</v>
      </c>
      <c r="R765" s="37">
        <v>628.09349999999995</v>
      </c>
      <c r="S765" s="37">
        <v>1004.505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628.09349999999995</v>
      </c>
      <c r="AF765" s="37">
        <v>0</v>
      </c>
      <c r="AG765" s="37">
        <v>1004.505</v>
      </c>
      <c r="AH765" s="37">
        <v>4.8460000000000001</v>
      </c>
    </row>
    <row r="766" spans="1:34" ht="33.75">
      <c r="A766" s="38">
        <v>826</v>
      </c>
      <c r="B766" s="35" t="s">
        <v>1228</v>
      </c>
      <c r="C766" s="36" t="s">
        <v>1229</v>
      </c>
      <c r="D766" s="20">
        <f t="shared" si="149"/>
        <v>0.94899999999999995</v>
      </c>
      <c r="E766" s="20">
        <f t="shared" si="150"/>
        <v>0</v>
      </c>
      <c r="F766" s="21">
        <f t="shared" si="151"/>
        <v>0</v>
      </c>
      <c r="G766" s="20">
        <f t="shared" si="152"/>
        <v>0</v>
      </c>
      <c r="H766" s="21">
        <f t="shared" si="153"/>
        <v>0</v>
      </c>
      <c r="I766" s="20">
        <f t="shared" si="154"/>
        <v>0.94900000000000007</v>
      </c>
      <c r="J766" s="21">
        <f t="shared" si="155"/>
        <v>1.0000000000000002</v>
      </c>
      <c r="K766" s="20">
        <f t="shared" si="156"/>
        <v>0</v>
      </c>
      <c r="L766" s="21">
        <f t="shared" si="157"/>
        <v>0</v>
      </c>
      <c r="M766" s="20">
        <f t="shared" si="158"/>
        <v>0</v>
      </c>
      <c r="N766" s="21">
        <f t="shared" si="159"/>
        <v>0</v>
      </c>
      <c r="O766" s="20">
        <f t="shared" si="160"/>
        <v>0</v>
      </c>
      <c r="P766" s="21">
        <f t="shared" si="161"/>
        <v>0</v>
      </c>
      <c r="Q766" s="37">
        <v>0</v>
      </c>
      <c r="R766" s="37">
        <v>0.94899999999999995</v>
      </c>
      <c r="S766" s="37">
        <v>0</v>
      </c>
      <c r="T766" s="37">
        <v>0</v>
      </c>
      <c r="U766" s="37">
        <v>0</v>
      </c>
      <c r="V766" s="37">
        <v>0.06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0.88900000000000001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</row>
    <row r="767" spans="1:34" ht="12.75">
      <c r="A767" s="38">
        <v>827</v>
      </c>
      <c r="B767" s="35" t="s">
        <v>1230</v>
      </c>
      <c r="C767" s="36" t="s">
        <v>1231</v>
      </c>
      <c r="D767" s="20">
        <f t="shared" si="149"/>
        <v>120</v>
      </c>
      <c r="E767" s="20">
        <f t="shared" si="150"/>
        <v>0</v>
      </c>
      <c r="F767" s="21">
        <f t="shared" si="151"/>
        <v>0</v>
      </c>
      <c r="G767" s="20">
        <f t="shared" si="152"/>
        <v>0</v>
      </c>
      <c r="H767" s="21">
        <f t="shared" si="153"/>
        <v>0</v>
      </c>
      <c r="I767" s="20">
        <f t="shared" si="154"/>
        <v>120</v>
      </c>
      <c r="J767" s="21">
        <f t="shared" si="155"/>
        <v>1</v>
      </c>
      <c r="K767" s="20">
        <f t="shared" si="156"/>
        <v>0</v>
      </c>
      <c r="L767" s="21">
        <f t="shared" si="157"/>
        <v>0</v>
      </c>
      <c r="M767" s="20">
        <f t="shared" si="158"/>
        <v>0</v>
      </c>
      <c r="N767" s="21">
        <f t="shared" si="159"/>
        <v>0</v>
      </c>
      <c r="O767" s="20">
        <f t="shared" si="160"/>
        <v>0</v>
      </c>
      <c r="P767" s="21">
        <f t="shared" si="161"/>
        <v>0</v>
      </c>
      <c r="Q767" s="37">
        <v>0</v>
      </c>
      <c r="R767" s="37">
        <v>120</v>
      </c>
      <c r="S767" s="37">
        <v>0</v>
      </c>
      <c r="T767" s="37">
        <v>0</v>
      </c>
      <c r="U767" s="37">
        <v>0</v>
      </c>
      <c r="V767" s="37">
        <v>120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</row>
    <row r="768" spans="1:34" ht="12.75">
      <c r="A768" s="38">
        <v>828</v>
      </c>
      <c r="B768" s="35" t="s">
        <v>1232</v>
      </c>
      <c r="C768" s="36" t="s">
        <v>1233</v>
      </c>
      <c r="D768" s="20">
        <f t="shared" si="149"/>
        <v>629.18399999999997</v>
      </c>
      <c r="E768" s="20">
        <f t="shared" si="150"/>
        <v>0</v>
      </c>
      <c r="F768" s="21">
        <f t="shared" si="151"/>
        <v>0</v>
      </c>
      <c r="G768" s="20">
        <f t="shared" si="152"/>
        <v>0</v>
      </c>
      <c r="H768" s="21">
        <f t="shared" si="153"/>
        <v>0</v>
      </c>
      <c r="I768" s="20">
        <f t="shared" si="154"/>
        <v>232.06099999999998</v>
      </c>
      <c r="J768" s="21">
        <f t="shared" si="155"/>
        <v>0.36882851439324582</v>
      </c>
      <c r="K768" s="20">
        <f t="shared" si="156"/>
        <v>0</v>
      </c>
      <c r="L768" s="21">
        <f t="shared" si="157"/>
        <v>0</v>
      </c>
      <c r="M768" s="20">
        <f t="shared" si="158"/>
        <v>0</v>
      </c>
      <c r="N768" s="21">
        <f t="shared" si="159"/>
        <v>0</v>
      </c>
      <c r="O768" s="20">
        <f t="shared" si="160"/>
        <v>397.12299999999999</v>
      </c>
      <c r="P768" s="21">
        <f t="shared" si="161"/>
        <v>0.63117148560675418</v>
      </c>
      <c r="Q768" s="37">
        <v>351.25700000000001</v>
      </c>
      <c r="R768" s="37">
        <v>70.527000000000001</v>
      </c>
      <c r="S768" s="37">
        <v>207.4</v>
      </c>
      <c r="T768" s="37">
        <v>0</v>
      </c>
      <c r="U768" s="37">
        <v>0</v>
      </c>
      <c r="V768" s="37">
        <v>0.96799999999999997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231.09299999999999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397.12299999999999</v>
      </c>
    </row>
    <row r="769" spans="1:34" ht="12.75">
      <c r="A769" s="38">
        <v>829</v>
      </c>
      <c r="B769" s="35" t="s">
        <v>1234</v>
      </c>
      <c r="C769" s="36" t="s">
        <v>1235</v>
      </c>
      <c r="D769" s="20">
        <f t="shared" si="149"/>
        <v>13.408999999999999</v>
      </c>
      <c r="E769" s="20">
        <f t="shared" si="150"/>
        <v>0</v>
      </c>
      <c r="F769" s="21">
        <f t="shared" si="151"/>
        <v>0</v>
      </c>
      <c r="G769" s="20">
        <f t="shared" si="152"/>
        <v>0</v>
      </c>
      <c r="H769" s="21">
        <f t="shared" si="153"/>
        <v>0</v>
      </c>
      <c r="I769" s="20">
        <f t="shared" si="154"/>
        <v>11.677</v>
      </c>
      <c r="J769" s="21">
        <f t="shared" si="155"/>
        <v>0.87083302259676343</v>
      </c>
      <c r="K769" s="20">
        <f t="shared" si="156"/>
        <v>0</v>
      </c>
      <c r="L769" s="21">
        <f t="shared" si="157"/>
        <v>0</v>
      </c>
      <c r="M769" s="20">
        <f t="shared" si="158"/>
        <v>0</v>
      </c>
      <c r="N769" s="21">
        <f t="shared" si="159"/>
        <v>0</v>
      </c>
      <c r="O769" s="20">
        <f t="shared" si="160"/>
        <v>1.732</v>
      </c>
      <c r="P769" s="21">
        <f t="shared" si="161"/>
        <v>0.12916697740323665</v>
      </c>
      <c r="Q769" s="37">
        <v>0</v>
      </c>
      <c r="R769" s="37">
        <v>3.2090000000000001</v>
      </c>
      <c r="S769" s="37">
        <v>10.199999999999999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11.677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1.732</v>
      </c>
    </row>
    <row r="770" spans="1:34" ht="12.75">
      <c r="A770" s="38">
        <v>830</v>
      </c>
      <c r="B770" s="35" t="s">
        <v>1236</v>
      </c>
      <c r="C770" s="36" t="s">
        <v>1237</v>
      </c>
      <c r="D770" s="20">
        <f t="shared" si="149"/>
        <v>26.909999999999997</v>
      </c>
      <c r="E770" s="20">
        <f t="shared" si="150"/>
        <v>0</v>
      </c>
      <c r="F770" s="21">
        <f t="shared" si="151"/>
        <v>0</v>
      </c>
      <c r="G770" s="20">
        <f t="shared" si="152"/>
        <v>0</v>
      </c>
      <c r="H770" s="21">
        <f t="shared" si="153"/>
        <v>0</v>
      </c>
      <c r="I770" s="20">
        <f t="shared" si="154"/>
        <v>18.055</v>
      </c>
      <c r="J770" s="21">
        <f t="shared" si="155"/>
        <v>0.670940170940171</v>
      </c>
      <c r="K770" s="20">
        <f t="shared" si="156"/>
        <v>0</v>
      </c>
      <c r="L770" s="21">
        <f t="shared" si="157"/>
        <v>0</v>
      </c>
      <c r="M770" s="20">
        <f t="shared" si="158"/>
        <v>0</v>
      </c>
      <c r="N770" s="21">
        <f t="shared" si="159"/>
        <v>0</v>
      </c>
      <c r="O770" s="20">
        <f t="shared" si="160"/>
        <v>8.8550000000000004</v>
      </c>
      <c r="P770" s="21">
        <f t="shared" si="161"/>
        <v>0.32905982905982911</v>
      </c>
      <c r="Q770" s="37">
        <v>0.84099999999999997</v>
      </c>
      <c r="R770" s="37">
        <v>7.8689999999999998</v>
      </c>
      <c r="S770" s="37">
        <v>18.2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18.055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8.8550000000000004</v>
      </c>
    </row>
    <row r="771" spans="1:34" ht="12.75">
      <c r="A771" s="38">
        <v>831</v>
      </c>
      <c r="B771" s="35" t="s">
        <v>1238</v>
      </c>
      <c r="C771" s="36" t="s">
        <v>1239</v>
      </c>
      <c r="D771" s="20">
        <f t="shared" si="149"/>
        <v>132.97450000000001</v>
      </c>
      <c r="E771" s="20">
        <f t="shared" si="150"/>
        <v>0</v>
      </c>
      <c r="F771" s="21">
        <f t="shared" si="151"/>
        <v>0</v>
      </c>
      <c r="G771" s="20">
        <f t="shared" si="152"/>
        <v>0</v>
      </c>
      <c r="H771" s="21">
        <f t="shared" si="153"/>
        <v>0</v>
      </c>
      <c r="I771" s="20">
        <f t="shared" si="154"/>
        <v>128.43450000000001</v>
      </c>
      <c r="J771" s="21">
        <f t="shared" si="155"/>
        <v>0.96585811565375324</v>
      </c>
      <c r="K771" s="20">
        <f t="shared" si="156"/>
        <v>0</v>
      </c>
      <c r="L771" s="21">
        <f t="shared" si="157"/>
        <v>0</v>
      </c>
      <c r="M771" s="20">
        <f t="shared" si="158"/>
        <v>4.4400000000000004</v>
      </c>
      <c r="N771" s="21">
        <f t="shared" si="159"/>
        <v>3.3389860461968277E-2</v>
      </c>
      <c r="O771" s="20">
        <f t="shared" si="160"/>
        <v>0.1</v>
      </c>
      <c r="P771" s="21">
        <f t="shared" si="161"/>
        <v>7.5202388427856464E-4</v>
      </c>
      <c r="Q771" s="37">
        <v>0</v>
      </c>
      <c r="R771" s="37">
        <v>88.974500000000006</v>
      </c>
      <c r="S771" s="37">
        <v>44</v>
      </c>
      <c r="T771" s="37">
        <v>0</v>
      </c>
      <c r="U771" s="37">
        <v>0</v>
      </c>
      <c r="V771" s="37">
        <v>93.334500000000006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35.1</v>
      </c>
      <c r="AC771" s="37">
        <v>0</v>
      </c>
      <c r="AD771" s="37">
        <v>0</v>
      </c>
      <c r="AE771" s="37">
        <v>4.4400000000000004</v>
      </c>
      <c r="AF771" s="37">
        <v>0</v>
      </c>
      <c r="AG771" s="37">
        <v>0</v>
      </c>
      <c r="AH771" s="37">
        <v>0.1</v>
      </c>
    </row>
    <row r="772" spans="1:34" ht="12.75">
      <c r="A772" s="38">
        <v>832</v>
      </c>
      <c r="B772" s="35" t="s">
        <v>1240</v>
      </c>
      <c r="C772" s="36" t="s">
        <v>1241</v>
      </c>
      <c r="D772" s="20">
        <f t="shared" si="149"/>
        <v>9434.6078999999991</v>
      </c>
      <c r="E772" s="20">
        <f t="shared" si="150"/>
        <v>0</v>
      </c>
      <c r="F772" s="21">
        <f t="shared" si="151"/>
        <v>0</v>
      </c>
      <c r="G772" s="20">
        <f t="shared" si="152"/>
        <v>0</v>
      </c>
      <c r="H772" s="21">
        <f t="shared" si="153"/>
        <v>0</v>
      </c>
      <c r="I772" s="20">
        <f t="shared" si="154"/>
        <v>9401.6808999999994</v>
      </c>
      <c r="J772" s="21">
        <f t="shared" si="155"/>
        <v>0.99650997684811049</v>
      </c>
      <c r="K772" s="20">
        <f t="shared" si="156"/>
        <v>0</v>
      </c>
      <c r="L772" s="21">
        <f t="shared" si="157"/>
        <v>0</v>
      </c>
      <c r="M772" s="20">
        <f t="shared" si="158"/>
        <v>0</v>
      </c>
      <c r="N772" s="21">
        <f t="shared" si="159"/>
        <v>0</v>
      </c>
      <c r="O772" s="20">
        <f t="shared" si="160"/>
        <v>32.927</v>
      </c>
      <c r="P772" s="21">
        <f t="shared" si="161"/>
        <v>3.4900231518895453E-3</v>
      </c>
      <c r="Q772" s="37">
        <v>27.605</v>
      </c>
      <c r="R772" s="37">
        <v>9407.0028999999995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9401.6808999999994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32.927</v>
      </c>
    </row>
    <row r="773" spans="1:34" ht="12.75">
      <c r="A773" s="38">
        <v>833</v>
      </c>
      <c r="B773" s="35" t="s">
        <v>1242</v>
      </c>
      <c r="C773" s="36" t="s">
        <v>1243</v>
      </c>
      <c r="D773" s="20">
        <f t="shared" si="149"/>
        <v>30435.755999999998</v>
      </c>
      <c r="E773" s="20">
        <f t="shared" si="150"/>
        <v>0</v>
      </c>
      <c r="F773" s="21">
        <f t="shared" si="151"/>
        <v>0</v>
      </c>
      <c r="G773" s="20">
        <f t="shared" si="152"/>
        <v>0</v>
      </c>
      <c r="H773" s="21">
        <f t="shared" si="153"/>
        <v>0</v>
      </c>
      <c r="I773" s="20">
        <f t="shared" si="154"/>
        <v>13453.913</v>
      </c>
      <c r="J773" s="21">
        <f t="shared" si="155"/>
        <v>0.44204300363033538</v>
      </c>
      <c r="K773" s="20">
        <f t="shared" si="156"/>
        <v>2.4369999999999998</v>
      </c>
      <c r="L773" s="21">
        <f t="shared" si="157"/>
        <v>8.0070296266010284E-5</v>
      </c>
      <c r="M773" s="20">
        <f t="shared" si="158"/>
        <v>8.9999999999999993E-3</v>
      </c>
      <c r="N773" s="21">
        <f t="shared" si="159"/>
        <v>2.9570482822900803E-7</v>
      </c>
      <c r="O773" s="20">
        <f t="shared" si="160"/>
        <v>16979.397000000001</v>
      </c>
      <c r="P773" s="21">
        <f t="shared" si="161"/>
        <v>0.55787663036857049</v>
      </c>
      <c r="Q773" s="37">
        <v>18212.814999999999</v>
      </c>
      <c r="R773" s="37">
        <v>1289.441</v>
      </c>
      <c r="S773" s="37">
        <v>10933.5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13453.913</v>
      </c>
      <c r="AC773" s="37">
        <v>2.4369999999999998</v>
      </c>
      <c r="AD773" s="37">
        <v>0</v>
      </c>
      <c r="AE773" s="37">
        <v>8.9999999999999993E-3</v>
      </c>
      <c r="AF773" s="37">
        <v>0</v>
      </c>
      <c r="AG773" s="37">
        <v>0</v>
      </c>
      <c r="AH773" s="37">
        <v>16979.397000000001</v>
      </c>
    </row>
    <row r="774" spans="1:34" ht="12.75">
      <c r="A774" s="38">
        <v>834</v>
      </c>
      <c r="B774" s="35" t="s">
        <v>1244</v>
      </c>
      <c r="C774" s="36" t="s">
        <v>1245</v>
      </c>
      <c r="D774" s="20">
        <f t="shared" si="149"/>
        <v>889.25099999999998</v>
      </c>
      <c r="E774" s="20">
        <f t="shared" si="150"/>
        <v>0</v>
      </c>
      <c r="F774" s="21">
        <f t="shared" si="151"/>
        <v>0</v>
      </c>
      <c r="G774" s="20">
        <f t="shared" si="152"/>
        <v>0</v>
      </c>
      <c r="H774" s="21">
        <f t="shared" si="153"/>
        <v>0</v>
      </c>
      <c r="I774" s="20">
        <f t="shared" si="154"/>
        <v>884.19600000000003</v>
      </c>
      <c r="J774" s="21">
        <f t="shared" si="155"/>
        <v>0.99431544074732559</v>
      </c>
      <c r="K774" s="20">
        <f t="shared" si="156"/>
        <v>0</v>
      </c>
      <c r="L774" s="21">
        <f t="shared" si="157"/>
        <v>0</v>
      </c>
      <c r="M774" s="20">
        <f t="shared" si="158"/>
        <v>0</v>
      </c>
      <c r="N774" s="21">
        <f t="shared" si="159"/>
        <v>0</v>
      </c>
      <c r="O774" s="20">
        <f t="shared" si="160"/>
        <v>5.0549999999999997</v>
      </c>
      <c r="P774" s="21">
        <f t="shared" si="161"/>
        <v>5.6845592526744418E-3</v>
      </c>
      <c r="Q774" s="37">
        <v>50.067</v>
      </c>
      <c r="R774" s="37">
        <v>839.18399999999997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884.19600000000003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5.0549999999999997</v>
      </c>
    </row>
    <row r="775" spans="1:34" ht="22.5">
      <c r="A775" s="38">
        <v>836</v>
      </c>
      <c r="B775" s="35" t="s">
        <v>1246</v>
      </c>
      <c r="C775" s="36" t="s">
        <v>1247</v>
      </c>
      <c r="D775" s="20">
        <f t="shared" si="149"/>
        <v>700.16629999999986</v>
      </c>
      <c r="E775" s="20">
        <f t="shared" si="150"/>
        <v>0</v>
      </c>
      <c r="F775" s="21">
        <f t="shared" si="151"/>
        <v>0</v>
      </c>
      <c r="G775" s="20">
        <f t="shared" si="152"/>
        <v>0</v>
      </c>
      <c r="H775" s="21">
        <f t="shared" si="153"/>
        <v>0</v>
      </c>
      <c r="I775" s="20">
        <f t="shared" si="154"/>
        <v>442.78330000000005</v>
      </c>
      <c r="J775" s="21">
        <f t="shared" si="155"/>
        <v>0.63239733189100955</v>
      </c>
      <c r="K775" s="20">
        <f t="shared" si="156"/>
        <v>213.55699999999999</v>
      </c>
      <c r="L775" s="21">
        <f t="shared" si="157"/>
        <v>0.3050089671553744</v>
      </c>
      <c r="M775" s="20">
        <f t="shared" si="158"/>
        <v>40.318999999999996</v>
      </c>
      <c r="N775" s="21">
        <f t="shared" si="159"/>
        <v>5.758489090377529E-2</v>
      </c>
      <c r="O775" s="20">
        <f t="shared" si="160"/>
        <v>3.5070000000000001</v>
      </c>
      <c r="P775" s="21">
        <f t="shared" si="161"/>
        <v>5.0088100498410174E-3</v>
      </c>
      <c r="Q775" s="37">
        <v>0.24199999999999999</v>
      </c>
      <c r="R775" s="37">
        <v>538.86429999999996</v>
      </c>
      <c r="S775" s="37">
        <v>161.06</v>
      </c>
      <c r="T775" s="37">
        <v>0</v>
      </c>
      <c r="U775" s="37">
        <v>0</v>
      </c>
      <c r="V775" s="37">
        <v>4.5949999999999998</v>
      </c>
      <c r="W775" s="37">
        <v>0</v>
      </c>
      <c r="X775" s="37">
        <v>0</v>
      </c>
      <c r="Y775" s="37">
        <v>159.66</v>
      </c>
      <c r="Z775" s="37">
        <v>0</v>
      </c>
      <c r="AA775" s="37">
        <v>0</v>
      </c>
      <c r="AB775" s="37">
        <v>438.18830000000003</v>
      </c>
      <c r="AC775" s="37">
        <v>53.896999999999998</v>
      </c>
      <c r="AD775" s="37">
        <v>0</v>
      </c>
      <c r="AE775" s="37">
        <v>37.768999999999998</v>
      </c>
      <c r="AF775" s="37">
        <v>0</v>
      </c>
      <c r="AG775" s="37">
        <v>2.5499999999999998</v>
      </c>
      <c r="AH775" s="37">
        <v>3.5070000000000001</v>
      </c>
    </row>
    <row r="776" spans="1:34" ht="12.75">
      <c r="A776" s="38">
        <v>837</v>
      </c>
      <c r="B776" s="35" t="s">
        <v>101</v>
      </c>
      <c r="C776" s="36" t="s">
        <v>102</v>
      </c>
      <c r="D776" s="20">
        <f t="shared" si="149"/>
        <v>6.4999999999999997E-3</v>
      </c>
      <c r="E776" s="20">
        <f t="shared" si="150"/>
        <v>0</v>
      </c>
      <c r="F776" s="21">
        <f t="shared" si="151"/>
        <v>0</v>
      </c>
      <c r="G776" s="20">
        <f t="shared" si="152"/>
        <v>0</v>
      </c>
      <c r="H776" s="21">
        <f t="shared" si="153"/>
        <v>0</v>
      </c>
      <c r="I776" s="20">
        <f t="shared" si="154"/>
        <v>0</v>
      </c>
      <c r="J776" s="21">
        <f t="shared" si="155"/>
        <v>0</v>
      </c>
      <c r="K776" s="20">
        <f t="shared" si="156"/>
        <v>6.4999999999999997E-3</v>
      </c>
      <c r="L776" s="21">
        <f t="shared" si="157"/>
        <v>1</v>
      </c>
      <c r="M776" s="20">
        <f t="shared" si="158"/>
        <v>0</v>
      </c>
      <c r="N776" s="21">
        <f t="shared" si="159"/>
        <v>0</v>
      </c>
      <c r="O776" s="20">
        <f t="shared" si="160"/>
        <v>0</v>
      </c>
      <c r="P776" s="21">
        <f t="shared" si="161"/>
        <v>0</v>
      </c>
      <c r="Q776" s="37">
        <v>0</v>
      </c>
      <c r="R776" s="37">
        <v>6.4999999999999997E-3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6.4999999999999997E-3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</row>
    <row r="777" spans="1:34" ht="22.5">
      <c r="A777" s="38">
        <v>839</v>
      </c>
      <c r="B777" s="35" t="s">
        <v>358</v>
      </c>
      <c r="C777" s="36" t="s">
        <v>359</v>
      </c>
      <c r="D777" s="20">
        <f t="shared" ref="D777:D795" si="162">Q777+R777+S777</f>
        <v>0.28399999999999997</v>
      </c>
      <c r="E777" s="20">
        <f t="shared" ref="E777:E795" si="163">U777</f>
        <v>0</v>
      </c>
      <c r="F777" s="21">
        <f t="shared" ref="F777:F795" si="164">E777/D777</f>
        <v>0</v>
      </c>
      <c r="G777" s="20">
        <f t="shared" ref="G777:G795" si="165">X777</f>
        <v>0</v>
      </c>
      <c r="H777" s="21">
        <f t="shared" ref="H777:H795" si="166">G777/D777</f>
        <v>0</v>
      </c>
      <c r="I777" s="20">
        <f t="shared" ref="I777:I795" si="167">V777+AB777</f>
        <v>0</v>
      </c>
      <c r="J777" s="21">
        <f t="shared" ref="J777:J795" si="168">I777/D777</f>
        <v>0</v>
      </c>
      <c r="K777" s="20">
        <f t="shared" ref="K777:K795" si="169">Y777+AC777</f>
        <v>0</v>
      </c>
      <c r="L777" s="21">
        <f t="shared" ref="L777:L795" si="170">K777/D777</f>
        <v>0</v>
      </c>
      <c r="M777" s="20">
        <f t="shared" ref="M777:M795" si="171">AE777+AG777</f>
        <v>0</v>
      </c>
      <c r="N777" s="21">
        <f t="shared" ref="N777:N795" si="172">M777/D777</f>
        <v>0</v>
      </c>
      <c r="O777" s="20">
        <f t="shared" ref="O777:O795" si="173">AD777+AF777+AH777</f>
        <v>0.28399999999999997</v>
      </c>
      <c r="P777" s="21">
        <f t="shared" ref="P777:P795" si="174">O777/D777</f>
        <v>1</v>
      </c>
      <c r="Q777" s="37">
        <v>0</v>
      </c>
      <c r="R777" s="37">
        <v>0.28399999999999997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0.28399999999999997</v>
      </c>
      <c r="AE777" s="37">
        <v>0</v>
      </c>
      <c r="AF777" s="37">
        <v>0</v>
      </c>
      <c r="AG777" s="37">
        <v>0</v>
      </c>
      <c r="AH777" s="37">
        <v>0</v>
      </c>
    </row>
    <row r="778" spans="1:34" ht="12.75">
      <c r="A778" s="38">
        <v>840</v>
      </c>
      <c r="B778" s="35" t="s">
        <v>1248</v>
      </c>
      <c r="C778" s="36" t="s">
        <v>1249</v>
      </c>
      <c r="D778" s="20">
        <f t="shared" si="162"/>
        <v>0.56999999999999995</v>
      </c>
      <c r="E778" s="20">
        <f t="shared" si="163"/>
        <v>0</v>
      </c>
      <c r="F778" s="21">
        <f t="shared" si="164"/>
        <v>0</v>
      </c>
      <c r="G778" s="20">
        <f t="shared" si="165"/>
        <v>0</v>
      </c>
      <c r="H778" s="21">
        <f t="shared" si="166"/>
        <v>0</v>
      </c>
      <c r="I778" s="20">
        <f t="shared" si="167"/>
        <v>0</v>
      </c>
      <c r="J778" s="21">
        <f t="shared" si="168"/>
        <v>0</v>
      </c>
      <c r="K778" s="20">
        <f t="shared" si="169"/>
        <v>0</v>
      </c>
      <c r="L778" s="21">
        <f t="shared" si="170"/>
        <v>0</v>
      </c>
      <c r="M778" s="20">
        <f t="shared" si="171"/>
        <v>0.56999999999999995</v>
      </c>
      <c r="N778" s="21">
        <f t="shared" si="172"/>
        <v>1</v>
      </c>
      <c r="O778" s="20">
        <f t="shared" si="173"/>
        <v>0</v>
      </c>
      <c r="P778" s="21">
        <f t="shared" si="174"/>
        <v>0</v>
      </c>
      <c r="Q778" s="37">
        <v>0</v>
      </c>
      <c r="R778" s="37">
        <v>0.56999999999999995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0.56999999999999995</v>
      </c>
      <c r="AF778" s="37">
        <v>0</v>
      </c>
      <c r="AG778" s="37">
        <v>0</v>
      </c>
      <c r="AH778" s="37">
        <v>0</v>
      </c>
    </row>
    <row r="779" spans="1:34" ht="22.5">
      <c r="A779" s="38">
        <v>841</v>
      </c>
      <c r="B779" s="35" t="s">
        <v>103</v>
      </c>
      <c r="C779" s="36" t="s">
        <v>104</v>
      </c>
      <c r="D779" s="20">
        <f t="shared" si="162"/>
        <v>1E-3</v>
      </c>
      <c r="E779" s="20">
        <f t="shared" si="163"/>
        <v>0</v>
      </c>
      <c r="F779" s="21">
        <f t="shared" si="164"/>
        <v>0</v>
      </c>
      <c r="G779" s="20">
        <f t="shared" si="165"/>
        <v>0</v>
      </c>
      <c r="H779" s="21">
        <f t="shared" si="166"/>
        <v>0</v>
      </c>
      <c r="I779" s="20">
        <f t="shared" si="167"/>
        <v>0</v>
      </c>
      <c r="J779" s="21">
        <f t="shared" si="168"/>
        <v>0</v>
      </c>
      <c r="K779" s="20">
        <f t="shared" si="169"/>
        <v>0</v>
      </c>
      <c r="L779" s="21">
        <f t="shared" si="170"/>
        <v>0</v>
      </c>
      <c r="M779" s="20">
        <f t="shared" si="171"/>
        <v>1E-3</v>
      </c>
      <c r="N779" s="21">
        <f t="shared" si="172"/>
        <v>1</v>
      </c>
      <c r="O779" s="20">
        <f t="shared" si="173"/>
        <v>0</v>
      </c>
      <c r="P779" s="21">
        <f t="shared" si="174"/>
        <v>0</v>
      </c>
      <c r="Q779" s="37">
        <v>0</v>
      </c>
      <c r="R779" s="37">
        <v>1E-3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1E-3</v>
      </c>
      <c r="AF779" s="37">
        <v>0</v>
      </c>
      <c r="AG779" s="37">
        <v>0</v>
      </c>
      <c r="AH779" s="37">
        <v>0</v>
      </c>
    </row>
    <row r="780" spans="1:34" ht="12.75">
      <c r="A780" s="38">
        <v>842</v>
      </c>
      <c r="B780" s="35" t="s">
        <v>1250</v>
      </c>
      <c r="C780" s="36" t="s">
        <v>1251</v>
      </c>
      <c r="D780" s="20">
        <f t="shared" si="162"/>
        <v>456.53800000000001</v>
      </c>
      <c r="E780" s="20">
        <f t="shared" si="163"/>
        <v>0</v>
      </c>
      <c r="F780" s="21">
        <f t="shared" si="164"/>
        <v>0</v>
      </c>
      <c r="G780" s="20">
        <f t="shared" si="165"/>
        <v>0</v>
      </c>
      <c r="H780" s="21">
        <f t="shared" si="166"/>
        <v>0</v>
      </c>
      <c r="I780" s="20">
        <f t="shared" si="167"/>
        <v>451.95799999999997</v>
      </c>
      <c r="J780" s="21">
        <f t="shared" si="168"/>
        <v>0.98996797637874601</v>
      </c>
      <c r="K780" s="20">
        <f t="shared" si="169"/>
        <v>0</v>
      </c>
      <c r="L780" s="21">
        <f t="shared" si="170"/>
        <v>0</v>
      </c>
      <c r="M780" s="20">
        <f t="shared" si="171"/>
        <v>4.5</v>
      </c>
      <c r="N780" s="21">
        <f t="shared" si="172"/>
        <v>9.8567917676075159E-3</v>
      </c>
      <c r="O780" s="20">
        <f t="shared" si="173"/>
        <v>0.08</v>
      </c>
      <c r="P780" s="21">
        <f t="shared" si="174"/>
        <v>1.7523185364635584E-4</v>
      </c>
      <c r="Q780" s="37">
        <v>0</v>
      </c>
      <c r="R780" s="37">
        <v>456.53800000000001</v>
      </c>
      <c r="S780" s="37">
        <v>0</v>
      </c>
      <c r="T780" s="37">
        <v>0</v>
      </c>
      <c r="U780" s="37">
        <v>0</v>
      </c>
      <c r="V780" s="37">
        <v>444.93799999999999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7.02</v>
      </c>
      <c r="AC780" s="37">
        <v>0</v>
      </c>
      <c r="AD780" s="37">
        <v>0.08</v>
      </c>
      <c r="AE780" s="37">
        <v>4.5</v>
      </c>
      <c r="AF780" s="37">
        <v>0</v>
      </c>
      <c r="AG780" s="37">
        <v>0</v>
      </c>
      <c r="AH780" s="37">
        <v>0</v>
      </c>
    </row>
    <row r="781" spans="1:34" ht="12.75">
      <c r="A781" s="38">
        <v>843</v>
      </c>
      <c r="B781" s="35" t="s">
        <v>1252</v>
      </c>
      <c r="C781" s="36" t="s">
        <v>1253</v>
      </c>
      <c r="D781" s="20">
        <f t="shared" si="162"/>
        <v>2.7429999999999999</v>
      </c>
      <c r="E781" s="20">
        <f t="shared" si="163"/>
        <v>0</v>
      </c>
      <c r="F781" s="21">
        <f t="shared" si="164"/>
        <v>0</v>
      </c>
      <c r="G781" s="20">
        <f t="shared" si="165"/>
        <v>0</v>
      </c>
      <c r="H781" s="21">
        <f t="shared" si="166"/>
        <v>0</v>
      </c>
      <c r="I781" s="20">
        <f t="shared" si="167"/>
        <v>1.2430000000000001</v>
      </c>
      <c r="J781" s="21">
        <f t="shared" si="168"/>
        <v>0.45315348158950058</v>
      </c>
      <c r="K781" s="20">
        <f t="shared" si="169"/>
        <v>0</v>
      </c>
      <c r="L781" s="21">
        <f t="shared" si="170"/>
        <v>0</v>
      </c>
      <c r="M781" s="20">
        <f t="shared" si="171"/>
        <v>1.5</v>
      </c>
      <c r="N781" s="21">
        <f t="shared" si="172"/>
        <v>0.54684651841049947</v>
      </c>
      <c r="O781" s="20">
        <f t="shared" si="173"/>
        <v>0</v>
      </c>
      <c r="P781" s="21">
        <f t="shared" si="174"/>
        <v>0</v>
      </c>
      <c r="Q781" s="37">
        <v>0</v>
      </c>
      <c r="R781" s="37">
        <v>2.7429999999999999</v>
      </c>
      <c r="S781" s="37">
        <v>0</v>
      </c>
      <c r="T781" s="37">
        <v>0</v>
      </c>
      <c r="U781" s="37">
        <v>0</v>
      </c>
      <c r="V781" s="37">
        <v>0.77800000000000002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0.46500000000000002</v>
      </c>
      <c r="AC781" s="37">
        <v>0</v>
      </c>
      <c r="AD781" s="37">
        <v>0</v>
      </c>
      <c r="AE781" s="37">
        <v>1.5</v>
      </c>
      <c r="AF781" s="37">
        <v>0</v>
      </c>
      <c r="AG781" s="37">
        <v>0</v>
      </c>
      <c r="AH781" s="37">
        <v>0</v>
      </c>
    </row>
    <row r="782" spans="1:34" ht="22.5">
      <c r="A782" s="38">
        <v>844</v>
      </c>
      <c r="B782" s="35" t="s">
        <v>368</v>
      </c>
      <c r="C782" s="36" t="s">
        <v>369</v>
      </c>
      <c r="D782" s="20">
        <f t="shared" si="162"/>
        <v>0.376</v>
      </c>
      <c r="E782" s="20">
        <f t="shared" si="163"/>
        <v>0</v>
      </c>
      <c r="F782" s="21">
        <f t="shared" si="164"/>
        <v>0</v>
      </c>
      <c r="G782" s="20">
        <f t="shared" si="165"/>
        <v>0</v>
      </c>
      <c r="H782" s="21">
        <f t="shared" si="166"/>
        <v>0</v>
      </c>
      <c r="I782" s="20">
        <f t="shared" si="167"/>
        <v>0</v>
      </c>
      <c r="J782" s="21">
        <f t="shared" si="168"/>
        <v>0</v>
      </c>
      <c r="K782" s="20">
        <f t="shared" si="169"/>
        <v>0.376</v>
      </c>
      <c r="L782" s="21">
        <f t="shared" si="170"/>
        <v>1</v>
      </c>
      <c r="M782" s="20">
        <f t="shared" si="171"/>
        <v>0</v>
      </c>
      <c r="N782" s="21">
        <f t="shared" si="172"/>
        <v>0</v>
      </c>
      <c r="O782" s="20">
        <f t="shared" si="173"/>
        <v>0</v>
      </c>
      <c r="P782" s="21">
        <f t="shared" si="174"/>
        <v>0</v>
      </c>
      <c r="Q782" s="37">
        <v>0</v>
      </c>
      <c r="R782" s="37">
        <v>0.376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0.376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</row>
    <row r="783" spans="1:34" ht="22.5">
      <c r="A783" s="38">
        <v>845</v>
      </c>
      <c r="B783" s="35" t="s">
        <v>787</v>
      </c>
      <c r="C783" s="36" t="s">
        <v>788</v>
      </c>
      <c r="D783" s="20">
        <f t="shared" si="162"/>
        <v>6.028E-2</v>
      </c>
      <c r="E783" s="20">
        <f t="shared" si="163"/>
        <v>0</v>
      </c>
      <c r="F783" s="21">
        <f t="shared" si="164"/>
        <v>0</v>
      </c>
      <c r="G783" s="20">
        <f t="shared" si="165"/>
        <v>0</v>
      </c>
      <c r="H783" s="21">
        <f t="shared" si="166"/>
        <v>0</v>
      </c>
      <c r="I783" s="20">
        <f t="shared" si="167"/>
        <v>0</v>
      </c>
      <c r="J783" s="21">
        <f t="shared" si="168"/>
        <v>0</v>
      </c>
      <c r="K783" s="20">
        <f t="shared" si="169"/>
        <v>0</v>
      </c>
      <c r="L783" s="21">
        <f t="shared" si="170"/>
        <v>0</v>
      </c>
      <c r="M783" s="20">
        <f t="shared" si="171"/>
        <v>6.028E-2</v>
      </c>
      <c r="N783" s="21">
        <f t="shared" si="172"/>
        <v>1</v>
      </c>
      <c r="O783" s="20">
        <f t="shared" si="173"/>
        <v>0</v>
      </c>
      <c r="P783" s="21">
        <f t="shared" si="174"/>
        <v>0</v>
      </c>
      <c r="Q783" s="37">
        <v>0</v>
      </c>
      <c r="R783" s="37">
        <v>6.028E-2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6.028E-2</v>
      </c>
      <c r="AF783" s="37">
        <v>0</v>
      </c>
      <c r="AG783" s="37">
        <v>0</v>
      </c>
      <c r="AH783" s="37">
        <v>0</v>
      </c>
    </row>
    <row r="784" spans="1:34" ht="12.75">
      <c r="A784" s="38">
        <v>846</v>
      </c>
      <c r="B784" s="35" t="s">
        <v>1254</v>
      </c>
      <c r="C784" s="36" t="s">
        <v>1255</v>
      </c>
      <c r="D784" s="20">
        <f t="shared" si="162"/>
        <v>0.1222</v>
      </c>
      <c r="E784" s="20">
        <f t="shared" si="163"/>
        <v>0</v>
      </c>
      <c r="F784" s="21">
        <f t="shared" si="164"/>
        <v>0</v>
      </c>
      <c r="G784" s="20">
        <f t="shared" si="165"/>
        <v>0</v>
      </c>
      <c r="H784" s="21">
        <f t="shared" si="166"/>
        <v>0</v>
      </c>
      <c r="I784" s="20">
        <f t="shared" si="167"/>
        <v>0</v>
      </c>
      <c r="J784" s="21">
        <f t="shared" si="168"/>
        <v>0</v>
      </c>
      <c r="K784" s="20">
        <f t="shared" si="169"/>
        <v>0</v>
      </c>
      <c r="L784" s="21">
        <f t="shared" si="170"/>
        <v>0</v>
      </c>
      <c r="M784" s="20">
        <f t="shared" si="171"/>
        <v>0.1222</v>
      </c>
      <c r="N784" s="21">
        <f t="shared" si="172"/>
        <v>1</v>
      </c>
      <c r="O784" s="20">
        <f t="shared" si="173"/>
        <v>0</v>
      </c>
      <c r="P784" s="21">
        <f t="shared" si="174"/>
        <v>0</v>
      </c>
      <c r="Q784" s="37">
        <v>0</v>
      </c>
      <c r="R784" s="37">
        <v>0.1222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0.1222</v>
      </c>
      <c r="AF784" s="37">
        <v>0</v>
      </c>
      <c r="AG784" s="37">
        <v>0</v>
      </c>
      <c r="AH784" s="37">
        <v>0</v>
      </c>
    </row>
    <row r="785" spans="1:34" ht="12.75">
      <c r="A785" s="38">
        <v>847</v>
      </c>
      <c r="B785" s="35" t="s">
        <v>1256</v>
      </c>
      <c r="C785" s="36" t="s">
        <v>1257</v>
      </c>
      <c r="D785" s="20">
        <f t="shared" si="162"/>
        <v>3.462818</v>
      </c>
      <c r="E785" s="20">
        <f t="shared" si="163"/>
        <v>0</v>
      </c>
      <c r="F785" s="21">
        <f t="shared" si="164"/>
        <v>0</v>
      </c>
      <c r="G785" s="20">
        <f t="shared" si="165"/>
        <v>0</v>
      </c>
      <c r="H785" s="21">
        <f t="shared" si="166"/>
        <v>0</v>
      </c>
      <c r="I785" s="20">
        <f t="shared" si="167"/>
        <v>2.899</v>
      </c>
      <c r="J785" s="21">
        <f t="shared" si="168"/>
        <v>0.83717943016352581</v>
      </c>
      <c r="K785" s="20">
        <f t="shared" si="169"/>
        <v>0</v>
      </c>
      <c r="L785" s="21">
        <f t="shared" si="170"/>
        <v>0</v>
      </c>
      <c r="M785" s="20">
        <f t="shared" si="171"/>
        <v>0.46081800000000001</v>
      </c>
      <c r="N785" s="21">
        <f t="shared" si="172"/>
        <v>0.13307600919251314</v>
      </c>
      <c r="O785" s="20">
        <f t="shared" si="173"/>
        <v>0.10299999999999999</v>
      </c>
      <c r="P785" s="21">
        <f t="shared" si="174"/>
        <v>2.9744560643961072E-2</v>
      </c>
      <c r="Q785" s="37">
        <v>0.10199999999999999</v>
      </c>
      <c r="R785" s="37">
        <v>3.3608180000000001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2.899</v>
      </c>
      <c r="AC785" s="37">
        <v>0</v>
      </c>
      <c r="AD785" s="37">
        <v>0</v>
      </c>
      <c r="AE785" s="37">
        <v>0.46081800000000001</v>
      </c>
      <c r="AF785" s="37">
        <v>0</v>
      </c>
      <c r="AG785" s="37">
        <v>0</v>
      </c>
      <c r="AH785" s="37">
        <v>0.10299999999999999</v>
      </c>
    </row>
    <row r="786" spans="1:34" ht="22.5">
      <c r="A786" s="38">
        <v>848</v>
      </c>
      <c r="B786" s="35" t="s">
        <v>1258</v>
      </c>
      <c r="C786" s="36" t="s">
        <v>1259</v>
      </c>
      <c r="D786" s="20">
        <f t="shared" si="162"/>
        <v>2.5049999999999999</v>
      </c>
      <c r="E786" s="20">
        <f t="shared" si="163"/>
        <v>0</v>
      </c>
      <c r="F786" s="21">
        <f t="shared" si="164"/>
        <v>0</v>
      </c>
      <c r="G786" s="20">
        <f t="shared" si="165"/>
        <v>0</v>
      </c>
      <c r="H786" s="21">
        <f t="shared" si="166"/>
        <v>0</v>
      </c>
      <c r="I786" s="20">
        <f t="shared" si="167"/>
        <v>0.46099999999999997</v>
      </c>
      <c r="J786" s="21">
        <f t="shared" si="168"/>
        <v>0.18403193612774452</v>
      </c>
      <c r="K786" s="20">
        <f t="shared" si="169"/>
        <v>0</v>
      </c>
      <c r="L786" s="21">
        <f t="shared" si="170"/>
        <v>0</v>
      </c>
      <c r="M786" s="20">
        <f t="shared" si="171"/>
        <v>3.0000000000000001E-3</v>
      </c>
      <c r="N786" s="21">
        <f t="shared" si="172"/>
        <v>1.1976047904191617E-3</v>
      </c>
      <c r="O786" s="20">
        <f t="shared" si="173"/>
        <v>2.0409999999999999</v>
      </c>
      <c r="P786" s="21">
        <f t="shared" si="174"/>
        <v>0.81477045908183632</v>
      </c>
      <c r="Q786" s="37">
        <v>0.76400000000000001</v>
      </c>
      <c r="R786" s="37">
        <v>1.661</v>
      </c>
      <c r="S786" s="37">
        <v>0.08</v>
      </c>
      <c r="T786" s="37">
        <v>0</v>
      </c>
      <c r="U786" s="37">
        <v>0</v>
      </c>
      <c r="V786" s="37">
        <v>0.1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0.36099999999999999</v>
      </c>
      <c r="AC786" s="37">
        <v>0</v>
      </c>
      <c r="AD786" s="37">
        <v>0</v>
      </c>
      <c r="AE786" s="37">
        <v>3.0000000000000001E-3</v>
      </c>
      <c r="AF786" s="37">
        <v>0</v>
      </c>
      <c r="AG786" s="37">
        <v>0</v>
      </c>
      <c r="AH786" s="37">
        <v>2.0409999999999999</v>
      </c>
    </row>
    <row r="787" spans="1:34" ht="22.5">
      <c r="A787" s="38">
        <v>849</v>
      </c>
      <c r="B787" s="35" t="s">
        <v>1260</v>
      </c>
      <c r="C787" s="36" t="s">
        <v>1261</v>
      </c>
      <c r="D787" s="20">
        <f t="shared" si="162"/>
        <v>1.5</v>
      </c>
      <c r="E787" s="20">
        <f t="shared" si="163"/>
        <v>0</v>
      </c>
      <c r="F787" s="21">
        <f t="shared" si="164"/>
        <v>0</v>
      </c>
      <c r="G787" s="20">
        <f t="shared" si="165"/>
        <v>0</v>
      </c>
      <c r="H787" s="21">
        <f t="shared" si="166"/>
        <v>0</v>
      </c>
      <c r="I787" s="20">
        <f t="shared" si="167"/>
        <v>0</v>
      </c>
      <c r="J787" s="21">
        <f t="shared" si="168"/>
        <v>0</v>
      </c>
      <c r="K787" s="20">
        <f t="shared" si="169"/>
        <v>1.5</v>
      </c>
      <c r="L787" s="21">
        <f t="shared" si="170"/>
        <v>1</v>
      </c>
      <c r="M787" s="20">
        <f t="shared" si="171"/>
        <v>0</v>
      </c>
      <c r="N787" s="21">
        <f t="shared" si="172"/>
        <v>0</v>
      </c>
      <c r="O787" s="20">
        <f t="shared" si="173"/>
        <v>0</v>
      </c>
      <c r="P787" s="21">
        <f t="shared" si="174"/>
        <v>0</v>
      </c>
      <c r="Q787" s="37">
        <v>0</v>
      </c>
      <c r="R787" s="37">
        <v>1.5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1.5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</row>
    <row r="788" spans="1:34" ht="22.5">
      <c r="A788" s="38">
        <v>850</v>
      </c>
      <c r="B788" s="35" t="s">
        <v>1262</v>
      </c>
      <c r="C788" s="36" t="s">
        <v>1263</v>
      </c>
      <c r="D788" s="20">
        <f t="shared" si="162"/>
        <v>1.748</v>
      </c>
      <c r="E788" s="20">
        <f t="shared" si="163"/>
        <v>0</v>
      </c>
      <c r="F788" s="21">
        <f t="shared" si="164"/>
        <v>0</v>
      </c>
      <c r="G788" s="20">
        <f t="shared" si="165"/>
        <v>0</v>
      </c>
      <c r="H788" s="21">
        <f t="shared" si="166"/>
        <v>0</v>
      </c>
      <c r="I788" s="20">
        <f t="shared" si="167"/>
        <v>0</v>
      </c>
      <c r="J788" s="21">
        <f t="shared" si="168"/>
        <v>0</v>
      </c>
      <c r="K788" s="20">
        <f t="shared" si="169"/>
        <v>0</v>
      </c>
      <c r="L788" s="21">
        <f t="shared" si="170"/>
        <v>0</v>
      </c>
      <c r="M788" s="20">
        <f t="shared" si="171"/>
        <v>1.748</v>
      </c>
      <c r="N788" s="21">
        <f t="shared" si="172"/>
        <v>1</v>
      </c>
      <c r="O788" s="20">
        <f t="shared" si="173"/>
        <v>0</v>
      </c>
      <c r="P788" s="21">
        <f t="shared" si="174"/>
        <v>0</v>
      </c>
      <c r="Q788" s="37">
        <v>0</v>
      </c>
      <c r="R788" s="37">
        <v>1.748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1.748</v>
      </c>
      <c r="AF788" s="37">
        <v>0</v>
      </c>
      <c r="AG788" s="37">
        <v>0</v>
      </c>
      <c r="AH788" s="37">
        <v>0</v>
      </c>
    </row>
    <row r="789" spans="1:34" ht="12.75">
      <c r="A789" s="38">
        <v>851</v>
      </c>
      <c r="B789" s="35" t="s">
        <v>1264</v>
      </c>
      <c r="C789" s="36" t="s">
        <v>1265</v>
      </c>
      <c r="D789" s="20">
        <f t="shared" si="162"/>
        <v>831.08199999999999</v>
      </c>
      <c r="E789" s="20">
        <f t="shared" si="163"/>
        <v>0</v>
      </c>
      <c r="F789" s="21">
        <f t="shared" si="164"/>
        <v>0</v>
      </c>
      <c r="G789" s="20">
        <f t="shared" si="165"/>
        <v>0</v>
      </c>
      <c r="H789" s="21">
        <f t="shared" si="166"/>
        <v>0</v>
      </c>
      <c r="I789" s="20">
        <f t="shared" si="167"/>
        <v>2.2770000000000001</v>
      </c>
      <c r="J789" s="21">
        <f t="shared" si="168"/>
        <v>2.7398018486743791E-3</v>
      </c>
      <c r="K789" s="20">
        <f t="shared" si="169"/>
        <v>0</v>
      </c>
      <c r="L789" s="21">
        <f t="shared" si="170"/>
        <v>0</v>
      </c>
      <c r="M789" s="20">
        <f t="shared" si="171"/>
        <v>828.80499999999995</v>
      </c>
      <c r="N789" s="21">
        <f t="shared" si="172"/>
        <v>0.99726019815132561</v>
      </c>
      <c r="O789" s="20">
        <f t="shared" si="173"/>
        <v>0</v>
      </c>
      <c r="P789" s="21">
        <f t="shared" si="174"/>
        <v>0</v>
      </c>
      <c r="Q789" s="37">
        <v>0</v>
      </c>
      <c r="R789" s="37">
        <v>831.08199999999999</v>
      </c>
      <c r="S789" s="37">
        <v>0</v>
      </c>
      <c r="T789" s="37">
        <v>0</v>
      </c>
      <c r="U789" s="37">
        <v>0</v>
      </c>
      <c r="V789" s="37">
        <v>1.95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0.32700000000000001</v>
      </c>
      <c r="AC789" s="37">
        <v>0</v>
      </c>
      <c r="AD789" s="37">
        <v>0</v>
      </c>
      <c r="AE789" s="37">
        <v>828.80499999999995</v>
      </c>
      <c r="AF789" s="37">
        <v>0</v>
      </c>
      <c r="AG789" s="37">
        <v>0</v>
      </c>
      <c r="AH789" s="37">
        <v>0</v>
      </c>
    </row>
    <row r="790" spans="1:34" ht="22.5">
      <c r="A790" s="38">
        <v>852</v>
      </c>
      <c r="B790" s="35" t="s">
        <v>1266</v>
      </c>
      <c r="C790" s="36" t="s">
        <v>1267</v>
      </c>
      <c r="D790" s="20">
        <f t="shared" si="162"/>
        <v>207</v>
      </c>
      <c r="E790" s="20">
        <f t="shared" si="163"/>
        <v>0</v>
      </c>
      <c r="F790" s="21">
        <f t="shared" si="164"/>
        <v>0</v>
      </c>
      <c r="G790" s="20">
        <f t="shared" si="165"/>
        <v>0</v>
      </c>
      <c r="H790" s="21">
        <f t="shared" si="166"/>
        <v>0</v>
      </c>
      <c r="I790" s="20">
        <f t="shared" si="167"/>
        <v>0</v>
      </c>
      <c r="J790" s="21">
        <f t="shared" si="168"/>
        <v>0</v>
      </c>
      <c r="K790" s="20">
        <f t="shared" si="169"/>
        <v>205.1</v>
      </c>
      <c r="L790" s="21">
        <f t="shared" si="170"/>
        <v>0.99082125603864735</v>
      </c>
      <c r="M790" s="20">
        <f t="shared" si="171"/>
        <v>0</v>
      </c>
      <c r="N790" s="21">
        <f t="shared" si="172"/>
        <v>0</v>
      </c>
      <c r="O790" s="20">
        <f t="shared" si="173"/>
        <v>1.9</v>
      </c>
      <c r="P790" s="21">
        <f t="shared" si="174"/>
        <v>9.1787439613526568E-3</v>
      </c>
      <c r="Q790" s="37">
        <v>0</v>
      </c>
      <c r="R790" s="37">
        <v>1.9</v>
      </c>
      <c r="S790" s="37">
        <v>205.1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205.1</v>
      </c>
      <c r="AD790" s="37">
        <v>0</v>
      </c>
      <c r="AE790" s="37">
        <v>0</v>
      </c>
      <c r="AF790" s="37">
        <v>0</v>
      </c>
      <c r="AG790" s="37">
        <v>0</v>
      </c>
      <c r="AH790" s="37">
        <v>1.9</v>
      </c>
    </row>
    <row r="791" spans="1:34" ht="12.75">
      <c r="A791" s="38">
        <v>853</v>
      </c>
      <c r="B791" s="35" t="s">
        <v>1268</v>
      </c>
      <c r="C791" s="36" t="s">
        <v>1269</v>
      </c>
      <c r="D791" s="20">
        <f t="shared" si="162"/>
        <v>9.9261499999999998</v>
      </c>
      <c r="E791" s="20">
        <f t="shared" si="163"/>
        <v>0</v>
      </c>
      <c r="F791" s="21">
        <f t="shared" si="164"/>
        <v>0</v>
      </c>
      <c r="G791" s="20">
        <f t="shared" si="165"/>
        <v>0</v>
      </c>
      <c r="H791" s="21">
        <f t="shared" si="166"/>
        <v>0</v>
      </c>
      <c r="I791" s="20">
        <f t="shared" si="167"/>
        <v>0</v>
      </c>
      <c r="J791" s="21">
        <f t="shared" si="168"/>
        <v>0</v>
      </c>
      <c r="K791" s="20">
        <f t="shared" si="169"/>
        <v>0</v>
      </c>
      <c r="L791" s="21">
        <f t="shared" si="170"/>
        <v>0</v>
      </c>
      <c r="M791" s="20">
        <f t="shared" si="171"/>
        <v>9.9261499999999998</v>
      </c>
      <c r="N791" s="21">
        <f t="shared" si="172"/>
        <v>1</v>
      </c>
      <c r="O791" s="20">
        <f t="shared" si="173"/>
        <v>0</v>
      </c>
      <c r="P791" s="21">
        <f t="shared" si="174"/>
        <v>0</v>
      </c>
      <c r="Q791" s="37">
        <v>0</v>
      </c>
      <c r="R791" s="37">
        <v>2.7611500000000002</v>
      </c>
      <c r="S791" s="37">
        <v>7.165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2.7611500000000002</v>
      </c>
      <c r="AF791" s="37">
        <v>0</v>
      </c>
      <c r="AG791" s="37">
        <v>7.165</v>
      </c>
      <c r="AH791" s="37">
        <v>0</v>
      </c>
    </row>
    <row r="792" spans="1:34" ht="12.75">
      <c r="A792" s="38">
        <v>854</v>
      </c>
      <c r="B792" s="35" t="s">
        <v>805</v>
      </c>
      <c r="C792" s="36" t="s">
        <v>806</v>
      </c>
      <c r="D792" s="20">
        <f t="shared" si="162"/>
        <v>23.932738000000001</v>
      </c>
      <c r="E792" s="20">
        <f t="shared" si="163"/>
        <v>0</v>
      </c>
      <c r="F792" s="21">
        <f t="shared" si="164"/>
        <v>0</v>
      </c>
      <c r="G792" s="20">
        <f t="shared" si="165"/>
        <v>0</v>
      </c>
      <c r="H792" s="21">
        <f t="shared" si="166"/>
        <v>0</v>
      </c>
      <c r="I792" s="20">
        <f t="shared" si="167"/>
        <v>0</v>
      </c>
      <c r="J792" s="21">
        <f t="shared" si="168"/>
        <v>0</v>
      </c>
      <c r="K792" s="20">
        <f t="shared" si="169"/>
        <v>0</v>
      </c>
      <c r="L792" s="21">
        <f t="shared" si="170"/>
        <v>0</v>
      </c>
      <c r="M792" s="20">
        <f t="shared" si="171"/>
        <v>23.932738000000001</v>
      </c>
      <c r="N792" s="21">
        <f t="shared" si="172"/>
        <v>1</v>
      </c>
      <c r="O792" s="20">
        <f t="shared" si="173"/>
        <v>0</v>
      </c>
      <c r="P792" s="21">
        <f t="shared" si="174"/>
        <v>0</v>
      </c>
      <c r="Q792" s="37">
        <v>0</v>
      </c>
      <c r="R792" s="37">
        <v>23.932738000000001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23.932738000000001</v>
      </c>
      <c r="AF792" s="37">
        <v>0</v>
      </c>
      <c r="AG792" s="37">
        <v>0</v>
      </c>
      <c r="AH792" s="37">
        <v>0</v>
      </c>
    </row>
    <row r="793" spans="1:34" ht="22.5">
      <c r="A793" s="38">
        <v>855</v>
      </c>
      <c r="B793" s="35" t="s">
        <v>1270</v>
      </c>
      <c r="C793" s="36" t="s">
        <v>1271</v>
      </c>
      <c r="D793" s="20">
        <f t="shared" si="162"/>
        <v>42.844175</v>
      </c>
      <c r="E793" s="20">
        <f t="shared" si="163"/>
        <v>0</v>
      </c>
      <c r="F793" s="21">
        <f t="shared" si="164"/>
        <v>0</v>
      </c>
      <c r="G793" s="20">
        <f t="shared" si="165"/>
        <v>0</v>
      </c>
      <c r="H793" s="21">
        <f t="shared" si="166"/>
        <v>0</v>
      </c>
      <c r="I793" s="20">
        <f t="shared" si="167"/>
        <v>0.57999999999999996</v>
      </c>
      <c r="J793" s="21">
        <f t="shared" si="168"/>
        <v>1.3537429533886461E-2</v>
      </c>
      <c r="K793" s="20">
        <f t="shared" si="169"/>
        <v>0</v>
      </c>
      <c r="L793" s="21">
        <f t="shared" si="170"/>
        <v>0</v>
      </c>
      <c r="M793" s="20">
        <f t="shared" si="171"/>
        <v>16.942174999999999</v>
      </c>
      <c r="N793" s="21">
        <f t="shared" si="172"/>
        <v>0.39543706933322903</v>
      </c>
      <c r="O793" s="20">
        <f t="shared" si="173"/>
        <v>25.321999999999999</v>
      </c>
      <c r="P793" s="21">
        <f t="shared" si="174"/>
        <v>0.59102550113288443</v>
      </c>
      <c r="Q793" s="37">
        <v>0</v>
      </c>
      <c r="R793" s="37">
        <v>17.022175000000001</v>
      </c>
      <c r="S793" s="37">
        <v>25.821999999999999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0.57999999999999996</v>
      </c>
      <c r="AC793" s="37">
        <v>0</v>
      </c>
      <c r="AD793" s="37">
        <v>0</v>
      </c>
      <c r="AE793" s="37">
        <v>16.942174999999999</v>
      </c>
      <c r="AF793" s="37">
        <v>0</v>
      </c>
      <c r="AG793" s="37">
        <v>0</v>
      </c>
      <c r="AH793" s="37">
        <v>25.321999999999999</v>
      </c>
    </row>
    <row r="794" spans="1:34" ht="22.5">
      <c r="A794" s="38">
        <v>858</v>
      </c>
      <c r="B794" s="35" t="s">
        <v>1272</v>
      </c>
      <c r="C794" s="36" t="s">
        <v>1273</v>
      </c>
      <c r="D794" s="20">
        <f t="shared" si="162"/>
        <v>37.39</v>
      </c>
      <c r="E794" s="20">
        <f t="shared" si="163"/>
        <v>0</v>
      </c>
      <c r="F794" s="21">
        <f t="shared" si="164"/>
        <v>0</v>
      </c>
      <c r="G794" s="20">
        <f t="shared" si="165"/>
        <v>0</v>
      </c>
      <c r="H794" s="21">
        <f t="shared" si="166"/>
        <v>0</v>
      </c>
      <c r="I794" s="20">
        <f t="shared" si="167"/>
        <v>34.049999999999997</v>
      </c>
      <c r="J794" s="21">
        <f t="shared" si="168"/>
        <v>0.910671302487296</v>
      </c>
      <c r="K794" s="20">
        <f t="shared" si="169"/>
        <v>0</v>
      </c>
      <c r="L794" s="21">
        <f t="shared" si="170"/>
        <v>0</v>
      </c>
      <c r="M794" s="20">
        <f t="shared" si="171"/>
        <v>0</v>
      </c>
      <c r="N794" s="21">
        <f t="shared" si="172"/>
        <v>0</v>
      </c>
      <c r="O794" s="20">
        <f t="shared" si="173"/>
        <v>3.34</v>
      </c>
      <c r="P794" s="21">
        <f t="shared" si="174"/>
        <v>8.932869751270392E-2</v>
      </c>
      <c r="Q794" s="37">
        <v>2.4300000000000002</v>
      </c>
      <c r="R794" s="37">
        <v>34.96</v>
      </c>
      <c r="S794" s="37">
        <v>0</v>
      </c>
      <c r="T794" s="37">
        <v>0</v>
      </c>
      <c r="U794" s="37">
        <v>0</v>
      </c>
      <c r="V794" s="37">
        <v>8.3000000000000007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25.75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3.34</v>
      </c>
    </row>
    <row r="795" spans="1:34" ht="12.75">
      <c r="A795" s="43">
        <v>859</v>
      </c>
      <c r="B795" s="44" t="s">
        <v>1274</v>
      </c>
      <c r="C795" s="45" t="s">
        <v>1275</v>
      </c>
      <c r="D795" s="20">
        <f t="shared" si="162"/>
        <v>14.005000000000001</v>
      </c>
      <c r="E795" s="20">
        <f t="shared" si="163"/>
        <v>0</v>
      </c>
      <c r="F795" s="21">
        <f t="shared" si="164"/>
        <v>0</v>
      </c>
      <c r="G795" s="20">
        <f t="shared" si="165"/>
        <v>0</v>
      </c>
      <c r="H795" s="21">
        <f t="shared" si="166"/>
        <v>0</v>
      </c>
      <c r="I795" s="20">
        <f t="shared" si="167"/>
        <v>8.25</v>
      </c>
      <c r="J795" s="21">
        <f t="shared" si="168"/>
        <v>0.58907533023920022</v>
      </c>
      <c r="K795" s="20">
        <f t="shared" si="169"/>
        <v>0</v>
      </c>
      <c r="L795" s="21">
        <f t="shared" si="170"/>
        <v>0</v>
      </c>
      <c r="M795" s="20">
        <f t="shared" si="171"/>
        <v>1.4999999999999999E-2</v>
      </c>
      <c r="N795" s="21">
        <f t="shared" si="172"/>
        <v>1.071046054980364E-3</v>
      </c>
      <c r="O795" s="20">
        <f t="shared" si="173"/>
        <v>5.74</v>
      </c>
      <c r="P795" s="21">
        <f t="shared" si="174"/>
        <v>0.40985362370581935</v>
      </c>
      <c r="Q795" s="46">
        <v>0</v>
      </c>
      <c r="R795" s="46">
        <v>14.005000000000001</v>
      </c>
      <c r="S795" s="46">
        <v>0</v>
      </c>
      <c r="T795" s="46">
        <v>0</v>
      </c>
      <c r="U795" s="46">
        <v>0</v>
      </c>
      <c r="V795" s="46">
        <v>0</v>
      </c>
      <c r="W795" s="46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8.25</v>
      </c>
      <c r="AC795" s="46">
        <v>0</v>
      </c>
      <c r="AD795" s="46">
        <v>0</v>
      </c>
      <c r="AE795" s="46">
        <v>1.4999999999999999E-2</v>
      </c>
      <c r="AF795" s="46">
        <v>0</v>
      </c>
      <c r="AG795" s="46">
        <v>0</v>
      </c>
      <c r="AH795" s="46">
        <v>5.74</v>
      </c>
    </row>
  </sheetData>
  <mergeCells count="34">
    <mergeCell ref="A1:AH1"/>
    <mergeCell ref="A2:AH2"/>
    <mergeCell ref="A4:Z4"/>
    <mergeCell ref="AA4:AH4"/>
    <mergeCell ref="A5:A7"/>
    <mergeCell ref="B5:B7"/>
    <mergeCell ref="C5:C7"/>
    <mergeCell ref="D5:D7"/>
    <mergeCell ref="E5:F6"/>
    <mergeCell ref="G5:H6"/>
    <mergeCell ref="AE6:AE7"/>
    <mergeCell ref="AF6:AG6"/>
    <mergeCell ref="I5:J6"/>
    <mergeCell ref="K5:L6"/>
    <mergeCell ref="AA5:AE5"/>
    <mergeCell ref="AF5:AG5"/>
    <mergeCell ref="Q5:Q7"/>
    <mergeCell ref="R5:R7"/>
    <mergeCell ref="M5:N6"/>
    <mergeCell ref="O5:P6"/>
    <mergeCell ref="V5:X5"/>
    <mergeCell ref="Y5:Z5"/>
    <mergeCell ref="AH5:AH7"/>
    <mergeCell ref="S6:S7"/>
    <mergeCell ref="T6:T7"/>
    <mergeCell ref="V6:V7"/>
    <mergeCell ref="W6:X6"/>
    <mergeCell ref="Y6:Y7"/>
    <mergeCell ref="AA6:AA7"/>
    <mergeCell ref="AB6:AB7"/>
    <mergeCell ref="AC6:AC7"/>
    <mergeCell ref="AD6:AD7"/>
    <mergeCell ref="S5:T5"/>
    <mergeCell ref="U5:U7"/>
  </mergeCells>
  <printOptions horizontalCentered="1"/>
  <pageMargins left="0" right="0" top="0.98425196850393704" bottom="0.39370078740157483" header="0.51181102362204722" footer="0.19685039370078741"/>
  <pageSetup paperSize="9" scale="26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811"/>
  <sheetViews>
    <sheetView view="pageBreakPreview" zoomScale="60" zoomScaleNormal="70" workbookViewId="0">
      <selection activeCell="B32" sqref="B32"/>
    </sheetView>
  </sheetViews>
  <sheetFormatPr defaultRowHeight="11.25"/>
  <cols>
    <col min="1" max="1" width="6" style="47" bestFit="1" customWidth="1"/>
    <col min="2" max="2" width="50" style="33" customWidth="1"/>
    <col min="3" max="16" width="14.28515625" style="48" customWidth="1"/>
    <col min="17" max="17" width="17.7109375" style="33" customWidth="1"/>
    <col min="18" max="18" width="16.42578125" style="33" customWidth="1"/>
    <col min="19" max="19" width="16.85546875" style="33" customWidth="1"/>
    <col min="20" max="20" width="16.5703125" style="33" customWidth="1"/>
    <col min="21" max="25" width="17.140625" style="33" customWidth="1"/>
    <col min="26" max="26" width="15.85546875" style="33" customWidth="1"/>
    <col min="27" max="27" width="17" style="33" customWidth="1"/>
    <col min="28" max="28" width="13.5703125" style="33" customWidth="1"/>
    <col min="29" max="29" width="15.5703125" style="33" customWidth="1"/>
    <col min="30" max="31" width="16.7109375" style="33" customWidth="1"/>
    <col min="32" max="32" width="15" style="33" customWidth="1"/>
    <col min="33" max="33" width="15.5703125" style="33" customWidth="1"/>
    <col min="34" max="34" width="16.42578125" style="33" customWidth="1"/>
    <col min="35" max="256" width="9.140625" style="33"/>
    <col min="257" max="257" width="6" style="33" bestFit="1" customWidth="1"/>
    <col min="258" max="258" width="50" style="33" customWidth="1"/>
    <col min="259" max="272" width="14.28515625" style="33" customWidth="1"/>
    <col min="273" max="273" width="17.7109375" style="33" customWidth="1"/>
    <col min="274" max="274" width="16.42578125" style="33" customWidth="1"/>
    <col min="275" max="275" width="16.85546875" style="33" customWidth="1"/>
    <col min="276" max="276" width="16.5703125" style="33" customWidth="1"/>
    <col min="277" max="281" width="17.140625" style="33" customWidth="1"/>
    <col min="282" max="282" width="15.85546875" style="33" customWidth="1"/>
    <col min="283" max="283" width="17" style="33" customWidth="1"/>
    <col min="284" max="284" width="13.5703125" style="33" customWidth="1"/>
    <col min="285" max="285" width="15.5703125" style="33" customWidth="1"/>
    <col min="286" max="287" width="16.7109375" style="33" customWidth="1"/>
    <col min="288" max="288" width="15" style="33" customWidth="1"/>
    <col min="289" max="289" width="15.5703125" style="33" customWidth="1"/>
    <col min="290" max="290" width="16.42578125" style="33" customWidth="1"/>
    <col min="291" max="512" width="9.140625" style="33"/>
    <col min="513" max="513" width="6" style="33" bestFit="1" customWidth="1"/>
    <col min="514" max="514" width="50" style="33" customWidth="1"/>
    <col min="515" max="528" width="14.28515625" style="33" customWidth="1"/>
    <col min="529" max="529" width="17.7109375" style="33" customWidth="1"/>
    <col min="530" max="530" width="16.42578125" style="33" customWidth="1"/>
    <col min="531" max="531" width="16.85546875" style="33" customWidth="1"/>
    <col min="532" max="532" width="16.5703125" style="33" customWidth="1"/>
    <col min="533" max="537" width="17.140625" style="33" customWidth="1"/>
    <col min="538" max="538" width="15.85546875" style="33" customWidth="1"/>
    <col min="539" max="539" width="17" style="33" customWidth="1"/>
    <col min="540" max="540" width="13.5703125" style="33" customWidth="1"/>
    <col min="541" max="541" width="15.5703125" style="33" customWidth="1"/>
    <col min="542" max="543" width="16.7109375" style="33" customWidth="1"/>
    <col min="544" max="544" width="15" style="33" customWidth="1"/>
    <col min="545" max="545" width="15.5703125" style="33" customWidth="1"/>
    <col min="546" max="546" width="16.42578125" style="33" customWidth="1"/>
    <col min="547" max="768" width="9.140625" style="33"/>
    <col min="769" max="769" width="6" style="33" bestFit="1" customWidth="1"/>
    <col min="770" max="770" width="50" style="33" customWidth="1"/>
    <col min="771" max="784" width="14.28515625" style="33" customWidth="1"/>
    <col min="785" max="785" width="17.7109375" style="33" customWidth="1"/>
    <col min="786" max="786" width="16.42578125" style="33" customWidth="1"/>
    <col min="787" max="787" width="16.85546875" style="33" customWidth="1"/>
    <col min="788" max="788" width="16.5703125" style="33" customWidth="1"/>
    <col min="789" max="793" width="17.140625" style="33" customWidth="1"/>
    <col min="794" max="794" width="15.85546875" style="33" customWidth="1"/>
    <col min="795" max="795" width="17" style="33" customWidth="1"/>
    <col min="796" max="796" width="13.5703125" style="33" customWidth="1"/>
    <col min="797" max="797" width="15.5703125" style="33" customWidth="1"/>
    <col min="798" max="799" width="16.7109375" style="33" customWidth="1"/>
    <col min="800" max="800" width="15" style="33" customWidth="1"/>
    <col min="801" max="801" width="15.5703125" style="33" customWidth="1"/>
    <col min="802" max="802" width="16.42578125" style="33" customWidth="1"/>
    <col min="803" max="1024" width="9.140625" style="33"/>
    <col min="1025" max="1025" width="6" style="33" bestFit="1" customWidth="1"/>
    <col min="1026" max="1026" width="50" style="33" customWidth="1"/>
    <col min="1027" max="1040" width="14.28515625" style="33" customWidth="1"/>
    <col min="1041" max="1041" width="17.7109375" style="33" customWidth="1"/>
    <col min="1042" max="1042" width="16.42578125" style="33" customWidth="1"/>
    <col min="1043" max="1043" width="16.85546875" style="33" customWidth="1"/>
    <col min="1044" max="1044" width="16.5703125" style="33" customWidth="1"/>
    <col min="1045" max="1049" width="17.140625" style="33" customWidth="1"/>
    <col min="1050" max="1050" width="15.85546875" style="33" customWidth="1"/>
    <col min="1051" max="1051" width="17" style="33" customWidth="1"/>
    <col min="1052" max="1052" width="13.5703125" style="33" customWidth="1"/>
    <col min="1053" max="1053" width="15.5703125" style="33" customWidth="1"/>
    <col min="1054" max="1055" width="16.7109375" style="33" customWidth="1"/>
    <col min="1056" max="1056" width="15" style="33" customWidth="1"/>
    <col min="1057" max="1057" width="15.5703125" style="33" customWidth="1"/>
    <col min="1058" max="1058" width="16.42578125" style="33" customWidth="1"/>
    <col min="1059" max="1280" width="9.140625" style="33"/>
    <col min="1281" max="1281" width="6" style="33" bestFit="1" customWidth="1"/>
    <col min="1282" max="1282" width="50" style="33" customWidth="1"/>
    <col min="1283" max="1296" width="14.28515625" style="33" customWidth="1"/>
    <col min="1297" max="1297" width="17.7109375" style="33" customWidth="1"/>
    <col min="1298" max="1298" width="16.42578125" style="33" customWidth="1"/>
    <col min="1299" max="1299" width="16.85546875" style="33" customWidth="1"/>
    <col min="1300" max="1300" width="16.5703125" style="33" customWidth="1"/>
    <col min="1301" max="1305" width="17.140625" style="33" customWidth="1"/>
    <col min="1306" max="1306" width="15.85546875" style="33" customWidth="1"/>
    <col min="1307" max="1307" width="17" style="33" customWidth="1"/>
    <col min="1308" max="1308" width="13.5703125" style="33" customWidth="1"/>
    <col min="1309" max="1309" width="15.5703125" style="33" customWidth="1"/>
    <col min="1310" max="1311" width="16.7109375" style="33" customWidth="1"/>
    <col min="1312" max="1312" width="15" style="33" customWidth="1"/>
    <col min="1313" max="1313" width="15.5703125" style="33" customWidth="1"/>
    <col min="1314" max="1314" width="16.42578125" style="33" customWidth="1"/>
    <col min="1315" max="1536" width="9.140625" style="33"/>
    <col min="1537" max="1537" width="6" style="33" bestFit="1" customWidth="1"/>
    <col min="1538" max="1538" width="50" style="33" customWidth="1"/>
    <col min="1539" max="1552" width="14.28515625" style="33" customWidth="1"/>
    <col min="1553" max="1553" width="17.7109375" style="33" customWidth="1"/>
    <col min="1554" max="1554" width="16.42578125" style="33" customWidth="1"/>
    <col min="1555" max="1555" width="16.85546875" style="33" customWidth="1"/>
    <col min="1556" max="1556" width="16.5703125" style="33" customWidth="1"/>
    <col min="1557" max="1561" width="17.140625" style="33" customWidth="1"/>
    <col min="1562" max="1562" width="15.85546875" style="33" customWidth="1"/>
    <col min="1563" max="1563" width="17" style="33" customWidth="1"/>
    <col min="1564" max="1564" width="13.5703125" style="33" customWidth="1"/>
    <col min="1565" max="1565" width="15.5703125" style="33" customWidth="1"/>
    <col min="1566" max="1567" width="16.7109375" style="33" customWidth="1"/>
    <col min="1568" max="1568" width="15" style="33" customWidth="1"/>
    <col min="1569" max="1569" width="15.5703125" style="33" customWidth="1"/>
    <col min="1570" max="1570" width="16.42578125" style="33" customWidth="1"/>
    <col min="1571" max="1792" width="9.140625" style="33"/>
    <col min="1793" max="1793" width="6" style="33" bestFit="1" customWidth="1"/>
    <col min="1794" max="1794" width="50" style="33" customWidth="1"/>
    <col min="1795" max="1808" width="14.28515625" style="33" customWidth="1"/>
    <col min="1809" max="1809" width="17.7109375" style="33" customWidth="1"/>
    <col min="1810" max="1810" width="16.42578125" style="33" customWidth="1"/>
    <col min="1811" max="1811" width="16.85546875" style="33" customWidth="1"/>
    <col min="1812" max="1812" width="16.5703125" style="33" customWidth="1"/>
    <col min="1813" max="1817" width="17.140625" style="33" customWidth="1"/>
    <col min="1818" max="1818" width="15.85546875" style="33" customWidth="1"/>
    <col min="1819" max="1819" width="17" style="33" customWidth="1"/>
    <col min="1820" max="1820" width="13.5703125" style="33" customWidth="1"/>
    <col min="1821" max="1821" width="15.5703125" style="33" customWidth="1"/>
    <col min="1822" max="1823" width="16.7109375" style="33" customWidth="1"/>
    <col min="1824" max="1824" width="15" style="33" customWidth="1"/>
    <col min="1825" max="1825" width="15.5703125" style="33" customWidth="1"/>
    <col min="1826" max="1826" width="16.42578125" style="33" customWidth="1"/>
    <col min="1827" max="2048" width="9.140625" style="33"/>
    <col min="2049" max="2049" width="6" style="33" bestFit="1" customWidth="1"/>
    <col min="2050" max="2050" width="50" style="33" customWidth="1"/>
    <col min="2051" max="2064" width="14.28515625" style="33" customWidth="1"/>
    <col min="2065" max="2065" width="17.7109375" style="33" customWidth="1"/>
    <col min="2066" max="2066" width="16.42578125" style="33" customWidth="1"/>
    <col min="2067" max="2067" width="16.85546875" style="33" customWidth="1"/>
    <col min="2068" max="2068" width="16.5703125" style="33" customWidth="1"/>
    <col min="2069" max="2073" width="17.140625" style="33" customWidth="1"/>
    <col min="2074" max="2074" width="15.85546875" style="33" customWidth="1"/>
    <col min="2075" max="2075" width="17" style="33" customWidth="1"/>
    <col min="2076" max="2076" width="13.5703125" style="33" customWidth="1"/>
    <col min="2077" max="2077" width="15.5703125" style="33" customWidth="1"/>
    <col min="2078" max="2079" width="16.7109375" style="33" customWidth="1"/>
    <col min="2080" max="2080" width="15" style="33" customWidth="1"/>
    <col min="2081" max="2081" width="15.5703125" style="33" customWidth="1"/>
    <col min="2082" max="2082" width="16.42578125" style="33" customWidth="1"/>
    <col min="2083" max="2304" width="9.140625" style="33"/>
    <col min="2305" max="2305" width="6" style="33" bestFit="1" customWidth="1"/>
    <col min="2306" max="2306" width="50" style="33" customWidth="1"/>
    <col min="2307" max="2320" width="14.28515625" style="33" customWidth="1"/>
    <col min="2321" max="2321" width="17.7109375" style="33" customWidth="1"/>
    <col min="2322" max="2322" width="16.42578125" style="33" customWidth="1"/>
    <col min="2323" max="2323" width="16.85546875" style="33" customWidth="1"/>
    <col min="2324" max="2324" width="16.5703125" style="33" customWidth="1"/>
    <col min="2325" max="2329" width="17.140625" style="33" customWidth="1"/>
    <col min="2330" max="2330" width="15.85546875" style="33" customWidth="1"/>
    <col min="2331" max="2331" width="17" style="33" customWidth="1"/>
    <col min="2332" max="2332" width="13.5703125" style="33" customWidth="1"/>
    <col min="2333" max="2333" width="15.5703125" style="33" customWidth="1"/>
    <col min="2334" max="2335" width="16.7109375" style="33" customWidth="1"/>
    <col min="2336" max="2336" width="15" style="33" customWidth="1"/>
    <col min="2337" max="2337" width="15.5703125" style="33" customWidth="1"/>
    <col min="2338" max="2338" width="16.42578125" style="33" customWidth="1"/>
    <col min="2339" max="2560" width="9.140625" style="33"/>
    <col min="2561" max="2561" width="6" style="33" bestFit="1" customWidth="1"/>
    <col min="2562" max="2562" width="50" style="33" customWidth="1"/>
    <col min="2563" max="2576" width="14.28515625" style="33" customWidth="1"/>
    <col min="2577" max="2577" width="17.7109375" style="33" customWidth="1"/>
    <col min="2578" max="2578" width="16.42578125" style="33" customWidth="1"/>
    <col min="2579" max="2579" width="16.85546875" style="33" customWidth="1"/>
    <col min="2580" max="2580" width="16.5703125" style="33" customWidth="1"/>
    <col min="2581" max="2585" width="17.140625" style="33" customWidth="1"/>
    <col min="2586" max="2586" width="15.85546875" style="33" customWidth="1"/>
    <col min="2587" max="2587" width="17" style="33" customWidth="1"/>
    <col min="2588" max="2588" width="13.5703125" style="33" customWidth="1"/>
    <col min="2589" max="2589" width="15.5703125" style="33" customWidth="1"/>
    <col min="2590" max="2591" width="16.7109375" style="33" customWidth="1"/>
    <col min="2592" max="2592" width="15" style="33" customWidth="1"/>
    <col min="2593" max="2593" width="15.5703125" style="33" customWidth="1"/>
    <col min="2594" max="2594" width="16.42578125" style="33" customWidth="1"/>
    <col min="2595" max="2816" width="9.140625" style="33"/>
    <col min="2817" max="2817" width="6" style="33" bestFit="1" customWidth="1"/>
    <col min="2818" max="2818" width="50" style="33" customWidth="1"/>
    <col min="2819" max="2832" width="14.28515625" style="33" customWidth="1"/>
    <col min="2833" max="2833" width="17.7109375" style="33" customWidth="1"/>
    <col min="2834" max="2834" width="16.42578125" style="33" customWidth="1"/>
    <col min="2835" max="2835" width="16.85546875" style="33" customWidth="1"/>
    <col min="2836" max="2836" width="16.5703125" style="33" customWidth="1"/>
    <col min="2837" max="2841" width="17.140625" style="33" customWidth="1"/>
    <col min="2842" max="2842" width="15.85546875" style="33" customWidth="1"/>
    <col min="2843" max="2843" width="17" style="33" customWidth="1"/>
    <col min="2844" max="2844" width="13.5703125" style="33" customWidth="1"/>
    <col min="2845" max="2845" width="15.5703125" style="33" customWidth="1"/>
    <col min="2846" max="2847" width="16.7109375" style="33" customWidth="1"/>
    <col min="2848" max="2848" width="15" style="33" customWidth="1"/>
    <col min="2849" max="2849" width="15.5703125" style="33" customWidth="1"/>
    <col min="2850" max="2850" width="16.42578125" style="33" customWidth="1"/>
    <col min="2851" max="3072" width="9.140625" style="33"/>
    <col min="3073" max="3073" width="6" style="33" bestFit="1" customWidth="1"/>
    <col min="3074" max="3074" width="50" style="33" customWidth="1"/>
    <col min="3075" max="3088" width="14.28515625" style="33" customWidth="1"/>
    <col min="3089" max="3089" width="17.7109375" style="33" customWidth="1"/>
    <col min="3090" max="3090" width="16.42578125" style="33" customWidth="1"/>
    <col min="3091" max="3091" width="16.85546875" style="33" customWidth="1"/>
    <col min="3092" max="3092" width="16.5703125" style="33" customWidth="1"/>
    <col min="3093" max="3097" width="17.140625" style="33" customWidth="1"/>
    <col min="3098" max="3098" width="15.85546875" style="33" customWidth="1"/>
    <col min="3099" max="3099" width="17" style="33" customWidth="1"/>
    <col min="3100" max="3100" width="13.5703125" style="33" customWidth="1"/>
    <col min="3101" max="3101" width="15.5703125" style="33" customWidth="1"/>
    <col min="3102" max="3103" width="16.7109375" style="33" customWidth="1"/>
    <col min="3104" max="3104" width="15" style="33" customWidth="1"/>
    <col min="3105" max="3105" width="15.5703125" style="33" customWidth="1"/>
    <col min="3106" max="3106" width="16.42578125" style="33" customWidth="1"/>
    <col min="3107" max="3328" width="9.140625" style="33"/>
    <col min="3329" max="3329" width="6" style="33" bestFit="1" customWidth="1"/>
    <col min="3330" max="3330" width="50" style="33" customWidth="1"/>
    <col min="3331" max="3344" width="14.28515625" style="33" customWidth="1"/>
    <col min="3345" max="3345" width="17.7109375" style="33" customWidth="1"/>
    <col min="3346" max="3346" width="16.42578125" style="33" customWidth="1"/>
    <col min="3347" max="3347" width="16.85546875" style="33" customWidth="1"/>
    <col min="3348" max="3348" width="16.5703125" style="33" customWidth="1"/>
    <col min="3349" max="3353" width="17.140625" style="33" customWidth="1"/>
    <col min="3354" max="3354" width="15.85546875" style="33" customWidth="1"/>
    <col min="3355" max="3355" width="17" style="33" customWidth="1"/>
    <col min="3356" max="3356" width="13.5703125" style="33" customWidth="1"/>
    <col min="3357" max="3357" width="15.5703125" style="33" customWidth="1"/>
    <col min="3358" max="3359" width="16.7109375" style="33" customWidth="1"/>
    <col min="3360" max="3360" width="15" style="33" customWidth="1"/>
    <col min="3361" max="3361" width="15.5703125" style="33" customWidth="1"/>
    <col min="3362" max="3362" width="16.42578125" style="33" customWidth="1"/>
    <col min="3363" max="3584" width="9.140625" style="33"/>
    <col min="3585" max="3585" width="6" style="33" bestFit="1" customWidth="1"/>
    <col min="3586" max="3586" width="50" style="33" customWidth="1"/>
    <col min="3587" max="3600" width="14.28515625" style="33" customWidth="1"/>
    <col min="3601" max="3601" width="17.7109375" style="33" customWidth="1"/>
    <col min="3602" max="3602" width="16.42578125" style="33" customWidth="1"/>
    <col min="3603" max="3603" width="16.85546875" style="33" customWidth="1"/>
    <col min="3604" max="3604" width="16.5703125" style="33" customWidth="1"/>
    <col min="3605" max="3609" width="17.140625" style="33" customWidth="1"/>
    <col min="3610" max="3610" width="15.85546875" style="33" customWidth="1"/>
    <col min="3611" max="3611" width="17" style="33" customWidth="1"/>
    <col min="3612" max="3612" width="13.5703125" style="33" customWidth="1"/>
    <col min="3613" max="3613" width="15.5703125" style="33" customWidth="1"/>
    <col min="3614" max="3615" width="16.7109375" style="33" customWidth="1"/>
    <col min="3616" max="3616" width="15" style="33" customWidth="1"/>
    <col min="3617" max="3617" width="15.5703125" style="33" customWidth="1"/>
    <col min="3618" max="3618" width="16.42578125" style="33" customWidth="1"/>
    <col min="3619" max="3840" width="9.140625" style="33"/>
    <col min="3841" max="3841" width="6" style="33" bestFit="1" customWidth="1"/>
    <col min="3842" max="3842" width="50" style="33" customWidth="1"/>
    <col min="3843" max="3856" width="14.28515625" style="33" customWidth="1"/>
    <col min="3857" max="3857" width="17.7109375" style="33" customWidth="1"/>
    <col min="3858" max="3858" width="16.42578125" style="33" customWidth="1"/>
    <col min="3859" max="3859" width="16.85546875" style="33" customWidth="1"/>
    <col min="3860" max="3860" width="16.5703125" style="33" customWidth="1"/>
    <col min="3861" max="3865" width="17.140625" style="33" customWidth="1"/>
    <col min="3866" max="3866" width="15.85546875" style="33" customWidth="1"/>
    <col min="3867" max="3867" width="17" style="33" customWidth="1"/>
    <col min="3868" max="3868" width="13.5703125" style="33" customWidth="1"/>
    <col min="3869" max="3869" width="15.5703125" style="33" customWidth="1"/>
    <col min="3870" max="3871" width="16.7109375" style="33" customWidth="1"/>
    <col min="3872" max="3872" width="15" style="33" customWidth="1"/>
    <col min="3873" max="3873" width="15.5703125" style="33" customWidth="1"/>
    <col min="3874" max="3874" width="16.42578125" style="33" customWidth="1"/>
    <col min="3875" max="4096" width="9.140625" style="33"/>
    <col min="4097" max="4097" width="6" style="33" bestFit="1" customWidth="1"/>
    <col min="4098" max="4098" width="50" style="33" customWidth="1"/>
    <col min="4099" max="4112" width="14.28515625" style="33" customWidth="1"/>
    <col min="4113" max="4113" width="17.7109375" style="33" customWidth="1"/>
    <col min="4114" max="4114" width="16.42578125" style="33" customWidth="1"/>
    <col min="4115" max="4115" width="16.85546875" style="33" customWidth="1"/>
    <col min="4116" max="4116" width="16.5703125" style="33" customWidth="1"/>
    <col min="4117" max="4121" width="17.140625" style="33" customWidth="1"/>
    <col min="4122" max="4122" width="15.85546875" style="33" customWidth="1"/>
    <col min="4123" max="4123" width="17" style="33" customWidth="1"/>
    <col min="4124" max="4124" width="13.5703125" style="33" customWidth="1"/>
    <col min="4125" max="4125" width="15.5703125" style="33" customWidth="1"/>
    <col min="4126" max="4127" width="16.7109375" style="33" customWidth="1"/>
    <col min="4128" max="4128" width="15" style="33" customWidth="1"/>
    <col min="4129" max="4129" width="15.5703125" style="33" customWidth="1"/>
    <col min="4130" max="4130" width="16.42578125" style="33" customWidth="1"/>
    <col min="4131" max="4352" width="9.140625" style="33"/>
    <col min="4353" max="4353" width="6" style="33" bestFit="1" customWidth="1"/>
    <col min="4354" max="4354" width="50" style="33" customWidth="1"/>
    <col min="4355" max="4368" width="14.28515625" style="33" customWidth="1"/>
    <col min="4369" max="4369" width="17.7109375" style="33" customWidth="1"/>
    <col min="4370" max="4370" width="16.42578125" style="33" customWidth="1"/>
    <col min="4371" max="4371" width="16.85546875" style="33" customWidth="1"/>
    <col min="4372" max="4372" width="16.5703125" style="33" customWidth="1"/>
    <col min="4373" max="4377" width="17.140625" style="33" customWidth="1"/>
    <col min="4378" max="4378" width="15.85546875" style="33" customWidth="1"/>
    <col min="4379" max="4379" width="17" style="33" customWidth="1"/>
    <col min="4380" max="4380" width="13.5703125" style="33" customWidth="1"/>
    <col min="4381" max="4381" width="15.5703125" style="33" customWidth="1"/>
    <col min="4382" max="4383" width="16.7109375" style="33" customWidth="1"/>
    <col min="4384" max="4384" width="15" style="33" customWidth="1"/>
    <col min="4385" max="4385" width="15.5703125" style="33" customWidth="1"/>
    <col min="4386" max="4386" width="16.42578125" style="33" customWidth="1"/>
    <col min="4387" max="4608" width="9.140625" style="33"/>
    <col min="4609" max="4609" width="6" style="33" bestFit="1" customWidth="1"/>
    <col min="4610" max="4610" width="50" style="33" customWidth="1"/>
    <col min="4611" max="4624" width="14.28515625" style="33" customWidth="1"/>
    <col min="4625" max="4625" width="17.7109375" style="33" customWidth="1"/>
    <col min="4626" max="4626" width="16.42578125" style="33" customWidth="1"/>
    <col min="4627" max="4627" width="16.85546875" style="33" customWidth="1"/>
    <col min="4628" max="4628" width="16.5703125" style="33" customWidth="1"/>
    <col min="4629" max="4633" width="17.140625" style="33" customWidth="1"/>
    <col min="4634" max="4634" width="15.85546875" style="33" customWidth="1"/>
    <col min="4635" max="4635" width="17" style="33" customWidth="1"/>
    <col min="4636" max="4636" width="13.5703125" style="33" customWidth="1"/>
    <col min="4637" max="4637" width="15.5703125" style="33" customWidth="1"/>
    <col min="4638" max="4639" width="16.7109375" style="33" customWidth="1"/>
    <col min="4640" max="4640" width="15" style="33" customWidth="1"/>
    <col min="4641" max="4641" width="15.5703125" style="33" customWidth="1"/>
    <col min="4642" max="4642" width="16.42578125" style="33" customWidth="1"/>
    <col min="4643" max="4864" width="9.140625" style="33"/>
    <col min="4865" max="4865" width="6" style="33" bestFit="1" customWidth="1"/>
    <col min="4866" max="4866" width="50" style="33" customWidth="1"/>
    <col min="4867" max="4880" width="14.28515625" style="33" customWidth="1"/>
    <col min="4881" max="4881" width="17.7109375" style="33" customWidth="1"/>
    <col min="4882" max="4882" width="16.42578125" style="33" customWidth="1"/>
    <col min="4883" max="4883" width="16.85546875" style="33" customWidth="1"/>
    <col min="4884" max="4884" width="16.5703125" style="33" customWidth="1"/>
    <col min="4885" max="4889" width="17.140625" style="33" customWidth="1"/>
    <col min="4890" max="4890" width="15.85546875" style="33" customWidth="1"/>
    <col min="4891" max="4891" width="17" style="33" customWidth="1"/>
    <col min="4892" max="4892" width="13.5703125" style="33" customWidth="1"/>
    <col min="4893" max="4893" width="15.5703125" style="33" customWidth="1"/>
    <col min="4894" max="4895" width="16.7109375" style="33" customWidth="1"/>
    <col min="4896" max="4896" width="15" style="33" customWidth="1"/>
    <col min="4897" max="4897" width="15.5703125" style="33" customWidth="1"/>
    <col min="4898" max="4898" width="16.42578125" style="33" customWidth="1"/>
    <col min="4899" max="5120" width="9.140625" style="33"/>
    <col min="5121" max="5121" width="6" style="33" bestFit="1" customWidth="1"/>
    <col min="5122" max="5122" width="50" style="33" customWidth="1"/>
    <col min="5123" max="5136" width="14.28515625" style="33" customWidth="1"/>
    <col min="5137" max="5137" width="17.7109375" style="33" customWidth="1"/>
    <col min="5138" max="5138" width="16.42578125" style="33" customWidth="1"/>
    <col min="5139" max="5139" width="16.85546875" style="33" customWidth="1"/>
    <col min="5140" max="5140" width="16.5703125" style="33" customWidth="1"/>
    <col min="5141" max="5145" width="17.140625" style="33" customWidth="1"/>
    <col min="5146" max="5146" width="15.85546875" style="33" customWidth="1"/>
    <col min="5147" max="5147" width="17" style="33" customWidth="1"/>
    <col min="5148" max="5148" width="13.5703125" style="33" customWidth="1"/>
    <col min="5149" max="5149" width="15.5703125" style="33" customWidth="1"/>
    <col min="5150" max="5151" width="16.7109375" style="33" customWidth="1"/>
    <col min="5152" max="5152" width="15" style="33" customWidth="1"/>
    <col min="5153" max="5153" width="15.5703125" style="33" customWidth="1"/>
    <col min="5154" max="5154" width="16.42578125" style="33" customWidth="1"/>
    <col min="5155" max="5376" width="9.140625" style="33"/>
    <col min="5377" max="5377" width="6" style="33" bestFit="1" customWidth="1"/>
    <col min="5378" max="5378" width="50" style="33" customWidth="1"/>
    <col min="5379" max="5392" width="14.28515625" style="33" customWidth="1"/>
    <col min="5393" max="5393" width="17.7109375" style="33" customWidth="1"/>
    <col min="5394" max="5394" width="16.42578125" style="33" customWidth="1"/>
    <col min="5395" max="5395" width="16.85546875" style="33" customWidth="1"/>
    <col min="5396" max="5396" width="16.5703125" style="33" customWidth="1"/>
    <col min="5397" max="5401" width="17.140625" style="33" customWidth="1"/>
    <col min="5402" max="5402" width="15.85546875" style="33" customWidth="1"/>
    <col min="5403" max="5403" width="17" style="33" customWidth="1"/>
    <col min="5404" max="5404" width="13.5703125" style="33" customWidth="1"/>
    <col min="5405" max="5405" width="15.5703125" style="33" customWidth="1"/>
    <col min="5406" max="5407" width="16.7109375" style="33" customWidth="1"/>
    <col min="5408" max="5408" width="15" style="33" customWidth="1"/>
    <col min="5409" max="5409" width="15.5703125" style="33" customWidth="1"/>
    <col min="5410" max="5410" width="16.42578125" style="33" customWidth="1"/>
    <col min="5411" max="5632" width="9.140625" style="33"/>
    <col min="5633" max="5633" width="6" style="33" bestFit="1" customWidth="1"/>
    <col min="5634" max="5634" width="50" style="33" customWidth="1"/>
    <col min="5635" max="5648" width="14.28515625" style="33" customWidth="1"/>
    <col min="5649" max="5649" width="17.7109375" style="33" customWidth="1"/>
    <col min="5650" max="5650" width="16.42578125" style="33" customWidth="1"/>
    <col min="5651" max="5651" width="16.85546875" style="33" customWidth="1"/>
    <col min="5652" max="5652" width="16.5703125" style="33" customWidth="1"/>
    <col min="5653" max="5657" width="17.140625" style="33" customWidth="1"/>
    <col min="5658" max="5658" width="15.85546875" style="33" customWidth="1"/>
    <col min="5659" max="5659" width="17" style="33" customWidth="1"/>
    <col min="5660" max="5660" width="13.5703125" style="33" customWidth="1"/>
    <col min="5661" max="5661" width="15.5703125" style="33" customWidth="1"/>
    <col min="5662" max="5663" width="16.7109375" style="33" customWidth="1"/>
    <col min="5664" max="5664" width="15" style="33" customWidth="1"/>
    <col min="5665" max="5665" width="15.5703125" style="33" customWidth="1"/>
    <col min="5666" max="5666" width="16.42578125" style="33" customWidth="1"/>
    <col min="5667" max="5888" width="9.140625" style="33"/>
    <col min="5889" max="5889" width="6" style="33" bestFit="1" customWidth="1"/>
    <col min="5890" max="5890" width="50" style="33" customWidth="1"/>
    <col min="5891" max="5904" width="14.28515625" style="33" customWidth="1"/>
    <col min="5905" max="5905" width="17.7109375" style="33" customWidth="1"/>
    <col min="5906" max="5906" width="16.42578125" style="33" customWidth="1"/>
    <col min="5907" max="5907" width="16.85546875" style="33" customWidth="1"/>
    <col min="5908" max="5908" width="16.5703125" style="33" customWidth="1"/>
    <col min="5909" max="5913" width="17.140625" style="33" customWidth="1"/>
    <col min="5914" max="5914" width="15.85546875" style="33" customWidth="1"/>
    <col min="5915" max="5915" width="17" style="33" customWidth="1"/>
    <col min="5916" max="5916" width="13.5703125" style="33" customWidth="1"/>
    <col min="5917" max="5917" width="15.5703125" style="33" customWidth="1"/>
    <col min="5918" max="5919" width="16.7109375" style="33" customWidth="1"/>
    <col min="5920" max="5920" width="15" style="33" customWidth="1"/>
    <col min="5921" max="5921" width="15.5703125" style="33" customWidth="1"/>
    <col min="5922" max="5922" width="16.42578125" style="33" customWidth="1"/>
    <col min="5923" max="6144" width="9.140625" style="33"/>
    <col min="6145" max="6145" width="6" style="33" bestFit="1" customWidth="1"/>
    <col min="6146" max="6146" width="50" style="33" customWidth="1"/>
    <col min="6147" max="6160" width="14.28515625" style="33" customWidth="1"/>
    <col min="6161" max="6161" width="17.7109375" style="33" customWidth="1"/>
    <col min="6162" max="6162" width="16.42578125" style="33" customWidth="1"/>
    <col min="6163" max="6163" width="16.85546875" style="33" customWidth="1"/>
    <col min="6164" max="6164" width="16.5703125" style="33" customWidth="1"/>
    <col min="6165" max="6169" width="17.140625" style="33" customWidth="1"/>
    <col min="6170" max="6170" width="15.85546875" style="33" customWidth="1"/>
    <col min="6171" max="6171" width="17" style="33" customWidth="1"/>
    <col min="6172" max="6172" width="13.5703125" style="33" customWidth="1"/>
    <col min="6173" max="6173" width="15.5703125" style="33" customWidth="1"/>
    <col min="6174" max="6175" width="16.7109375" style="33" customWidth="1"/>
    <col min="6176" max="6176" width="15" style="33" customWidth="1"/>
    <col min="6177" max="6177" width="15.5703125" style="33" customWidth="1"/>
    <col min="6178" max="6178" width="16.42578125" style="33" customWidth="1"/>
    <col min="6179" max="6400" width="9.140625" style="33"/>
    <col min="6401" max="6401" width="6" style="33" bestFit="1" customWidth="1"/>
    <col min="6402" max="6402" width="50" style="33" customWidth="1"/>
    <col min="6403" max="6416" width="14.28515625" style="33" customWidth="1"/>
    <col min="6417" max="6417" width="17.7109375" style="33" customWidth="1"/>
    <col min="6418" max="6418" width="16.42578125" style="33" customWidth="1"/>
    <col min="6419" max="6419" width="16.85546875" style="33" customWidth="1"/>
    <col min="6420" max="6420" width="16.5703125" style="33" customWidth="1"/>
    <col min="6421" max="6425" width="17.140625" style="33" customWidth="1"/>
    <col min="6426" max="6426" width="15.85546875" style="33" customWidth="1"/>
    <col min="6427" max="6427" width="17" style="33" customWidth="1"/>
    <col min="6428" max="6428" width="13.5703125" style="33" customWidth="1"/>
    <col min="6429" max="6429" width="15.5703125" style="33" customWidth="1"/>
    <col min="6430" max="6431" width="16.7109375" style="33" customWidth="1"/>
    <col min="6432" max="6432" width="15" style="33" customWidth="1"/>
    <col min="6433" max="6433" width="15.5703125" style="33" customWidth="1"/>
    <col min="6434" max="6434" width="16.42578125" style="33" customWidth="1"/>
    <col min="6435" max="6656" width="9.140625" style="33"/>
    <col min="6657" max="6657" width="6" style="33" bestFit="1" customWidth="1"/>
    <col min="6658" max="6658" width="50" style="33" customWidth="1"/>
    <col min="6659" max="6672" width="14.28515625" style="33" customWidth="1"/>
    <col min="6673" max="6673" width="17.7109375" style="33" customWidth="1"/>
    <col min="6674" max="6674" width="16.42578125" style="33" customWidth="1"/>
    <col min="6675" max="6675" width="16.85546875" style="33" customWidth="1"/>
    <col min="6676" max="6676" width="16.5703125" style="33" customWidth="1"/>
    <col min="6677" max="6681" width="17.140625" style="33" customWidth="1"/>
    <col min="6682" max="6682" width="15.85546875" style="33" customWidth="1"/>
    <col min="6683" max="6683" width="17" style="33" customWidth="1"/>
    <col min="6684" max="6684" width="13.5703125" style="33" customWidth="1"/>
    <col min="6685" max="6685" width="15.5703125" style="33" customWidth="1"/>
    <col min="6686" max="6687" width="16.7109375" style="33" customWidth="1"/>
    <col min="6688" max="6688" width="15" style="33" customWidth="1"/>
    <col min="6689" max="6689" width="15.5703125" style="33" customWidth="1"/>
    <col min="6690" max="6690" width="16.42578125" style="33" customWidth="1"/>
    <col min="6691" max="6912" width="9.140625" style="33"/>
    <col min="6913" max="6913" width="6" style="33" bestFit="1" customWidth="1"/>
    <col min="6914" max="6914" width="50" style="33" customWidth="1"/>
    <col min="6915" max="6928" width="14.28515625" style="33" customWidth="1"/>
    <col min="6929" max="6929" width="17.7109375" style="33" customWidth="1"/>
    <col min="6930" max="6930" width="16.42578125" style="33" customWidth="1"/>
    <col min="6931" max="6931" width="16.85546875" style="33" customWidth="1"/>
    <col min="6932" max="6932" width="16.5703125" style="33" customWidth="1"/>
    <col min="6933" max="6937" width="17.140625" style="33" customWidth="1"/>
    <col min="6938" max="6938" width="15.85546875" style="33" customWidth="1"/>
    <col min="6939" max="6939" width="17" style="33" customWidth="1"/>
    <col min="6940" max="6940" width="13.5703125" style="33" customWidth="1"/>
    <col min="6941" max="6941" width="15.5703125" style="33" customWidth="1"/>
    <col min="6942" max="6943" width="16.7109375" style="33" customWidth="1"/>
    <col min="6944" max="6944" width="15" style="33" customWidth="1"/>
    <col min="6945" max="6945" width="15.5703125" style="33" customWidth="1"/>
    <col min="6946" max="6946" width="16.42578125" style="33" customWidth="1"/>
    <col min="6947" max="7168" width="9.140625" style="33"/>
    <col min="7169" max="7169" width="6" style="33" bestFit="1" customWidth="1"/>
    <col min="7170" max="7170" width="50" style="33" customWidth="1"/>
    <col min="7171" max="7184" width="14.28515625" style="33" customWidth="1"/>
    <col min="7185" max="7185" width="17.7109375" style="33" customWidth="1"/>
    <col min="7186" max="7186" width="16.42578125" style="33" customWidth="1"/>
    <col min="7187" max="7187" width="16.85546875" style="33" customWidth="1"/>
    <col min="7188" max="7188" width="16.5703125" style="33" customWidth="1"/>
    <col min="7189" max="7193" width="17.140625" style="33" customWidth="1"/>
    <col min="7194" max="7194" width="15.85546875" style="33" customWidth="1"/>
    <col min="7195" max="7195" width="17" style="33" customWidth="1"/>
    <col min="7196" max="7196" width="13.5703125" style="33" customWidth="1"/>
    <col min="7197" max="7197" width="15.5703125" style="33" customWidth="1"/>
    <col min="7198" max="7199" width="16.7109375" style="33" customWidth="1"/>
    <col min="7200" max="7200" width="15" style="33" customWidth="1"/>
    <col min="7201" max="7201" width="15.5703125" style="33" customWidth="1"/>
    <col min="7202" max="7202" width="16.42578125" style="33" customWidth="1"/>
    <col min="7203" max="7424" width="9.140625" style="33"/>
    <col min="7425" max="7425" width="6" style="33" bestFit="1" customWidth="1"/>
    <col min="7426" max="7426" width="50" style="33" customWidth="1"/>
    <col min="7427" max="7440" width="14.28515625" style="33" customWidth="1"/>
    <col min="7441" max="7441" width="17.7109375" style="33" customWidth="1"/>
    <col min="7442" max="7442" width="16.42578125" style="33" customWidth="1"/>
    <col min="7443" max="7443" width="16.85546875" style="33" customWidth="1"/>
    <col min="7444" max="7444" width="16.5703125" style="33" customWidth="1"/>
    <col min="7445" max="7449" width="17.140625" style="33" customWidth="1"/>
    <col min="7450" max="7450" width="15.85546875" style="33" customWidth="1"/>
    <col min="7451" max="7451" width="17" style="33" customWidth="1"/>
    <col min="7452" max="7452" width="13.5703125" style="33" customWidth="1"/>
    <col min="7453" max="7453" width="15.5703125" style="33" customWidth="1"/>
    <col min="7454" max="7455" width="16.7109375" style="33" customWidth="1"/>
    <col min="7456" max="7456" width="15" style="33" customWidth="1"/>
    <col min="7457" max="7457" width="15.5703125" style="33" customWidth="1"/>
    <col min="7458" max="7458" width="16.42578125" style="33" customWidth="1"/>
    <col min="7459" max="7680" width="9.140625" style="33"/>
    <col min="7681" max="7681" width="6" style="33" bestFit="1" customWidth="1"/>
    <col min="7682" max="7682" width="50" style="33" customWidth="1"/>
    <col min="7683" max="7696" width="14.28515625" style="33" customWidth="1"/>
    <col min="7697" max="7697" width="17.7109375" style="33" customWidth="1"/>
    <col min="7698" max="7698" width="16.42578125" style="33" customWidth="1"/>
    <col min="7699" max="7699" width="16.85546875" style="33" customWidth="1"/>
    <col min="7700" max="7700" width="16.5703125" style="33" customWidth="1"/>
    <col min="7701" max="7705" width="17.140625" style="33" customWidth="1"/>
    <col min="7706" max="7706" width="15.85546875" style="33" customWidth="1"/>
    <col min="7707" max="7707" width="17" style="33" customWidth="1"/>
    <col min="7708" max="7708" width="13.5703125" style="33" customWidth="1"/>
    <col min="7709" max="7709" width="15.5703125" style="33" customWidth="1"/>
    <col min="7710" max="7711" width="16.7109375" style="33" customWidth="1"/>
    <col min="7712" max="7712" width="15" style="33" customWidth="1"/>
    <col min="7713" max="7713" width="15.5703125" style="33" customWidth="1"/>
    <col min="7714" max="7714" width="16.42578125" style="33" customWidth="1"/>
    <col min="7715" max="7936" width="9.140625" style="33"/>
    <col min="7937" max="7937" width="6" style="33" bestFit="1" customWidth="1"/>
    <col min="7938" max="7938" width="50" style="33" customWidth="1"/>
    <col min="7939" max="7952" width="14.28515625" style="33" customWidth="1"/>
    <col min="7953" max="7953" width="17.7109375" style="33" customWidth="1"/>
    <col min="7954" max="7954" width="16.42578125" style="33" customWidth="1"/>
    <col min="7955" max="7955" width="16.85546875" style="33" customWidth="1"/>
    <col min="7956" max="7956" width="16.5703125" style="33" customWidth="1"/>
    <col min="7957" max="7961" width="17.140625" style="33" customWidth="1"/>
    <col min="7962" max="7962" width="15.85546875" style="33" customWidth="1"/>
    <col min="7963" max="7963" width="17" style="33" customWidth="1"/>
    <col min="7964" max="7964" width="13.5703125" style="33" customWidth="1"/>
    <col min="7965" max="7965" width="15.5703125" style="33" customWidth="1"/>
    <col min="7966" max="7967" width="16.7109375" style="33" customWidth="1"/>
    <col min="7968" max="7968" width="15" style="33" customWidth="1"/>
    <col min="7969" max="7969" width="15.5703125" style="33" customWidth="1"/>
    <col min="7970" max="7970" width="16.42578125" style="33" customWidth="1"/>
    <col min="7971" max="8192" width="9.140625" style="33"/>
    <col min="8193" max="8193" width="6" style="33" bestFit="1" customWidth="1"/>
    <col min="8194" max="8194" width="50" style="33" customWidth="1"/>
    <col min="8195" max="8208" width="14.28515625" style="33" customWidth="1"/>
    <col min="8209" max="8209" width="17.7109375" style="33" customWidth="1"/>
    <col min="8210" max="8210" width="16.42578125" style="33" customWidth="1"/>
    <col min="8211" max="8211" width="16.85546875" style="33" customWidth="1"/>
    <col min="8212" max="8212" width="16.5703125" style="33" customWidth="1"/>
    <col min="8213" max="8217" width="17.140625" style="33" customWidth="1"/>
    <col min="8218" max="8218" width="15.85546875" style="33" customWidth="1"/>
    <col min="8219" max="8219" width="17" style="33" customWidth="1"/>
    <col min="8220" max="8220" width="13.5703125" style="33" customWidth="1"/>
    <col min="8221" max="8221" width="15.5703125" style="33" customWidth="1"/>
    <col min="8222" max="8223" width="16.7109375" style="33" customWidth="1"/>
    <col min="8224" max="8224" width="15" style="33" customWidth="1"/>
    <col min="8225" max="8225" width="15.5703125" style="33" customWidth="1"/>
    <col min="8226" max="8226" width="16.42578125" style="33" customWidth="1"/>
    <col min="8227" max="8448" width="9.140625" style="33"/>
    <col min="8449" max="8449" width="6" style="33" bestFit="1" customWidth="1"/>
    <col min="8450" max="8450" width="50" style="33" customWidth="1"/>
    <col min="8451" max="8464" width="14.28515625" style="33" customWidth="1"/>
    <col min="8465" max="8465" width="17.7109375" style="33" customWidth="1"/>
    <col min="8466" max="8466" width="16.42578125" style="33" customWidth="1"/>
    <col min="8467" max="8467" width="16.85546875" style="33" customWidth="1"/>
    <col min="8468" max="8468" width="16.5703125" style="33" customWidth="1"/>
    <col min="8469" max="8473" width="17.140625" style="33" customWidth="1"/>
    <col min="8474" max="8474" width="15.85546875" style="33" customWidth="1"/>
    <col min="8475" max="8475" width="17" style="33" customWidth="1"/>
    <col min="8476" max="8476" width="13.5703125" style="33" customWidth="1"/>
    <col min="8477" max="8477" width="15.5703125" style="33" customWidth="1"/>
    <col min="8478" max="8479" width="16.7109375" style="33" customWidth="1"/>
    <col min="8480" max="8480" width="15" style="33" customWidth="1"/>
    <col min="8481" max="8481" width="15.5703125" style="33" customWidth="1"/>
    <col min="8482" max="8482" width="16.42578125" style="33" customWidth="1"/>
    <col min="8483" max="8704" width="9.140625" style="33"/>
    <col min="8705" max="8705" width="6" style="33" bestFit="1" customWidth="1"/>
    <col min="8706" max="8706" width="50" style="33" customWidth="1"/>
    <col min="8707" max="8720" width="14.28515625" style="33" customWidth="1"/>
    <col min="8721" max="8721" width="17.7109375" style="33" customWidth="1"/>
    <col min="8722" max="8722" width="16.42578125" style="33" customWidth="1"/>
    <col min="8723" max="8723" width="16.85546875" style="33" customWidth="1"/>
    <col min="8724" max="8724" width="16.5703125" style="33" customWidth="1"/>
    <col min="8725" max="8729" width="17.140625" style="33" customWidth="1"/>
    <col min="8730" max="8730" width="15.85546875" style="33" customWidth="1"/>
    <col min="8731" max="8731" width="17" style="33" customWidth="1"/>
    <col min="8732" max="8732" width="13.5703125" style="33" customWidth="1"/>
    <col min="8733" max="8733" width="15.5703125" style="33" customWidth="1"/>
    <col min="8734" max="8735" width="16.7109375" style="33" customWidth="1"/>
    <col min="8736" max="8736" width="15" style="33" customWidth="1"/>
    <col min="8737" max="8737" width="15.5703125" style="33" customWidth="1"/>
    <col min="8738" max="8738" width="16.42578125" style="33" customWidth="1"/>
    <col min="8739" max="8960" width="9.140625" style="33"/>
    <col min="8961" max="8961" width="6" style="33" bestFit="1" customWidth="1"/>
    <col min="8962" max="8962" width="50" style="33" customWidth="1"/>
    <col min="8963" max="8976" width="14.28515625" style="33" customWidth="1"/>
    <col min="8977" max="8977" width="17.7109375" style="33" customWidth="1"/>
    <col min="8978" max="8978" width="16.42578125" style="33" customWidth="1"/>
    <col min="8979" max="8979" width="16.85546875" style="33" customWidth="1"/>
    <col min="8980" max="8980" width="16.5703125" style="33" customWidth="1"/>
    <col min="8981" max="8985" width="17.140625" style="33" customWidth="1"/>
    <col min="8986" max="8986" width="15.85546875" style="33" customWidth="1"/>
    <col min="8987" max="8987" width="17" style="33" customWidth="1"/>
    <col min="8988" max="8988" width="13.5703125" style="33" customWidth="1"/>
    <col min="8989" max="8989" width="15.5703125" style="33" customWidth="1"/>
    <col min="8990" max="8991" width="16.7109375" style="33" customWidth="1"/>
    <col min="8992" max="8992" width="15" style="33" customWidth="1"/>
    <col min="8993" max="8993" width="15.5703125" style="33" customWidth="1"/>
    <col min="8994" max="8994" width="16.42578125" style="33" customWidth="1"/>
    <col min="8995" max="9216" width="9.140625" style="33"/>
    <col min="9217" max="9217" width="6" style="33" bestFit="1" customWidth="1"/>
    <col min="9218" max="9218" width="50" style="33" customWidth="1"/>
    <col min="9219" max="9232" width="14.28515625" style="33" customWidth="1"/>
    <col min="9233" max="9233" width="17.7109375" style="33" customWidth="1"/>
    <col min="9234" max="9234" width="16.42578125" style="33" customWidth="1"/>
    <col min="9235" max="9235" width="16.85546875" style="33" customWidth="1"/>
    <col min="9236" max="9236" width="16.5703125" style="33" customWidth="1"/>
    <col min="9237" max="9241" width="17.140625" style="33" customWidth="1"/>
    <col min="9242" max="9242" width="15.85546875" style="33" customWidth="1"/>
    <col min="9243" max="9243" width="17" style="33" customWidth="1"/>
    <col min="9244" max="9244" width="13.5703125" style="33" customWidth="1"/>
    <col min="9245" max="9245" width="15.5703125" style="33" customWidth="1"/>
    <col min="9246" max="9247" width="16.7109375" style="33" customWidth="1"/>
    <col min="9248" max="9248" width="15" style="33" customWidth="1"/>
    <col min="9249" max="9249" width="15.5703125" style="33" customWidth="1"/>
    <col min="9250" max="9250" width="16.42578125" style="33" customWidth="1"/>
    <col min="9251" max="9472" width="9.140625" style="33"/>
    <col min="9473" max="9473" width="6" style="33" bestFit="1" customWidth="1"/>
    <col min="9474" max="9474" width="50" style="33" customWidth="1"/>
    <col min="9475" max="9488" width="14.28515625" style="33" customWidth="1"/>
    <col min="9489" max="9489" width="17.7109375" style="33" customWidth="1"/>
    <col min="9490" max="9490" width="16.42578125" style="33" customWidth="1"/>
    <col min="9491" max="9491" width="16.85546875" style="33" customWidth="1"/>
    <col min="9492" max="9492" width="16.5703125" style="33" customWidth="1"/>
    <col min="9493" max="9497" width="17.140625" style="33" customWidth="1"/>
    <col min="9498" max="9498" width="15.85546875" style="33" customWidth="1"/>
    <col min="9499" max="9499" width="17" style="33" customWidth="1"/>
    <col min="9500" max="9500" width="13.5703125" style="33" customWidth="1"/>
    <col min="9501" max="9501" width="15.5703125" style="33" customWidth="1"/>
    <col min="9502" max="9503" width="16.7109375" style="33" customWidth="1"/>
    <col min="9504" max="9504" width="15" style="33" customWidth="1"/>
    <col min="9505" max="9505" width="15.5703125" style="33" customWidth="1"/>
    <col min="9506" max="9506" width="16.42578125" style="33" customWidth="1"/>
    <col min="9507" max="9728" width="9.140625" style="33"/>
    <col min="9729" max="9729" width="6" style="33" bestFit="1" customWidth="1"/>
    <col min="9730" max="9730" width="50" style="33" customWidth="1"/>
    <col min="9731" max="9744" width="14.28515625" style="33" customWidth="1"/>
    <col min="9745" max="9745" width="17.7109375" style="33" customWidth="1"/>
    <col min="9746" max="9746" width="16.42578125" style="33" customWidth="1"/>
    <col min="9747" max="9747" width="16.85546875" style="33" customWidth="1"/>
    <col min="9748" max="9748" width="16.5703125" style="33" customWidth="1"/>
    <col min="9749" max="9753" width="17.140625" style="33" customWidth="1"/>
    <col min="9754" max="9754" width="15.85546875" style="33" customWidth="1"/>
    <col min="9755" max="9755" width="17" style="33" customWidth="1"/>
    <col min="9756" max="9756" width="13.5703125" style="33" customWidth="1"/>
    <col min="9757" max="9757" width="15.5703125" style="33" customWidth="1"/>
    <col min="9758" max="9759" width="16.7109375" style="33" customWidth="1"/>
    <col min="9760" max="9760" width="15" style="33" customWidth="1"/>
    <col min="9761" max="9761" width="15.5703125" style="33" customWidth="1"/>
    <col min="9762" max="9762" width="16.42578125" style="33" customWidth="1"/>
    <col min="9763" max="9984" width="9.140625" style="33"/>
    <col min="9985" max="9985" width="6" style="33" bestFit="1" customWidth="1"/>
    <col min="9986" max="9986" width="50" style="33" customWidth="1"/>
    <col min="9987" max="10000" width="14.28515625" style="33" customWidth="1"/>
    <col min="10001" max="10001" width="17.7109375" style="33" customWidth="1"/>
    <col min="10002" max="10002" width="16.42578125" style="33" customWidth="1"/>
    <col min="10003" max="10003" width="16.85546875" style="33" customWidth="1"/>
    <col min="10004" max="10004" width="16.5703125" style="33" customWidth="1"/>
    <col min="10005" max="10009" width="17.140625" style="33" customWidth="1"/>
    <col min="10010" max="10010" width="15.85546875" style="33" customWidth="1"/>
    <col min="10011" max="10011" width="17" style="33" customWidth="1"/>
    <col min="10012" max="10012" width="13.5703125" style="33" customWidth="1"/>
    <col min="10013" max="10013" width="15.5703125" style="33" customWidth="1"/>
    <col min="10014" max="10015" width="16.7109375" style="33" customWidth="1"/>
    <col min="10016" max="10016" width="15" style="33" customWidth="1"/>
    <col min="10017" max="10017" width="15.5703125" style="33" customWidth="1"/>
    <col min="10018" max="10018" width="16.42578125" style="33" customWidth="1"/>
    <col min="10019" max="10240" width="9.140625" style="33"/>
    <col min="10241" max="10241" width="6" style="33" bestFit="1" customWidth="1"/>
    <col min="10242" max="10242" width="50" style="33" customWidth="1"/>
    <col min="10243" max="10256" width="14.28515625" style="33" customWidth="1"/>
    <col min="10257" max="10257" width="17.7109375" style="33" customWidth="1"/>
    <col min="10258" max="10258" width="16.42578125" style="33" customWidth="1"/>
    <col min="10259" max="10259" width="16.85546875" style="33" customWidth="1"/>
    <col min="10260" max="10260" width="16.5703125" style="33" customWidth="1"/>
    <col min="10261" max="10265" width="17.140625" style="33" customWidth="1"/>
    <col min="10266" max="10266" width="15.85546875" style="33" customWidth="1"/>
    <col min="10267" max="10267" width="17" style="33" customWidth="1"/>
    <col min="10268" max="10268" width="13.5703125" style="33" customWidth="1"/>
    <col min="10269" max="10269" width="15.5703125" style="33" customWidth="1"/>
    <col min="10270" max="10271" width="16.7109375" style="33" customWidth="1"/>
    <col min="10272" max="10272" width="15" style="33" customWidth="1"/>
    <col min="10273" max="10273" width="15.5703125" style="33" customWidth="1"/>
    <col min="10274" max="10274" width="16.42578125" style="33" customWidth="1"/>
    <col min="10275" max="10496" width="9.140625" style="33"/>
    <col min="10497" max="10497" width="6" style="33" bestFit="1" customWidth="1"/>
    <col min="10498" max="10498" width="50" style="33" customWidth="1"/>
    <col min="10499" max="10512" width="14.28515625" style="33" customWidth="1"/>
    <col min="10513" max="10513" width="17.7109375" style="33" customWidth="1"/>
    <col min="10514" max="10514" width="16.42578125" style="33" customWidth="1"/>
    <col min="10515" max="10515" width="16.85546875" style="33" customWidth="1"/>
    <col min="10516" max="10516" width="16.5703125" style="33" customWidth="1"/>
    <col min="10517" max="10521" width="17.140625" style="33" customWidth="1"/>
    <col min="10522" max="10522" width="15.85546875" style="33" customWidth="1"/>
    <col min="10523" max="10523" width="17" style="33" customWidth="1"/>
    <col min="10524" max="10524" width="13.5703125" style="33" customWidth="1"/>
    <col min="10525" max="10525" width="15.5703125" style="33" customWidth="1"/>
    <col min="10526" max="10527" width="16.7109375" style="33" customWidth="1"/>
    <col min="10528" max="10528" width="15" style="33" customWidth="1"/>
    <col min="10529" max="10529" width="15.5703125" style="33" customWidth="1"/>
    <col min="10530" max="10530" width="16.42578125" style="33" customWidth="1"/>
    <col min="10531" max="10752" width="9.140625" style="33"/>
    <col min="10753" max="10753" width="6" style="33" bestFit="1" customWidth="1"/>
    <col min="10754" max="10754" width="50" style="33" customWidth="1"/>
    <col min="10755" max="10768" width="14.28515625" style="33" customWidth="1"/>
    <col min="10769" max="10769" width="17.7109375" style="33" customWidth="1"/>
    <col min="10770" max="10770" width="16.42578125" style="33" customWidth="1"/>
    <col min="10771" max="10771" width="16.85546875" style="33" customWidth="1"/>
    <col min="10772" max="10772" width="16.5703125" style="33" customWidth="1"/>
    <col min="10773" max="10777" width="17.140625" style="33" customWidth="1"/>
    <col min="10778" max="10778" width="15.85546875" style="33" customWidth="1"/>
    <col min="10779" max="10779" width="17" style="33" customWidth="1"/>
    <col min="10780" max="10780" width="13.5703125" style="33" customWidth="1"/>
    <col min="10781" max="10781" width="15.5703125" style="33" customWidth="1"/>
    <col min="10782" max="10783" width="16.7109375" style="33" customWidth="1"/>
    <col min="10784" max="10784" width="15" style="33" customWidth="1"/>
    <col min="10785" max="10785" width="15.5703125" style="33" customWidth="1"/>
    <col min="10786" max="10786" width="16.42578125" style="33" customWidth="1"/>
    <col min="10787" max="11008" width="9.140625" style="33"/>
    <col min="11009" max="11009" width="6" style="33" bestFit="1" customWidth="1"/>
    <col min="11010" max="11010" width="50" style="33" customWidth="1"/>
    <col min="11011" max="11024" width="14.28515625" style="33" customWidth="1"/>
    <col min="11025" max="11025" width="17.7109375" style="33" customWidth="1"/>
    <col min="11026" max="11026" width="16.42578125" style="33" customWidth="1"/>
    <col min="11027" max="11027" width="16.85546875" style="33" customWidth="1"/>
    <col min="11028" max="11028" width="16.5703125" style="33" customWidth="1"/>
    <col min="11029" max="11033" width="17.140625" style="33" customWidth="1"/>
    <col min="11034" max="11034" width="15.85546875" style="33" customWidth="1"/>
    <col min="11035" max="11035" width="17" style="33" customWidth="1"/>
    <col min="11036" max="11036" width="13.5703125" style="33" customWidth="1"/>
    <col min="11037" max="11037" width="15.5703125" style="33" customWidth="1"/>
    <col min="11038" max="11039" width="16.7109375" style="33" customWidth="1"/>
    <col min="11040" max="11040" width="15" style="33" customWidth="1"/>
    <col min="11041" max="11041" width="15.5703125" style="33" customWidth="1"/>
    <col min="11042" max="11042" width="16.42578125" style="33" customWidth="1"/>
    <col min="11043" max="11264" width="9.140625" style="33"/>
    <col min="11265" max="11265" width="6" style="33" bestFit="1" customWidth="1"/>
    <col min="11266" max="11266" width="50" style="33" customWidth="1"/>
    <col min="11267" max="11280" width="14.28515625" style="33" customWidth="1"/>
    <col min="11281" max="11281" width="17.7109375" style="33" customWidth="1"/>
    <col min="11282" max="11282" width="16.42578125" style="33" customWidth="1"/>
    <col min="11283" max="11283" width="16.85546875" style="33" customWidth="1"/>
    <col min="11284" max="11284" width="16.5703125" style="33" customWidth="1"/>
    <col min="11285" max="11289" width="17.140625" style="33" customWidth="1"/>
    <col min="11290" max="11290" width="15.85546875" style="33" customWidth="1"/>
    <col min="11291" max="11291" width="17" style="33" customWidth="1"/>
    <col min="11292" max="11292" width="13.5703125" style="33" customWidth="1"/>
    <col min="11293" max="11293" width="15.5703125" style="33" customWidth="1"/>
    <col min="11294" max="11295" width="16.7109375" style="33" customWidth="1"/>
    <col min="11296" max="11296" width="15" style="33" customWidth="1"/>
    <col min="11297" max="11297" width="15.5703125" style="33" customWidth="1"/>
    <col min="11298" max="11298" width="16.42578125" style="33" customWidth="1"/>
    <col min="11299" max="11520" width="9.140625" style="33"/>
    <col min="11521" max="11521" width="6" style="33" bestFit="1" customWidth="1"/>
    <col min="11522" max="11522" width="50" style="33" customWidth="1"/>
    <col min="11523" max="11536" width="14.28515625" style="33" customWidth="1"/>
    <col min="11537" max="11537" width="17.7109375" style="33" customWidth="1"/>
    <col min="11538" max="11538" width="16.42578125" style="33" customWidth="1"/>
    <col min="11539" max="11539" width="16.85546875" style="33" customWidth="1"/>
    <col min="11540" max="11540" width="16.5703125" style="33" customWidth="1"/>
    <col min="11541" max="11545" width="17.140625" style="33" customWidth="1"/>
    <col min="11546" max="11546" width="15.85546875" style="33" customWidth="1"/>
    <col min="11547" max="11547" width="17" style="33" customWidth="1"/>
    <col min="11548" max="11548" width="13.5703125" style="33" customWidth="1"/>
    <col min="11549" max="11549" width="15.5703125" style="33" customWidth="1"/>
    <col min="11550" max="11551" width="16.7109375" style="33" customWidth="1"/>
    <col min="11552" max="11552" width="15" style="33" customWidth="1"/>
    <col min="11553" max="11553" width="15.5703125" style="33" customWidth="1"/>
    <col min="11554" max="11554" width="16.42578125" style="33" customWidth="1"/>
    <col min="11555" max="11776" width="9.140625" style="33"/>
    <col min="11777" max="11777" width="6" style="33" bestFit="1" customWidth="1"/>
    <col min="11778" max="11778" width="50" style="33" customWidth="1"/>
    <col min="11779" max="11792" width="14.28515625" style="33" customWidth="1"/>
    <col min="11793" max="11793" width="17.7109375" style="33" customWidth="1"/>
    <col min="11794" max="11794" width="16.42578125" style="33" customWidth="1"/>
    <col min="11795" max="11795" width="16.85546875" style="33" customWidth="1"/>
    <col min="11796" max="11796" width="16.5703125" style="33" customWidth="1"/>
    <col min="11797" max="11801" width="17.140625" style="33" customWidth="1"/>
    <col min="11802" max="11802" width="15.85546875" style="33" customWidth="1"/>
    <col min="11803" max="11803" width="17" style="33" customWidth="1"/>
    <col min="11804" max="11804" width="13.5703125" style="33" customWidth="1"/>
    <col min="11805" max="11805" width="15.5703125" style="33" customWidth="1"/>
    <col min="11806" max="11807" width="16.7109375" style="33" customWidth="1"/>
    <col min="11808" max="11808" width="15" style="33" customWidth="1"/>
    <col min="11809" max="11809" width="15.5703125" style="33" customWidth="1"/>
    <col min="11810" max="11810" width="16.42578125" style="33" customWidth="1"/>
    <col min="11811" max="12032" width="9.140625" style="33"/>
    <col min="12033" max="12033" width="6" style="33" bestFit="1" customWidth="1"/>
    <col min="12034" max="12034" width="50" style="33" customWidth="1"/>
    <col min="12035" max="12048" width="14.28515625" style="33" customWidth="1"/>
    <col min="12049" max="12049" width="17.7109375" style="33" customWidth="1"/>
    <col min="12050" max="12050" width="16.42578125" style="33" customWidth="1"/>
    <col min="12051" max="12051" width="16.85546875" style="33" customWidth="1"/>
    <col min="12052" max="12052" width="16.5703125" style="33" customWidth="1"/>
    <col min="12053" max="12057" width="17.140625" style="33" customWidth="1"/>
    <col min="12058" max="12058" width="15.85546875" style="33" customWidth="1"/>
    <col min="12059" max="12059" width="17" style="33" customWidth="1"/>
    <col min="12060" max="12060" width="13.5703125" style="33" customWidth="1"/>
    <col min="12061" max="12061" width="15.5703125" style="33" customWidth="1"/>
    <col min="12062" max="12063" width="16.7109375" style="33" customWidth="1"/>
    <col min="12064" max="12064" width="15" style="33" customWidth="1"/>
    <col min="12065" max="12065" width="15.5703125" style="33" customWidth="1"/>
    <col min="12066" max="12066" width="16.42578125" style="33" customWidth="1"/>
    <col min="12067" max="12288" width="9.140625" style="33"/>
    <col min="12289" max="12289" width="6" style="33" bestFit="1" customWidth="1"/>
    <col min="12290" max="12290" width="50" style="33" customWidth="1"/>
    <col min="12291" max="12304" width="14.28515625" style="33" customWidth="1"/>
    <col min="12305" max="12305" width="17.7109375" style="33" customWidth="1"/>
    <col min="12306" max="12306" width="16.42578125" style="33" customWidth="1"/>
    <col min="12307" max="12307" width="16.85546875" style="33" customWidth="1"/>
    <col min="12308" max="12308" width="16.5703125" style="33" customWidth="1"/>
    <col min="12309" max="12313" width="17.140625" style="33" customWidth="1"/>
    <col min="12314" max="12314" width="15.85546875" style="33" customWidth="1"/>
    <col min="12315" max="12315" width="17" style="33" customWidth="1"/>
    <col min="12316" max="12316" width="13.5703125" style="33" customWidth="1"/>
    <col min="12317" max="12317" width="15.5703125" style="33" customWidth="1"/>
    <col min="12318" max="12319" width="16.7109375" style="33" customWidth="1"/>
    <col min="12320" max="12320" width="15" style="33" customWidth="1"/>
    <col min="12321" max="12321" width="15.5703125" style="33" customWidth="1"/>
    <col min="12322" max="12322" width="16.42578125" style="33" customWidth="1"/>
    <col min="12323" max="12544" width="9.140625" style="33"/>
    <col min="12545" max="12545" width="6" style="33" bestFit="1" customWidth="1"/>
    <col min="12546" max="12546" width="50" style="33" customWidth="1"/>
    <col min="12547" max="12560" width="14.28515625" style="33" customWidth="1"/>
    <col min="12561" max="12561" width="17.7109375" style="33" customWidth="1"/>
    <col min="12562" max="12562" width="16.42578125" style="33" customWidth="1"/>
    <col min="12563" max="12563" width="16.85546875" style="33" customWidth="1"/>
    <col min="12564" max="12564" width="16.5703125" style="33" customWidth="1"/>
    <col min="12565" max="12569" width="17.140625" style="33" customWidth="1"/>
    <col min="12570" max="12570" width="15.85546875" style="33" customWidth="1"/>
    <col min="12571" max="12571" width="17" style="33" customWidth="1"/>
    <col min="12572" max="12572" width="13.5703125" style="33" customWidth="1"/>
    <col min="12573" max="12573" width="15.5703125" style="33" customWidth="1"/>
    <col min="12574" max="12575" width="16.7109375" style="33" customWidth="1"/>
    <col min="12576" max="12576" width="15" style="33" customWidth="1"/>
    <col min="12577" max="12577" width="15.5703125" style="33" customWidth="1"/>
    <col min="12578" max="12578" width="16.42578125" style="33" customWidth="1"/>
    <col min="12579" max="12800" width="9.140625" style="33"/>
    <col min="12801" max="12801" width="6" style="33" bestFit="1" customWidth="1"/>
    <col min="12802" max="12802" width="50" style="33" customWidth="1"/>
    <col min="12803" max="12816" width="14.28515625" style="33" customWidth="1"/>
    <col min="12817" max="12817" width="17.7109375" style="33" customWidth="1"/>
    <col min="12818" max="12818" width="16.42578125" style="33" customWidth="1"/>
    <col min="12819" max="12819" width="16.85546875" style="33" customWidth="1"/>
    <col min="12820" max="12820" width="16.5703125" style="33" customWidth="1"/>
    <col min="12821" max="12825" width="17.140625" style="33" customWidth="1"/>
    <col min="12826" max="12826" width="15.85546875" style="33" customWidth="1"/>
    <col min="12827" max="12827" width="17" style="33" customWidth="1"/>
    <col min="12828" max="12828" width="13.5703125" style="33" customWidth="1"/>
    <col min="12829" max="12829" width="15.5703125" style="33" customWidth="1"/>
    <col min="12830" max="12831" width="16.7109375" style="33" customWidth="1"/>
    <col min="12832" max="12832" width="15" style="33" customWidth="1"/>
    <col min="12833" max="12833" width="15.5703125" style="33" customWidth="1"/>
    <col min="12834" max="12834" width="16.42578125" style="33" customWidth="1"/>
    <col min="12835" max="13056" width="9.140625" style="33"/>
    <col min="13057" max="13057" width="6" style="33" bestFit="1" customWidth="1"/>
    <col min="13058" max="13058" width="50" style="33" customWidth="1"/>
    <col min="13059" max="13072" width="14.28515625" style="33" customWidth="1"/>
    <col min="13073" max="13073" width="17.7109375" style="33" customWidth="1"/>
    <col min="13074" max="13074" width="16.42578125" style="33" customWidth="1"/>
    <col min="13075" max="13075" width="16.85546875" style="33" customWidth="1"/>
    <col min="13076" max="13076" width="16.5703125" style="33" customWidth="1"/>
    <col min="13077" max="13081" width="17.140625" style="33" customWidth="1"/>
    <col min="13082" max="13082" width="15.85546875" style="33" customWidth="1"/>
    <col min="13083" max="13083" width="17" style="33" customWidth="1"/>
    <col min="13084" max="13084" width="13.5703125" style="33" customWidth="1"/>
    <col min="13085" max="13085" width="15.5703125" style="33" customWidth="1"/>
    <col min="13086" max="13087" width="16.7109375" style="33" customWidth="1"/>
    <col min="13088" max="13088" width="15" style="33" customWidth="1"/>
    <col min="13089" max="13089" width="15.5703125" style="33" customWidth="1"/>
    <col min="13090" max="13090" width="16.42578125" style="33" customWidth="1"/>
    <col min="13091" max="13312" width="9.140625" style="33"/>
    <col min="13313" max="13313" width="6" style="33" bestFit="1" customWidth="1"/>
    <col min="13314" max="13314" width="50" style="33" customWidth="1"/>
    <col min="13315" max="13328" width="14.28515625" style="33" customWidth="1"/>
    <col min="13329" max="13329" width="17.7109375" style="33" customWidth="1"/>
    <col min="13330" max="13330" width="16.42578125" style="33" customWidth="1"/>
    <col min="13331" max="13331" width="16.85546875" style="33" customWidth="1"/>
    <col min="13332" max="13332" width="16.5703125" style="33" customWidth="1"/>
    <col min="13333" max="13337" width="17.140625" style="33" customWidth="1"/>
    <col min="13338" max="13338" width="15.85546875" style="33" customWidth="1"/>
    <col min="13339" max="13339" width="17" style="33" customWidth="1"/>
    <col min="13340" max="13340" width="13.5703125" style="33" customWidth="1"/>
    <col min="13341" max="13341" width="15.5703125" style="33" customWidth="1"/>
    <col min="13342" max="13343" width="16.7109375" style="33" customWidth="1"/>
    <col min="13344" max="13344" width="15" style="33" customWidth="1"/>
    <col min="13345" max="13345" width="15.5703125" style="33" customWidth="1"/>
    <col min="13346" max="13346" width="16.42578125" style="33" customWidth="1"/>
    <col min="13347" max="13568" width="9.140625" style="33"/>
    <col min="13569" max="13569" width="6" style="33" bestFit="1" customWidth="1"/>
    <col min="13570" max="13570" width="50" style="33" customWidth="1"/>
    <col min="13571" max="13584" width="14.28515625" style="33" customWidth="1"/>
    <col min="13585" max="13585" width="17.7109375" style="33" customWidth="1"/>
    <col min="13586" max="13586" width="16.42578125" style="33" customWidth="1"/>
    <col min="13587" max="13587" width="16.85546875" style="33" customWidth="1"/>
    <col min="13588" max="13588" width="16.5703125" style="33" customWidth="1"/>
    <col min="13589" max="13593" width="17.140625" style="33" customWidth="1"/>
    <col min="13594" max="13594" width="15.85546875" style="33" customWidth="1"/>
    <col min="13595" max="13595" width="17" style="33" customWidth="1"/>
    <col min="13596" max="13596" width="13.5703125" style="33" customWidth="1"/>
    <col min="13597" max="13597" width="15.5703125" style="33" customWidth="1"/>
    <col min="13598" max="13599" width="16.7109375" style="33" customWidth="1"/>
    <col min="13600" max="13600" width="15" style="33" customWidth="1"/>
    <col min="13601" max="13601" width="15.5703125" style="33" customWidth="1"/>
    <col min="13602" max="13602" width="16.42578125" style="33" customWidth="1"/>
    <col min="13603" max="13824" width="9.140625" style="33"/>
    <col min="13825" max="13825" width="6" style="33" bestFit="1" customWidth="1"/>
    <col min="13826" max="13826" width="50" style="33" customWidth="1"/>
    <col min="13827" max="13840" width="14.28515625" style="33" customWidth="1"/>
    <col min="13841" max="13841" width="17.7109375" style="33" customWidth="1"/>
    <col min="13842" max="13842" width="16.42578125" style="33" customWidth="1"/>
    <col min="13843" max="13843" width="16.85546875" style="33" customWidth="1"/>
    <col min="13844" max="13844" width="16.5703125" style="33" customWidth="1"/>
    <col min="13845" max="13849" width="17.140625" style="33" customWidth="1"/>
    <col min="13850" max="13850" width="15.85546875" style="33" customWidth="1"/>
    <col min="13851" max="13851" width="17" style="33" customWidth="1"/>
    <col min="13852" max="13852" width="13.5703125" style="33" customWidth="1"/>
    <col min="13853" max="13853" width="15.5703125" style="33" customWidth="1"/>
    <col min="13854" max="13855" width="16.7109375" style="33" customWidth="1"/>
    <col min="13856" max="13856" width="15" style="33" customWidth="1"/>
    <col min="13857" max="13857" width="15.5703125" style="33" customWidth="1"/>
    <col min="13858" max="13858" width="16.42578125" style="33" customWidth="1"/>
    <col min="13859" max="14080" width="9.140625" style="33"/>
    <col min="14081" max="14081" width="6" style="33" bestFit="1" customWidth="1"/>
    <col min="14082" max="14082" width="50" style="33" customWidth="1"/>
    <col min="14083" max="14096" width="14.28515625" style="33" customWidth="1"/>
    <col min="14097" max="14097" width="17.7109375" style="33" customWidth="1"/>
    <col min="14098" max="14098" width="16.42578125" style="33" customWidth="1"/>
    <col min="14099" max="14099" width="16.85546875" style="33" customWidth="1"/>
    <col min="14100" max="14100" width="16.5703125" style="33" customWidth="1"/>
    <col min="14101" max="14105" width="17.140625" style="33" customWidth="1"/>
    <col min="14106" max="14106" width="15.85546875" style="33" customWidth="1"/>
    <col min="14107" max="14107" width="17" style="33" customWidth="1"/>
    <col min="14108" max="14108" width="13.5703125" style="33" customWidth="1"/>
    <col min="14109" max="14109" width="15.5703125" style="33" customWidth="1"/>
    <col min="14110" max="14111" width="16.7109375" style="33" customWidth="1"/>
    <col min="14112" max="14112" width="15" style="33" customWidth="1"/>
    <col min="14113" max="14113" width="15.5703125" style="33" customWidth="1"/>
    <col min="14114" max="14114" width="16.42578125" style="33" customWidth="1"/>
    <col min="14115" max="14336" width="9.140625" style="33"/>
    <col min="14337" max="14337" width="6" style="33" bestFit="1" customWidth="1"/>
    <col min="14338" max="14338" width="50" style="33" customWidth="1"/>
    <col min="14339" max="14352" width="14.28515625" style="33" customWidth="1"/>
    <col min="14353" max="14353" width="17.7109375" style="33" customWidth="1"/>
    <col min="14354" max="14354" width="16.42578125" style="33" customWidth="1"/>
    <col min="14355" max="14355" width="16.85546875" style="33" customWidth="1"/>
    <col min="14356" max="14356" width="16.5703125" style="33" customWidth="1"/>
    <col min="14357" max="14361" width="17.140625" style="33" customWidth="1"/>
    <col min="14362" max="14362" width="15.85546875" style="33" customWidth="1"/>
    <col min="14363" max="14363" width="17" style="33" customWidth="1"/>
    <col min="14364" max="14364" width="13.5703125" style="33" customWidth="1"/>
    <col min="14365" max="14365" width="15.5703125" style="33" customWidth="1"/>
    <col min="14366" max="14367" width="16.7109375" style="33" customWidth="1"/>
    <col min="14368" max="14368" width="15" style="33" customWidth="1"/>
    <col min="14369" max="14369" width="15.5703125" style="33" customWidth="1"/>
    <col min="14370" max="14370" width="16.42578125" style="33" customWidth="1"/>
    <col min="14371" max="14592" width="9.140625" style="33"/>
    <col min="14593" max="14593" width="6" style="33" bestFit="1" customWidth="1"/>
    <col min="14594" max="14594" width="50" style="33" customWidth="1"/>
    <col min="14595" max="14608" width="14.28515625" style="33" customWidth="1"/>
    <col min="14609" max="14609" width="17.7109375" style="33" customWidth="1"/>
    <col min="14610" max="14610" width="16.42578125" style="33" customWidth="1"/>
    <col min="14611" max="14611" width="16.85546875" style="33" customWidth="1"/>
    <col min="14612" max="14612" width="16.5703125" style="33" customWidth="1"/>
    <col min="14613" max="14617" width="17.140625" style="33" customWidth="1"/>
    <col min="14618" max="14618" width="15.85546875" style="33" customWidth="1"/>
    <col min="14619" max="14619" width="17" style="33" customWidth="1"/>
    <col min="14620" max="14620" width="13.5703125" style="33" customWidth="1"/>
    <col min="14621" max="14621" width="15.5703125" style="33" customWidth="1"/>
    <col min="14622" max="14623" width="16.7109375" style="33" customWidth="1"/>
    <col min="14624" max="14624" width="15" style="33" customWidth="1"/>
    <col min="14625" max="14625" width="15.5703125" style="33" customWidth="1"/>
    <col min="14626" max="14626" width="16.42578125" style="33" customWidth="1"/>
    <col min="14627" max="14848" width="9.140625" style="33"/>
    <col min="14849" max="14849" width="6" style="33" bestFit="1" customWidth="1"/>
    <col min="14850" max="14850" width="50" style="33" customWidth="1"/>
    <col min="14851" max="14864" width="14.28515625" style="33" customWidth="1"/>
    <col min="14865" max="14865" width="17.7109375" style="33" customWidth="1"/>
    <col min="14866" max="14866" width="16.42578125" style="33" customWidth="1"/>
    <col min="14867" max="14867" width="16.85546875" style="33" customWidth="1"/>
    <col min="14868" max="14868" width="16.5703125" style="33" customWidth="1"/>
    <col min="14869" max="14873" width="17.140625" style="33" customWidth="1"/>
    <col min="14874" max="14874" width="15.85546875" style="33" customWidth="1"/>
    <col min="14875" max="14875" width="17" style="33" customWidth="1"/>
    <col min="14876" max="14876" width="13.5703125" style="33" customWidth="1"/>
    <col min="14877" max="14877" width="15.5703125" style="33" customWidth="1"/>
    <col min="14878" max="14879" width="16.7109375" style="33" customWidth="1"/>
    <col min="14880" max="14880" width="15" style="33" customWidth="1"/>
    <col min="14881" max="14881" width="15.5703125" style="33" customWidth="1"/>
    <col min="14882" max="14882" width="16.42578125" style="33" customWidth="1"/>
    <col min="14883" max="15104" width="9.140625" style="33"/>
    <col min="15105" max="15105" width="6" style="33" bestFit="1" customWidth="1"/>
    <col min="15106" max="15106" width="50" style="33" customWidth="1"/>
    <col min="15107" max="15120" width="14.28515625" style="33" customWidth="1"/>
    <col min="15121" max="15121" width="17.7109375" style="33" customWidth="1"/>
    <col min="15122" max="15122" width="16.42578125" style="33" customWidth="1"/>
    <col min="15123" max="15123" width="16.85546875" style="33" customWidth="1"/>
    <col min="15124" max="15124" width="16.5703125" style="33" customWidth="1"/>
    <col min="15125" max="15129" width="17.140625" style="33" customWidth="1"/>
    <col min="15130" max="15130" width="15.85546875" style="33" customWidth="1"/>
    <col min="15131" max="15131" width="17" style="33" customWidth="1"/>
    <col min="15132" max="15132" width="13.5703125" style="33" customWidth="1"/>
    <col min="15133" max="15133" width="15.5703125" style="33" customWidth="1"/>
    <col min="15134" max="15135" width="16.7109375" style="33" customWidth="1"/>
    <col min="15136" max="15136" width="15" style="33" customWidth="1"/>
    <col min="15137" max="15137" width="15.5703125" style="33" customWidth="1"/>
    <col min="15138" max="15138" width="16.42578125" style="33" customWidth="1"/>
    <col min="15139" max="15360" width="9.140625" style="33"/>
    <col min="15361" max="15361" width="6" style="33" bestFit="1" customWidth="1"/>
    <col min="15362" max="15362" width="50" style="33" customWidth="1"/>
    <col min="15363" max="15376" width="14.28515625" style="33" customWidth="1"/>
    <col min="15377" max="15377" width="17.7109375" style="33" customWidth="1"/>
    <col min="15378" max="15378" width="16.42578125" style="33" customWidth="1"/>
    <col min="15379" max="15379" width="16.85546875" style="33" customWidth="1"/>
    <col min="15380" max="15380" width="16.5703125" style="33" customWidth="1"/>
    <col min="15381" max="15385" width="17.140625" style="33" customWidth="1"/>
    <col min="15386" max="15386" width="15.85546875" style="33" customWidth="1"/>
    <col min="15387" max="15387" width="17" style="33" customWidth="1"/>
    <col min="15388" max="15388" width="13.5703125" style="33" customWidth="1"/>
    <col min="15389" max="15389" width="15.5703125" style="33" customWidth="1"/>
    <col min="15390" max="15391" width="16.7109375" style="33" customWidth="1"/>
    <col min="15392" max="15392" width="15" style="33" customWidth="1"/>
    <col min="15393" max="15393" width="15.5703125" style="33" customWidth="1"/>
    <col min="15394" max="15394" width="16.42578125" style="33" customWidth="1"/>
    <col min="15395" max="15616" width="9.140625" style="33"/>
    <col min="15617" max="15617" width="6" style="33" bestFit="1" customWidth="1"/>
    <col min="15618" max="15618" width="50" style="33" customWidth="1"/>
    <col min="15619" max="15632" width="14.28515625" style="33" customWidth="1"/>
    <col min="15633" max="15633" width="17.7109375" style="33" customWidth="1"/>
    <col min="15634" max="15634" width="16.42578125" style="33" customWidth="1"/>
    <col min="15635" max="15635" width="16.85546875" style="33" customWidth="1"/>
    <col min="15636" max="15636" width="16.5703125" style="33" customWidth="1"/>
    <col min="15637" max="15641" width="17.140625" style="33" customWidth="1"/>
    <col min="15642" max="15642" width="15.85546875" style="33" customWidth="1"/>
    <col min="15643" max="15643" width="17" style="33" customWidth="1"/>
    <col min="15644" max="15644" width="13.5703125" style="33" customWidth="1"/>
    <col min="15645" max="15645" width="15.5703125" style="33" customWidth="1"/>
    <col min="15646" max="15647" width="16.7109375" style="33" customWidth="1"/>
    <col min="15648" max="15648" width="15" style="33" customWidth="1"/>
    <col min="15649" max="15649" width="15.5703125" style="33" customWidth="1"/>
    <col min="15650" max="15650" width="16.42578125" style="33" customWidth="1"/>
    <col min="15651" max="15872" width="9.140625" style="33"/>
    <col min="15873" max="15873" width="6" style="33" bestFit="1" customWidth="1"/>
    <col min="15874" max="15874" width="50" style="33" customWidth="1"/>
    <col min="15875" max="15888" width="14.28515625" style="33" customWidth="1"/>
    <col min="15889" max="15889" width="17.7109375" style="33" customWidth="1"/>
    <col min="15890" max="15890" width="16.42578125" style="33" customWidth="1"/>
    <col min="15891" max="15891" width="16.85546875" style="33" customWidth="1"/>
    <col min="15892" max="15892" width="16.5703125" style="33" customWidth="1"/>
    <col min="15893" max="15897" width="17.140625" style="33" customWidth="1"/>
    <col min="15898" max="15898" width="15.85546875" style="33" customWidth="1"/>
    <col min="15899" max="15899" width="17" style="33" customWidth="1"/>
    <col min="15900" max="15900" width="13.5703125" style="33" customWidth="1"/>
    <col min="15901" max="15901" width="15.5703125" style="33" customWidth="1"/>
    <col min="15902" max="15903" width="16.7109375" style="33" customWidth="1"/>
    <col min="15904" max="15904" width="15" style="33" customWidth="1"/>
    <col min="15905" max="15905" width="15.5703125" style="33" customWidth="1"/>
    <col min="15906" max="15906" width="16.42578125" style="33" customWidth="1"/>
    <col min="15907" max="16128" width="9.140625" style="33"/>
    <col min="16129" max="16129" width="6" style="33" bestFit="1" customWidth="1"/>
    <col min="16130" max="16130" width="50" style="33" customWidth="1"/>
    <col min="16131" max="16144" width="14.28515625" style="33" customWidth="1"/>
    <col min="16145" max="16145" width="17.7109375" style="33" customWidth="1"/>
    <col min="16146" max="16146" width="16.42578125" style="33" customWidth="1"/>
    <col min="16147" max="16147" width="16.85546875" style="33" customWidth="1"/>
    <col min="16148" max="16148" width="16.5703125" style="33" customWidth="1"/>
    <col min="16149" max="16153" width="17.140625" style="33" customWidth="1"/>
    <col min="16154" max="16154" width="15.85546875" style="33" customWidth="1"/>
    <col min="16155" max="16155" width="17" style="33" customWidth="1"/>
    <col min="16156" max="16156" width="13.5703125" style="33" customWidth="1"/>
    <col min="16157" max="16157" width="15.5703125" style="33" customWidth="1"/>
    <col min="16158" max="16159" width="16.7109375" style="33" customWidth="1"/>
    <col min="16160" max="16160" width="15" style="33" customWidth="1"/>
    <col min="16161" max="16161" width="15.5703125" style="33" customWidth="1"/>
    <col min="16162" max="16162" width="16.42578125" style="33" customWidth="1"/>
    <col min="16163" max="16384" width="9.140625" style="33"/>
  </cols>
  <sheetData>
    <row r="1" spans="1:39" s="1" customFormat="1" ht="20.25" customHeight="1">
      <c r="A1" s="109" t="s">
        <v>3178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</row>
    <row r="2" spans="1:39" s="2" customFormat="1" ht="37.5" customHeight="1">
      <c r="A2" s="111" t="s">
        <v>3173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</row>
    <row r="3" spans="1:39" s="10" customFormat="1" ht="13.5" customHeigh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8"/>
      <c r="R3" s="8"/>
      <c r="S3" s="8"/>
      <c r="T3" s="8"/>
      <c r="U3" s="8"/>
      <c r="V3" s="8"/>
      <c r="W3" s="8"/>
      <c r="X3" s="8"/>
      <c r="Y3" s="8"/>
      <c r="Z3" s="5"/>
      <c r="AA3" s="9"/>
      <c r="AB3" s="9"/>
      <c r="AC3" s="9"/>
      <c r="AD3" s="9"/>
      <c r="AE3" s="9"/>
      <c r="AF3" s="9"/>
      <c r="AG3" s="9"/>
      <c r="AH3" s="9"/>
    </row>
    <row r="4" spans="1:39" s="10" customFormat="1" ht="12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4" t="s">
        <v>0</v>
      </c>
      <c r="AB4" s="114"/>
      <c r="AC4" s="114"/>
      <c r="AD4" s="114"/>
      <c r="AE4" s="114"/>
      <c r="AF4" s="114"/>
      <c r="AG4" s="114"/>
      <c r="AH4" s="114"/>
    </row>
    <row r="5" spans="1:39" s="10" customFormat="1" ht="27.75" customHeight="1">
      <c r="A5" s="115" t="s">
        <v>1</v>
      </c>
      <c r="B5" s="102" t="s">
        <v>2</v>
      </c>
      <c r="C5" s="102" t="s">
        <v>3</v>
      </c>
      <c r="D5" s="107" t="s">
        <v>4</v>
      </c>
      <c r="E5" s="107" t="s">
        <v>5</v>
      </c>
      <c r="F5" s="107"/>
      <c r="G5" s="107" t="s">
        <v>6</v>
      </c>
      <c r="H5" s="107"/>
      <c r="I5" s="107" t="s">
        <v>7</v>
      </c>
      <c r="J5" s="107"/>
      <c r="K5" s="107" t="s">
        <v>8</v>
      </c>
      <c r="L5" s="107"/>
      <c r="M5" s="107" t="s">
        <v>9</v>
      </c>
      <c r="N5" s="107"/>
      <c r="O5" s="107" t="s">
        <v>10</v>
      </c>
      <c r="P5" s="107"/>
      <c r="Q5" s="102" t="s">
        <v>11</v>
      </c>
      <c r="R5" s="102" t="s">
        <v>12</v>
      </c>
      <c r="S5" s="100" t="s">
        <v>13</v>
      </c>
      <c r="T5" s="106"/>
      <c r="U5" s="102" t="s">
        <v>14</v>
      </c>
      <c r="V5" s="100" t="s">
        <v>15</v>
      </c>
      <c r="W5" s="108"/>
      <c r="X5" s="101"/>
      <c r="Y5" s="100" t="s">
        <v>16</v>
      </c>
      <c r="Z5" s="101"/>
      <c r="AA5" s="100" t="s">
        <v>17</v>
      </c>
      <c r="AB5" s="118"/>
      <c r="AC5" s="118"/>
      <c r="AD5" s="118"/>
      <c r="AE5" s="106"/>
      <c r="AF5" s="100" t="s">
        <v>18</v>
      </c>
      <c r="AG5" s="101"/>
      <c r="AH5" s="102" t="s">
        <v>19</v>
      </c>
    </row>
    <row r="6" spans="1:39" s="10" customFormat="1" ht="27" customHeight="1">
      <c r="A6" s="116"/>
      <c r="B6" s="103"/>
      <c r="C6" s="103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3"/>
      <c r="R6" s="103"/>
      <c r="S6" s="102" t="s">
        <v>20</v>
      </c>
      <c r="T6" s="102" t="s">
        <v>21</v>
      </c>
      <c r="U6" s="103"/>
      <c r="V6" s="102" t="s">
        <v>20</v>
      </c>
      <c r="W6" s="100" t="s">
        <v>22</v>
      </c>
      <c r="X6" s="105"/>
      <c r="Y6" s="103" t="s">
        <v>20</v>
      </c>
      <c r="Z6" s="11" t="s">
        <v>22</v>
      </c>
      <c r="AA6" s="102" t="s">
        <v>23</v>
      </c>
      <c r="AB6" s="102" t="s">
        <v>24</v>
      </c>
      <c r="AC6" s="102" t="s">
        <v>25</v>
      </c>
      <c r="AD6" s="102" t="s">
        <v>26</v>
      </c>
      <c r="AE6" s="102" t="s">
        <v>27</v>
      </c>
      <c r="AF6" s="100" t="s">
        <v>28</v>
      </c>
      <c r="AG6" s="106"/>
      <c r="AH6" s="103"/>
    </row>
    <row r="7" spans="1:39" s="10" customFormat="1" ht="48.75" customHeight="1">
      <c r="A7" s="117"/>
      <c r="B7" s="104"/>
      <c r="C7" s="104"/>
      <c r="D7" s="107"/>
      <c r="E7" s="12" t="s">
        <v>29</v>
      </c>
      <c r="F7" s="13" t="s">
        <v>30</v>
      </c>
      <c r="G7" s="12" t="s">
        <v>29</v>
      </c>
      <c r="H7" s="13" t="s">
        <v>30</v>
      </c>
      <c r="I7" s="12" t="s">
        <v>29</v>
      </c>
      <c r="J7" s="13" t="s">
        <v>30</v>
      </c>
      <c r="K7" s="12" t="s">
        <v>29</v>
      </c>
      <c r="L7" s="13" t="s">
        <v>30</v>
      </c>
      <c r="M7" s="12" t="s">
        <v>29</v>
      </c>
      <c r="N7" s="13" t="s">
        <v>30</v>
      </c>
      <c r="O7" s="12" t="s">
        <v>29</v>
      </c>
      <c r="P7" s="13" t="s">
        <v>30</v>
      </c>
      <c r="Q7" s="104"/>
      <c r="R7" s="104"/>
      <c r="S7" s="104"/>
      <c r="T7" s="104"/>
      <c r="U7" s="104"/>
      <c r="V7" s="104"/>
      <c r="W7" s="11" t="s">
        <v>31</v>
      </c>
      <c r="X7" s="14" t="s">
        <v>32</v>
      </c>
      <c r="Y7" s="104"/>
      <c r="Z7" s="11" t="s">
        <v>32</v>
      </c>
      <c r="AA7" s="104"/>
      <c r="AB7" s="104"/>
      <c r="AC7" s="104"/>
      <c r="AD7" s="104"/>
      <c r="AE7" s="104"/>
      <c r="AF7" s="15" t="s">
        <v>33</v>
      </c>
      <c r="AG7" s="15" t="s">
        <v>34</v>
      </c>
      <c r="AH7" s="104"/>
      <c r="AI7" s="16"/>
      <c r="AJ7" s="16"/>
      <c r="AK7" s="16"/>
      <c r="AL7" s="16"/>
      <c r="AM7" s="16"/>
    </row>
    <row r="8" spans="1:39" s="23" customFormat="1" ht="12.75">
      <c r="A8" s="17">
        <v>1</v>
      </c>
      <c r="B8" s="18" t="s">
        <v>35</v>
      </c>
      <c r="C8" s="19" t="s">
        <v>36</v>
      </c>
      <c r="D8" s="20">
        <f>Q8+R8+S8</f>
        <v>1407851.5893389999</v>
      </c>
      <c r="E8" s="20">
        <f>U8</f>
        <v>0</v>
      </c>
      <c r="F8" s="21">
        <f>E8/D8</f>
        <v>0</v>
      </c>
      <c r="G8" s="20">
        <f>X8</f>
        <v>0</v>
      </c>
      <c r="H8" s="21">
        <f>G8/D8</f>
        <v>0</v>
      </c>
      <c r="I8" s="20">
        <f>V8+AB8</f>
        <v>803554.52452700003</v>
      </c>
      <c r="J8" s="21">
        <f>I8/D8</f>
        <v>0.57076650025609355</v>
      </c>
      <c r="K8" s="20">
        <f>Y8+AC8</f>
        <v>64395.548973000004</v>
      </c>
      <c r="L8" s="21">
        <f>K8/D8</f>
        <v>4.5740296392487181E-2</v>
      </c>
      <c r="M8" s="20">
        <f>AE8+AG8</f>
        <v>376514.66059900005</v>
      </c>
      <c r="N8" s="21">
        <f>M8/D8</f>
        <v>0.26743917004474693</v>
      </c>
      <c r="O8" s="20">
        <f>AD8+AF8+AH8</f>
        <v>163386.85516500002</v>
      </c>
      <c r="P8" s="21">
        <f>O8/D8</f>
        <v>0.11605403325339977</v>
      </c>
      <c r="Q8" s="22">
        <f t="shared" ref="Q8:AH8" si="0">Q9+Q20+Q43+Q197+Q473</f>
        <v>180982.32740500005</v>
      </c>
      <c r="R8" s="22">
        <f t="shared" si="0"/>
        <v>597686.22181499959</v>
      </c>
      <c r="S8" s="22">
        <f t="shared" si="0"/>
        <v>629183.04011900024</v>
      </c>
      <c r="T8" s="22">
        <f t="shared" si="0"/>
        <v>0</v>
      </c>
      <c r="U8" s="22">
        <f t="shared" si="0"/>
        <v>0</v>
      </c>
      <c r="V8" s="22">
        <f t="shared" si="0"/>
        <v>214168.64669999998</v>
      </c>
      <c r="W8" s="22">
        <f t="shared" si="0"/>
        <v>0</v>
      </c>
      <c r="X8" s="22">
        <f t="shared" si="0"/>
        <v>0</v>
      </c>
      <c r="Y8" s="22">
        <f t="shared" si="0"/>
        <v>59136.720200000003</v>
      </c>
      <c r="Z8" s="22">
        <f t="shared" si="0"/>
        <v>0</v>
      </c>
      <c r="AA8" s="22">
        <f t="shared" si="0"/>
        <v>0</v>
      </c>
      <c r="AB8" s="22">
        <f t="shared" si="0"/>
        <v>589385.87782699999</v>
      </c>
      <c r="AC8" s="22">
        <f t="shared" si="0"/>
        <v>5258.8287730000002</v>
      </c>
      <c r="AD8" s="22">
        <f t="shared" si="0"/>
        <v>72.450500000000005</v>
      </c>
      <c r="AE8" s="22">
        <f t="shared" si="0"/>
        <v>99699.903799000022</v>
      </c>
      <c r="AF8" s="22">
        <f t="shared" si="0"/>
        <v>0</v>
      </c>
      <c r="AG8" s="22">
        <f t="shared" si="0"/>
        <v>276814.75680000003</v>
      </c>
      <c r="AH8" s="22">
        <f t="shared" si="0"/>
        <v>163314.40466500001</v>
      </c>
    </row>
    <row r="9" spans="1:39" s="28" customFormat="1" ht="12.75">
      <c r="A9" s="24">
        <v>2</v>
      </c>
      <c r="B9" s="25" t="s">
        <v>37</v>
      </c>
      <c r="C9" s="26" t="s">
        <v>36</v>
      </c>
      <c r="D9" s="20">
        <f t="shared" ref="D9:D72" si="1">Q9+R9+S9</f>
        <v>466.13419799999997</v>
      </c>
      <c r="E9" s="20">
        <f t="shared" ref="E9:E72" si="2">U9</f>
        <v>0</v>
      </c>
      <c r="F9" s="21">
        <f t="shared" ref="F9:F72" si="3">E9/D9</f>
        <v>0</v>
      </c>
      <c r="G9" s="20">
        <f t="shared" ref="G9:G72" si="4">X9</f>
        <v>0</v>
      </c>
      <c r="H9" s="21">
        <f t="shared" ref="H9:H72" si="5">G9/D9</f>
        <v>0</v>
      </c>
      <c r="I9" s="20">
        <f t="shared" ref="I9:I72" si="6">V9+AB9</f>
        <v>0</v>
      </c>
      <c r="J9" s="21">
        <f t="shared" ref="J9:J72" si="7">I9/D9</f>
        <v>0</v>
      </c>
      <c r="K9" s="20">
        <f t="shared" ref="K9:K72" si="8">Y9+AC9</f>
        <v>458.86797300000001</v>
      </c>
      <c r="L9" s="21">
        <f t="shared" ref="L9:L72" si="9">K9/D9</f>
        <v>0.98441173157606432</v>
      </c>
      <c r="M9" s="20">
        <f t="shared" ref="M9:M72" si="10">AE9+AG9</f>
        <v>0</v>
      </c>
      <c r="N9" s="21">
        <f t="shared" ref="N9:N72" si="11">M9/D9</f>
        <v>0</v>
      </c>
      <c r="O9" s="20">
        <f t="shared" ref="O9:O72" si="12">AD9+AF9+AH9</f>
        <v>7.2662250000000013</v>
      </c>
      <c r="P9" s="21">
        <f t="shared" ref="P9:P72" si="13">O9/D9</f>
        <v>1.5588268423935722E-2</v>
      </c>
      <c r="Q9" s="27">
        <f>SUM(Q10:Q19)</f>
        <v>24.633805000000006</v>
      </c>
      <c r="R9" s="27">
        <f t="shared" ref="R9:AH9" si="14">SUM(R10:R19)</f>
        <v>82.015632999999994</v>
      </c>
      <c r="S9" s="27">
        <f t="shared" si="14"/>
        <v>359.48475999999994</v>
      </c>
      <c r="T9" s="27">
        <f t="shared" si="14"/>
        <v>0</v>
      </c>
      <c r="U9" s="27">
        <f t="shared" si="14"/>
        <v>0</v>
      </c>
      <c r="V9" s="27">
        <f t="shared" si="14"/>
        <v>0</v>
      </c>
      <c r="W9" s="27">
        <f t="shared" si="14"/>
        <v>0</v>
      </c>
      <c r="X9" s="27">
        <f t="shared" si="14"/>
        <v>0</v>
      </c>
      <c r="Y9" s="27">
        <f t="shared" si="14"/>
        <v>347.69620000000003</v>
      </c>
      <c r="Z9" s="27">
        <f t="shared" si="14"/>
        <v>0</v>
      </c>
      <c r="AA9" s="27">
        <f t="shared" si="14"/>
        <v>0</v>
      </c>
      <c r="AB9" s="27">
        <f t="shared" si="14"/>
        <v>0</v>
      </c>
      <c r="AC9" s="27">
        <f t="shared" si="14"/>
        <v>111.171773</v>
      </c>
      <c r="AD9" s="27">
        <f t="shared" si="14"/>
        <v>4.4000000000000003E-3</v>
      </c>
      <c r="AE9" s="27">
        <f t="shared" si="14"/>
        <v>0</v>
      </c>
      <c r="AF9" s="27">
        <f t="shared" si="14"/>
        <v>0</v>
      </c>
      <c r="AG9" s="27">
        <f t="shared" si="14"/>
        <v>0</v>
      </c>
      <c r="AH9" s="27">
        <f t="shared" si="14"/>
        <v>7.2618250000000009</v>
      </c>
    </row>
    <row r="10" spans="1:39" ht="22.5">
      <c r="A10" s="29">
        <v>3</v>
      </c>
      <c r="B10" s="30" t="s">
        <v>40</v>
      </c>
      <c r="C10" s="31" t="s">
        <v>41</v>
      </c>
      <c r="D10" s="20">
        <f t="shared" si="1"/>
        <v>434.33624800000001</v>
      </c>
      <c r="E10" s="20">
        <f t="shared" si="2"/>
        <v>0</v>
      </c>
      <c r="F10" s="21">
        <f t="shared" si="3"/>
        <v>0</v>
      </c>
      <c r="G10" s="20">
        <f t="shared" si="4"/>
        <v>0</v>
      </c>
      <c r="H10" s="21">
        <f t="shared" si="5"/>
        <v>0</v>
      </c>
      <c r="I10" s="20">
        <f t="shared" si="6"/>
        <v>0</v>
      </c>
      <c r="J10" s="21">
        <f t="shared" si="7"/>
        <v>0</v>
      </c>
      <c r="K10" s="20">
        <f t="shared" si="8"/>
        <v>430.94847800000002</v>
      </c>
      <c r="L10" s="21">
        <f t="shared" si="9"/>
        <v>0.99220012141376701</v>
      </c>
      <c r="M10" s="20">
        <f t="shared" si="10"/>
        <v>0</v>
      </c>
      <c r="N10" s="21">
        <f t="shared" si="11"/>
        <v>0</v>
      </c>
      <c r="O10" s="20">
        <f t="shared" si="12"/>
        <v>3.3877700000000002</v>
      </c>
      <c r="P10" s="21">
        <f t="shared" si="13"/>
        <v>7.7998785862330331E-3</v>
      </c>
      <c r="Q10" s="32">
        <v>8.8308599999999995</v>
      </c>
      <c r="R10" s="32">
        <v>69.927987999999999</v>
      </c>
      <c r="S10" s="32">
        <v>355.57740000000001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333.858</v>
      </c>
      <c r="Z10" s="32">
        <v>0</v>
      </c>
      <c r="AA10" s="32">
        <v>0</v>
      </c>
      <c r="AB10" s="32">
        <v>0</v>
      </c>
      <c r="AC10" s="32">
        <v>97.090478000000004</v>
      </c>
      <c r="AD10" s="32">
        <v>4.4000000000000003E-3</v>
      </c>
      <c r="AE10" s="32">
        <v>0</v>
      </c>
      <c r="AF10" s="32">
        <v>0</v>
      </c>
      <c r="AG10" s="32">
        <v>0</v>
      </c>
      <c r="AH10" s="32">
        <v>3.3833700000000002</v>
      </c>
    </row>
    <row r="11" spans="1:39" ht="12.75">
      <c r="A11" s="34">
        <v>4</v>
      </c>
      <c r="B11" s="35" t="s">
        <v>44</v>
      </c>
      <c r="C11" s="36" t="s">
        <v>45</v>
      </c>
      <c r="D11" s="20">
        <f t="shared" si="1"/>
        <v>5.8873599999999993</v>
      </c>
      <c r="E11" s="20">
        <f t="shared" si="2"/>
        <v>0</v>
      </c>
      <c r="F11" s="21">
        <f t="shared" si="3"/>
        <v>0</v>
      </c>
      <c r="G11" s="20">
        <f t="shared" si="4"/>
        <v>0</v>
      </c>
      <c r="H11" s="21">
        <f t="shared" si="5"/>
        <v>0</v>
      </c>
      <c r="I11" s="20">
        <f t="shared" si="6"/>
        <v>0</v>
      </c>
      <c r="J11" s="21">
        <f t="shared" si="7"/>
        <v>0</v>
      </c>
      <c r="K11" s="20">
        <f t="shared" si="8"/>
        <v>4.9851999999999999</v>
      </c>
      <c r="L11" s="21">
        <f t="shared" si="9"/>
        <v>0.84676323513425378</v>
      </c>
      <c r="M11" s="20">
        <f t="shared" si="10"/>
        <v>0</v>
      </c>
      <c r="N11" s="21">
        <f t="shared" si="11"/>
        <v>0</v>
      </c>
      <c r="O11" s="20">
        <f t="shared" si="12"/>
        <v>0.90215999999999996</v>
      </c>
      <c r="P11" s="21">
        <f t="shared" si="13"/>
        <v>0.15323676486574628</v>
      </c>
      <c r="Q11" s="37">
        <v>5.8419999999999996</v>
      </c>
      <c r="R11" s="37">
        <v>0</v>
      </c>
      <c r="S11" s="37">
        <v>4.5359999999999998E-2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4.9851999999999999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0.90215999999999996</v>
      </c>
    </row>
    <row r="12" spans="1:39" ht="12.75">
      <c r="A12" s="38">
        <v>5</v>
      </c>
      <c r="B12" s="35" t="s">
        <v>46</v>
      </c>
      <c r="C12" s="36" t="s">
        <v>47</v>
      </c>
      <c r="D12" s="20">
        <f t="shared" si="1"/>
        <v>2.117</v>
      </c>
      <c r="E12" s="20">
        <f t="shared" si="2"/>
        <v>0</v>
      </c>
      <c r="F12" s="21">
        <f t="shared" si="3"/>
        <v>0</v>
      </c>
      <c r="G12" s="20">
        <f t="shared" si="4"/>
        <v>0</v>
      </c>
      <c r="H12" s="21">
        <f t="shared" si="5"/>
        <v>0</v>
      </c>
      <c r="I12" s="20">
        <f t="shared" si="6"/>
        <v>0</v>
      </c>
      <c r="J12" s="21">
        <f t="shared" si="7"/>
        <v>0</v>
      </c>
      <c r="K12" s="20">
        <f t="shared" si="8"/>
        <v>2.117</v>
      </c>
      <c r="L12" s="21">
        <f t="shared" si="9"/>
        <v>1</v>
      </c>
      <c r="M12" s="20">
        <f t="shared" si="10"/>
        <v>0</v>
      </c>
      <c r="N12" s="21">
        <f t="shared" si="11"/>
        <v>0</v>
      </c>
      <c r="O12" s="20">
        <f t="shared" si="12"/>
        <v>0</v>
      </c>
      <c r="P12" s="21">
        <f t="shared" si="13"/>
        <v>0</v>
      </c>
      <c r="Q12" s="37">
        <v>2.117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2.117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</row>
    <row r="13" spans="1:39" ht="12.75">
      <c r="A13" s="38">
        <v>6</v>
      </c>
      <c r="B13" s="35" t="s">
        <v>48</v>
      </c>
      <c r="C13" s="36" t="s">
        <v>49</v>
      </c>
      <c r="D13" s="20">
        <f t="shared" si="1"/>
        <v>8.859</v>
      </c>
      <c r="E13" s="20">
        <f t="shared" si="2"/>
        <v>0</v>
      </c>
      <c r="F13" s="21">
        <f t="shared" si="3"/>
        <v>0</v>
      </c>
      <c r="G13" s="20">
        <f t="shared" si="4"/>
        <v>0</v>
      </c>
      <c r="H13" s="21">
        <f t="shared" si="5"/>
        <v>0</v>
      </c>
      <c r="I13" s="20">
        <f t="shared" si="6"/>
        <v>0</v>
      </c>
      <c r="J13" s="21">
        <f t="shared" si="7"/>
        <v>0</v>
      </c>
      <c r="K13" s="20">
        <f t="shared" si="8"/>
        <v>8.859</v>
      </c>
      <c r="L13" s="21">
        <f t="shared" si="9"/>
        <v>1</v>
      </c>
      <c r="M13" s="20">
        <f t="shared" si="10"/>
        <v>0</v>
      </c>
      <c r="N13" s="21">
        <f t="shared" si="11"/>
        <v>0</v>
      </c>
      <c r="O13" s="20">
        <f t="shared" si="12"/>
        <v>0</v>
      </c>
      <c r="P13" s="21">
        <f t="shared" si="13"/>
        <v>0</v>
      </c>
      <c r="Q13" s="37">
        <v>3.5710000000000002</v>
      </c>
      <c r="R13" s="37">
        <v>4.2919999999999998</v>
      </c>
      <c r="S13" s="37">
        <v>0.996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8.859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</row>
    <row r="14" spans="1:39" ht="22.5">
      <c r="A14" s="38">
        <v>7</v>
      </c>
      <c r="B14" s="35" t="s">
        <v>56</v>
      </c>
      <c r="C14" s="36" t="s">
        <v>57</v>
      </c>
      <c r="D14" s="20">
        <f t="shared" si="1"/>
        <v>6.6</v>
      </c>
      <c r="E14" s="20">
        <f t="shared" si="2"/>
        <v>0</v>
      </c>
      <c r="F14" s="21">
        <f t="shared" si="3"/>
        <v>0</v>
      </c>
      <c r="G14" s="20">
        <f t="shared" si="4"/>
        <v>0</v>
      </c>
      <c r="H14" s="21">
        <f t="shared" si="5"/>
        <v>0</v>
      </c>
      <c r="I14" s="20">
        <f t="shared" si="6"/>
        <v>0</v>
      </c>
      <c r="J14" s="21">
        <f t="shared" si="7"/>
        <v>0</v>
      </c>
      <c r="K14" s="20">
        <f t="shared" si="8"/>
        <v>6.6</v>
      </c>
      <c r="L14" s="21">
        <f t="shared" si="9"/>
        <v>1</v>
      </c>
      <c r="M14" s="20">
        <f t="shared" si="10"/>
        <v>0</v>
      </c>
      <c r="N14" s="21">
        <f t="shared" si="11"/>
        <v>0</v>
      </c>
      <c r="O14" s="20">
        <f t="shared" si="12"/>
        <v>0</v>
      </c>
      <c r="P14" s="21">
        <f t="shared" si="13"/>
        <v>0</v>
      </c>
      <c r="Q14" s="37">
        <v>0</v>
      </c>
      <c r="R14" s="37">
        <v>6.6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6.6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</row>
    <row r="15" spans="1:39" ht="12.75">
      <c r="A15" s="38">
        <v>8</v>
      </c>
      <c r="B15" s="35" t="s">
        <v>1276</v>
      </c>
      <c r="C15" s="36" t="s">
        <v>1277</v>
      </c>
      <c r="D15" s="20">
        <f t="shared" si="1"/>
        <v>1.5359999999999998</v>
      </c>
      <c r="E15" s="20">
        <f t="shared" si="2"/>
        <v>0</v>
      </c>
      <c r="F15" s="21">
        <f t="shared" si="3"/>
        <v>0</v>
      </c>
      <c r="G15" s="20">
        <f t="shared" si="4"/>
        <v>0</v>
      </c>
      <c r="H15" s="21">
        <f t="shared" si="5"/>
        <v>0</v>
      </c>
      <c r="I15" s="20">
        <f t="shared" si="6"/>
        <v>0</v>
      </c>
      <c r="J15" s="21">
        <f t="shared" si="7"/>
        <v>0</v>
      </c>
      <c r="K15" s="20">
        <f t="shared" si="8"/>
        <v>1.145</v>
      </c>
      <c r="L15" s="21">
        <f t="shared" si="9"/>
        <v>0.74544270833333348</v>
      </c>
      <c r="M15" s="20">
        <f t="shared" si="10"/>
        <v>0</v>
      </c>
      <c r="N15" s="21">
        <f t="shared" si="11"/>
        <v>0</v>
      </c>
      <c r="O15" s="20">
        <f t="shared" si="12"/>
        <v>0.39100000000000001</v>
      </c>
      <c r="P15" s="21">
        <f t="shared" si="13"/>
        <v>0.25455729166666669</v>
      </c>
      <c r="Q15" s="37">
        <v>0.28499999999999998</v>
      </c>
      <c r="R15" s="37">
        <v>1.089</v>
      </c>
      <c r="S15" s="37">
        <v>0.16200000000000001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1.145</v>
      </c>
      <c r="AD15" s="37">
        <v>0</v>
      </c>
      <c r="AE15" s="37">
        <v>0</v>
      </c>
      <c r="AF15" s="37">
        <v>0</v>
      </c>
      <c r="AG15" s="37">
        <v>0</v>
      </c>
      <c r="AH15" s="37">
        <v>0.39100000000000001</v>
      </c>
    </row>
    <row r="16" spans="1:39" ht="12.75">
      <c r="A16" s="38">
        <v>9</v>
      </c>
      <c r="B16" s="35" t="s">
        <v>1278</v>
      </c>
      <c r="C16" s="36" t="s">
        <v>1279</v>
      </c>
      <c r="D16" s="20">
        <f t="shared" si="1"/>
        <v>1.7629999999999999</v>
      </c>
      <c r="E16" s="20">
        <f t="shared" si="2"/>
        <v>0</v>
      </c>
      <c r="F16" s="21">
        <f t="shared" si="3"/>
        <v>0</v>
      </c>
      <c r="G16" s="20">
        <f t="shared" si="4"/>
        <v>0</v>
      </c>
      <c r="H16" s="21">
        <f t="shared" si="5"/>
        <v>0</v>
      </c>
      <c r="I16" s="20">
        <f t="shared" si="6"/>
        <v>0</v>
      </c>
      <c r="J16" s="21">
        <f t="shared" si="7"/>
        <v>0</v>
      </c>
      <c r="K16" s="20">
        <f t="shared" si="8"/>
        <v>1.7170000000000001</v>
      </c>
      <c r="L16" s="21">
        <f t="shared" si="9"/>
        <v>0.97390811117413512</v>
      </c>
      <c r="M16" s="20">
        <f t="shared" si="10"/>
        <v>0</v>
      </c>
      <c r="N16" s="21">
        <f t="shared" si="11"/>
        <v>0</v>
      </c>
      <c r="O16" s="20">
        <f t="shared" si="12"/>
        <v>4.5999999999999999E-2</v>
      </c>
      <c r="P16" s="21">
        <f t="shared" si="13"/>
        <v>2.6091888825865005E-2</v>
      </c>
      <c r="Q16" s="37">
        <v>1.7629999999999999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1.7170000000000001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4.5999999999999999E-2</v>
      </c>
    </row>
    <row r="17" spans="1:34" ht="12.75">
      <c r="A17" s="38">
        <v>10</v>
      </c>
      <c r="B17" s="35" t="s">
        <v>58</v>
      </c>
      <c r="C17" s="36" t="s">
        <v>59</v>
      </c>
      <c r="D17" s="20">
        <f t="shared" si="1"/>
        <v>1.9703900000000001</v>
      </c>
      <c r="E17" s="20">
        <f t="shared" si="2"/>
        <v>0</v>
      </c>
      <c r="F17" s="21">
        <f t="shared" si="3"/>
        <v>0</v>
      </c>
      <c r="G17" s="20">
        <f t="shared" si="4"/>
        <v>0</v>
      </c>
      <c r="H17" s="21">
        <f t="shared" si="5"/>
        <v>0</v>
      </c>
      <c r="I17" s="20">
        <f t="shared" si="6"/>
        <v>0</v>
      </c>
      <c r="J17" s="21">
        <f t="shared" si="7"/>
        <v>0</v>
      </c>
      <c r="K17" s="20">
        <f t="shared" si="8"/>
        <v>0.55029499999999998</v>
      </c>
      <c r="L17" s="21">
        <f t="shared" si="9"/>
        <v>0.27928227406757034</v>
      </c>
      <c r="M17" s="20">
        <f t="shared" si="10"/>
        <v>0</v>
      </c>
      <c r="N17" s="21">
        <f t="shared" si="11"/>
        <v>0</v>
      </c>
      <c r="O17" s="20">
        <f t="shared" si="12"/>
        <v>1.4200950000000001</v>
      </c>
      <c r="P17" s="21">
        <f t="shared" si="13"/>
        <v>0.72071772593242966</v>
      </c>
      <c r="Q17" s="37">
        <v>1.3327450000000001</v>
      </c>
      <c r="R17" s="37">
        <v>6.6449999999999999E-3</v>
      </c>
      <c r="S17" s="37">
        <v>0.63100000000000001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0.53600000000000003</v>
      </c>
      <c r="Z17" s="37">
        <v>0</v>
      </c>
      <c r="AA17" s="37">
        <v>0</v>
      </c>
      <c r="AB17" s="37">
        <v>0</v>
      </c>
      <c r="AC17" s="37">
        <v>1.4295E-2</v>
      </c>
      <c r="AD17" s="37">
        <v>0</v>
      </c>
      <c r="AE17" s="37">
        <v>0</v>
      </c>
      <c r="AF17" s="37">
        <v>0</v>
      </c>
      <c r="AG17" s="37">
        <v>0</v>
      </c>
      <c r="AH17" s="37">
        <v>1.4200950000000001</v>
      </c>
    </row>
    <row r="18" spans="1:34" ht="12.75">
      <c r="A18" s="38">
        <v>11</v>
      </c>
      <c r="B18" s="35" t="s">
        <v>60</v>
      </c>
      <c r="C18" s="36" t="s">
        <v>61</v>
      </c>
      <c r="D18" s="20">
        <f t="shared" si="1"/>
        <v>1.6892</v>
      </c>
      <c r="E18" s="20">
        <f t="shared" si="2"/>
        <v>0</v>
      </c>
      <c r="F18" s="21">
        <f t="shared" si="3"/>
        <v>0</v>
      </c>
      <c r="G18" s="20">
        <f t="shared" si="4"/>
        <v>0</v>
      </c>
      <c r="H18" s="21">
        <f t="shared" si="5"/>
        <v>0</v>
      </c>
      <c r="I18" s="20">
        <f t="shared" si="6"/>
        <v>0</v>
      </c>
      <c r="J18" s="21">
        <f t="shared" si="7"/>
        <v>0</v>
      </c>
      <c r="K18" s="20">
        <f t="shared" si="8"/>
        <v>1.27</v>
      </c>
      <c r="L18" s="21">
        <f t="shared" si="9"/>
        <v>0.75183518825479512</v>
      </c>
      <c r="M18" s="20">
        <f t="shared" si="10"/>
        <v>0</v>
      </c>
      <c r="N18" s="21">
        <f t="shared" si="11"/>
        <v>0</v>
      </c>
      <c r="O18" s="20">
        <f t="shared" si="12"/>
        <v>0.41920000000000002</v>
      </c>
      <c r="P18" s="21">
        <f t="shared" si="13"/>
        <v>0.24816481174520483</v>
      </c>
      <c r="Q18" s="37">
        <v>0.29220000000000002</v>
      </c>
      <c r="R18" s="37">
        <v>0</v>
      </c>
      <c r="S18" s="37">
        <v>1.397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1.27</v>
      </c>
      <c r="AD18" s="37">
        <v>0</v>
      </c>
      <c r="AE18" s="37">
        <v>0</v>
      </c>
      <c r="AF18" s="37">
        <v>0</v>
      </c>
      <c r="AG18" s="37">
        <v>0</v>
      </c>
      <c r="AH18" s="37">
        <v>0.41920000000000002</v>
      </c>
    </row>
    <row r="19" spans="1:34" ht="22.5">
      <c r="A19" s="38">
        <v>12</v>
      </c>
      <c r="B19" s="35" t="s">
        <v>1280</v>
      </c>
      <c r="C19" s="36" t="s">
        <v>1281</v>
      </c>
      <c r="D19" s="20">
        <f t="shared" si="1"/>
        <v>1.3759999999999999</v>
      </c>
      <c r="E19" s="20">
        <f t="shared" si="2"/>
        <v>0</v>
      </c>
      <c r="F19" s="21">
        <f t="shared" si="3"/>
        <v>0</v>
      </c>
      <c r="G19" s="20">
        <f t="shared" si="4"/>
        <v>0</v>
      </c>
      <c r="H19" s="21">
        <f t="shared" si="5"/>
        <v>0</v>
      </c>
      <c r="I19" s="20">
        <f t="shared" si="6"/>
        <v>0</v>
      </c>
      <c r="J19" s="21">
        <f t="shared" si="7"/>
        <v>0</v>
      </c>
      <c r="K19" s="20">
        <f t="shared" si="8"/>
        <v>0.67600000000000005</v>
      </c>
      <c r="L19" s="21">
        <f t="shared" si="9"/>
        <v>0.49127906976744196</v>
      </c>
      <c r="M19" s="20">
        <f t="shared" si="10"/>
        <v>0</v>
      </c>
      <c r="N19" s="21">
        <f t="shared" si="11"/>
        <v>0</v>
      </c>
      <c r="O19" s="20">
        <f t="shared" si="12"/>
        <v>0.7</v>
      </c>
      <c r="P19" s="21">
        <f t="shared" si="13"/>
        <v>0.50872093023255816</v>
      </c>
      <c r="Q19" s="37">
        <v>0.6</v>
      </c>
      <c r="R19" s="37">
        <v>0.1</v>
      </c>
      <c r="S19" s="37">
        <v>0.67600000000000005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0.67600000000000005</v>
      </c>
      <c r="AD19" s="37">
        <v>0</v>
      </c>
      <c r="AE19" s="37">
        <v>0</v>
      </c>
      <c r="AF19" s="37">
        <v>0</v>
      </c>
      <c r="AG19" s="37">
        <v>0</v>
      </c>
      <c r="AH19" s="37">
        <v>0.7</v>
      </c>
    </row>
    <row r="20" spans="1:34" ht="12.75">
      <c r="A20" s="39">
        <v>13</v>
      </c>
      <c r="B20" s="40" t="s">
        <v>62</v>
      </c>
      <c r="C20" s="41" t="s">
        <v>36</v>
      </c>
      <c r="D20" s="20">
        <f t="shared" si="1"/>
        <v>1789.4407000000001</v>
      </c>
      <c r="E20" s="20">
        <f t="shared" si="2"/>
        <v>0</v>
      </c>
      <c r="F20" s="21">
        <f t="shared" si="3"/>
        <v>0</v>
      </c>
      <c r="G20" s="20">
        <f t="shared" si="4"/>
        <v>0</v>
      </c>
      <c r="H20" s="21">
        <f t="shared" si="5"/>
        <v>0</v>
      </c>
      <c r="I20" s="20">
        <f t="shared" si="6"/>
        <v>710.22270000000003</v>
      </c>
      <c r="J20" s="21">
        <f t="shared" si="7"/>
        <v>0.39689647161819891</v>
      </c>
      <c r="K20" s="20">
        <f t="shared" si="8"/>
        <v>430.41800000000001</v>
      </c>
      <c r="L20" s="21">
        <f t="shared" si="9"/>
        <v>0.24053213945564109</v>
      </c>
      <c r="M20" s="20">
        <f t="shared" si="10"/>
        <v>0</v>
      </c>
      <c r="N20" s="21">
        <f t="shared" si="11"/>
        <v>0</v>
      </c>
      <c r="O20" s="20">
        <f t="shared" si="12"/>
        <v>648.80000000000007</v>
      </c>
      <c r="P20" s="21">
        <f t="shared" si="13"/>
        <v>0.36257138892616003</v>
      </c>
      <c r="Q20" s="42">
        <f t="shared" ref="Q20:AH20" si="15">SUM(Q21:Q42)</f>
        <v>641.63700000000006</v>
      </c>
      <c r="R20" s="42">
        <f t="shared" si="15"/>
        <v>1096.3777</v>
      </c>
      <c r="S20" s="42">
        <f t="shared" si="15"/>
        <v>51.426000000000002</v>
      </c>
      <c r="T20" s="42">
        <f t="shared" si="15"/>
        <v>0</v>
      </c>
      <c r="U20" s="42">
        <f t="shared" si="15"/>
        <v>0</v>
      </c>
      <c r="V20" s="42">
        <f t="shared" si="15"/>
        <v>0.02</v>
      </c>
      <c r="W20" s="42">
        <f t="shared" si="15"/>
        <v>0</v>
      </c>
      <c r="X20" s="42">
        <f t="shared" si="15"/>
        <v>0</v>
      </c>
      <c r="Y20" s="42">
        <f t="shared" si="15"/>
        <v>410.35900000000004</v>
      </c>
      <c r="Z20" s="42">
        <f t="shared" si="15"/>
        <v>0</v>
      </c>
      <c r="AA20" s="42">
        <f t="shared" si="15"/>
        <v>0</v>
      </c>
      <c r="AB20" s="42">
        <f t="shared" si="15"/>
        <v>710.20270000000005</v>
      </c>
      <c r="AC20" s="42">
        <f t="shared" si="15"/>
        <v>20.058999999999994</v>
      </c>
      <c r="AD20" s="42">
        <f t="shared" si="15"/>
        <v>1.7000000000000001E-2</v>
      </c>
      <c r="AE20" s="42">
        <f t="shared" si="15"/>
        <v>0</v>
      </c>
      <c r="AF20" s="42">
        <f t="shared" si="15"/>
        <v>0</v>
      </c>
      <c r="AG20" s="42">
        <f t="shared" si="15"/>
        <v>0</v>
      </c>
      <c r="AH20" s="42">
        <f t="shared" si="15"/>
        <v>648.78300000000002</v>
      </c>
    </row>
    <row r="21" spans="1:34" ht="22.5">
      <c r="A21" s="38">
        <v>14</v>
      </c>
      <c r="B21" s="35" t="s">
        <v>1282</v>
      </c>
      <c r="C21" s="36" t="s">
        <v>1283</v>
      </c>
      <c r="D21" s="20">
        <f t="shared" si="1"/>
        <v>0.09</v>
      </c>
      <c r="E21" s="20">
        <f t="shared" si="2"/>
        <v>0</v>
      </c>
      <c r="F21" s="21">
        <f t="shared" si="3"/>
        <v>0</v>
      </c>
      <c r="G21" s="20">
        <f t="shared" si="4"/>
        <v>0</v>
      </c>
      <c r="H21" s="21">
        <f t="shared" si="5"/>
        <v>0</v>
      </c>
      <c r="I21" s="20">
        <f t="shared" si="6"/>
        <v>0</v>
      </c>
      <c r="J21" s="21">
        <f t="shared" si="7"/>
        <v>0</v>
      </c>
      <c r="K21" s="20">
        <f t="shared" si="8"/>
        <v>0</v>
      </c>
      <c r="L21" s="21">
        <f t="shared" si="9"/>
        <v>0</v>
      </c>
      <c r="M21" s="20">
        <f t="shared" si="10"/>
        <v>0</v>
      </c>
      <c r="N21" s="21">
        <f t="shared" si="11"/>
        <v>0</v>
      </c>
      <c r="O21" s="20">
        <f t="shared" si="12"/>
        <v>0.09</v>
      </c>
      <c r="P21" s="21">
        <f t="shared" si="13"/>
        <v>1</v>
      </c>
      <c r="Q21" s="37">
        <v>0</v>
      </c>
      <c r="R21" s="37">
        <v>0</v>
      </c>
      <c r="S21" s="37">
        <v>0.09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0.09</v>
      </c>
    </row>
    <row r="22" spans="1:34" ht="22.5">
      <c r="A22" s="38">
        <v>16</v>
      </c>
      <c r="B22" s="35" t="s">
        <v>67</v>
      </c>
      <c r="C22" s="36" t="s">
        <v>68</v>
      </c>
      <c r="D22" s="20">
        <f t="shared" si="1"/>
        <v>60.192700000000002</v>
      </c>
      <c r="E22" s="20">
        <f t="shared" si="2"/>
        <v>0</v>
      </c>
      <c r="F22" s="21">
        <f t="shared" si="3"/>
        <v>0</v>
      </c>
      <c r="G22" s="20">
        <f t="shared" si="4"/>
        <v>0</v>
      </c>
      <c r="H22" s="21">
        <f t="shared" si="5"/>
        <v>0</v>
      </c>
      <c r="I22" s="20">
        <f t="shared" si="6"/>
        <v>43.262700000000002</v>
      </c>
      <c r="J22" s="21">
        <f t="shared" si="7"/>
        <v>0.71873665743520398</v>
      </c>
      <c r="K22" s="20">
        <f t="shared" si="8"/>
        <v>10.127000000000001</v>
      </c>
      <c r="L22" s="21">
        <f t="shared" si="9"/>
        <v>0.16824299292106851</v>
      </c>
      <c r="M22" s="20">
        <f t="shared" si="10"/>
        <v>0</v>
      </c>
      <c r="N22" s="21">
        <f t="shared" si="11"/>
        <v>0</v>
      </c>
      <c r="O22" s="20">
        <f t="shared" si="12"/>
        <v>6.8029999999999999</v>
      </c>
      <c r="P22" s="21">
        <f t="shared" si="13"/>
        <v>0.11302034964372756</v>
      </c>
      <c r="Q22" s="37">
        <v>11.129</v>
      </c>
      <c r="R22" s="37">
        <v>30.399699999999999</v>
      </c>
      <c r="S22" s="37">
        <v>18.664000000000001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43.262700000000002</v>
      </c>
      <c r="AC22" s="37">
        <v>10.127000000000001</v>
      </c>
      <c r="AD22" s="37">
        <v>1.7000000000000001E-2</v>
      </c>
      <c r="AE22" s="37">
        <v>0</v>
      </c>
      <c r="AF22" s="37">
        <v>0</v>
      </c>
      <c r="AG22" s="37">
        <v>0</v>
      </c>
      <c r="AH22" s="37">
        <v>6.7859999999999996</v>
      </c>
    </row>
    <row r="23" spans="1:34" ht="33.75">
      <c r="A23" s="38">
        <v>17</v>
      </c>
      <c r="B23" s="35" t="s">
        <v>69</v>
      </c>
      <c r="C23" s="36" t="s">
        <v>70</v>
      </c>
      <c r="D23" s="20">
        <f t="shared" si="1"/>
        <v>0.441</v>
      </c>
      <c r="E23" s="20">
        <f t="shared" si="2"/>
        <v>0</v>
      </c>
      <c r="F23" s="21">
        <f t="shared" si="3"/>
        <v>0</v>
      </c>
      <c r="G23" s="20">
        <f t="shared" si="4"/>
        <v>0</v>
      </c>
      <c r="H23" s="21">
        <f t="shared" si="5"/>
        <v>0</v>
      </c>
      <c r="I23" s="20">
        <f t="shared" si="6"/>
        <v>0.441</v>
      </c>
      <c r="J23" s="21">
        <f t="shared" si="7"/>
        <v>1</v>
      </c>
      <c r="K23" s="20">
        <f t="shared" si="8"/>
        <v>0</v>
      </c>
      <c r="L23" s="21">
        <f t="shared" si="9"/>
        <v>0</v>
      </c>
      <c r="M23" s="20">
        <f t="shared" si="10"/>
        <v>0</v>
      </c>
      <c r="N23" s="21">
        <f t="shared" si="11"/>
        <v>0</v>
      </c>
      <c r="O23" s="20">
        <f t="shared" si="12"/>
        <v>0</v>
      </c>
      <c r="P23" s="21">
        <f t="shared" si="13"/>
        <v>0</v>
      </c>
      <c r="Q23" s="37">
        <v>0.122</v>
      </c>
      <c r="R23" s="37">
        <v>0</v>
      </c>
      <c r="S23" s="37">
        <v>0.31900000000000001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0.441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</row>
    <row r="24" spans="1:34" ht="12.75">
      <c r="A24" s="38">
        <v>18</v>
      </c>
      <c r="B24" s="35" t="s">
        <v>71</v>
      </c>
      <c r="C24" s="36" t="s">
        <v>72</v>
      </c>
      <c r="D24" s="20">
        <f t="shared" si="1"/>
        <v>0.65199999999999991</v>
      </c>
      <c r="E24" s="20">
        <f t="shared" si="2"/>
        <v>0</v>
      </c>
      <c r="F24" s="21">
        <f t="shared" si="3"/>
        <v>0</v>
      </c>
      <c r="G24" s="20">
        <f t="shared" si="4"/>
        <v>0</v>
      </c>
      <c r="H24" s="21">
        <f t="shared" si="5"/>
        <v>0</v>
      </c>
      <c r="I24" s="20">
        <f t="shared" si="6"/>
        <v>0</v>
      </c>
      <c r="J24" s="21">
        <f t="shared" si="7"/>
        <v>0</v>
      </c>
      <c r="K24" s="20">
        <f t="shared" si="8"/>
        <v>0.65199999999999991</v>
      </c>
      <c r="L24" s="21">
        <f t="shared" si="9"/>
        <v>1</v>
      </c>
      <c r="M24" s="20">
        <f t="shared" si="10"/>
        <v>0</v>
      </c>
      <c r="N24" s="21">
        <f t="shared" si="11"/>
        <v>0</v>
      </c>
      <c r="O24" s="20">
        <f t="shared" si="12"/>
        <v>0</v>
      </c>
      <c r="P24" s="21">
        <f t="shared" si="13"/>
        <v>0</v>
      </c>
      <c r="Q24" s="37">
        <v>0.182</v>
      </c>
      <c r="R24" s="37">
        <v>0.47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0.47</v>
      </c>
      <c r="Z24" s="37">
        <v>0</v>
      </c>
      <c r="AA24" s="37">
        <v>0</v>
      </c>
      <c r="AB24" s="37">
        <v>0</v>
      </c>
      <c r="AC24" s="37">
        <v>0.182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</row>
    <row r="25" spans="1:34" ht="12.75">
      <c r="A25" s="38">
        <v>19</v>
      </c>
      <c r="B25" s="35" t="s">
        <v>38</v>
      </c>
      <c r="C25" s="36" t="s">
        <v>39</v>
      </c>
      <c r="D25" s="20">
        <f t="shared" si="1"/>
        <v>1.7969999999999999</v>
      </c>
      <c r="E25" s="20">
        <f t="shared" si="2"/>
        <v>0</v>
      </c>
      <c r="F25" s="21">
        <f t="shared" si="3"/>
        <v>0</v>
      </c>
      <c r="G25" s="20">
        <f t="shared" si="4"/>
        <v>0</v>
      </c>
      <c r="H25" s="21">
        <f t="shared" si="5"/>
        <v>0</v>
      </c>
      <c r="I25" s="20">
        <f t="shared" si="6"/>
        <v>0</v>
      </c>
      <c r="J25" s="21">
        <f t="shared" si="7"/>
        <v>0</v>
      </c>
      <c r="K25" s="20">
        <f t="shared" si="8"/>
        <v>1.7970000000000002</v>
      </c>
      <c r="L25" s="21">
        <f t="shared" si="9"/>
        <v>1.0000000000000002</v>
      </c>
      <c r="M25" s="20">
        <f t="shared" si="10"/>
        <v>0</v>
      </c>
      <c r="N25" s="21">
        <f t="shared" si="11"/>
        <v>0</v>
      </c>
      <c r="O25" s="20">
        <f t="shared" si="12"/>
        <v>0</v>
      </c>
      <c r="P25" s="21">
        <f t="shared" si="13"/>
        <v>0</v>
      </c>
      <c r="Q25" s="37">
        <v>0.21099999999999999</v>
      </c>
      <c r="R25" s="37">
        <v>0.53300000000000003</v>
      </c>
      <c r="S25" s="37">
        <v>1.0529999999999999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0.53300000000000003</v>
      </c>
      <c r="Z25" s="37">
        <v>0</v>
      </c>
      <c r="AA25" s="37">
        <v>0</v>
      </c>
      <c r="AB25" s="37">
        <v>0</v>
      </c>
      <c r="AC25" s="37">
        <v>1.264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</row>
    <row r="26" spans="1:34" ht="12.75">
      <c r="A26" s="38">
        <v>20</v>
      </c>
      <c r="B26" s="35" t="s">
        <v>75</v>
      </c>
      <c r="C26" s="36" t="s">
        <v>76</v>
      </c>
      <c r="D26" s="20">
        <f t="shared" si="1"/>
        <v>0.28000000000000003</v>
      </c>
      <c r="E26" s="20">
        <f t="shared" si="2"/>
        <v>0</v>
      </c>
      <c r="F26" s="21">
        <f t="shared" si="3"/>
        <v>0</v>
      </c>
      <c r="G26" s="20">
        <f t="shared" si="4"/>
        <v>0</v>
      </c>
      <c r="H26" s="21">
        <f t="shared" si="5"/>
        <v>0</v>
      </c>
      <c r="I26" s="20">
        <f t="shared" si="6"/>
        <v>0</v>
      </c>
      <c r="J26" s="21">
        <f t="shared" si="7"/>
        <v>0</v>
      </c>
      <c r="K26" s="20">
        <f t="shared" si="8"/>
        <v>0.24399999999999999</v>
      </c>
      <c r="L26" s="21">
        <f t="shared" si="9"/>
        <v>0.87142857142857133</v>
      </c>
      <c r="M26" s="20">
        <f t="shared" si="10"/>
        <v>0</v>
      </c>
      <c r="N26" s="21">
        <f t="shared" si="11"/>
        <v>0</v>
      </c>
      <c r="O26" s="20">
        <f t="shared" si="12"/>
        <v>3.5999999999999997E-2</v>
      </c>
      <c r="P26" s="21">
        <f t="shared" si="13"/>
        <v>0.12857142857142856</v>
      </c>
      <c r="Q26" s="37">
        <v>0</v>
      </c>
      <c r="R26" s="37">
        <v>0.28000000000000003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0.24399999999999999</v>
      </c>
      <c r="AD26" s="37">
        <v>0</v>
      </c>
      <c r="AE26" s="37">
        <v>0</v>
      </c>
      <c r="AF26" s="37">
        <v>0</v>
      </c>
      <c r="AG26" s="37">
        <v>0</v>
      </c>
      <c r="AH26" s="37">
        <v>3.5999999999999997E-2</v>
      </c>
    </row>
    <row r="27" spans="1:34" ht="12.75">
      <c r="A27" s="38">
        <v>21</v>
      </c>
      <c r="B27" s="35" t="s">
        <v>77</v>
      </c>
      <c r="C27" s="36" t="s">
        <v>78</v>
      </c>
      <c r="D27" s="20">
        <f t="shared" si="1"/>
        <v>2.7989999999999999</v>
      </c>
      <c r="E27" s="20">
        <f t="shared" si="2"/>
        <v>0</v>
      </c>
      <c r="F27" s="21">
        <f t="shared" si="3"/>
        <v>0</v>
      </c>
      <c r="G27" s="20">
        <f t="shared" si="4"/>
        <v>0</v>
      </c>
      <c r="H27" s="21">
        <f t="shared" si="5"/>
        <v>0</v>
      </c>
      <c r="I27" s="20">
        <f t="shared" si="6"/>
        <v>0</v>
      </c>
      <c r="J27" s="21">
        <f t="shared" si="7"/>
        <v>0</v>
      </c>
      <c r="K27" s="20">
        <f t="shared" si="8"/>
        <v>2.7989999999999999</v>
      </c>
      <c r="L27" s="21">
        <f t="shared" si="9"/>
        <v>1</v>
      </c>
      <c r="M27" s="20">
        <f t="shared" si="10"/>
        <v>0</v>
      </c>
      <c r="N27" s="21">
        <f t="shared" si="11"/>
        <v>0</v>
      </c>
      <c r="O27" s="20">
        <f t="shared" si="12"/>
        <v>0</v>
      </c>
      <c r="P27" s="21">
        <f t="shared" si="13"/>
        <v>0</v>
      </c>
      <c r="Q27" s="37">
        <v>0.48399999999999999</v>
      </c>
      <c r="R27" s="37">
        <v>0</v>
      </c>
      <c r="S27" s="37">
        <v>2.3149999999999999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2.7989999999999999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</row>
    <row r="28" spans="1:34" ht="12.75">
      <c r="A28" s="38">
        <v>23</v>
      </c>
      <c r="B28" s="35" t="s">
        <v>198</v>
      </c>
      <c r="C28" s="36" t="s">
        <v>199</v>
      </c>
      <c r="D28" s="20">
        <f t="shared" si="1"/>
        <v>0.02</v>
      </c>
      <c r="E28" s="20">
        <f t="shared" si="2"/>
        <v>0</v>
      </c>
      <c r="F28" s="21">
        <f t="shared" si="3"/>
        <v>0</v>
      </c>
      <c r="G28" s="20">
        <f t="shared" si="4"/>
        <v>0</v>
      </c>
      <c r="H28" s="21">
        <f t="shared" si="5"/>
        <v>0</v>
      </c>
      <c r="I28" s="20">
        <f t="shared" si="6"/>
        <v>0.02</v>
      </c>
      <c r="J28" s="21">
        <f t="shared" si="7"/>
        <v>1</v>
      </c>
      <c r="K28" s="20">
        <f t="shared" si="8"/>
        <v>0</v>
      </c>
      <c r="L28" s="21">
        <f t="shared" si="9"/>
        <v>0</v>
      </c>
      <c r="M28" s="20">
        <f t="shared" si="10"/>
        <v>0</v>
      </c>
      <c r="N28" s="21">
        <f t="shared" si="11"/>
        <v>0</v>
      </c>
      <c r="O28" s="20">
        <f t="shared" si="12"/>
        <v>0</v>
      </c>
      <c r="P28" s="21">
        <f t="shared" si="13"/>
        <v>0</v>
      </c>
      <c r="Q28" s="37">
        <v>0.02</v>
      </c>
      <c r="R28" s="37">
        <v>0</v>
      </c>
      <c r="S28" s="37">
        <v>0</v>
      </c>
      <c r="T28" s="37">
        <v>0</v>
      </c>
      <c r="U28" s="37">
        <v>0</v>
      </c>
      <c r="V28" s="37">
        <v>0.02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</row>
    <row r="29" spans="1:34" ht="22.5">
      <c r="A29" s="38">
        <v>24</v>
      </c>
      <c r="B29" s="35" t="s">
        <v>52</v>
      </c>
      <c r="C29" s="36" t="s">
        <v>53</v>
      </c>
      <c r="D29" s="20">
        <f t="shared" si="1"/>
        <v>14.46</v>
      </c>
      <c r="E29" s="20">
        <f t="shared" si="2"/>
        <v>0</v>
      </c>
      <c r="F29" s="21">
        <f t="shared" si="3"/>
        <v>0</v>
      </c>
      <c r="G29" s="20">
        <f t="shared" si="4"/>
        <v>0</v>
      </c>
      <c r="H29" s="21">
        <f t="shared" si="5"/>
        <v>0</v>
      </c>
      <c r="I29" s="20">
        <f t="shared" si="6"/>
        <v>12.961</v>
      </c>
      <c r="J29" s="21">
        <f t="shared" si="7"/>
        <v>0.89633471645919771</v>
      </c>
      <c r="K29" s="20">
        <f t="shared" si="8"/>
        <v>1.4990000000000001</v>
      </c>
      <c r="L29" s="21">
        <f t="shared" si="9"/>
        <v>0.10366528354080222</v>
      </c>
      <c r="M29" s="20">
        <f t="shared" si="10"/>
        <v>0</v>
      </c>
      <c r="N29" s="21">
        <f t="shared" si="11"/>
        <v>0</v>
      </c>
      <c r="O29" s="20">
        <f t="shared" si="12"/>
        <v>0</v>
      </c>
      <c r="P29" s="21">
        <f t="shared" si="13"/>
        <v>0</v>
      </c>
      <c r="Q29" s="37">
        <v>1.4990000000000001</v>
      </c>
      <c r="R29" s="37">
        <v>12.723000000000001</v>
      </c>
      <c r="S29" s="37">
        <v>0.23799999999999999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12.961</v>
      </c>
      <c r="AC29" s="37">
        <v>1.4990000000000001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</row>
    <row r="30" spans="1:34" ht="22.5">
      <c r="A30" s="38">
        <v>25</v>
      </c>
      <c r="B30" s="35" t="s">
        <v>79</v>
      </c>
      <c r="C30" s="36" t="s">
        <v>80</v>
      </c>
      <c r="D30" s="20">
        <f t="shared" si="1"/>
        <v>5.8620000000000001</v>
      </c>
      <c r="E30" s="20">
        <f t="shared" si="2"/>
        <v>0</v>
      </c>
      <c r="F30" s="21">
        <f t="shared" si="3"/>
        <v>0</v>
      </c>
      <c r="G30" s="20">
        <f t="shared" si="4"/>
        <v>0</v>
      </c>
      <c r="H30" s="21">
        <f t="shared" si="5"/>
        <v>0</v>
      </c>
      <c r="I30" s="20">
        <f t="shared" si="6"/>
        <v>0</v>
      </c>
      <c r="J30" s="21">
        <f t="shared" si="7"/>
        <v>0</v>
      </c>
      <c r="K30" s="20">
        <f t="shared" si="8"/>
        <v>5.8620000000000001</v>
      </c>
      <c r="L30" s="21">
        <f t="shared" si="9"/>
        <v>1</v>
      </c>
      <c r="M30" s="20">
        <f t="shared" si="10"/>
        <v>0</v>
      </c>
      <c r="N30" s="21">
        <f t="shared" si="11"/>
        <v>0</v>
      </c>
      <c r="O30" s="20">
        <f t="shared" si="12"/>
        <v>0</v>
      </c>
      <c r="P30" s="21">
        <f t="shared" si="13"/>
        <v>0</v>
      </c>
      <c r="Q30" s="37">
        <v>0</v>
      </c>
      <c r="R30" s="37">
        <v>5.8620000000000001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5.8620000000000001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</row>
    <row r="31" spans="1:34" ht="12.75">
      <c r="A31" s="38">
        <v>27</v>
      </c>
      <c r="B31" s="35" t="s">
        <v>81</v>
      </c>
      <c r="C31" s="36" t="s">
        <v>82</v>
      </c>
      <c r="D31" s="20">
        <f t="shared" si="1"/>
        <v>0.03</v>
      </c>
      <c r="E31" s="20">
        <f t="shared" si="2"/>
        <v>0</v>
      </c>
      <c r="F31" s="21">
        <f t="shared" si="3"/>
        <v>0</v>
      </c>
      <c r="G31" s="20">
        <f t="shared" si="4"/>
        <v>0</v>
      </c>
      <c r="H31" s="21">
        <f t="shared" si="5"/>
        <v>0</v>
      </c>
      <c r="I31" s="20">
        <f t="shared" si="6"/>
        <v>0</v>
      </c>
      <c r="J31" s="21">
        <f t="shared" si="7"/>
        <v>0</v>
      </c>
      <c r="K31" s="20">
        <f t="shared" si="8"/>
        <v>0.03</v>
      </c>
      <c r="L31" s="21">
        <f t="shared" si="9"/>
        <v>1</v>
      </c>
      <c r="M31" s="20">
        <f t="shared" si="10"/>
        <v>0</v>
      </c>
      <c r="N31" s="21">
        <f t="shared" si="11"/>
        <v>0</v>
      </c>
      <c r="O31" s="20">
        <f t="shared" si="12"/>
        <v>0</v>
      </c>
      <c r="P31" s="21">
        <f t="shared" si="13"/>
        <v>0</v>
      </c>
      <c r="Q31" s="37">
        <v>0</v>
      </c>
      <c r="R31" s="37">
        <v>0.03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0.03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</row>
    <row r="32" spans="1:34" ht="22.5">
      <c r="A32" s="38">
        <v>28</v>
      </c>
      <c r="B32" s="35" t="s">
        <v>56</v>
      </c>
      <c r="C32" s="36" t="s">
        <v>57</v>
      </c>
      <c r="D32" s="20">
        <f t="shared" si="1"/>
        <v>29.907</v>
      </c>
      <c r="E32" s="20">
        <f t="shared" si="2"/>
        <v>0</v>
      </c>
      <c r="F32" s="21">
        <f t="shared" si="3"/>
        <v>0</v>
      </c>
      <c r="G32" s="20">
        <f t="shared" si="4"/>
        <v>0</v>
      </c>
      <c r="H32" s="21">
        <f t="shared" si="5"/>
        <v>0</v>
      </c>
      <c r="I32" s="20">
        <f t="shared" si="6"/>
        <v>0</v>
      </c>
      <c r="J32" s="21">
        <f t="shared" si="7"/>
        <v>0</v>
      </c>
      <c r="K32" s="20">
        <f t="shared" si="8"/>
        <v>29.907</v>
      </c>
      <c r="L32" s="21">
        <f t="shared" si="9"/>
        <v>1</v>
      </c>
      <c r="M32" s="20">
        <f t="shared" si="10"/>
        <v>0</v>
      </c>
      <c r="N32" s="21">
        <f t="shared" si="11"/>
        <v>0</v>
      </c>
      <c r="O32" s="20">
        <f t="shared" si="12"/>
        <v>0</v>
      </c>
      <c r="P32" s="21">
        <f t="shared" si="13"/>
        <v>0</v>
      </c>
      <c r="Q32" s="37">
        <v>0</v>
      </c>
      <c r="R32" s="37">
        <v>1.4930000000000001</v>
      </c>
      <c r="S32" s="37">
        <v>28.414000000000001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28.414000000000001</v>
      </c>
      <c r="Z32" s="37">
        <v>0</v>
      </c>
      <c r="AA32" s="37">
        <v>0</v>
      </c>
      <c r="AB32" s="37">
        <v>0</v>
      </c>
      <c r="AC32" s="37">
        <v>1.4930000000000001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</row>
    <row r="33" spans="1:34" ht="45">
      <c r="A33" s="38">
        <v>29</v>
      </c>
      <c r="B33" s="35" t="s">
        <v>85</v>
      </c>
      <c r="C33" s="36" t="s">
        <v>86</v>
      </c>
      <c r="D33" s="20">
        <f t="shared" si="1"/>
        <v>0.08</v>
      </c>
      <c r="E33" s="20">
        <f t="shared" si="2"/>
        <v>0</v>
      </c>
      <c r="F33" s="21">
        <f t="shared" si="3"/>
        <v>0</v>
      </c>
      <c r="G33" s="20">
        <f t="shared" si="4"/>
        <v>0</v>
      </c>
      <c r="H33" s="21">
        <f t="shared" si="5"/>
        <v>0</v>
      </c>
      <c r="I33" s="20">
        <f t="shared" si="6"/>
        <v>0</v>
      </c>
      <c r="J33" s="21">
        <f t="shared" si="7"/>
        <v>0</v>
      </c>
      <c r="K33" s="20">
        <f t="shared" si="8"/>
        <v>0.08</v>
      </c>
      <c r="L33" s="21">
        <f t="shared" si="9"/>
        <v>1</v>
      </c>
      <c r="M33" s="20">
        <f t="shared" si="10"/>
        <v>0</v>
      </c>
      <c r="N33" s="21">
        <f t="shared" si="11"/>
        <v>0</v>
      </c>
      <c r="O33" s="20">
        <f t="shared" si="12"/>
        <v>0</v>
      </c>
      <c r="P33" s="21">
        <f t="shared" si="13"/>
        <v>0</v>
      </c>
      <c r="Q33" s="37">
        <v>0</v>
      </c>
      <c r="R33" s="37">
        <v>0.08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0.08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</row>
    <row r="34" spans="1:34" ht="12.75">
      <c r="A34" s="38">
        <v>30</v>
      </c>
      <c r="B34" s="35" t="s">
        <v>1284</v>
      </c>
      <c r="C34" s="36" t="s">
        <v>1285</v>
      </c>
      <c r="D34" s="20">
        <f t="shared" si="1"/>
        <v>1.2350000000000001</v>
      </c>
      <c r="E34" s="20">
        <f t="shared" si="2"/>
        <v>0</v>
      </c>
      <c r="F34" s="21">
        <f t="shared" si="3"/>
        <v>0</v>
      </c>
      <c r="G34" s="20">
        <f t="shared" si="4"/>
        <v>0</v>
      </c>
      <c r="H34" s="21">
        <f t="shared" si="5"/>
        <v>0</v>
      </c>
      <c r="I34" s="20">
        <f t="shared" si="6"/>
        <v>0</v>
      </c>
      <c r="J34" s="21">
        <f t="shared" si="7"/>
        <v>0</v>
      </c>
      <c r="K34" s="20">
        <f t="shared" si="8"/>
        <v>1.2350000000000001</v>
      </c>
      <c r="L34" s="21">
        <f t="shared" si="9"/>
        <v>1</v>
      </c>
      <c r="M34" s="20">
        <f t="shared" si="10"/>
        <v>0</v>
      </c>
      <c r="N34" s="21">
        <f t="shared" si="11"/>
        <v>0</v>
      </c>
      <c r="O34" s="20">
        <f t="shared" si="12"/>
        <v>0</v>
      </c>
      <c r="P34" s="21">
        <f t="shared" si="13"/>
        <v>0</v>
      </c>
      <c r="Q34" s="37">
        <v>0</v>
      </c>
      <c r="R34" s="37">
        <v>1.2350000000000001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1.2350000000000001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</row>
    <row r="35" spans="1:34" ht="22.5">
      <c r="A35" s="38">
        <v>31</v>
      </c>
      <c r="B35" s="35" t="s">
        <v>87</v>
      </c>
      <c r="C35" s="36" t="s">
        <v>88</v>
      </c>
      <c r="D35" s="20">
        <f t="shared" si="1"/>
        <v>3.1539999999999999</v>
      </c>
      <c r="E35" s="20">
        <f t="shared" si="2"/>
        <v>0</v>
      </c>
      <c r="F35" s="21">
        <f t="shared" si="3"/>
        <v>0</v>
      </c>
      <c r="G35" s="20">
        <f t="shared" si="4"/>
        <v>0</v>
      </c>
      <c r="H35" s="21">
        <f t="shared" si="5"/>
        <v>0</v>
      </c>
      <c r="I35" s="20">
        <f t="shared" si="6"/>
        <v>0</v>
      </c>
      <c r="J35" s="21">
        <f t="shared" si="7"/>
        <v>0</v>
      </c>
      <c r="K35" s="20">
        <f t="shared" si="8"/>
        <v>3.1539999999999999</v>
      </c>
      <c r="L35" s="21">
        <f t="shared" si="9"/>
        <v>1</v>
      </c>
      <c r="M35" s="20">
        <f t="shared" si="10"/>
        <v>0</v>
      </c>
      <c r="N35" s="21">
        <f t="shared" si="11"/>
        <v>0</v>
      </c>
      <c r="O35" s="20">
        <f t="shared" si="12"/>
        <v>0</v>
      </c>
      <c r="P35" s="21">
        <f t="shared" si="13"/>
        <v>0</v>
      </c>
      <c r="Q35" s="37">
        <v>0</v>
      </c>
      <c r="R35" s="37">
        <v>3.1539999999999999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3.1539999999999999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</row>
    <row r="36" spans="1:34" ht="22.5">
      <c r="A36" s="38">
        <v>32</v>
      </c>
      <c r="B36" s="35" t="s">
        <v>89</v>
      </c>
      <c r="C36" s="36" t="s">
        <v>90</v>
      </c>
      <c r="D36" s="20">
        <f t="shared" si="1"/>
        <v>172.9</v>
      </c>
      <c r="E36" s="20">
        <f t="shared" si="2"/>
        <v>0</v>
      </c>
      <c r="F36" s="21">
        <f t="shared" si="3"/>
        <v>0</v>
      </c>
      <c r="G36" s="20">
        <f t="shared" si="4"/>
        <v>0</v>
      </c>
      <c r="H36" s="21">
        <f t="shared" si="5"/>
        <v>0</v>
      </c>
      <c r="I36" s="20">
        <f t="shared" si="6"/>
        <v>0</v>
      </c>
      <c r="J36" s="21">
        <f t="shared" si="7"/>
        <v>0</v>
      </c>
      <c r="K36" s="20">
        <f t="shared" si="8"/>
        <v>172.9</v>
      </c>
      <c r="L36" s="21">
        <f t="shared" si="9"/>
        <v>1</v>
      </c>
      <c r="M36" s="20">
        <f t="shared" si="10"/>
        <v>0</v>
      </c>
      <c r="N36" s="21">
        <f t="shared" si="11"/>
        <v>0</v>
      </c>
      <c r="O36" s="20">
        <f t="shared" si="12"/>
        <v>0</v>
      </c>
      <c r="P36" s="21">
        <f t="shared" si="13"/>
        <v>0</v>
      </c>
      <c r="Q36" s="37">
        <v>0</v>
      </c>
      <c r="R36" s="37">
        <v>172.9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172.9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</row>
    <row r="37" spans="1:34" ht="22.5">
      <c r="A37" s="38">
        <v>33</v>
      </c>
      <c r="B37" s="35" t="s">
        <v>91</v>
      </c>
      <c r="C37" s="36" t="s">
        <v>92</v>
      </c>
      <c r="D37" s="20">
        <f t="shared" si="1"/>
        <v>185.38</v>
      </c>
      <c r="E37" s="20">
        <f t="shared" si="2"/>
        <v>0</v>
      </c>
      <c r="F37" s="21">
        <f t="shared" si="3"/>
        <v>0</v>
      </c>
      <c r="G37" s="20">
        <f t="shared" si="4"/>
        <v>0</v>
      </c>
      <c r="H37" s="21">
        <f t="shared" si="5"/>
        <v>0</v>
      </c>
      <c r="I37" s="20">
        <f t="shared" si="6"/>
        <v>0</v>
      </c>
      <c r="J37" s="21">
        <f t="shared" si="7"/>
        <v>0</v>
      </c>
      <c r="K37" s="20">
        <f t="shared" si="8"/>
        <v>185.38</v>
      </c>
      <c r="L37" s="21">
        <f t="shared" si="9"/>
        <v>1</v>
      </c>
      <c r="M37" s="20">
        <f t="shared" si="10"/>
        <v>0</v>
      </c>
      <c r="N37" s="21">
        <f t="shared" si="11"/>
        <v>0</v>
      </c>
      <c r="O37" s="20">
        <f t="shared" si="12"/>
        <v>0</v>
      </c>
      <c r="P37" s="21">
        <f t="shared" si="13"/>
        <v>0</v>
      </c>
      <c r="Q37" s="37">
        <v>0</v>
      </c>
      <c r="R37" s="37">
        <v>185.38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185.38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</row>
    <row r="38" spans="1:34" ht="22.5">
      <c r="A38" s="38">
        <v>34</v>
      </c>
      <c r="B38" s="35" t="s">
        <v>93</v>
      </c>
      <c r="C38" s="36" t="s">
        <v>94</v>
      </c>
      <c r="D38" s="20">
        <f t="shared" si="1"/>
        <v>1295.4090000000001</v>
      </c>
      <c r="E38" s="20">
        <f t="shared" si="2"/>
        <v>0</v>
      </c>
      <c r="F38" s="21">
        <f t="shared" si="3"/>
        <v>0</v>
      </c>
      <c r="G38" s="20">
        <f t="shared" si="4"/>
        <v>0</v>
      </c>
      <c r="H38" s="21">
        <f t="shared" si="5"/>
        <v>0</v>
      </c>
      <c r="I38" s="20">
        <f t="shared" si="6"/>
        <v>653.53800000000001</v>
      </c>
      <c r="J38" s="21">
        <f t="shared" si="7"/>
        <v>0.50450321095499562</v>
      </c>
      <c r="K38" s="20">
        <f t="shared" si="8"/>
        <v>0</v>
      </c>
      <c r="L38" s="21">
        <f t="shared" si="9"/>
        <v>0</v>
      </c>
      <c r="M38" s="20">
        <f t="shared" si="10"/>
        <v>0</v>
      </c>
      <c r="N38" s="21">
        <f t="shared" si="11"/>
        <v>0</v>
      </c>
      <c r="O38" s="20">
        <f t="shared" si="12"/>
        <v>641.87099999999998</v>
      </c>
      <c r="P38" s="21">
        <f t="shared" si="13"/>
        <v>0.49549678904500427</v>
      </c>
      <c r="Q38" s="37">
        <v>627.61</v>
      </c>
      <c r="R38" s="37">
        <v>667.79899999999998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653.53800000000001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641.87099999999998</v>
      </c>
    </row>
    <row r="39" spans="1:34" ht="12.75">
      <c r="A39" s="38">
        <v>35</v>
      </c>
      <c r="B39" s="35" t="s">
        <v>1286</v>
      </c>
      <c r="C39" s="36" t="s">
        <v>1287</v>
      </c>
      <c r="D39" s="20">
        <f t="shared" si="1"/>
        <v>0.06</v>
      </c>
      <c r="E39" s="20">
        <f t="shared" si="2"/>
        <v>0</v>
      </c>
      <c r="F39" s="21">
        <f t="shared" si="3"/>
        <v>0</v>
      </c>
      <c r="G39" s="20">
        <f t="shared" si="4"/>
        <v>0</v>
      </c>
      <c r="H39" s="21">
        <f t="shared" si="5"/>
        <v>0</v>
      </c>
      <c r="I39" s="20">
        <f t="shared" si="6"/>
        <v>0</v>
      </c>
      <c r="J39" s="21">
        <f t="shared" si="7"/>
        <v>0</v>
      </c>
      <c r="K39" s="20">
        <f t="shared" si="8"/>
        <v>0.06</v>
      </c>
      <c r="L39" s="21">
        <f t="shared" si="9"/>
        <v>1</v>
      </c>
      <c r="M39" s="20">
        <f t="shared" si="10"/>
        <v>0</v>
      </c>
      <c r="N39" s="21">
        <f t="shared" si="11"/>
        <v>0</v>
      </c>
      <c r="O39" s="20">
        <f t="shared" si="12"/>
        <v>0</v>
      </c>
      <c r="P39" s="21">
        <f t="shared" si="13"/>
        <v>0</v>
      </c>
      <c r="Q39" s="37">
        <v>0</v>
      </c>
      <c r="R39" s="37">
        <v>0.06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0.06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</row>
    <row r="40" spans="1:34" ht="22.5">
      <c r="A40" s="38">
        <v>36</v>
      </c>
      <c r="B40" s="35" t="s">
        <v>95</v>
      </c>
      <c r="C40" s="36" t="s">
        <v>96</v>
      </c>
      <c r="D40" s="20">
        <f t="shared" si="1"/>
        <v>1</v>
      </c>
      <c r="E40" s="20">
        <f t="shared" si="2"/>
        <v>0</v>
      </c>
      <c r="F40" s="21">
        <f t="shared" si="3"/>
        <v>0</v>
      </c>
      <c r="G40" s="20">
        <f t="shared" si="4"/>
        <v>0</v>
      </c>
      <c r="H40" s="21">
        <f t="shared" si="5"/>
        <v>0</v>
      </c>
      <c r="I40" s="20">
        <f t="shared" si="6"/>
        <v>0</v>
      </c>
      <c r="J40" s="21">
        <f t="shared" si="7"/>
        <v>0</v>
      </c>
      <c r="K40" s="20">
        <f t="shared" si="8"/>
        <v>1</v>
      </c>
      <c r="L40" s="21">
        <f t="shared" si="9"/>
        <v>1</v>
      </c>
      <c r="M40" s="20">
        <f t="shared" si="10"/>
        <v>0</v>
      </c>
      <c r="N40" s="21">
        <f t="shared" si="11"/>
        <v>0</v>
      </c>
      <c r="O40" s="20">
        <f t="shared" si="12"/>
        <v>0</v>
      </c>
      <c r="P40" s="21">
        <f t="shared" si="13"/>
        <v>0</v>
      </c>
      <c r="Q40" s="37">
        <v>0</v>
      </c>
      <c r="R40" s="37">
        <v>1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1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</row>
    <row r="41" spans="1:34" ht="12.75">
      <c r="A41" s="38">
        <v>37</v>
      </c>
      <c r="B41" s="35" t="s">
        <v>99</v>
      </c>
      <c r="C41" s="36" t="s">
        <v>100</v>
      </c>
      <c r="D41" s="20">
        <f t="shared" si="1"/>
        <v>12.3</v>
      </c>
      <c r="E41" s="20">
        <f t="shared" si="2"/>
        <v>0</v>
      </c>
      <c r="F41" s="21">
        <f t="shared" si="3"/>
        <v>0</v>
      </c>
      <c r="G41" s="20">
        <f t="shared" si="4"/>
        <v>0</v>
      </c>
      <c r="H41" s="21">
        <f t="shared" si="5"/>
        <v>0</v>
      </c>
      <c r="I41" s="20">
        <f t="shared" si="6"/>
        <v>0</v>
      </c>
      <c r="J41" s="21">
        <f t="shared" si="7"/>
        <v>0</v>
      </c>
      <c r="K41" s="20">
        <f t="shared" si="8"/>
        <v>12.3</v>
      </c>
      <c r="L41" s="21">
        <f t="shared" si="9"/>
        <v>1</v>
      </c>
      <c r="M41" s="20">
        <f t="shared" si="10"/>
        <v>0</v>
      </c>
      <c r="N41" s="21">
        <f t="shared" si="11"/>
        <v>0</v>
      </c>
      <c r="O41" s="20">
        <f t="shared" si="12"/>
        <v>0</v>
      </c>
      <c r="P41" s="21">
        <f t="shared" si="13"/>
        <v>0</v>
      </c>
      <c r="Q41" s="37">
        <v>0</v>
      </c>
      <c r="R41" s="37">
        <v>12.3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12.3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</row>
    <row r="42" spans="1:34" ht="12.75">
      <c r="A42" s="38">
        <v>38</v>
      </c>
      <c r="B42" s="35" t="s">
        <v>105</v>
      </c>
      <c r="C42" s="36" t="s">
        <v>106</v>
      </c>
      <c r="D42" s="20">
        <f t="shared" si="1"/>
        <v>1.3920000000000001</v>
      </c>
      <c r="E42" s="20">
        <f t="shared" si="2"/>
        <v>0</v>
      </c>
      <c r="F42" s="21">
        <f t="shared" si="3"/>
        <v>0</v>
      </c>
      <c r="G42" s="20">
        <f t="shared" si="4"/>
        <v>0</v>
      </c>
      <c r="H42" s="21">
        <f t="shared" si="5"/>
        <v>0</v>
      </c>
      <c r="I42" s="20">
        <f t="shared" si="6"/>
        <v>0</v>
      </c>
      <c r="J42" s="21">
        <f t="shared" si="7"/>
        <v>0</v>
      </c>
      <c r="K42" s="20">
        <f t="shared" si="8"/>
        <v>1.3919999999999999</v>
      </c>
      <c r="L42" s="21">
        <f t="shared" si="9"/>
        <v>0.99999999999999989</v>
      </c>
      <c r="M42" s="20">
        <f t="shared" si="10"/>
        <v>0</v>
      </c>
      <c r="N42" s="21">
        <f t="shared" si="11"/>
        <v>0</v>
      </c>
      <c r="O42" s="20">
        <f t="shared" si="12"/>
        <v>0</v>
      </c>
      <c r="P42" s="21">
        <f t="shared" si="13"/>
        <v>0</v>
      </c>
      <c r="Q42" s="37">
        <v>0.38</v>
      </c>
      <c r="R42" s="37">
        <v>0.67900000000000005</v>
      </c>
      <c r="S42" s="37">
        <v>0.33300000000000002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0.34599999999999997</v>
      </c>
      <c r="Z42" s="37">
        <v>0</v>
      </c>
      <c r="AA42" s="37">
        <v>0</v>
      </c>
      <c r="AB42" s="37">
        <v>0</v>
      </c>
      <c r="AC42" s="37">
        <v>1.046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</row>
    <row r="43" spans="1:34" ht="12.75">
      <c r="A43" s="39">
        <v>39</v>
      </c>
      <c r="B43" s="40" t="s">
        <v>107</v>
      </c>
      <c r="C43" s="41" t="s">
        <v>36</v>
      </c>
      <c r="D43" s="20">
        <f t="shared" si="1"/>
        <v>73321.036782000039</v>
      </c>
      <c r="E43" s="20">
        <f t="shared" si="2"/>
        <v>0</v>
      </c>
      <c r="F43" s="21">
        <f t="shared" si="3"/>
        <v>0</v>
      </c>
      <c r="G43" s="20">
        <f t="shared" si="4"/>
        <v>0</v>
      </c>
      <c r="H43" s="21">
        <f t="shared" si="5"/>
        <v>0</v>
      </c>
      <c r="I43" s="20">
        <f t="shared" si="6"/>
        <v>14208.382382000002</v>
      </c>
      <c r="J43" s="21">
        <f t="shared" si="7"/>
        <v>0.19378316245369967</v>
      </c>
      <c r="K43" s="20">
        <f t="shared" si="8"/>
        <v>48109.3174</v>
      </c>
      <c r="L43" s="21">
        <f t="shared" si="9"/>
        <v>0.65614616911432722</v>
      </c>
      <c r="M43" s="20">
        <f t="shared" si="10"/>
        <v>254.53900000000004</v>
      </c>
      <c r="N43" s="21">
        <f t="shared" si="11"/>
        <v>3.4715684770907133E-3</v>
      </c>
      <c r="O43" s="20">
        <f t="shared" si="12"/>
        <v>10748.798000000003</v>
      </c>
      <c r="P43" s="21">
        <f t="shared" si="13"/>
        <v>0.14659909995488199</v>
      </c>
      <c r="Q43" s="42">
        <f t="shared" ref="Q43:AH43" si="16">SUM(Q44:Q196)</f>
        <v>1400.3360000000002</v>
      </c>
      <c r="R43" s="42">
        <f t="shared" si="16"/>
        <v>67477.689782000045</v>
      </c>
      <c r="S43" s="42">
        <f t="shared" si="16"/>
        <v>4443.0110000000004</v>
      </c>
      <c r="T43" s="42">
        <f t="shared" si="16"/>
        <v>0</v>
      </c>
      <c r="U43" s="42">
        <f t="shared" si="16"/>
        <v>0</v>
      </c>
      <c r="V43" s="42">
        <f t="shared" si="16"/>
        <v>11561.519200000001</v>
      </c>
      <c r="W43" s="42">
        <f t="shared" si="16"/>
        <v>0</v>
      </c>
      <c r="X43" s="42">
        <f t="shared" si="16"/>
        <v>0</v>
      </c>
      <c r="Y43" s="42">
        <f t="shared" si="16"/>
        <v>46926.633999999998</v>
      </c>
      <c r="Z43" s="42">
        <f t="shared" si="16"/>
        <v>0</v>
      </c>
      <c r="AA43" s="42">
        <f t="shared" si="16"/>
        <v>0</v>
      </c>
      <c r="AB43" s="42">
        <f t="shared" si="16"/>
        <v>2646.8631820000005</v>
      </c>
      <c r="AC43" s="42">
        <f t="shared" si="16"/>
        <v>1182.6833999999999</v>
      </c>
      <c r="AD43" s="42">
        <f t="shared" si="16"/>
        <v>2.4299999999999999E-2</v>
      </c>
      <c r="AE43" s="42">
        <f t="shared" si="16"/>
        <v>3.4669999999999996</v>
      </c>
      <c r="AF43" s="42">
        <f t="shared" si="16"/>
        <v>0</v>
      </c>
      <c r="AG43" s="42">
        <f t="shared" si="16"/>
        <v>251.07200000000003</v>
      </c>
      <c r="AH43" s="42">
        <f t="shared" si="16"/>
        <v>10748.773700000003</v>
      </c>
    </row>
    <row r="44" spans="1:34" ht="22.5">
      <c r="A44" s="38">
        <v>40</v>
      </c>
      <c r="B44" s="35" t="s">
        <v>1288</v>
      </c>
      <c r="C44" s="36" t="s">
        <v>1289</v>
      </c>
      <c r="D44" s="20">
        <f t="shared" si="1"/>
        <v>1.284</v>
      </c>
      <c r="E44" s="20">
        <f t="shared" si="2"/>
        <v>0</v>
      </c>
      <c r="F44" s="21">
        <f t="shared" si="3"/>
        <v>0</v>
      </c>
      <c r="G44" s="20">
        <f t="shared" si="4"/>
        <v>0</v>
      </c>
      <c r="H44" s="21">
        <f t="shared" si="5"/>
        <v>0</v>
      </c>
      <c r="I44" s="20">
        <f t="shared" si="6"/>
        <v>0.66800000000000004</v>
      </c>
      <c r="J44" s="21">
        <f t="shared" si="7"/>
        <v>0.52024922118380068</v>
      </c>
      <c r="K44" s="20">
        <f t="shared" si="8"/>
        <v>0</v>
      </c>
      <c r="L44" s="21">
        <f t="shared" si="9"/>
        <v>0</v>
      </c>
      <c r="M44" s="20">
        <f t="shared" si="10"/>
        <v>0</v>
      </c>
      <c r="N44" s="21">
        <f t="shared" si="11"/>
        <v>0</v>
      </c>
      <c r="O44" s="20">
        <f t="shared" si="12"/>
        <v>0.61599999999999999</v>
      </c>
      <c r="P44" s="21">
        <f t="shared" si="13"/>
        <v>0.47975077881619937</v>
      </c>
      <c r="Q44" s="37">
        <v>0</v>
      </c>
      <c r="R44" s="37">
        <v>1.284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0.66800000000000004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0.61599999999999999</v>
      </c>
    </row>
    <row r="45" spans="1:34" ht="22.5">
      <c r="A45" s="38">
        <v>41</v>
      </c>
      <c r="B45" s="35" t="s">
        <v>63</v>
      </c>
      <c r="C45" s="36" t="s">
        <v>64</v>
      </c>
      <c r="D45" s="20">
        <f t="shared" si="1"/>
        <v>0.51</v>
      </c>
      <c r="E45" s="20">
        <f t="shared" si="2"/>
        <v>0</v>
      </c>
      <c r="F45" s="21">
        <f t="shared" si="3"/>
        <v>0</v>
      </c>
      <c r="G45" s="20">
        <f t="shared" si="4"/>
        <v>0</v>
      </c>
      <c r="H45" s="21">
        <f t="shared" si="5"/>
        <v>0</v>
      </c>
      <c r="I45" s="20">
        <f t="shared" si="6"/>
        <v>0</v>
      </c>
      <c r="J45" s="21">
        <f t="shared" si="7"/>
        <v>0</v>
      </c>
      <c r="K45" s="20">
        <f t="shared" si="8"/>
        <v>0.51</v>
      </c>
      <c r="L45" s="21">
        <f t="shared" si="9"/>
        <v>1</v>
      </c>
      <c r="M45" s="20">
        <f t="shared" si="10"/>
        <v>0</v>
      </c>
      <c r="N45" s="21">
        <f t="shared" si="11"/>
        <v>0</v>
      </c>
      <c r="O45" s="20">
        <f t="shared" si="12"/>
        <v>0</v>
      </c>
      <c r="P45" s="21">
        <f t="shared" si="13"/>
        <v>0</v>
      </c>
      <c r="Q45" s="37">
        <v>0</v>
      </c>
      <c r="R45" s="37">
        <v>0.51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0.51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</row>
    <row r="46" spans="1:34" ht="22.5">
      <c r="A46" s="38">
        <v>43</v>
      </c>
      <c r="B46" s="35" t="s">
        <v>108</v>
      </c>
      <c r="C46" s="36" t="s">
        <v>109</v>
      </c>
      <c r="D46" s="20">
        <f t="shared" si="1"/>
        <v>0.29299999999999998</v>
      </c>
      <c r="E46" s="20">
        <f t="shared" si="2"/>
        <v>0</v>
      </c>
      <c r="F46" s="21">
        <f t="shared" si="3"/>
        <v>0</v>
      </c>
      <c r="G46" s="20">
        <f t="shared" si="4"/>
        <v>0</v>
      </c>
      <c r="H46" s="21">
        <f t="shared" si="5"/>
        <v>0</v>
      </c>
      <c r="I46" s="20">
        <f t="shared" si="6"/>
        <v>0.18099999999999999</v>
      </c>
      <c r="J46" s="21">
        <f t="shared" si="7"/>
        <v>0.61774744027303752</v>
      </c>
      <c r="K46" s="20">
        <f t="shared" si="8"/>
        <v>0.112</v>
      </c>
      <c r="L46" s="21">
        <f t="shared" si="9"/>
        <v>0.38225255972696248</v>
      </c>
      <c r="M46" s="20">
        <f t="shared" si="10"/>
        <v>0</v>
      </c>
      <c r="N46" s="21">
        <f t="shared" si="11"/>
        <v>0</v>
      </c>
      <c r="O46" s="20">
        <f t="shared" si="12"/>
        <v>0</v>
      </c>
      <c r="P46" s="21">
        <f t="shared" si="13"/>
        <v>0</v>
      </c>
      <c r="Q46" s="37">
        <v>0</v>
      </c>
      <c r="R46" s="37">
        <v>0.29299999999999998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0.18099999999999999</v>
      </c>
      <c r="AC46" s="37">
        <v>0.112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</row>
    <row r="47" spans="1:34" ht="33.75">
      <c r="A47" s="38">
        <v>44</v>
      </c>
      <c r="B47" s="35" t="s">
        <v>69</v>
      </c>
      <c r="C47" s="36" t="s">
        <v>70</v>
      </c>
      <c r="D47" s="20">
        <f t="shared" si="1"/>
        <v>0.10600000000000001</v>
      </c>
      <c r="E47" s="20">
        <f t="shared" si="2"/>
        <v>0</v>
      </c>
      <c r="F47" s="21">
        <f t="shared" si="3"/>
        <v>0</v>
      </c>
      <c r="G47" s="20">
        <f t="shared" si="4"/>
        <v>0</v>
      </c>
      <c r="H47" s="21">
        <f t="shared" si="5"/>
        <v>0</v>
      </c>
      <c r="I47" s="20">
        <f t="shared" si="6"/>
        <v>0.106</v>
      </c>
      <c r="J47" s="21">
        <f t="shared" si="7"/>
        <v>0.99999999999999989</v>
      </c>
      <c r="K47" s="20">
        <f t="shared" si="8"/>
        <v>0</v>
      </c>
      <c r="L47" s="21">
        <f t="shared" si="9"/>
        <v>0</v>
      </c>
      <c r="M47" s="20">
        <f t="shared" si="10"/>
        <v>0</v>
      </c>
      <c r="N47" s="21">
        <f t="shared" si="11"/>
        <v>0</v>
      </c>
      <c r="O47" s="20">
        <f t="shared" si="12"/>
        <v>0</v>
      </c>
      <c r="P47" s="21">
        <f t="shared" si="13"/>
        <v>0</v>
      </c>
      <c r="Q47" s="37">
        <v>0</v>
      </c>
      <c r="R47" s="37">
        <v>8.5000000000000006E-2</v>
      </c>
      <c r="S47" s="37">
        <v>2.1000000000000001E-2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0.106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</row>
    <row r="48" spans="1:34" ht="22.5">
      <c r="A48" s="38">
        <v>45</v>
      </c>
      <c r="B48" s="35" t="s">
        <v>1290</v>
      </c>
      <c r="C48" s="36" t="s">
        <v>1291</v>
      </c>
      <c r="D48" s="20">
        <f t="shared" si="1"/>
        <v>4.5</v>
      </c>
      <c r="E48" s="20">
        <f t="shared" si="2"/>
        <v>0</v>
      </c>
      <c r="F48" s="21">
        <f t="shared" si="3"/>
        <v>0</v>
      </c>
      <c r="G48" s="20">
        <f t="shared" si="4"/>
        <v>0</v>
      </c>
      <c r="H48" s="21">
        <f t="shared" si="5"/>
        <v>0</v>
      </c>
      <c r="I48" s="20">
        <f t="shared" si="6"/>
        <v>0</v>
      </c>
      <c r="J48" s="21">
        <f t="shared" si="7"/>
        <v>0</v>
      </c>
      <c r="K48" s="20">
        <f t="shared" si="8"/>
        <v>4.5</v>
      </c>
      <c r="L48" s="21">
        <f t="shared" si="9"/>
        <v>1</v>
      </c>
      <c r="M48" s="20">
        <f t="shared" si="10"/>
        <v>0</v>
      </c>
      <c r="N48" s="21">
        <f t="shared" si="11"/>
        <v>0</v>
      </c>
      <c r="O48" s="20">
        <f t="shared" si="12"/>
        <v>0</v>
      </c>
      <c r="P48" s="21">
        <f t="shared" si="13"/>
        <v>0</v>
      </c>
      <c r="Q48" s="37">
        <v>0</v>
      </c>
      <c r="R48" s="37">
        <v>4.5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4.5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</row>
    <row r="49" spans="1:34" ht="22.5">
      <c r="A49" s="38">
        <v>46</v>
      </c>
      <c r="B49" s="35" t="s">
        <v>110</v>
      </c>
      <c r="C49" s="36" t="s">
        <v>111</v>
      </c>
      <c r="D49" s="20">
        <f t="shared" si="1"/>
        <v>5.0000000000000001E-3</v>
      </c>
      <c r="E49" s="20">
        <f t="shared" si="2"/>
        <v>0</v>
      </c>
      <c r="F49" s="21">
        <f t="shared" si="3"/>
        <v>0</v>
      </c>
      <c r="G49" s="20">
        <f t="shared" si="4"/>
        <v>0</v>
      </c>
      <c r="H49" s="21">
        <f t="shared" si="5"/>
        <v>0</v>
      </c>
      <c r="I49" s="20">
        <f t="shared" si="6"/>
        <v>0</v>
      </c>
      <c r="J49" s="21">
        <f t="shared" si="7"/>
        <v>0</v>
      </c>
      <c r="K49" s="20">
        <f t="shared" si="8"/>
        <v>0</v>
      </c>
      <c r="L49" s="21">
        <f t="shared" si="9"/>
        <v>0</v>
      </c>
      <c r="M49" s="20">
        <f t="shared" si="10"/>
        <v>5.0000000000000001E-3</v>
      </c>
      <c r="N49" s="21">
        <f t="shared" si="11"/>
        <v>1</v>
      </c>
      <c r="O49" s="20">
        <f t="shared" si="12"/>
        <v>0</v>
      </c>
      <c r="P49" s="21">
        <f t="shared" si="13"/>
        <v>0</v>
      </c>
      <c r="Q49" s="37">
        <v>0</v>
      </c>
      <c r="R49" s="37">
        <v>5.0000000000000001E-3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5.0000000000000001E-3</v>
      </c>
      <c r="AH49" s="37">
        <v>0</v>
      </c>
    </row>
    <row r="50" spans="1:34" ht="22.5">
      <c r="A50" s="38">
        <v>47</v>
      </c>
      <c r="B50" s="35" t="s">
        <v>112</v>
      </c>
      <c r="C50" s="36" t="s">
        <v>113</v>
      </c>
      <c r="D50" s="20">
        <f t="shared" si="1"/>
        <v>47.023299999999999</v>
      </c>
      <c r="E50" s="20">
        <f t="shared" si="2"/>
        <v>0</v>
      </c>
      <c r="F50" s="21">
        <f t="shared" si="3"/>
        <v>0</v>
      </c>
      <c r="G50" s="20">
        <f t="shared" si="4"/>
        <v>0</v>
      </c>
      <c r="H50" s="21">
        <f t="shared" si="5"/>
        <v>0</v>
      </c>
      <c r="I50" s="20">
        <f t="shared" si="6"/>
        <v>1.98</v>
      </c>
      <c r="J50" s="21">
        <f t="shared" si="7"/>
        <v>4.2106785359598324E-2</v>
      </c>
      <c r="K50" s="20">
        <f t="shared" si="8"/>
        <v>36.488299999999995</v>
      </c>
      <c r="L50" s="21">
        <f t="shared" si="9"/>
        <v>0.77596212941244014</v>
      </c>
      <c r="M50" s="20">
        <f t="shared" si="10"/>
        <v>0</v>
      </c>
      <c r="N50" s="21">
        <f t="shared" si="11"/>
        <v>0</v>
      </c>
      <c r="O50" s="20">
        <f t="shared" si="12"/>
        <v>8.5549999999999997</v>
      </c>
      <c r="P50" s="21">
        <f t="shared" si="13"/>
        <v>0.18193108522796145</v>
      </c>
      <c r="Q50" s="37">
        <v>11.795999999999999</v>
      </c>
      <c r="R50" s="37">
        <v>18.411300000000001</v>
      </c>
      <c r="S50" s="37">
        <v>16.815999999999999</v>
      </c>
      <c r="T50" s="37">
        <v>0</v>
      </c>
      <c r="U50" s="37">
        <v>0</v>
      </c>
      <c r="V50" s="37">
        <v>1.5</v>
      </c>
      <c r="W50" s="37">
        <v>0</v>
      </c>
      <c r="X50" s="37">
        <v>0</v>
      </c>
      <c r="Y50" s="37">
        <v>16.015999999999998</v>
      </c>
      <c r="Z50" s="37">
        <v>0</v>
      </c>
      <c r="AA50" s="37">
        <v>0</v>
      </c>
      <c r="AB50" s="37">
        <v>0.48</v>
      </c>
      <c r="AC50" s="37">
        <v>20.472300000000001</v>
      </c>
      <c r="AD50" s="37">
        <v>0</v>
      </c>
      <c r="AE50" s="37">
        <v>0</v>
      </c>
      <c r="AF50" s="37">
        <v>0</v>
      </c>
      <c r="AG50" s="37">
        <v>0</v>
      </c>
      <c r="AH50" s="37">
        <v>8.5549999999999997</v>
      </c>
    </row>
    <row r="51" spans="1:34" ht="22.5">
      <c r="A51" s="38">
        <v>48</v>
      </c>
      <c r="B51" s="35" t="s">
        <v>114</v>
      </c>
      <c r="C51" s="36" t="s">
        <v>115</v>
      </c>
      <c r="D51" s="20">
        <f t="shared" si="1"/>
        <v>14.5</v>
      </c>
      <c r="E51" s="20">
        <f t="shared" si="2"/>
        <v>0</v>
      </c>
      <c r="F51" s="21">
        <f t="shared" si="3"/>
        <v>0</v>
      </c>
      <c r="G51" s="20">
        <f t="shared" si="4"/>
        <v>0</v>
      </c>
      <c r="H51" s="21">
        <f t="shared" si="5"/>
        <v>0</v>
      </c>
      <c r="I51" s="20">
        <f t="shared" si="6"/>
        <v>14</v>
      </c>
      <c r="J51" s="21">
        <f t="shared" si="7"/>
        <v>0.96551724137931039</v>
      </c>
      <c r="K51" s="20">
        <f t="shared" si="8"/>
        <v>0</v>
      </c>
      <c r="L51" s="21">
        <f t="shared" si="9"/>
        <v>0</v>
      </c>
      <c r="M51" s="20">
        <f t="shared" si="10"/>
        <v>0</v>
      </c>
      <c r="N51" s="21">
        <f t="shared" si="11"/>
        <v>0</v>
      </c>
      <c r="O51" s="20">
        <f t="shared" si="12"/>
        <v>0.5</v>
      </c>
      <c r="P51" s="21">
        <f t="shared" si="13"/>
        <v>3.4482758620689655E-2</v>
      </c>
      <c r="Q51" s="37">
        <v>0</v>
      </c>
      <c r="R51" s="37">
        <v>14.5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14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0.5</v>
      </c>
    </row>
    <row r="52" spans="1:34" ht="12.75">
      <c r="A52" s="38">
        <v>49</v>
      </c>
      <c r="B52" s="35" t="s">
        <v>116</v>
      </c>
      <c r="C52" s="36" t="s">
        <v>117</v>
      </c>
      <c r="D52" s="20">
        <f t="shared" si="1"/>
        <v>0.51</v>
      </c>
      <c r="E52" s="20">
        <f t="shared" si="2"/>
        <v>0</v>
      </c>
      <c r="F52" s="21">
        <f t="shared" si="3"/>
        <v>0</v>
      </c>
      <c r="G52" s="20">
        <f t="shared" si="4"/>
        <v>0</v>
      </c>
      <c r="H52" s="21">
        <f t="shared" si="5"/>
        <v>0</v>
      </c>
      <c r="I52" s="20">
        <f t="shared" si="6"/>
        <v>0.51</v>
      </c>
      <c r="J52" s="21">
        <f t="shared" si="7"/>
        <v>1</v>
      </c>
      <c r="K52" s="20">
        <f t="shared" si="8"/>
        <v>0</v>
      </c>
      <c r="L52" s="21">
        <f t="shared" si="9"/>
        <v>0</v>
      </c>
      <c r="M52" s="20">
        <f t="shared" si="10"/>
        <v>0</v>
      </c>
      <c r="N52" s="21">
        <f t="shared" si="11"/>
        <v>0</v>
      </c>
      <c r="O52" s="20">
        <f t="shared" si="12"/>
        <v>0</v>
      </c>
      <c r="P52" s="21">
        <f t="shared" si="13"/>
        <v>0</v>
      </c>
      <c r="Q52" s="37">
        <v>0</v>
      </c>
      <c r="R52" s="37">
        <v>0.51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0.51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</row>
    <row r="53" spans="1:34" ht="12.75">
      <c r="A53" s="38">
        <v>50</v>
      </c>
      <c r="B53" s="35" t="s">
        <v>38</v>
      </c>
      <c r="C53" s="36" t="s">
        <v>39</v>
      </c>
      <c r="D53" s="20">
        <f t="shared" si="1"/>
        <v>1.8919999999999999</v>
      </c>
      <c r="E53" s="20">
        <f t="shared" si="2"/>
        <v>0</v>
      </c>
      <c r="F53" s="21">
        <f t="shared" si="3"/>
        <v>0</v>
      </c>
      <c r="G53" s="20">
        <f t="shared" si="4"/>
        <v>0</v>
      </c>
      <c r="H53" s="21">
        <f t="shared" si="5"/>
        <v>0</v>
      </c>
      <c r="I53" s="20">
        <f t="shared" si="6"/>
        <v>0</v>
      </c>
      <c r="J53" s="21">
        <f t="shared" si="7"/>
        <v>0</v>
      </c>
      <c r="K53" s="20">
        <f t="shared" si="8"/>
        <v>1.8919999999999999</v>
      </c>
      <c r="L53" s="21">
        <f t="shared" si="9"/>
        <v>1</v>
      </c>
      <c r="M53" s="20">
        <f t="shared" si="10"/>
        <v>0</v>
      </c>
      <c r="N53" s="21">
        <f t="shared" si="11"/>
        <v>0</v>
      </c>
      <c r="O53" s="20">
        <f t="shared" si="12"/>
        <v>0</v>
      </c>
      <c r="P53" s="21">
        <f t="shared" si="13"/>
        <v>0</v>
      </c>
      <c r="Q53" s="37">
        <v>1.3089999999999999</v>
      </c>
      <c r="R53" s="37">
        <v>0</v>
      </c>
      <c r="S53" s="37">
        <v>0.58299999999999996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1.8919999999999999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</row>
    <row r="54" spans="1:34" ht="12.75">
      <c r="A54" s="38">
        <v>51</v>
      </c>
      <c r="B54" s="35" t="s">
        <v>1292</v>
      </c>
      <c r="C54" s="36" t="s">
        <v>1293</v>
      </c>
      <c r="D54" s="20">
        <f t="shared" si="1"/>
        <v>1.427</v>
      </c>
      <c r="E54" s="20">
        <f t="shared" si="2"/>
        <v>0</v>
      </c>
      <c r="F54" s="21">
        <f t="shared" si="3"/>
        <v>0</v>
      </c>
      <c r="G54" s="20">
        <f t="shared" si="4"/>
        <v>0</v>
      </c>
      <c r="H54" s="21">
        <f t="shared" si="5"/>
        <v>0</v>
      </c>
      <c r="I54" s="20">
        <f t="shared" si="6"/>
        <v>1.427</v>
      </c>
      <c r="J54" s="21">
        <f t="shared" si="7"/>
        <v>1</v>
      </c>
      <c r="K54" s="20">
        <f t="shared" si="8"/>
        <v>0</v>
      </c>
      <c r="L54" s="21">
        <f t="shared" si="9"/>
        <v>0</v>
      </c>
      <c r="M54" s="20">
        <f t="shared" si="10"/>
        <v>0</v>
      </c>
      <c r="N54" s="21">
        <f t="shared" si="11"/>
        <v>0</v>
      </c>
      <c r="O54" s="20">
        <f t="shared" si="12"/>
        <v>0</v>
      </c>
      <c r="P54" s="21">
        <f t="shared" si="13"/>
        <v>0</v>
      </c>
      <c r="Q54" s="37">
        <v>0</v>
      </c>
      <c r="R54" s="37">
        <v>0</v>
      </c>
      <c r="S54" s="37">
        <v>1.427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1.427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</row>
    <row r="55" spans="1:34" ht="12.75">
      <c r="A55" s="38">
        <v>52</v>
      </c>
      <c r="B55" s="35" t="s">
        <v>120</v>
      </c>
      <c r="C55" s="36" t="s">
        <v>121</v>
      </c>
      <c r="D55" s="20">
        <f t="shared" si="1"/>
        <v>175.50300000000001</v>
      </c>
      <c r="E55" s="20">
        <f t="shared" si="2"/>
        <v>0</v>
      </c>
      <c r="F55" s="21">
        <f t="shared" si="3"/>
        <v>0</v>
      </c>
      <c r="G55" s="20">
        <f t="shared" si="4"/>
        <v>0</v>
      </c>
      <c r="H55" s="21">
        <f t="shared" si="5"/>
        <v>0</v>
      </c>
      <c r="I55" s="20">
        <f t="shared" si="6"/>
        <v>168.64099999999999</v>
      </c>
      <c r="J55" s="21">
        <f t="shared" si="7"/>
        <v>0.96090095326005809</v>
      </c>
      <c r="K55" s="20">
        <f t="shared" si="8"/>
        <v>0</v>
      </c>
      <c r="L55" s="21">
        <f t="shared" si="9"/>
        <v>0</v>
      </c>
      <c r="M55" s="20">
        <f t="shared" si="10"/>
        <v>0</v>
      </c>
      <c r="N55" s="21">
        <f t="shared" si="11"/>
        <v>0</v>
      </c>
      <c r="O55" s="20">
        <f t="shared" si="12"/>
        <v>6.8620000000000001</v>
      </c>
      <c r="P55" s="21">
        <f t="shared" si="13"/>
        <v>3.9099046739941766E-2</v>
      </c>
      <c r="Q55" s="37">
        <v>1.1299999999999999</v>
      </c>
      <c r="R55" s="37">
        <v>14.926</v>
      </c>
      <c r="S55" s="37">
        <v>159.447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168.64099999999999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6.8620000000000001</v>
      </c>
    </row>
    <row r="56" spans="1:34" ht="12.75">
      <c r="A56" s="38">
        <v>53</v>
      </c>
      <c r="B56" s="35" t="s">
        <v>122</v>
      </c>
      <c r="C56" s="36" t="s">
        <v>123</v>
      </c>
      <c r="D56" s="20">
        <f t="shared" si="1"/>
        <v>4.3390000000000004</v>
      </c>
      <c r="E56" s="20">
        <f t="shared" si="2"/>
        <v>0</v>
      </c>
      <c r="F56" s="21">
        <f t="shared" si="3"/>
        <v>0</v>
      </c>
      <c r="G56" s="20">
        <f t="shared" si="4"/>
        <v>0</v>
      </c>
      <c r="H56" s="21">
        <f t="shared" si="5"/>
        <v>0</v>
      </c>
      <c r="I56" s="20">
        <f t="shared" si="6"/>
        <v>4.2140000000000004</v>
      </c>
      <c r="J56" s="21">
        <f t="shared" si="7"/>
        <v>0.9711915187831297</v>
      </c>
      <c r="K56" s="20">
        <f t="shared" si="8"/>
        <v>0</v>
      </c>
      <c r="L56" s="21">
        <f t="shared" si="9"/>
        <v>0</v>
      </c>
      <c r="M56" s="20">
        <f t="shared" si="10"/>
        <v>0</v>
      </c>
      <c r="N56" s="21">
        <f t="shared" si="11"/>
        <v>0</v>
      </c>
      <c r="O56" s="20">
        <f t="shared" si="12"/>
        <v>0.125</v>
      </c>
      <c r="P56" s="21">
        <f t="shared" si="13"/>
        <v>2.8808481216870244E-2</v>
      </c>
      <c r="Q56" s="37">
        <v>0.125</v>
      </c>
      <c r="R56" s="37">
        <v>4.2140000000000004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4.2140000000000004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0.125</v>
      </c>
    </row>
    <row r="57" spans="1:34" ht="12.75">
      <c r="A57" s="38">
        <v>54</v>
      </c>
      <c r="B57" s="35" t="s">
        <v>124</v>
      </c>
      <c r="C57" s="36" t="s">
        <v>125</v>
      </c>
      <c r="D57" s="20">
        <f t="shared" si="1"/>
        <v>93.423000000000002</v>
      </c>
      <c r="E57" s="20">
        <f t="shared" si="2"/>
        <v>0</v>
      </c>
      <c r="F57" s="21">
        <f t="shared" si="3"/>
        <v>0</v>
      </c>
      <c r="G57" s="20">
        <f t="shared" si="4"/>
        <v>0</v>
      </c>
      <c r="H57" s="21">
        <f t="shared" si="5"/>
        <v>0</v>
      </c>
      <c r="I57" s="20">
        <f t="shared" si="6"/>
        <v>46.103000000000002</v>
      </c>
      <c r="J57" s="21">
        <f t="shared" si="7"/>
        <v>0.49348661464521587</v>
      </c>
      <c r="K57" s="20">
        <f t="shared" si="8"/>
        <v>0</v>
      </c>
      <c r="L57" s="21">
        <f t="shared" si="9"/>
        <v>0</v>
      </c>
      <c r="M57" s="20">
        <f t="shared" si="10"/>
        <v>0</v>
      </c>
      <c r="N57" s="21">
        <f t="shared" si="11"/>
        <v>0</v>
      </c>
      <c r="O57" s="20">
        <f t="shared" si="12"/>
        <v>47.32</v>
      </c>
      <c r="P57" s="21">
        <f t="shared" si="13"/>
        <v>0.50651338535478418</v>
      </c>
      <c r="Q57" s="37">
        <v>28.038</v>
      </c>
      <c r="R57" s="37">
        <v>65.385000000000005</v>
      </c>
      <c r="S57" s="37">
        <v>0</v>
      </c>
      <c r="T57" s="37">
        <v>0</v>
      </c>
      <c r="U57" s="37">
        <v>0</v>
      </c>
      <c r="V57" s="37">
        <v>0.46500000000000002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45.637999999999998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47.32</v>
      </c>
    </row>
    <row r="58" spans="1:34" ht="12.75">
      <c r="A58" s="38">
        <v>55</v>
      </c>
      <c r="B58" s="35" t="s">
        <v>126</v>
      </c>
      <c r="C58" s="36" t="s">
        <v>127</v>
      </c>
      <c r="D58" s="20">
        <f t="shared" si="1"/>
        <v>0.47299999999999998</v>
      </c>
      <c r="E58" s="20">
        <f t="shared" si="2"/>
        <v>0</v>
      </c>
      <c r="F58" s="21">
        <f t="shared" si="3"/>
        <v>0</v>
      </c>
      <c r="G58" s="20">
        <f t="shared" si="4"/>
        <v>0</v>
      </c>
      <c r="H58" s="21">
        <f t="shared" si="5"/>
        <v>0</v>
      </c>
      <c r="I58" s="20">
        <f t="shared" si="6"/>
        <v>0.47299999999999998</v>
      </c>
      <c r="J58" s="21">
        <f t="shared" si="7"/>
        <v>1</v>
      </c>
      <c r="K58" s="20">
        <f t="shared" si="8"/>
        <v>0</v>
      </c>
      <c r="L58" s="21">
        <f t="shared" si="9"/>
        <v>0</v>
      </c>
      <c r="M58" s="20">
        <f t="shared" si="10"/>
        <v>0</v>
      </c>
      <c r="N58" s="21">
        <f t="shared" si="11"/>
        <v>0</v>
      </c>
      <c r="O58" s="20">
        <f t="shared" si="12"/>
        <v>0</v>
      </c>
      <c r="P58" s="21">
        <f t="shared" si="13"/>
        <v>0</v>
      </c>
      <c r="Q58" s="37">
        <v>8.6999999999999994E-2</v>
      </c>
      <c r="R58" s="37">
        <v>0.38600000000000001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0.47299999999999998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</row>
    <row r="59" spans="1:34" ht="12.75">
      <c r="A59" s="38">
        <v>56</v>
      </c>
      <c r="B59" s="35" t="s">
        <v>128</v>
      </c>
      <c r="C59" s="36" t="s">
        <v>129</v>
      </c>
      <c r="D59" s="20">
        <f t="shared" si="1"/>
        <v>0.115</v>
      </c>
      <c r="E59" s="20">
        <f t="shared" si="2"/>
        <v>0</v>
      </c>
      <c r="F59" s="21">
        <f t="shared" si="3"/>
        <v>0</v>
      </c>
      <c r="G59" s="20">
        <f t="shared" si="4"/>
        <v>0</v>
      </c>
      <c r="H59" s="21">
        <f t="shared" si="5"/>
        <v>0</v>
      </c>
      <c r="I59" s="20">
        <f t="shared" si="6"/>
        <v>0.115</v>
      </c>
      <c r="J59" s="21">
        <f t="shared" si="7"/>
        <v>1</v>
      </c>
      <c r="K59" s="20">
        <f t="shared" si="8"/>
        <v>0</v>
      </c>
      <c r="L59" s="21">
        <f t="shared" si="9"/>
        <v>0</v>
      </c>
      <c r="M59" s="20">
        <f t="shared" si="10"/>
        <v>0</v>
      </c>
      <c r="N59" s="21">
        <f t="shared" si="11"/>
        <v>0</v>
      </c>
      <c r="O59" s="20">
        <f t="shared" si="12"/>
        <v>0</v>
      </c>
      <c r="P59" s="21">
        <f t="shared" si="13"/>
        <v>0</v>
      </c>
      <c r="Q59" s="37">
        <v>0</v>
      </c>
      <c r="R59" s="37">
        <v>0.115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0.115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</row>
    <row r="60" spans="1:34" ht="12.75">
      <c r="A60" s="38">
        <v>57</v>
      </c>
      <c r="B60" s="35" t="s">
        <v>130</v>
      </c>
      <c r="C60" s="36" t="s">
        <v>131</v>
      </c>
      <c r="D60" s="20">
        <f t="shared" si="1"/>
        <v>3.5739999999999998</v>
      </c>
      <c r="E60" s="20">
        <f t="shared" si="2"/>
        <v>0</v>
      </c>
      <c r="F60" s="21">
        <f t="shared" si="3"/>
        <v>0</v>
      </c>
      <c r="G60" s="20">
        <f t="shared" si="4"/>
        <v>0</v>
      </c>
      <c r="H60" s="21">
        <f t="shared" si="5"/>
        <v>0</v>
      </c>
      <c r="I60" s="20">
        <f t="shared" si="6"/>
        <v>2.9809999999999999</v>
      </c>
      <c r="J60" s="21">
        <f t="shared" si="7"/>
        <v>0.83407946278679346</v>
      </c>
      <c r="K60" s="20">
        <f t="shared" si="8"/>
        <v>0</v>
      </c>
      <c r="L60" s="21">
        <f t="shared" si="9"/>
        <v>0</v>
      </c>
      <c r="M60" s="20">
        <f t="shared" si="10"/>
        <v>0</v>
      </c>
      <c r="N60" s="21">
        <f t="shared" si="11"/>
        <v>0</v>
      </c>
      <c r="O60" s="20">
        <f t="shared" si="12"/>
        <v>0.59299999999999997</v>
      </c>
      <c r="P60" s="21">
        <f t="shared" si="13"/>
        <v>0.16592053721320649</v>
      </c>
      <c r="Q60" s="37">
        <v>0.70199999999999996</v>
      </c>
      <c r="R60" s="37">
        <v>2.8719999999999999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2.9809999999999999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0.59299999999999997</v>
      </c>
    </row>
    <row r="61" spans="1:34" ht="12.75">
      <c r="A61" s="38">
        <v>58</v>
      </c>
      <c r="B61" s="35" t="s">
        <v>1294</v>
      </c>
      <c r="C61" s="36" t="s">
        <v>1295</v>
      </c>
      <c r="D61" s="20">
        <f t="shared" si="1"/>
        <v>1.9E-2</v>
      </c>
      <c r="E61" s="20">
        <f t="shared" si="2"/>
        <v>0</v>
      </c>
      <c r="F61" s="21">
        <f t="shared" si="3"/>
        <v>0</v>
      </c>
      <c r="G61" s="20">
        <f t="shared" si="4"/>
        <v>0</v>
      </c>
      <c r="H61" s="21">
        <f t="shared" si="5"/>
        <v>0</v>
      </c>
      <c r="I61" s="20">
        <f t="shared" si="6"/>
        <v>1.9E-2</v>
      </c>
      <c r="J61" s="21">
        <f t="shared" si="7"/>
        <v>1</v>
      </c>
      <c r="K61" s="20">
        <f t="shared" si="8"/>
        <v>0</v>
      </c>
      <c r="L61" s="21">
        <f t="shared" si="9"/>
        <v>0</v>
      </c>
      <c r="M61" s="20">
        <f t="shared" si="10"/>
        <v>0</v>
      </c>
      <c r="N61" s="21">
        <f t="shared" si="11"/>
        <v>0</v>
      </c>
      <c r="O61" s="20">
        <f t="shared" si="12"/>
        <v>0</v>
      </c>
      <c r="P61" s="21">
        <f t="shared" si="13"/>
        <v>0</v>
      </c>
      <c r="Q61" s="37">
        <v>0</v>
      </c>
      <c r="R61" s="37">
        <v>1.9E-2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1.9E-2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</row>
    <row r="62" spans="1:34" ht="12.75">
      <c r="A62" s="38">
        <v>59</v>
      </c>
      <c r="B62" s="35" t="s">
        <v>136</v>
      </c>
      <c r="C62" s="36" t="s">
        <v>137</v>
      </c>
      <c r="D62" s="20">
        <f t="shared" si="1"/>
        <v>3.9430000000000001</v>
      </c>
      <c r="E62" s="20">
        <f t="shared" si="2"/>
        <v>0</v>
      </c>
      <c r="F62" s="21">
        <f t="shared" si="3"/>
        <v>0</v>
      </c>
      <c r="G62" s="20">
        <f t="shared" si="4"/>
        <v>0</v>
      </c>
      <c r="H62" s="21">
        <f t="shared" si="5"/>
        <v>0</v>
      </c>
      <c r="I62" s="20">
        <f t="shared" si="6"/>
        <v>3.9430000000000001</v>
      </c>
      <c r="J62" s="21">
        <f t="shared" si="7"/>
        <v>1</v>
      </c>
      <c r="K62" s="20">
        <f t="shared" si="8"/>
        <v>0</v>
      </c>
      <c r="L62" s="21">
        <f t="shared" si="9"/>
        <v>0</v>
      </c>
      <c r="M62" s="20">
        <f t="shared" si="10"/>
        <v>0</v>
      </c>
      <c r="N62" s="21">
        <f t="shared" si="11"/>
        <v>0</v>
      </c>
      <c r="O62" s="20">
        <f t="shared" si="12"/>
        <v>0</v>
      </c>
      <c r="P62" s="21">
        <f t="shared" si="13"/>
        <v>0</v>
      </c>
      <c r="Q62" s="37">
        <v>0</v>
      </c>
      <c r="R62" s="37">
        <v>0</v>
      </c>
      <c r="S62" s="37">
        <v>3.9430000000000001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3.9430000000000001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</row>
    <row r="63" spans="1:34" ht="22.5">
      <c r="A63" s="38">
        <v>60</v>
      </c>
      <c r="B63" s="35" t="s">
        <v>138</v>
      </c>
      <c r="C63" s="36" t="s">
        <v>139</v>
      </c>
      <c r="D63" s="20">
        <f t="shared" si="1"/>
        <v>11</v>
      </c>
      <c r="E63" s="20">
        <f t="shared" si="2"/>
        <v>0</v>
      </c>
      <c r="F63" s="21">
        <f t="shared" si="3"/>
        <v>0</v>
      </c>
      <c r="G63" s="20">
        <f t="shared" si="4"/>
        <v>0</v>
      </c>
      <c r="H63" s="21">
        <f t="shared" si="5"/>
        <v>0</v>
      </c>
      <c r="I63" s="20">
        <f t="shared" si="6"/>
        <v>0</v>
      </c>
      <c r="J63" s="21">
        <f t="shared" si="7"/>
        <v>0</v>
      </c>
      <c r="K63" s="20">
        <f t="shared" si="8"/>
        <v>0</v>
      </c>
      <c r="L63" s="21">
        <f t="shared" si="9"/>
        <v>0</v>
      </c>
      <c r="M63" s="20">
        <f t="shared" si="10"/>
        <v>11</v>
      </c>
      <c r="N63" s="21">
        <f t="shared" si="11"/>
        <v>1</v>
      </c>
      <c r="O63" s="20">
        <f t="shared" si="12"/>
        <v>0</v>
      </c>
      <c r="P63" s="21">
        <f t="shared" si="13"/>
        <v>0</v>
      </c>
      <c r="Q63" s="37">
        <v>0</v>
      </c>
      <c r="R63" s="37">
        <v>11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11</v>
      </c>
      <c r="AH63" s="37">
        <v>0</v>
      </c>
    </row>
    <row r="64" spans="1:34" ht="22.5">
      <c r="A64" s="38">
        <v>61</v>
      </c>
      <c r="B64" s="35" t="s">
        <v>447</v>
      </c>
      <c r="C64" s="36" t="s">
        <v>448</v>
      </c>
      <c r="D64" s="20">
        <f t="shared" si="1"/>
        <v>2</v>
      </c>
      <c r="E64" s="20">
        <f t="shared" si="2"/>
        <v>0</v>
      </c>
      <c r="F64" s="21">
        <f t="shared" si="3"/>
        <v>0</v>
      </c>
      <c r="G64" s="20">
        <f t="shared" si="4"/>
        <v>0</v>
      </c>
      <c r="H64" s="21">
        <f t="shared" si="5"/>
        <v>0</v>
      </c>
      <c r="I64" s="20">
        <f t="shared" si="6"/>
        <v>0</v>
      </c>
      <c r="J64" s="21">
        <f t="shared" si="7"/>
        <v>0</v>
      </c>
      <c r="K64" s="20">
        <f t="shared" si="8"/>
        <v>0</v>
      </c>
      <c r="L64" s="21">
        <f t="shared" si="9"/>
        <v>0</v>
      </c>
      <c r="M64" s="20">
        <f t="shared" si="10"/>
        <v>2</v>
      </c>
      <c r="N64" s="21">
        <f t="shared" si="11"/>
        <v>1</v>
      </c>
      <c r="O64" s="20">
        <f t="shared" si="12"/>
        <v>0</v>
      </c>
      <c r="P64" s="21">
        <f t="shared" si="13"/>
        <v>0</v>
      </c>
      <c r="Q64" s="37">
        <v>0</v>
      </c>
      <c r="R64" s="37">
        <v>2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2</v>
      </c>
      <c r="AH64" s="37">
        <v>0</v>
      </c>
    </row>
    <row r="65" spans="1:34" ht="12.75">
      <c r="A65" s="38">
        <v>62</v>
      </c>
      <c r="B65" s="35" t="s">
        <v>140</v>
      </c>
      <c r="C65" s="36" t="s">
        <v>141</v>
      </c>
      <c r="D65" s="20">
        <f t="shared" si="1"/>
        <v>25521.208999999999</v>
      </c>
      <c r="E65" s="20">
        <f t="shared" si="2"/>
        <v>0</v>
      </c>
      <c r="F65" s="21">
        <f t="shared" si="3"/>
        <v>0</v>
      </c>
      <c r="G65" s="20">
        <f t="shared" si="4"/>
        <v>0</v>
      </c>
      <c r="H65" s="21">
        <f t="shared" si="5"/>
        <v>0</v>
      </c>
      <c r="I65" s="20">
        <f t="shared" si="6"/>
        <v>7758.25</v>
      </c>
      <c r="J65" s="21">
        <f t="shared" si="7"/>
        <v>0.30399225992781143</v>
      </c>
      <c r="K65" s="20">
        <f t="shared" si="8"/>
        <v>17750.958999999999</v>
      </c>
      <c r="L65" s="21">
        <f t="shared" si="9"/>
        <v>0.6955375429118581</v>
      </c>
      <c r="M65" s="20">
        <f t="shared" si="10"/>
        <v>0</v>
      </c>
      <c r="N65" s="21">
        <f t="shared" si="11"/>
        <v>0</v>
      </c>
      <c r="O65" s="20">
        <f t="shared" si="12"/>
        <v>12</v>
      </c>
      <c r="P65" s="21">
        <f t="shared" si="13"/>
        <v>4.7019716033045301E-4</v>
      </c>
      <c r="Q65" s="37">
        <v>10.8</v>
      </c>
      <c r="R65" s="37">
        <v>25510.409</v>
      </c>
      <c r="S65" s="37">
        <v>0</v>
      </c>
      <c r="T65" s="37">
        <v>0</v>
      </c>
      <c r="U65" s="37">
        <v>0</v>
      </c>
      <c r="V65" s="37">
        <v>7758.25</v>
      </c>
      <c r="W65" s="37">
        <v>0</v>
      </c>
      <c r="X65" s="37">
        <v>0</v>
      </c>
      <c r="Y65" s="37">
        <v>17750.958999999999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12</v>
      </c>
    </row>
    <row r="66" spans="1:34" ht="33.75">
      <c r="A66" s="38">
        <v>63</v>
      </c>
      <c r="B66" s="35" t="s">
        <v>144</v>
      </c>
      <c r="C66" s="36" t="s">
        <v>145</v>
      </c>
      <c r="D66" s="20">
        <f t="shared" si="1"/>
        <v>4.0989999999999993</v>
      </c>
      <c r="E66" s="20">
        <f t="shared" si="2"/>
        <v>0</v>
      </c>
      <c r="F66" s="21">
        <f t="shared" si="3"/>
        <v>0</v>
      </c>
      <c r="G66" s="20">
        <f t="shared" si="4"/>
        <v>0</v>
      </c>
      <c r="H66" s="21">
        <f t="shared" si="5"/>
        <v>0</v>
      </c>
      <c r="I66" s="20">
        <f t="shared" si="6"/>
        <v>0</v>
      </c>
      <c r="J66" s="21">
        <f t="shared" si="7"/>
        <v>0</v>
      </c>
      <c r="K66" s="20">
        <f t="shared" si="8"/>
        <v>4.0289999999999999</v>
      </c>
      <c r="L66" s="21">
        <f t="shared" si="9"/>
        <v>0.98292266406440609</v>
      </c>
      <c r="M66" s="20">
        <f t="shared" si="10"/>
        <v>0</v>
      </c>
      <c r="N66" s="21">
        <f t="shared" si="11"/>
        <v>0</v>
      </c>
      <c r="O66" s="20">
        <f t="shared" si="12"/>
        <v>7.0000000000000007E-2</v>
      </c>
      <c r="P66" s="21">
        <f t="shared" si="13"/>
        <v>1.7077335935594053E-2</v>
      </c>
      <c r="Q66" s="37">
        <v>1.4E-2</v>
      </c>
      <c r="R66" s="37">
        <v>3.6749999999999998</v>
      </c>
      <c r="S66" s="37">
        <v>0.41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4.0289999999999999</v>
      </c>
      <c r="AD66" s="37">
        <v>0</v>
      </c>
      <c r="AE66" s="37">
        <v>0</v>
      </c>
      <c r="AF66" s="37">
        <v>0</v>
      </c>
      <c r="AG66" s="37">
        <v>0</v>
      </c>
      <c r="AH66" s="37">
        <v>7.0000000000000007E-2</v>
      </c>
    </row>
    <row r="67" spans="1:34" ht="22.5">
      <c r="A67" s="38">
        <v>64</v>
      </c>
      <c r="B67" s="35" t="s">
        <v>470</v>
      </c>
      <c r="C67" s="36" t="s">
        <v>471</v>
      </c>
      <c r="D67" s="20">
        <f t="shared" si="1"/>
        <v>2.4750000000000001</v>
      </c>
      <c r="E67" s="20">
        <f t="shared" si="2"/>
        <v>0</v>
      </c>
      <c r="F67" s="21">
        <f t="shared" si="3"/>
        <v>0</v>
      </c>
      <c r="G67" s="20">
        <f t="shared" si="4"/>
        <v>0</v>
      </c>
      <c r="H67" s="21">
        <f t="shared" si="5"/>
        <v>0</v>
      </c>
      <c r="I67" s="20">
        <f t="shared" si="6"/>
        <v>2.4750000000000001</v>
      </c>
      <c r="J67" s="21">
        <f t="shared" si="7"/>
        <v>1</v>
      </c>
      <c r="K67" s="20">
        <f t="shared" si="8"/>
        <v>0</v>
      </c>
      <c r="L67" s="21">
        <f t="shared" si="9"/>
        <v>0</v>
      </c>
      <c r="M67" s="20">
        <f t="shared" si="10"/>
        <v>0</v>
      </c>
      <c r="N67" s="21">
        <f t="shared" si="11"/>
        <v>0</v>
      </c>
      <c r="O67" s="20">
        <f t="shared" si="12"/>
        <v>0</v>
      </c>
      <c r="P67" s="21">
        <f t="shared" si="13"/>
        <v>0</v>
      </c>
      <c r="Q67" s="37">
        <v>0</v>
      </c>
      <c r="R67" s="37">
        <v>0</v>
      </c>
      <c r="S67" s="37">
        <v>2.4750000000000001</v>
      </c>
      <c r="T67" s="37">
        <v>0</v>
      </c>
      <c r="U67" s="37">
        <v>0</v>
      </c>
      <c r="V67" s="37">
        <v>2.4750000000000001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</row>
    <row r="68" spans="1:34" ht="22.5">
      <c r="A68" s="38">
        <v>65</v>
      </c>
      <c r="B68" s="35" t="s">
        <v>1296</v>
      </c>
      <c r="C68" s="36" t="s">
        <v>1297</v>
      </c>
      <c r="D68" s="20">
        <f t="shared" si="1"/>
        <v>3.2240000000000002</v>
      </c>
      <c r="E68" s="20">
        <f t="shared" si="2"/>
        <v>0</v>
      </c>
      <c r="F68" s="21">
        <f t="shared" si="3"/>
        <v>0</v>
      </c>
      <c r="G68" s="20">
        <f t="shared" si="4"/>
        <v>0</v>
      </c>
      <c r="H68" s="21">
        <f t="shared" si="5"/>
        <v>0</v>
      </c>
      <c r="I68" s="20">
        <f t="shared" si="6"/>
        <v>0</v>
      </c>
      <c r="J68" s="21">
        <f t="shared" si="7"/>
        <v>0</v>
      </c>
      <c r="K68" s="20">
        <f t="shared" si="8"/>
        <v>3.1990000000000003</v>
      </c>
      <c r="L68" s="21">
        <f t="shared" si="9"/>
        <v>0.99224565756823824</v>
      </c>
      <c r="M68" s="20">
        <f t="shared" si="10"/>
        <v>0</v>
      </c>
      <c r="N68" s="21">
        <f t="shared" si="11"/>
        <v>0</v>
      </c>
      <c r="O68" s="20">
        <f t="shared" si="12"/>
        <v>2.5000000000000001E-2</v>
      </c>
      <c r="P68" s="21">
        <f t="shared" si="13"/>
        <v>7.7543424317617869E-3</v>
      </c>
      <c r="Q68" s="37">
        <v>0</v>
      </c>
      <c r="R68" s="37">
        <v>3.024</v>
      </c>
      <c r="S68" s="37">
        <v>0.2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0.2</v>
      </c>
      <c r="Z68" s="37">
        <v>0</v>
      </c>
      <c r="AA68" s="37">
        <v>0</v>
      </c>
      <c r="AB68" s="37">
        <v>0</v>
      </c>
      <c r="AC68" s="37">
        <v>2.9990000000000001</v>
      </c>
      <c r="AD68" s="37">
        <v>0</v>
      </c>
      <c r="AE68" s="37">
        <v>0</v>
      </c>
      <c r="AF68" s="37">
        <v>0</v>
      </c>
      <c r="AG68" s="37">
        <v>0</v>
      </c>
      <c r="AH68" s="37">
        <v>2.5000000000000001E-2</v>
      </c>
    </row>
    <row r="69" spans="1:34" ht="33.75">
      <c r="A69" s="38">
        <v>66</v>
      </c>
      <c r="B69" s="35" t="s">
        <v>146</v>
      </c>
      <c r="C69" s="36" t="s">
        <v>147</v>
      </c>
      <c r="D69" s="20">
        <f t="shared" si="1"/>
        <v>30.137</v>
      </c>
      <c r="E69" s="20">
        <f t="shared" si="2"/>
        <v>0</v>
      </c>
      <c r="F69" s="21">
        <f t="shared" si="3"/>
        <v>0</v>
      </c>
      <c r="G69" s="20">
        <f t="shared" si="4"/>
        <v>0</v>
      </c>
      <c r="H69" s="21">
        <f t="shared" si="5"/>
        <v>0</v>
      </c>
      <c r="I69" s="20">
        <f t="shared" si="6"/>
        <v>5.0000000000000001E-4</v>
      </c>
      <c r="J69" s="21">
        <f t="shared" si="7"/>
        <v>1.6590901549590206E-5</v>
      </c>
      <c r="K69" s="20">
        <f t="shared" si="8"/>
        <v>30.076500000000003</v>
      </c>
      <c r="L69" s="21">
        <f t="shared" si="9"/>
        <v>0.99799250091249969</v>
      </c>
      <c r="M69" s="20">
        <f t="shared" si="10"/>
        <v>0.06</v>
      </c>
      <c r="N69" s="21">
        <f t="shared" si="11"/>
        <v>1.9909081859508246E-3</v>
      </c>
      <c r="O69" s="20">
        <f t="shared" si="12"/>
        <v>0</v>
      </c>
      <c r="P69" s="21">
        <f t="shared" si="13"/>
        <v>0</v>
      </c>
      <c r="Q69" s="37">
        <v>2.4529999999999998</v>
      </c>
      <c r="R69" s="37">
        <v>11.141</v>
      </c>
      <c r="S69" s="37">
        <v>16.542999999999999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16.033000000000001</v>
      </c>
      <c r="Z69" s="37">
        <v>0</v>
      </c>
      <c r="AA69" s="37">
        <v>0</v>
      </c>
      <c r="AB69" s="37">
        <v>5.0000000000000001E-4</v>
      </c>
      <c r="AC69" s="37">
        <v>14.0435</v>
      </c>
      <c r="AD69" s="37">
        <v>0</v>
      </c>
      <c r="AE69" s="37">
        <v>0.06</v>
      </c>
      <c r="AF69" s="37">
        <v>0</v>
      </c>
      <c r="AG69" s="37">
        <v>0</v>
      </c>
      <c r="AH69" s="37">
        <v>0</v>
      </c>
    </row>
    <row r="70" spans="1:34" ht="22.5">
      <c r="A70" s="38">
        <v>67</v>
      </c>
      <c r="B70" s="35" t="s">
        <v>1298</v>
      </c>
      <c r="C70" s="36" t="s">
        <v>1299</v>
      </c>
      <c r="D70" s="20">
        <f t="shared" si="1"/>
        <v>0.25</v>
      </c>
      <c r="E70" s="20">
        <f t="shared" si="2"/>
        <v>0</v>
      </c>
      <c r="F70" s="21">
        <f t="shared" si="3"/>
        <v>0</v>
      </c>
      <c r="G70" s="20">
        <f t="shared" si="4"/>
        <v>0</v>
      </c>
      <c r="H70" s="21">
        <f t="shared" si="5"/>
        <v>0</v>
      </c>
      <c r="I70" s="20">
        <f t="shared" si="6"/>
        <v>0</v>
      </c>
      <c r="J70" s="21">
        <f t="shared" si="7"/>
        <v>0</v>
      </c>
      <c r="K70" s="20">
        <f t="shared" si="8"/>
        <v>0</v>
      </c>
      <c r="L70" s="21">
        <f t="shared" si="9"/>
        <v>0</v>
      </c>
      <c r="M70" s="20">
        <f t="shared" si="10"/>
        <v>0.25</v>
      </c>
      <c r="N70" s="21">
        <f t="shared" si="11"/>
        <v>1</v>
      </c>
      <c r="O70" s="20">
        <f t="shared" si="12"/>
        <v>0</v>
      </c>
      <c r="P70" s="21">
        <f t="shared" si="13"/>
        <v>0</v>
      </c>
      <c r="Q70" s="37">
        <v>0</v>
      </c>
      <c r="R70" s="37">
        <v>0.25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0.25</v>
      </c>
      <c r="AH70" s="37">
        <v>0</v>
      </c>
    </row>
    <row r="71" spans="1:34" ht="33.75">
      <c r="A71" s="38">
        <v>68</v>
      </c>
      <c r="B71" s="35" t="s">
        <v>150</v>
      </c>
      <c r="C71" s="36" t="s">
        <v>151</v>
      </c>
      <c r="D71" s="20">
        <f t="shared" si="1"/>
        <v>6.085</v>
      </c>
      <c r="E71" s="20">
        <f t="shared" si="2"/>
        <v>0</v>
      </c>
      <c r="F71" s="21">
        <f t="shared" si="3"/>
        <v>0</v>
      </c>
      <c r="G71" s="20">
        <f t="shared" si="4"/>
        <v>0</v>
      </c>
      <c r="H71" s="21">
        <f t="shared" si="5"/>
        <v>0</v>
      </c>
      <c r="I71" s="20">
        <f t="shared" si="6"/>
        <v>0.05</v>
      </c>
      <c r="J71" s="21">
        <f t="shared" si="7"/>
        <v>8.2169268693508633E-3</v>
      </c>
      <c r="K71" s="20">
        <f t="shared" si="8"/>
        <v>5.3249999999999993</v>
      </c>
      <c r="L71" s="21">
        <f t="shared" si="9"/>
        <v>0.87510271158586672</v>
      </c>
      <c r="M71" s="20">
        <f t="shared" si="10"/>
        <v>0</v>
      </c>
      <c r="N71" s="21">
        <f t="shared" si="11"/>
        <v>0</v>
      </c>
      <c r="O71" s="20">
        <f t="shared" si="12"/>
        <v>0.71</v>
      </c>
      <c r="P71" s="21">
        <f t="shared" si="13"/>
        <v>0.11668036154478224</v>
      </c>
      <c r="Q71" s="37">
        <v>0.26</v>
      </c>
      <c r="R71" s="37">
        <v>3.0059999999999998</v>
      </c>
      <c r="S71" s="37">
        <v>2.819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2.819</v>
      </c>
      <c r="Z71" s="37">
        <v>0</v>
      </c>
      <c r="AA71" s="37">
        <v>0</v>
      </c>
      <c r="AB71" s="37">
        <v>0.05</v>
      </c>
      <c r="AC71" s="37">
        <v>2.5059999999999998</v>
      </c>
      <c r="AD71" s="37">
        <v>0</v>
      </c>
      <c r="AE71" s="37">
        <v>0</v>
      </c>
      <c r="AF71" s="37">
        <v>0</v>
      </c>
      <c r="AG71" s="37">
        <v>0</v>
      </c>
      <c r="AH71" s="37">
        <v>0.71</v>
      </c>
    </row>
    <row r="72" spans="1:34" ht="12.75">
      <c r="A72" s="38">
        <v>69</v>
      </c>
      <c r="B72" s="35" t="s">
        <v>154</v>
      </c>
      <c r="C72" s="36" t="s">
        <v>155</v>
      </c>
      <c r="D72" s="20">
        <f t="shared" si="1"/>
        <v>0.17</v>
      </c>
      <c r="E72" s="20">
        <f t="shared" si="2"/>
        <v>0</v>
      </c>
      <c r="F72" s="21">
        <f t="shared" si="3"/>
        <v>0</v>
      </c>
      <c r="G72" s="20">
        <f t="shared" si="4"/>
        <v>0</v>
      </c>
      <c r="H72" s="21">
        <f t="shared" si="5"/>
        <v>0</v>
      </c>
      <c r="I72" s="20">
        <f t="shared" si="6"/>
        <v>0</v>
      </c>
      <c r="J72" s="21">
        <f t="shared" si="7"/>
        <v>0</v>
      </c>
      <c r="K72" s="20">
        <f t="shared" si="8"/>
        <v>0.17</v>
      </c>
      <c r="L72" s="21">
        <f t="shared" si="9"/>
        <v>1</v>
      </c>
      <c r="M72" s="20">
        <f t="shared" si="10"/>
        <v>0</v>
      </c>
      <c r="N72" s="21">
        <f t="shared" si="11"/>
        <v>0</v>
      </c>
      <c r="O72" s="20">
        <f t="shared" si="12"/>
        <v>0</v>
      </c>
      <c r="P72" s="21">
        <f t="shared" si="13"/>
        <v>0</v>
      </c>
      <c r="Q72" s="37">
        <v>0</v>
      </c>
      <c r="R72" s="37">
        <v>0.17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0.17</v>
      </c>
      <c r="AD72" s="37">
        <v>0</v>
      </c>
      <c r="AE72" s="37">
        <v>0</v>
      </c>
      <c r="AF72" s="37">
        <v>0</v>
      </c>
      <c r="AG72" s="37">
        <v>0</v>
      </c>
      <c r="AH72" s="37">
        <v>0</v>
      </c>
    </row>
    <row r="73" spans="1:34" ht="12.75">
      <c r="A73" s="38">
        <v>70</v>
      </c>
      <c r="B73" s="35" t="s">
        <v>156</v>
      </c>
      <c r="C73" s="36" t="s">
        <v>157</v>
      </c>
      <c r="D73" s="20">
        <f t="shared" ref="D73:D136" si="17">Q73+R73+S73</f>
        <v>0.1</v>
      </c>
      <c r="E73" s="20">
        <f t="shared" ref="E73:E136" si="18">U73</f>
        <v>0</v>
      </c>
      <c r="F73" s="21">
        <f t="shared" ref="F73:F136" si="19">E73/D73</f>
        <v>0</v>
      </c>
      <c r="G73" s="20">
        <f t="shared" ref="G73:G136" si="20">X73</f>
        <v>0</v>
      </c>
      <c r="H73" s="21">
        <f t="shared" ref="H73:H136" si="21">G73/D73</f>
        <v>0</v>
      </c>
      <c r="I73" s="20">
        <f t="shared" ref="I73:I136" si="22">V73+AB73</f>
        <v>0</v>
      </c>
      <c r="J73" s="21">
        <f t="shared" ref="J73:J136" si="23">I73/D73</f>
        <v>0</v>
      </c>
      <c r="K73" s="20">
        <f t="shared" ref="K73:K136" si="24">Y73+AC73</f>
        <v>0.1</v>
      </c>
      <c r="L73" s="21">
        <f t="shared" ref="L73:L136" si="25">K73/D73</f>
        <v>1</v>
      </c>
      <c r="M73" s="20">
        <f t="shared" ref="M73:M136" si="26">AE73+AG73</f>
        <v>0</v>
      </c>
      <c r="N73" s="21">
        <f t="shared" ref="N73:N136" si="27">M73/D73</f>
        <v>0</v>
      </c>
      <c r="O73" s="20">
        <f t="shared" ref="O73:O136" si="28">AD73+AF73+AH73</f>
        <v>0</v>
      </c>
      <c r="P73" s="21">
        <f t="shared" ref="P73:P136" si="29">O73/D73</f>
        <v>0</v>
      </c>
      <c r="Q73" s="37">
        <v>0</v>
      </c>
      <c r="R73" s="37">
        <v>0.1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0.1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</row>
    <row r="74" spans="1:34" ht="22.5">
      <c r="A74" s="38">
        <v>71</v>
      </c>
      <c r="B74" s="35" t="s">
        <v>1300</v>
      </c>
      <c r="C74" s="36" t="s">
        <v>1301</v>
      </c>
      <c r="D74" s="20">
        <f t="shared" si="17"/>
        <v>176.14599999999999</v>
      </c>
      <c r="E74" s="20">
        <f t="shared" si="18"/>
        <v>0</v>
      </c>
      <c r="F74" s="21">
        <f t="shared" si="19"/>
        <v>0</v>
      </c>
      <c r="G74" s="20">
        <f t="shared" si="20"/>
        <v>0</v>
      </c>
      <c r="H74" s="21">
        <f t="shared" si="21"/>
        <v>0</v>
      </c>
      <c r="I74" s="20">
        <f t="shared" si="22"/>
        <v>0</v>
      </c>
      <c r="J74" s="21">
        <f t="shared" si="23"/>
        <v>0</v>
      </c>
      <c r="K74" s="20">
        <f t="shared" si="24"/>
        <v>176.14599999999999</v>
      </c>
      <c r="L74" s="21">
        <f t="shared" si="25"/>
        <v>1</v>
      </c>
      <c r="M74" s="20">
        <f t="shared" si="26"/>
        <v>0</v>
      </c>
      <c r="N74" s="21">
        <f t="shared" si="27"/>
        <v>0</v>
      </c>
      <c r="O74" s="20">
        <f t="shared" si="28"/>
        <v>0</v>
      </c>
      <c r="P74" s="21">
        <f t="shared" si="29"/>
        <v>0</v>
      </c>
      <c r="Q74" s="37">
        <v>0</v>
      </c>
      <c r="R74" s="37">
        <v>176.14599999999999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176.14599999999999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</row>
    <row r="75" spans="1:34" ht="22.5">
      <c r="A75" s="38">
        <v>72</v>
      </c>
      <c r="B75" s="35" t="s">
        <v>158</v>
      </c>
      <c r="C75" s="36" t="s">
        <v>159</v>
      </c>
      <c r="D75" s="20">
        <f t="shared" si="17"/>
        <v>10.16</v>
      </c>
      <c r="E75" s="20">
        <f t="shared" si="18"/>
        <v>0</v>
      </c>
      <c r="F75" s="21">
        <f t="shared" si="19"/>
        <v>0</v>
      </c>
      <c r="G75" s="20">
        <f t="shared" si="20"/>
        <v>0</v>
      </c>
      <c r="H75" s="21">
        <f t="shared" si="21"/>
        <v>0</v>
      </c>
      <c r="I75" s="20">
        <f t="shared" si="22"/>
        <v>0</v>
      </c>
      <c r="J75" s="21">
        <f t="shared" si="23"/>
        <v>0</v>
      </c>
      <c r="K75" s="20">
        <f t="shared" si="24"/>
        <v>0.45</v>
      </c>
      <c r="L75" s="21">
        <f t="shared" si="25"/>
        <v>4.4291338582677163E-2</v>
      </c>
      <c r="M75" s="20">
        <f t="shared" si="26"/>
        <v>0</v>
      </c>
      <c r="N75" s="21">
        <f t="shared" si="27"/>
        <v>0</v>
      </c>
      <c r="O75" s="20">
        <f t="shared" si="28"/>
        <v>9.7100000000000009</v>
      </c>
      <c r="P75" s="21">
        <f t="shared" si="29"/>
        <v>0.95570866141732291</v>
      </c>
      <c r="Q75" s="37">
        <v>5.08</v>
      </c>
      <c r="R75" s="37">
        <v>4.63</v>
      </c>
      <c r="S75" s="37">
        <v>0.45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0.45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9.7100000000000009</v>
      </c>
    </row>
    <row r="76" spans="1:34" ht="12.75">
      <c r="A76" s="38">
        <v>74</v>
      </c>
      <c r="B76" s="35" t="s">
        <v>162</v>
      </c>
      <c r="C76" s="36" t="s">
        <v>163</v>
      </c>
      <c r="D76" s="20">
        <f t="shared" si="17"/>
        <v>0.4</v>
      </c>
      <c r="E76" s="20">
        <f t="shared" si="18"/>
        <v>0</v>
      </c>
      <c r="F76" s="21">
        <f t="shared" si="19"/>
        <v>0</v>
      </c>
      <c r="G76" s="20">
        <f t="shared" si="20"/>
        <v>0</v>
      </c>
      <c r="H76" s="21">
        <f t="shared" si="21"/>
        <v>0</v>
      </c>
      <c r="I76" s="20">
        <f t="shared" si="22"/>
        <v>0.4</v>
      </c>
      <c r="J76" s="21">
        <f t="shared" si="23"/>
        <v>1</v>
      </c>
      <c r="K76" s="20">
        <f t="shared" si="24"/>
        <v>0</v>
      </c>
      <c r="L76" s="21">
        <f t="shared" si="25"/>
        <v>0</v>
      </c>
      <c r="M76" s="20">
        <f t="shared" si="26"/>
        <v>0</v>
      </c>
      <c r="N76" s="21">
        <f t="shared" si="27"/>
        <v>0</v>
      </c>
      <c r="O76" s="20">
        <f t="shared" si="28"/>
        <v>0</v>
      </c>
      <c r="P76" s="21">
        <f t="shared" si="29"/>
        <v>0</v>
      </c>
      <c r="Q76" s="37">
        <v>0.26</v>
      </c>
      <c r="R76" s="37">
        <v>0.14000000000000001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0.4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</row>
    <row r="77" spans="1:34" ht="12.75">
      <c r="A77" s="38">
        <v>75</v>
      </c>
      <c r="B77" s="35" t="s">
        <v>164</v>
      </c>
      <c r="C77" s="36" t="s">
        <v>165</v>
      </c>
      <c r="D77" s="20">
        <f t="shared" si="17"/>
        <v>0.215</v>
      </c>
      <c r="E77" s="20">
        <f t="shared" si="18"/>
        <v>0</v>
      </c>
      <c r="F77" s="21">
        <f t="shared" si="19"/>
        <v>0</v>
      </c>
      <c r="G77" s="20">
        <f t="shared" si="20"/>
        <v>0</v>
      </c>
      <c r="H77" s="21">
        <f t="shared" si="21"/>
        <v>0</v>
      </c>
      <c r="I77" s="20">
        <f t="shared" si="22"/>
        <v>0.215</v>
      </c>
      <c r="J77" s="21">
        <f t="shared" si="23"/>
        <v>1</v>
      </c>
      <c r="K77" s="20">
        <f t="shared" si="24"/>
        <v>0</v>
      </c>
      <c r="L77" s="21">
        <f t="shared" si="25"/>
        <v>0</v>
      </c>
      <c r="M77" s="20">
        <f t="shared" si="26"/>
        <v>0</v>
      </c>
      <c r="N77" s="21">
        <f t="shared" si="27"/>
        <v>0</v>
      </c>
      <c r="O77" s="20">
        <f t="shared" si="28"/>
        <v>0</v>
      </c>
      <c r="P77" s="21">
        <f t="shared" si="29"/>
        <v>0</v>
      </c>
      <c r="Q77" s="37">
        <v>0</v>
      </c>
      <c r="R77" s="37">
        <v>0.215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0.215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</row>
    <row r="78" spans="1:34" ht="12.75">
      <c r="A78" s="38">
        <v>76</v>
      </c>
      <c r="B78" s="35" t="s">
        <v>166</v>
      </c>
      <c r="C78" s="36" t="s">
        <v>167</v>
      </c>
      <c r="D78" s="20">
        <f t="shared" si="17"/>
        <v>5.15</v>
      </c>
      <c r="E78" s="20">
        <f t="shared" si="18"/>
        <v>0</v>
      </c>
      <c r="F78" s="21">
        <f t="shared" si="19"/>
        <v>0</v>
      </c>
      <c r="G78" s="20">
        <f t="shared" si="20"/>
        <v>0</v>
      </c>
      <c r="H78" s="21">
        <f t="shared" si="21"/>
        <v>0</v>
      </c>
      <c r="I78" s="20">
        <f t="shared" si="22"/>
        <v>0</v>
      </c>
      <c r="J78" s="21">
        <f t="shared" si="23"/>
        <v>0</v>
      </c>
      <c r="K78" s="20">
        <f t="shared" si="24"/>
        <v>3.548</v>
      </c>
      <c r="L78" s="21">
        <f t="shared" si="25"/>
        <v>0.68893203883495147</v>
      </c>
      <c r="M78" s="20">
        <f t="shared" si="26"/>
        <v>0.1</v>
      </c>
      <c r="N78" s="21">
        <f t="shared" si="27"/>
        <v>1.9417475728155338E-2</v>
      </c>
      <c r="O78" s="20">
        <f t="shared" si="28"/>
        <v>1.502</v>
      </c>
      <c r="P78" s="21">
        <f t="shared" si="29"/>
        <v>0.2916504854368932</v>
      </c>
      <c r="Q78" s="37">
        <v>1.177</v>
      </c>
      <c r="R78" s="37">
        <v>1.5349999999999999</v>
      </c>
      <c r="S78" s="37">
        <v>2.4380000000000002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2.4380000000000002</v>
      </c>
      <c r="Z78" s="37">
        <v>0</v>
      </c>
      <c r="AA78" s="37">
        <v>0</v>
      </c>
      <c r="AB78" s="37">
        <v>0</v>
      </c>
      <c r="AC78" s="37">
        <v>1.1100000000000001</v>
      </c>
      <c r="AD78" s="37">
        <v>0</v>
      </c>
      <c r="AE78" s="37">
        <v>0</v>
      </c>
      <c r="AF78" s="37">
        <v>0</v>
      </c>
      <c r="AG78" s="37">
        <v>0.1</v>
      </c>
      <c r="AH78" s="37">
        <v>1.502</v>
      </c>
    </row>
    <row r="79" spans="1:34" ht="12.75">
      <c r="A79" s="38">
        <v>77</v>
      </c>
      <c r="B79" s="35" t="s">
        <v>1302</v>
      </c>
      <c r="C79" s="36" t="s">
        <v>1303</v>
      </c>
      <c r="D79" s="20">
        <f t="shared" si="17"/>
        <v>143.79300000000001</v>
      </c>
      <c r="E79" s="20">
        <f t="shared" si="18"/>
        <v>0</v>
      </c>
      <c r="F79" s="21">
        <f t="shared" si="19"/>
        <v>0</v>
      </c>
      <c r="G79" s="20">
        <f t="shared" si="20"/>
        <v>0</v>
      </c>
      <c r="H79" s="21">
        <f t="shared" si="21"/>
        <v>0</v>
      </c>
      <c r="I79" s="20">
        <f t="shared" si="22"/>
        <v>143.79300000000001</v>
      </c>
      <c r="J79" s="21">
        <f t="shared" si="23"/>
        <v>1</v>
      </c>
      <c r="K79" s="20">
        <f t="shared" si="24"/>
        <v>0</v>
      </c>
      <c r="L79" s="21">
        <f t="shared" si="25"/>
        <v>0</v>
      </c>
      <c r="M79" s="20">
        <f t="shared" si="26"/>
        <v>0</v>
      </c>
      <c r="N79" s="21">
        <f t="shared" si="27"/>
        <v>0</v>
      </c>
      <c r="O79" s="20">
        <f t="shared" si="28"/>
        <v>0</v>
      </c>
      <c r="P79" s="21">
        <f t="shared" si="29"/>
        <v>0</v>
      </c>
      <c r="Q79" s="37">
        <v>0</v>
      </c>
      <c r="R79" s="37">
        <v>143.79300000000001</v>
      </c>
      <c r="S79" s="37">
        <v>0</v>
      </c>
      <c r="T79" s="37">
        <v>0</v>
      </c>
      <c r="U79" s="37">
        <v>0</v>
      </c>
      <c r="V79" s="37">
        <v>108.68300000000001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35.11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</row>
    <row r="80" spans="1:34" ht="12.75">
      <c r="A80" s="38">
        <v>78</v>
      </c>
      <c r="B80" s="35" t="s">
        <v>168</v>
      </c>
      <c r="C80" s="36" t="s">
        <v>169</v>
      </c>
      <c r="D80" s="20">
        <f t="shared" si="17"/>
        <v>0.63300000000000001</v>
      </c>
      <c r="E80" s="20">
        <f t="shared" si="18"/>
        <v>0</v>
      </c>
      <c r="F80" s="21">
        <f t="shared" si="19"/>
        <v>0</v>
      </c>
      <c r="G80" s="20">
        <f t="shared" si="20"/>
        <v>0</v>
      </c>
      <c r="H80" s="21">
        <f t="shared" si="21"/>
        <v>0</v>
      </c>
      <c r="I80" s="20">
        <f t="shared" si="22"/>
        <v>0</v>
      </c>
      <c r="J80" s="21">
        <f t="shared" si="23"/>
        <v>0</v>
      </c>
      <c r="K80" s="20">
        <f t="shared" si="24"/>
        <v>0</v>
      </c>
      <c r="L80" s="21">
        <f t="shared" si="25"/>
        <v>0</v>
      </c>
      <c r="M80" s="20">
        <f t="shared" si="26"/>
        <v>0</v>
      </c>
      <c r="N80" s="21">
        <f t="shared" si="27"/>
        <v>0</v>
      </c>
      <c r="O80" s="20">
        <f t="shared" si="28"/>
        <v>0.63300000000000001</v>
      </c>
      <c r="P80" s="21">
        <f t="shared" si="29"/>
        <v>1</v>
      </c>
      <c r="Q80" s="37">
        <v>0.29499999999999998</v>
      </c>
      <c r="R80" s="37">
        <v>0.33800000000000002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0.63300000000000001</v>
      </c>
    </row>
    <row r="81" spans="1:34" ht="12.75">
      <c r="A81" s="38">
        <v>79</v>
      </c>
      <c r="B81" s="35" t="s">
        <v>170</v>
      </c>
      <c r="C81" s="36" t="s">
        <v>171</v>
      </c>
      <c r="D81" s="20">
        <f t="shared" si="17"/>
        <v>18.5</v>
      </c>
      <c r="E81" s="20">
        <f t="shared" si="18"/>
        <v>0</v>
      </c>
      <c r="F81" s="21">
        <f t="shared" si="19"/>
        <v>0</v>
      </c>
      <c r="G81" s="20">
        <f t="shared" si="20"/>
        <v>0</v>
      </c>
      <c r="H81" s="21">
        <f t="shared" si="21"/>
        <v>0</v>
      </c>
      <c r="I81" s="20">
        <f t="shared" si="22"/>
        <v>0</v>
      </c>
      <c r="J81" s="21">
        <f t="shared" si="23"/>
        <v>0</v>
      </c>
      <c r="K81" s="20">
        <f t="shared" si="24"/>
        <v>18.5</v>
      </c>
      <c r="L81" s="21">
        <f t="shared" si="25"/>
        <v>1</v>
      </c>
      <c r="M81" s="20">
        <f t="shared" si="26"/>
        <v>0</v>
      </c>
      <c r="N81" s="21">
        <f t="shared" si="27"/>
        <v>0</v>
      </c>
      <c r="O81" s="20">
        <f t="shared" si="28"/>
        <v>0</v>
      </c>
      <c r="P81" s="21">
        <f t="shared" si="29"/>
        <v>0</v>
      </c>
      <c r="Q81" s="37">
        <v>0</v>
      </c>
      <c r="R81" s="37">
        <v>18.5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18.5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</row>
    <row r="82" spans="1:34" ht="22.5">
      <c r="A82" s="38">
        <v>80</v>
      </c>
      <c r="B82" s="35" t="s">
        <v>1304</v>
      </c>
      <c r="C82" s="36" t="s">
        <v>1305</v>
      </c>
      <c r="D82" s="20">
        <f t="shared" si="17"/>
        <v>1.8</v>
      </c>
      <c r="E82" s="20">
        <f t="shared" si="18"/>
        <v>0</v>
      </c>
      <c r="F82" s="21">
        <f t="shared" si="19"/>
        <v>0</v>
      </c>
      <c r="G82" s="20">
        <f t="shared" si="20"/>
        <v>0</v>
      </c>
      <c r="H82" s="21">
        <f t="shared" si="21"/>
        <v>0</v>
      </c>
      <c r="I82" s="20">
        <f t="shared" si="22"/>
        <v>0</v>
      </c>
      <c r="J82" s="21">
        <f t="shared" si="23"/>
        <v>0</v>
      </c>
      <c r="K82" s="20">
        <f t="shared" si="24"/>
        <v>0</v>
      </c>
      <c r="L82" s="21">
        <f t="shared" si="25"/>
        <v>0</v>
      </c>
      <c r="M82" s="20">
        <f t="shared" si="26"/>
        <v>1.8</v>
      </c>
      <c r="N82" s="21">
        <f t="shared" si="27"/>
        <v>1</v>
      </c>
      <c r="O82" s="20">
        <f t="shared" si="28"/>
        <v>0</v>
      </c>
      <c r="P82" s="21">
        <f t="shared" si="29"/>
        <v>0</v>
      </c>
      <c r="Q82" s="37">
        <v>0</v>
      </c>
      <c r="R82" s="37">
        <v>1.8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1.8</v>
      </c>
      <c r="AH82" s="37">
        <v>0</v>
      </c>
    </row>
    <row r="83" spans="1:34" ht="12.75">
      <c r="A83" s="38">
        <v>81</v>
      </c>
      <c r="B83" s="35" t="s">
        <v>174</v>
      </c>
      <c r="C83" s="36" t="s">
        <v>175</v>
      </c>
      <c r="D83" s="20">
        <f t="shared" si="17"/>
        <v>36.567999999999998</v>
      </c>
      <c r="E83" s="20">
        <f t="shared" si="18"/>
        <v>0</v>
      </c>
      <c r="F83" s="21">
        <f t="shared" si="19"/>
        <v>0</v>
      </c>
      <c r="G83" s="20">
        <f t="shared" si="20"/>
        <v>0</v>
      </c>
      <c r="H83" s="21">
        <f t="shared" si="21"/>
        <v>0</v>
      </c>
      <c r="I83" s="20">
        <f t="shared" si="22"/>
        <v>0</v>
      </c>
      <c r="J83" s="21">
        <f t="shared" si="23"/>
        <v>0</v>
      </c>
      <c r="K83" s="20">
        <f t="shared" si="24"/>
        <v>35.107999999999997</v>
      </c>
      <c r="L83" s="21">
        <f t="shared" si="25"/>
        <v>0.96007438197330996</v>
      </c>
      <c r="M83" s="20">
        <f t="shared" si="26"/>
        <v>1.46</v>
      </c>
      <c r="N83" s="21">
        <f t="shared" si="27"/>
        <v>3.992561802669E-2</v>
      </c>
      <c r="O83" s="20">
        <f t="shared" si="28"/>
        <v>0</v>
      </c>
      <c r="P83" s="21">
        <f t="shared" si="29"/>
        <v>0</v>
      </c>
      <c r="Q83" s="37">
        <v>0</v>
      </c>
      <c r="R83" s="37">
        <v>36.567999999999998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35.107999999999997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1.46</v>
      </c>
      <c r="AH83" s="37">
        <v>0</v>
      </c>
    </row>
    <row r="84" spans="1:34" ht="12.75">
      <c r="A84" s="38">
        <v>83</v>
      </c>
      <c r="B84" s="35" t="s">
        <v>178</v>
      </c>
      <c r="C84" s="36" t="s">
        <v>179</v>
      </c>
      <c r="D84" s="20">
        <f t="shared" si="17"/>
        <v>31.8</v>
      </c>
      <c r="E84" s="20">
        <f t="shared" si="18"/>
        <v>0</v>
      </c>
      <c r="F84" s="21">
        <f t="shared" si="19"/>
        <v>0</v>
      </c>
      <c r="G84" s="20">
        <f t="shared" si="20"/>
        <v>0</v>
      </c>
      <c r="H84" s="21">
        <f t="shared" si="21"/>
        <v>0</v>
      </c>
      <c r="I84" s="20">
        <f t="shared" si="22"/>
        <v>29.5</v>
      </c>
      <c r="J84" s="21">
        <f t="shared" si="23"/>
        <v>0.92767295597484278</v>
      </c>
      <c r="K84" s="20">
        <f t="shared" si="24"/>
        <v>0</v>
      </c>
      <c r="L84" s="21">
        <f t="shared" si="25"/>
        <v>0</v>
      </c>
      <c r="M84" s="20">
        <f t="shared" si="26"/>
        <v>0</v>
      </c>
      <c r="N84" s="21">
        <f t="shared" si="27"/>
        <v>0</v>
      </c>
      <c r="O84" s="20">
        <f t="shared" si="28"/>
        <v>2.2999999999999998</v>
      </c>
      <c r="P84" s="21">
        <f t="shared" si="29"/>
        <v>7.2327044025157231E-2</v>
      </c>
      <c r="Q84" s="37">
        <v>0</v>
      </c>
      <c r="R84" s="37">
        <v>31.8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29.5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2.2999999999999998</v>
      </c>
    </row>
    <row r="85" spans="1:34" ht="12.75">
      <c r="A85" s="38">
        <v>84</v>
      </c>
      <c r="B85" s="35" t="s">
        <v>180</v>
      </c>
      <c r="C85" s="36" t="s">
        <v>181</v>
      </c>
      <c r="D85" s="20">
        <f t="shared" si="17"/>
        <v>0.33</v>
      </c>
      <c r="E85" s="20">
        <f t="shared" si="18"/>
        <v>0</v>
      </c>
      <c r="F85" s="21">
        <f t="shared" si="19"/>
        <v>0</v>
      </c>
      <c r="G85" s="20">
        <f t="shared" si="20"/>
        <v>0</v>
      </c>
      <c r="H85" s="21">
        <f t="shared" si="21"/>
        <v>0</v>
      </c>
      <c r="I85" s="20">
        <f t="shared" si="22"/>
        <v>0</v>
      </c>
      <c r="J85" s="21">
        <f t="shared" si="23"/>
        <v>0</v>
      </c>
      <c r="K85" s="20">
        <f t="shared" si="24"/>
        <v>0</v>
      </c>
      <c r="L85" s="21">
        <f t="shared" si="25"/>
        <v>0</v>
      </c>
      <c r="M85" s="20">
        <f t="shared" si="26"/>
        <v>0.33</v>
      </c>
      <c r="N85" s="21">
        <f t="shared" si="27"/>
        <v>1</v>
      </c>
      <c r="O85" s="20">
        <f t="shared" si="28"/>
        <v>0</v>
      </c>
      <c r="P85" s="21">
        <f t="shared" si="29"/>
        <v>0</v>
      </c>
      <c r="Q85" s="37">
        <v>0</v>
      </c>
      <c r="R85" s="37">
        <v>0.33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0.33</v>
      </c>
      <c r="AH85" s="37">
        <v>0</v>
      </c>
    </row>
    <row r="86" spans="1:34" ht="33.75">
      <c r="A86" s="38">
        <v>85</v>
      </c>
      <c r="B86" s="35" t="s">
        <v>182</v>
      </c>
      <c r="C86" s="36" t="s">
        <v>183</v>
      </c>
      <c r="D86" s="20">
        <f t="shared" si="17"/>
        <v>0.4</v>
      </c>
      <c r="E86" s="20">
        <f t="shared" si="18"/>
        <v>0</v>
      </c>
      <c r="F86" s="21">
        <f t="shared" si="19"/>
        <v>0</v>
      </c>
      <c r="G86" s="20">
        <f t="shared" si="20"/>
        <v>0</v>
      </c>
      <c r="H86" s="21">
        <f t="shared" si="21"/>
        <v>0</v>
      </c>
      <c r="I86" s="20">
        <f t="shared" si="22"/>
        <v>0</v>
      </c>
      <c r="J86" s="21">
        <f t="shared" si="23"/>
        <v>0</v>
      </c>
      <c r="K86" s="20">
        <f t="shared" si="24"/>
        <v>0.4</v>
      </c>
      <c r="L86" s="21">
        <f t="shared" si="25"/>
        <v>1</v>
      </c>
      <c r="M86" s="20">
        <f t="shared" si="26"/>
        <v>0</v>
      </c>
      <c r="N86" s="21">
        <f t="shared" si="27"/>
        <v>0</v>
      </c>
      <c r="O86" s="20">
        <f t="shared" si="28"/>
        <v>0</v>
      </c>
      <c r="P86" s="21">
        <f t="shared" si="29"/>
        <v>0</v>
      </c>
      <c r="Q86" s="37">
        <v>0</v>
      </c>
      <c r="R86" s="37">
        <v>0.4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0.4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</row>
    <row r="87" spans="1:34" ht="22.5">
      <c r="A87" s="38">
        <v>86</v>
      </c>
      <c r="B87" s="35" t="s">
        <v>184</v>
      </c>
      <c r="C87" s="36" t="s">
        <v>185</v>
      </c>
      <c r="D87" s="20">
        <f t="shared" si="17"/>
        <v>0.1</v>
      </c>
      <c r="E87" s="20">
        <f t="shared" si="18"/>
        <v>0</v>
      </c>
      <c r="F87" s="21">
        <f t="shared" si="19"/>
        <v>0</v>
      </c>
      <c r="G87" s="20">
        <f t="shared" si="20"/>
        <v>0</v>
      </c>
      <c r="H87" s="21">
        <f t="shared" si="21"/>
        <v>0</v>
      </c>
      <c r="I87" s="20">
        <f t="shared" si="22"/>
        <v>0</v>
      </c>
      <c r="J87" s="21">
        <f t="shared" si="23"/>
        <v>0</v>
      </c>
      <c r="K87" s="20">
        <f t="shared" si="24"/>
        <v>0</v>
      </c>
      <c r="L87" s="21">
        <f t="shared" si="25"/>
        <v>0</v>
      </c>
      <c r="M87" s="20">
        <f t="shared" si="26"/>
        <v>0.1</v>
      </c>
      <c r="N87" s="21">
        <f t="shared" si="27"/>
        <v>1</v>
      </c>
      <c r="O87" s="20">
        <f t="shared" si="28"/>
        <v>0</v>
      </c>
      <c r="P87" s="21">
        <f t="shared" si="29"/>
        <v>0</v>
      </c>
      <c r="Q87" s="37">
        <v>0</v>
      </c>
      <c r="R87" s="37">
        <v>0.1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0.1</v>
      </c>
      <c r="AH87" s="37">
        <v>0</v>
      </c>
    </row>
    <row r="88" spans="1:34" ht="22.5">
      <c r="A88" s="38">
        <v>87</v>
      </c>
      <c r="B88" s="35" t="s">
        <v>186</v>
      </c>
      <c r="C88" s="36" t="s">
        <v>187</v>
      </c>
      <c r="D88" s="20">
        <f t="shared" si="17"/>
        <v>7.6999999999999999E-2</v>
      </c>
      <c r="E88" s="20">
        <f t="shared" si="18"/>
        <v>0</v>
      </c>
      <c r="F88" s="21">
        <f t="shared" si="19"/>
        <v>0</v>
      </c>
      <c r="G88" s="20">
        <f t="shared" si="20"/>
        <v>0</v>
      </c>
      <c r="H88" s="21">
        <f t="shared" si="21"/>
        <v>0</v>
      </c>
      <c r="I88" s="20">
        <f t="shared" si="22"/>
        <v>0</v>
      </c>
      <c r="J88" s="21">
        <f t="shared" si="23"/>
        <v>0</v>
      </c>
      <c r="K88" s="20">
        <f t="shared" si="24"/>
        <v>0</v>
      </c>
      <c r="L88" s="21">
        <f t="shared" si="25"/>
        <v>0</v>
      </c>
      <c r="M88" s="20">
        <f t="shared" si="26"/>
        <v>0</v>
      </c>
      <c r="N88" s="21">
        <f t="shared" si="27"/>
        <v>0</v>
      </c>
      <c r="O88" s="20">
        <f t="shared" si="28"/>
        <v>7.6999999999999999E-2</v>
      </c>
      <c r="P88" s="21">
        <f t="shared" si="29"/>
        <v>1</v>
      </c>
      <c r="Q88" s="37">
        <v>0</v>
      </c>
      <c r="R88" s="37">
        <v>7.6999999999999999E-2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7.6999999999999999E-2</v>
      </c>
    </row>
    <row r="89" spans="1:34" ht="22.5">
      <c r="A89" s="38">
        <v>88</v>
      </c>
      <c r="B89" s="35" t="s">
        <v>1029</v>
      </c>
      <c r="C89" s="36" t="s">
        <v>1030</v>
      </c>
      <c r="D89" s="20">
        <f t="shared" si="17"/>
        <v>604.73800000000006</v>
      </c>
      <c r="E89" s="20">
        <f t="shared" si="18"/>
        <v>0</v>
      </c>
      <c r="F89" s="21">
        <f t="shared" si="19"/>
        <v>0</v>
      </c>
      <c r="G89" s="20">
        <f t="shared" si="20"/>
        <v>0</v>
      </c>
      <c r="H89" s="21">
        <f t="shared" si="21"/>
        <v>0</v>
      </c>
      <c r="I89" s="20">
        <f t="shared" si="22"/>
        <v>604.73800000000006</v>
      </c>
      <c r="J89" s="21">
        <f t="shared" si="23"/>
        <v>1</v>
      </c>
      <c r="K89" s="20">
        <f t="shared" si="24"/>
        <v>0</v>
      </c>
      <c r="L89" s="21">
        <f t="shared" si="25"/>
        <v>0</v>
      </c>
      <c r="M89" s="20">
        <f t="shared" si="26"/>
        <v>0</v>
      </c>
      <c r="N89" s="21">
        <f t="shared" si="27"/>
        <v>0</v>
      </c>
      <c r="O89" s="20">
        <f t="shared" si="28"/>
        <v>0</v>
      </c>
      <c r="P89" s="21">
        <f t="shared" si="29"/>
        <v>0</v>
      </c>
      <c r="Q89" s="37">
        <v>0</v>
      </c>
      <c r="R89" s="37">
        <v>604.73800000000006</v>
      </c>
      <c r="S89" s="37">
        <v>0</v>
      </c>
      <c r="T89" s="37">
        <v>0</v>
      </c>
      <c r="U89" s="37">
        <v>0</v>
      </c>
      <c r="V89" s="37">
        <v>604.73800000000006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</row>
    <row r="90" spans="1:34" ht="33.75">
      <c r="A90" s="38">
        <v>89</v>
      </c>
      <c r="B90" s="35" t="s">
        <v>188</v>
      </c>
      <c r="C90" s="36" t="s">
        <v>189</v>
      </c>
      <c r="D90" s="20">
        <f t="shared" si="17"/>
        <v>609.41950000000008</v>
      </c>
      <c r="E90" s="20">
        <f t="shared" si="18"/>
        <v>0</v>
      </c>
      <c r="F90" s="21">
        <f t="shared" si="19"/>
        <v>0</v>
      </c>
      <c r="G90" s="20">
        <f t="shared" si="20"/>
        <v>0</v>
      </c>
      <c r="H90" s="21">
        <f t="shared" si="21"/>
        <v>0</v>
      </c>
      <c r="I90" s="20">
        <f t="shared" si="22"/>
        <v>0</v>
      </c>
      <c r="J90" s="21">
        <f t="shared" si="23"/>
        <v>0</v>
      </c>
      <c r="K90" s="20">
        <f t="shared" si="24"/>
        <v>608.97450000000003</v>
      </c>
      <c r="L90" s="21">
        <f t="shared" si="25"/>
        <v>0.99926979691329199</v>
      </c>
      <c r="M90" s="20">
        <f t="shared" si="26"/>
        <v>0.2</v>
      </c>
      <c r="N90" s="21">
        <f t="shared" si="27"/>
        <v>3.2818116256535932E-4</v>
      </c>
      <c r="O90" s="20">
        <f t="shared" si="28"/>
        <v>0.245</v>
      </c>
      <c r="P90" s="21">
        <f t="shared" si="29"/>
        <v>4.0202192414256512E-4</v>
      </c>
      <c r="Q90" s="37">
        <v>0.504</v>
      </c>
      <c r="R90" s="37">
        <v>24.676500000000001</v>
      </c>
      <c r="S90" s="37">
        <v>584.23900000000003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584.23900000000003</v>
      </c>
      <c r="Z90" s="37">
        <v>0</v>
      </c>
      <c r="AA90" s="37">
        <v>0</v>
      </c>
      <c r="AB90" s="37">
        <v>0</v>
      </c>
      <c r="AC90" s="37">
        <v>24.735499999999998</v>
      </c>
      <c r="AD90" s="37">
        <v>0</v>
      </c>
      <c r="AE90" s="37">
        <v>0</v>
      </c>
      <c r="AF90" s="37">
        <v>0</v>
      </c>
      <c r="AG90" s="37">
        <v>0.2</v>
      </c>
      <c r="AH90" s="37">
        <v>0.245</v>
      </c>
    </row>
    <row r="91" spans="1:34" ht="22.5">
      <c r="A91" s="38">
        <v>90</v>
      </c>
      <c r="B91" s="35" t="s">
        <v>1306</v>
      </c>
      <c r="C91" s="36" t="s">
        <v>1307</v>
      </c>
      <c r="D91" s="20">
        <f t="shared" si="17"/>
        <v>0.22500000000000001</v>
      </c>
      <c r="E91" s="20">
        <f t="shared" si="18"/>
        <v>0</v>
      </c>
      <c r="F91" s="21">
        <f t="shared" si="19"/>
        <v>0</v>
      </c>
      <c r="G91" s="20">
        <f t="shared" si="20"/>
        <v>0</v>
      </c>
      <c r="H91" s="21">
        <f t="shared" si="21"/>
        <v>0</v>
      </c>
      <c r="I91" s="20">
        <f t="shared" si="22"/>
        <v>0</v>
      </c>
      <c r="J91" s="21">
        <f t="shared" si="23"/>
        <v>0</v>
      </c>
      <c r="K91" s="20">
        <f t="shared" si="24"/>
        <v>0.19600000000000001</v>
      </c>
      <c r="L91" s="21">
        <f t="shared" si="25"/>
        <v>0.87111111111111117</v>
      </c>
      <c r="M91" s="20">
        <f t="shared" si="26"/>
        <v>2.5999999999999999E-2</v>
      </c>
      <c r="N91" s="21">
        <f t="shared" si="27"/>
        <v>0.11555555555555555</v>
      </c>
      <c r="O91" s="20">
        <f t="shared" si="28"/>
        <v>3.0000000000000001E-3</v>
      </c>
      <c r="P91" s="21">
        <f t="shared" si="29"/>
        <v>1.3333333333333332E-2</v>
      </c>
      <c r="Q91" s="37">
        <v>3.9E-2</v>
      </c>
      <c r="R91" s="37">
        <v>2.5999999999999999E-2</v>
      </c>
      <c r="S91" s="37">
        <v>0.16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0.19600000000000001</v>
      </c>
      <c r="AD91" s="37">
        <v>0</v>
      </c>
      <c r="AE91" s="37">
        <v>2.5999999999999999E-2</v>
      </c>
      <c r="AF91" s="37">
        <v>0</v>
      </c>
      <c r="AG91" s="37">
        <v>0</v>
      </c>
      <c r="AH91" s="37">
        <v>3.0000000000000001E-3</v>
      </c>
    </row>
    <row r="92" spans="1:34" ht="12.75">
      <c r="A92" s="38">
        <v>91</v>
      </c>
      <c r="B92" s="35" t="s">
        <v>192</v>
      </c>
      <c r="C92" s="36" t="s">
        <v>193</v>
      </c>
      <c r="D92" s="20">
        <f t="shared" si="17"/>
        <v>1.1140000000000001</v>
      </c>
      <c r="E92" s="20">
        <f t="shared" si="18"/>
        <v>0</v>
      </c>
      <c r="F92" s="21">
        <f t="shared" si="19"/>
        <v>0</v>
      </c>
      <c r="G92" s="20">
        <f t="shared" si="20"/>
        <v>0</v>
      </c>
      <c r="H92" s="21">
        <f t="shared" si="21"/>
        <v>0</v>
      </c>
      <c r="I92" s="20">
        <f t="shared" si="22"/>
        <v>1.1140000000000001</v>
      </c>
      <c r="J92" s="21">
        <f t="shared" si="23"/>
        <v>1</v>
      </c>
      <c r="K92" s="20">
        <f t="shared" si="24"/>
        <v>0</v>
      </c>
      <c r="L92" s="21">
        <f t="shared" si="25"/>
        <v>0</v>
      </c>
      <c r="M92" s="20">
        <f t="shared" si="26"/>
        <v>0</v>
      </c>
      <c r="N92" s="21">
        <f t="shared" si="27"/>
        <v>0</v>
      </c>
      <c r="O92" s="20">
        <f t="shared" si="28"/>
        <v>0</v>
      </c>
      <c r="P92" s="21">
        <f t="shared" si="29"/>
        <v>0</v>
      </c>
      <c r="Q92" s="37">
        <v>0</v>
      </c>
      <c r="R92" s="37">
        <v>1.1140000000000001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1.1140000000000001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</row>
    <row r="93" spans="1:34" ht="22.5">
      <c r="A93" s="38">
        <v>92</v>
      </c>
      <c r="B93" s="35" t="s">
        <v>194</v>
      </c>
      <c r="C93" s="36" t="s">
        <v>195</v>
      </c>
      <c r="D93" s="20">
        <f t="shared" si="17"/>
        <v>3.72</v>
      </c>
      <c r="E93" s="20">
        <f t="shared" si="18"/>
        <v>0</v>
      </c>
      <c r="F93" s="21">
        <f t="shared" si="19"/>
        <v>0</v>
      </c>
      <c r="G93" s="20">
        <f t="shared" si="20"/>
        <v>0</v>
      </c>
      <c r="H93" s="21">
        <f t="shared" si="21"/>
        <v>0</v>
      </c>
      <c r="I93" s="20">
        <f t="shared" si="22"/>
        <v>0</v>
      </c>
      <c r="J93" s="21">
        <f t="shared" si="23"/>
        <v>0</v>
      </c>
      <c r="K93" s="20">
        <f t="shared" si="24"/>
        <v>0</v>
      </c>
      <c r="L93" s="21">
        <f t="shared" si="25"/>
        <v>0</v>
      </c>
      <c r="M93" s="20">
        <f t="shared" si="26"/>
        <v>3.72</v>
      </c>
      <c r="N93" s="21">
        <f t="shared" si="27"/>
        <v>1</v>
      </c>
      <c r="O93" s="20">
        <f t="shared" si="28"/>
        <v>0</v>
      </c>
      <c r="P93" s="21">
        <f t="shared" si="29"/>
        <v>0</v>
      </c>
      <c r="Q93" s="37">
        <v>0</v>
      </c>
      <c r="R93" s="37">
        <v>3.72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3.72</v>
      </c>
      <c r="AH93" s="37">
        <v>0</v>
      </c>
    </row>
    <row r="94" spans="1:34" ht="22.5">
      <c r="A94" s="38">
        <v>93</v>
      </c>
      <c r="B94" s="35" t="s">
        <v>196</v>
      </c>
      <c r="C94" s="36" t="s">
        <v>197</v>
      </c>
      <c r="D94" s="20">
        <f t="shared" si="17"/>
        <v>23.758600000000001</v>
      </c>
      <c r="E94" s="20">
        <f t="shared" si="18"/>
        <v>0</v>
      </c>
      <c r="F94" s="21">
        <f t="shared" si="19"/>
        <v>0</v>
      </c>
      <c r="G94" s="20">
        <f t="shared" si="20"/>
        <v>0</v>
      </c>
      <c r="H94" s="21">
        <f t="shared" si="21"/>
        <v>0</v>
      </c>
      <c r="I94" s="20">
        <f t="shared" si="22"/>
        <v>20.0916</v>
      </c>
      <c r="J94" s="21">
        <f t="shared" si="23"/>
        <v>0.84565588881499743</v>
      </c>
      <c r="K94" s="20">
        <f t="shared" si="24"/>
        <v>0.16</v>
      </c>
      <c r="L94" s="21">
        <f t="shared" si="25"/>
        <v>6.7344035422962634E-3</v>
      </c>
      <c r="M94" s="20">
        <f t="shared" si="26"/>
        <v>0</v>
      </c>
      <c r="N94" s="21">
        <f t="shared" si="27"/>
        <v>0</v>
      </c>
      <c r="O94" s="20">
        <f t="shared" si="28"/>
        <v>3.5070000000000001</v>
      </c>
      <c r="P94" s="21">
        <f t="shared" si="29"/>
        <v>0.14760970764270623</v>
      </c>
      <c r="Q94" s="37">
        <v>1.6659999999999999</v>
      </c>
      <c r="R94" s="37">
        <v>16.4786</v>
      </c>
      <c r="S94" s="37">
        <v>5.6139999999999999</v>
      </c>
      <c r="T94" s="37">
        <v>0</v>
      </c>
      <c r="U94" s="37">
        <v>0</v>
      </c>
      <c r="V94" s="37">
        <v>1.4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18.691600000000001</v>
      </c>
      <c r="AC94" s="37">
        <v>0.16</v>
      </c>
      <c r="AD94" s="37">
        <v>0</v>
      </c>
      <c r="AE94" s="37">
        <v>0</v>
      </c>
      <c r="AF94" s="37">
        <v>0</v>
      </c>
      <c r="AG94" s="37">
        <v>0</v>
      </c>
      <c r="AH94" s="37">
        <v>3.5070000000000001</v>
      </c>
    </row>
    <row r="95" spans="1:34" ht="12.75">
      <c r="A95" s="38">
        <v>94</v>
      </c>
      <c r="B95" s="35" t="s">
        <v>198</v>
      </c>
      <c r="C95" s="36" t="s">
        <v>199</v>
      </c>
      <c r="D95" s="20">
        <f t="shared" si="17"/>
        <v>139.19819999999999</v>
      </c>
      <c r="E95" s="20">
        <f t="shared" si="18"/>
        <v>0</v>
      </c>
      <c r="F95" s="21">
        <f t="shared" si="19"/>
        <v>0</v>
      </c>
      <c r="G95" s="20">
        <f t="shared" si="20"/>
        <v>0</v>
      </c>
      <c r="H95" s="21">
        <f t="shared" si="21"/>
        <v>0</v>
      </c>
      <c r="I95" s="20">
        <f t="shared" si="22"/>
        <v>121.3252</v>
      </c>
      <c r="J95" s="21">
        <f t="shared" si="23"/>
        <v>0.87160035115396617</v>
      </c>
      <c r="K95" s="20">
        <f t="shared" si="24"/>
        <v>0.7</v>
      </c>
      <c r="L95" s="21">
        <f t="shared" si="25"/>
        <v>5.0288006597786466E-3</v>
      </c>
      <c r="M95" s="20">
        <f t="shared" si="26"/>
        <v>0</v>
      </c>
      <c r="N95" s="21">
        <f t="shared" si="27"/>
        <v>0</v>
      </c>
      <c r="O95" s="20">
        <f t="shared" si="28"/>
        <v>17.172999999999998</v>
      </c>
      <c r="P95" s="21">
        <f t="shared" si="29"/>
        <v>0.12337084818625528</v>
      </c>
      <c r="Q95" s="37">
        <v>34.399000000000001</v>
      </c>
      <c r="R95" s="37">
        <v>81.411199999999994</v>
      </c>
      <c r="S95" s="37">
        <v>23.388000000000002</v>
      </c>
      <c r="T95" s="37">
        <v>0</v>
      </c>
      <c r="U95" s="37">
        <v>0</v>
      </c>
      <c r="V95" s="37">
        <v>23.238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98.087199999999996</v>
      </c>
      <c r="AC95" s="37">
        <v>0.7</v>
      </c>
      <c r="AD95" s="37">
        <v>0</v>
      </c>
      <c r="AE95" s="37">
        <v>0</v>
      </c>
      <c r="AF95" s="37">
        <v>0</v>
      </c>
      <c r="AG95" s="37">
        <v>0</v>
      </c>
      <c r="AH95" s="37">
        <v>17.172999999999998</v>
      </c>
    </row>
    <row r="96" spans="1:34" ht="12.75">
      <c r="A96" s="38">
        <v>95</v>
      </c>
      <c r="B96" s="35" t="s">
        <v>200</v>
      </c>
      <c r="C96" s="36" t="s">
        <v>201</v>
      </c>
      <c r="D96" s="20">
        <f t="shared" si="17"/>
        <v>42.122599999999998</v>
      </c>
      <c r="E96" s="20">
        <f t="shared" si="18"/>
        <v>0</v>
      </c>
      <c r="F96" s="21">
        <f t="shared" si="19"/>
        <v>0</v>
      </c>
      <c r="G96" s="20">
        <f t="shared" si="20"/>
        <v>0</v>
      </c>
      <c r="H96" s="21">
        <f t="shared" si="21"/>
        <v>0</v>
      </c>
      <c r="I96" s="20">
        <f t="shared" si="22"/>
        <v>29.400600000000001</v>
      </c>
      <c r="J96" s="21">
        <f t="shared" si="23"/>
        <v>0.69797685802870668</v>
      </c>
      <c r="K96" s="20">
        <f t="shared" si="24"/>
        <v>6.0999999999999999E-2</v>
      </c>
      <c r="L96" s="21">
        <f t="shared" si="25"/>
        <v>1.4481537227046765E-3</v>
      </c>
      <c r="M96" s="20">
        <f t="shared" si="26"/>
        <v>0</v>
      </c>
      <c r="N96" s="21">
        <f t="shared" si="27"/>
        <v>0</v>
      </c>
      <c r="O96" s="20">
        <f t="shared" si="28"/>
        <v>12.661</v>
      </c>
      <c r="P96" s="21">
        <f t="shared" si="29"/>
        <v>0.30057498824858864</v>
      </c>
      <c r="Q96" s="37">
        <v>5.141</v>
      </c>
      <c r="R96" s="37">
        <v>34.985599999999998</v>
      </c>
      <c r="S96" s="37">
        <v>1.996</v>
      </c>
      <c r="T96" s="37">
        <v>0</v>
      </c>
      <c r="U96" s="37">
        <v>0</v>
      </c>
      <c r="V96" s="37">
        <v>2.9529999999999998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26.447600000000001</v>
      </c>
      <c r="AC96" s="37">
        <v>6.0999999999999999E-2</v>
      </c>
      <c r="AD96" s="37">
        <v>0</v>
      </c>
      <c r="AE96" s="37">
        <v>0</v>
      </c>
      <c r="AF96" s="37">
        <v>0</v>
      </c>
      <c r="AG96" s="37">
        <v>0</v>
      </c>
      <c r="AH96" s="37">
        <v>12.661</v>
      </c>
    </row>
    <row r="97" spans="1:34" ht="12.75">
      <c r="A97" s="38">
        <v>96</v>
      </c>
      <c r="B97" s="35" t="s">
        <v>202</v>
      </c>
      <c r="C97" s="36" t="s">
        <v>203</v>
      </c>
      <c r="D97" s="20">
        <f t="shared" si="17"/>
        <v>383.39519999999999</v>
      </c>
      <c r="E97" s="20">
        <f t="shared" si="18"/>
        <v>0</v>
      </c>
      <c r="F97" s="21">
        <f t="shared" si="19"/>
        <v>0</v>
      </c>
      <c r="G97" s="20">
        <f t="shared" si="20"/>
        <v>0</v>
      </c>
      <c r="H97" s="21">
        <f t="shared" si="21"/>
        <v>0</v>
      </c>
      <c r="I97" s="20">
        <f t="shared" si="22"/>
        <v>350.2552</v>
      </c>
      <c r="J97" s="21">
        <f t="shared" si="23"/>
        <v>0.91356177646459846</v>
      </c>
      <c r="K97" s="20">
        <f t="shared" si="24"/>
        <v>19.422999999999998</v>
      </c>
      <c r="L97" s="21">
        <f t="shared" si="25"/>
        <v>5.066051948485531E-2</v>
      </c>
      <c r="M97" s="20">
        <f t="shared" si="26"/>
        <v>0</v>
      </c>
      <c r="N97" s="21">
        <f t="shared" si="27"/>
        <v>0</v>
      </c>
      <c r="O97" s="20">
        <f t="shared" si="28"/>
        <v>13.717000000000001</v>
      </c>
      <c r="P97" s="21">
        <f t="shared" si="29"/>
        <v>3.5777704050546283E-2</v>
      </c>
      <c r="Q97" s="37">
        <v>102.961</v>
      </c>
      <c r="R97" s="37">
        <v>92.728200000000001</v>
      </c>
      <c r="S97" s="37">
        <v>187.70599999999999</v>
      </c>
      <c r="T97" s="37">
        <v>0</v>
      </c>
      <c r="U97" s="37">
        <v>0</v>
      </c>
      <c r="V97" s="37">
        <v>12.225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338.03019999999998</v>
      </c>
      <c r="AC97" s="37">
        <v>19.422999999999998</v>
      </c>
      <c r="AD97" s="37">
        <v>0</v>
      </c>
      <c r="AE97" s="37">
        <v>0</v>
      </c>
      <c r="AF97" s="37">
        <v>0</v>
      </c>
      <c r="AG97" s="37">
        <v>0</v>
      </c>
      <c r="AH97" s="37">
        <v>13.717000000000001</v>
      </c>
    </row>
    <row r="98" spans="1:34" ht="12.75">
      <c r="A98" s="38">
        <v>97</v>
      </c>
      <c r="B98" s="35" t="s">
        <v>204</v>
      </c>
      <c r="C98" s="36" t="s">
        <v>205</v>
      </c>
      <c r="D98" s="20">
        <f t="shared" si="17"/>
        <v>31.352899999999998</v>
      </c>
      <c r="E98" s="20">
        <f t="shared" si="18"/>
        <v>0</v>
      </c>
      <c r="F98" s="21">
        <f t="shared" si="19"/>
        <v>0</v>
      </c>
      <c r="G98" s="20">
        <f t="shared" si="20"/>
        <v>0</v>
      </c>
      <c r="H98" s="21">
        <f t="shared" si="21"/>
        <v>0</v>
      </c>
      <c r="I98" s="20">
        <f t="shared" si="22"/>
        <v>24.9694</v>
      </c>
      <c r="J98" s="21">
        <f t="shared" si="23"/>
        <v>0.79639841928497845</v>
      </c>
      <c r="K98" s="20">
        <f t="shared" si="24"/>
        <v>1.8720000000000001</v>
      </c>
      <c r="L98" s="21">
        <f t="shared" si="25"/>
        <v>5.9707395488136673E-2</v>
      </c>
      <c r="M98" s="20">
        <f t="shared" si="26"/>
        <v>0</v>
      </c>
      <c r="N98" s="21">
        <f t="shared" si="27"/>
        <v>0</v>
      </c>
      <c r="O98" s="20">
        <f t="shared" si="28"/>
        <v>4.5114999999999998</v>
      </c>
      <c r="P98" s="21">
        <f t="shared" si="29"/>
        <v>0.14389418522688491</v>
      </c>
      <c r="Q98" s="37">
        <v>4.3899999999999997</v>
      </c>
      <c r="R98" s="37">
        <v>19.635899999999999</v>
      </c>
      <c r="S98" s="37">
        <v>7.327</v>
      </c>
      <c r="T98" s="37">
        <v>0</v>
      </c>
      <c r="U98" s="37">
        <v>0</v>
      </c>
      <c r="V98" s="37">
        <v>2.3031999999999999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22.6662</v>
      </c>
      <c r="AC98" s="37">
        <v>1.8720000000000001</v>
      </c>
      <c r="AD98" s="37">
        <v>0</v>
      </c>
      <c r="AE98" s="37">
        <v>0</v>
      </c>
      <c r="AF98" s="37">
        <v>0</v>
      </c>
      <c r="AG98" s="37">
        <v>0</v>
      </c>
      <c r="AH98" s="37">
        <v>4.5114999999999998</v>
      </c>
    </row>
    <row r="99" spans="1:34" ht="22.5">
      <c r="A99" s="38">
        <v>98</v>
      </c>
      <c r="B99" s="35" t="s">
        <v>206</v>
      </c>
      <c r="C99" s="36" t="s">
        <v>207</v>
      </c>
      <c r="D99" s="20">
        <f t="shared" si="17"/>
        <v>44.755000000000003</v>
      </c>
      <c r="E99" s="20">
        <f t="shared" si="18"/>
        <v>0</v>
      </c>
      <c r="F99" s="21">
        <f t="shared" si="19"/>
        <v>0</v>
      </c>
      <c r="G99" s="20">
        <f t="shared" si="20"/>
        <v>0</v>
      </c>
      <c r="H99" s="21">
        <f t="shared" si="21"/>
        <v>0</v>
      </c>
      <c r="I99" s="20">
        <f t="shared" si="22"/>
        <v>39.755000000000003</v>
      </c>
      <c r="J99" s="21">
        <f t="shared" si="23"/>
        <v>0.88828063903474475</v>
      </c>
      <c r="K99" s="20">
        <f t="shared" si="24"/>
        <v>2</v>
      </c>
      <c r="L99" s="21">
        <f t="shared" si="25"/>
        <v>4.468774438610211E-2</v>
      </c>
      <c r="M99" s="20">
        <f t="shared" si="26"/>
        <v>0</v>
      </c>
      <c r="N99" s="21">
        <f t="shared" si="27"/>
        <v>0</v>
      </c>
      <c r="O99" s="20">
        <f t="shared" si="28"/>
        <v>3</v>
      </c>
      <c r="P99" s="21">
        <f t="shared" si="29"/>
        <v>6.7031616579153158E-2</v>
      </c>
      <c r="Q99" s="37">
        <v>0.81</v>
      </c>
      <c r="R99" s="37">
        <v>38.93</v>
      </c>
      <c r="S99" s="37">
        <v>5.0149999999999997</v>
      </c>
      <c r="T99" s="37">
        <v>0</v>
      </c>
      <c r="U99" s="37">
        <v>0</v>
      </c>
      <c r="V99" s="37">
        <v>0.35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39.405000000000001</v>
      </c>
      <c r="AC99" s="37">
        <v>2</v>
      </c>
      <c r="AD99" s="37">
        <v>0</v>
      </c>
      <c r="AE99" s="37">
        <v>0</v>
      </c>
      <c r="AF99" s="37">
        <v>0</v>
      </c>
      <c r="AG99" s="37">
        <v>0</v>
      </c>
      <c r="AH99" s="37">
        <v>3</v>
      </c>
    </row>
    <row r="100" spans="1:34" ht="12.75">
      <c r="A100" s="38">
        <v>99</v>
      </c>
      <c r="B100" s="35" t="s">
        <v>208</v>
      </c>
      <c r="C100" s="36" t="s">
        <v>209</v>
      </c>
      <c r="D100" s="20">
        <f t="shared" si="17"/>
        <v>36.061999999999998</v>
      </c>
      <c r="E100" s="20">
        <f t="shared" si="18"/>
        <v>0</v>
      </c>
      <c r="F100" s="21">
        <f t="shared" si="19"/>
        <v>0</v>
      </c>
      <c r="G100" s="20">
        <f t="shared" si="20"/>
        <v>0</v>
      </c>
      <c r="H100" s="21">
        <f t="shared" si="21"/>
        <v>0</v>
      </c>
      <c r="I100" s="20">
        <f t="shared" si="22"/>
        <v>35.642000000000003</v>
      </c>
      <c r="J100" s="21">
        <f t="shared" si="23"/>
        <v>0.98835339138150979</v>
      </c>
      <c r="K100" s="20">
        <f t="shared" si="24"/>
        <v>0</v>
      </c>
      <c r="L100" s="21">
        <f t="shared" si="25"/>
        <v>0</v>
      </c>
      <c r="M100" s="20">
        <f t="shared" si="26"/>
        <v>0</v>
      </c>
      <c r="N100" s="21">
        <f t="shared" si="27"/>
        <v>0</v>
      </c>
      <c r="O100" s="20">
        <f t="shared" si="28"/>
        <v>0.42</v>
      </c>
      <c r="P100" s="21">
        <f t="shared" si="29"/>
        <v>1.1646608618490378E-2</v>
      </c>
      <c r="Q100" s="37">
        <v>2.72</v>
      </c>
      <c r="R100" s="37">
        <v>23.742000000000001</v>
      </c>
      <c r="S100" s="37">
        <v>9.6</v>
      </c>
      <c r="T100" s="37">
        <v>0</v>
      </c>
      <c r="U100" s="37">
        <v>0</v>
      </c>
      <c r="V100" s="37">
        <v>0.14199999999999999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35.5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0.42</v>
      </c>
    </row>
    <row r="101" spans="1:34" ht="22.5">
      <c r="A101" s="38">
        <v>100</v>
      </c>
      <c r="B101" s="35" t="s">
        <v>1308</v>
      </c>
      <c r="C101" s="36" t="s">
        <v>1309</v>
      </c>
      <c r="D101" s="20">
        <f t="shared" si="17"/>
        <v>22.035</v>
      </c>
      <c r="E101" s="20">
        <f t="shared" si="18"/>
        <v>0</v>
      </c>
      <c r="F101" s="21">
        <f t="shared" si="19"/>
        <v>0</v>
      </c>
      <c r="G101" s="20">
        <f t="shared" si="20"/>
        <v>0</v>
      </c>
      <c r="H101" s="21">
        <f t="shared" si="21"/>
        <v>0</v>
      </c>
      <c r="I101" s="20">
        <f t="shared" si="22"/>
        <v>1.9350000000000001</v>
      </c>
      <c r="J101" s="21">
        <f t="shared" si="23"/>
        <v>8.7814840027229404E-2</v>
      </c>
      <c r="K101" s="20">
        <f t="shared" si="24"/>
        <v>20.100000000000001</v>
      </c>
      <c r="L101" s="21">
        <f t="shared" si="25"/>
        <v>0.91218515997277061</v>
      </c>
      <c r="M101" s="20">
        <f t="shared" si="26"/>
        <v>0</v>
      </c>
      <c r="N101" s="21">
        <f t="shared" si="27"/>
        <v>0</v>
      </c>
      <c r="O101" s="20">
        <f t="shared" si="28"/>
        <v>0</v>
      </c>
      <c r="P101" s="21">
        <f t="shared" si="29"/>
        <v>0</v>
      </c>
      <c r="Q101" s="37">
        <v>0</v>
      </c>
      <c r="R101" s="37">
        <v>22.035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1.9350000000000001</v>
      </c>
      <c r="AC101" s="37">
        <v>20.100000000000001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</row>
    <row r="102" spans="1:34" ht="22.5">
      <c r="A102" s="38">
        <v>101</v>
      </c>
      <c r="B102" s="35" t="s">
        <v>52</v>
      </c>
      <c r="C102" s="36" t="s">
        <v>53</v>
      </c>
      <c r="D102" s="20">
        <f t="shared" si="17"/>
        <v>0.88500000000000001</v>
      </c>
      <c r="E102" s="20">
        <f t="shared" si="18"/>
        <v>0</v>
      </c>
      <c r="F102" s="21">
        <f t="shared" si="19"/>
        <v>0</v>
      </c>
      <c r="G102" s="20">
        <f t="shared" si="20"/>
        <v>0</v>
      </c>
      <c r="H102" s="21">
        <f t="shared" si="21"/>
        <v>0</v>
      </c>
      <c r="I102" s="20">
        <f t="shared" si="22"/>
        <v>0</v>
      </c>
      <c r="J102" s="21">
        <f t="shared" si="23"/>
        <v>0</v>
      </c>
      <c r="K102" s="20">
        <f t="shared" si="24"/>
        <v>0.88500000000000001</v>
      </c>
      <c r="L102" s="21">
        <f t="shared" si="25"/>
        <v>1</v>
      </c>
      <c r="M102" s="20">
        <f t="shared" si="26"/>
        <v>0</v>
      </c>
      <c r="N102" s="21">
        <f t="shared" si="27"/>
        <v>0</v>
      </c>
      <c r="O102" s="20">
        <f t="shared" si="28"/>
        <v>0</v>
      </c>
      <c r="P102" s="21">
        <f t="shared" si="29"/>
        <v>0</v>
      </c>
      <c r="Q102" s="37">
        <v>0.88</v>
      </c>
      <c r="R102" s="37">
        <v>5.0000000000000001E-3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0.88500000000000001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</row>
    <row r="103" spans="1:34" ht="22.5">
      <c r="A103" s="38">
        <v>102</v>
      </c>
      <c r="B103" s="35" t="s">
        <v>214</v>
      </c>
      <c r="C103" s="36" t="s">
        <v>215</v>
      </c>
      <c r="D103" s="20">
        <f t="shared" si="17"/>
        <v>0.1</v>
      </c>
      <c r="E103" s="20">
        <f t="shared" si="18"/>
        <v>0</v>
      </c>
      <c r="F103" s="21">
        <f t="shared" si="19"/>
        <v>0</v>
      </c>
      <c r="G103" s="20">
        <f t="shared" si="20"/>
        <v>0</v>
      </c>
      <c r="H103" s="21">
        <f t="shared" si="21"/>
        <v>0</v>
      </c>
      <c r="I103" s="20">
        <f t="shared" si="22"/>
        <v>0</v>
      </c>
      <c r="J103" s="21">
        <f t="shared" si="23"/>
        <v>0</v>
      </c>
      <c r="K103" s="20">
        <f t="shared" si="24"/>
        <v>0.1</v>
      </c>
      <c r="L103" s="21">
        <f t="shared" si="25"/>
        <v>1</v>
      </c>
      <c r="M103" s="20">
        <f t="shared" si="26"/>
        <v>0</v>
      </c>
      <c r="N103" s="21">
        <f t="shared" si="27"/>
        <v>0</v>
      </c>
      <c r="O103" s="20">
        <f t="shared" si="28"/>
        <v>0</v>
      </c>
      <c r="P103" s="21">
        <f t="shared" si="29"/>
        <v>0</v>
      </c>
      <c r="Q103" s="37">
        <v>0</v>
      </c>
      <c r="R103" s="37">
        <v>0.1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0.1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</row>
    <row r="104" spans="1:34" ht="22.5">
      <c r="A104" s="38">
        <v>103</v>
      </c>
      <c r="B104" s="35" t="s">
        <v>216</v>
      </c>
      <c r="C104" s="36" t="s">
        <v>217</v>
      </c>
      <c r="D104" s="20">
        <f t="shared" si="17"/>
        <v>2.8</v>
      </c>
      <c r="E104" s="20">
        <f t="shared" si="18"/>
        <v>0</v>
      </c>
      <c r="F104" s="21">
        <f t="shared" si="19"/>
        <v>0</v>
      </c>
      <c r="G104" s="20">
        <f t="shared" si="20"/>
        <v>0</v>
      </c>
      <c r="H104" s="21">
        <f t="shared" si="21"/>
        <v>0</v>
      </c>
      <c r="I104" s="20">
        <f t="shared" si="22"/>
        <v>0</v>
      </c>
      <c r="J104" s="21">
        <f t="shared" si="23"/>
        <v>0</v>
      </c>
      <c r="K104" s="20">
        <f t="shared" si="24"/>
        <v>0</v>
      </c>
      <c r="L104" s="21">
        <f t="shared" si="25"/>
        <v>0</v>
      </c>
      <c r="M104" s="20">
        <f t="shared" si="26"/>
        <v>2.8</v>
      </c>
      <c r="N104" s="21">
        <f t="shared" si="27"/>
        <v>1</v>
      </c>
      <c r="O104" s="20">
        <f t="shared" si="28"/>
        <v>0</v>
      </c>
      <c r="P104" s="21">
        <f t="shared" si="29"/>
        <v>0</v>
      </c>
      <c r="Q104" s="37">
        <v>0</v>
      </c>
      <c r="R104" s="37">
        <v>2.8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2.8</v>
      </c>
      <c r="AH104" s="37">
        <v>0</v>
      </c>
    </row>
    <row r="105" spans="1:34" ht="33.75">
      <c r="A105" s="38">
        <v>104</v>
      </c>
      <c r="B105" s="35" t="s">
        <v>218</v>
      </c>
      <c r="C105" s="36" t="s">
        <v>219</v>
      </c>
      <c r="D105" s="20">
        <f t="shared" si="17"/>
        <v>13.627800000000001</v>
      </c>
      <c r="E105" s="20">
        <f t="shared" si="18"/>
        <v>0</v>
      </c>
      <c r="F105" s="21">
        <f t="shared" si="19"/>
        <v>0</v>
      </c>
      <c r="G105" s="20">
        <f t="shared" si="20"/>
        <v>0</v>
      </c>
      <c r="H105" s="21">
        <f t="shared" si="21"/>
        <v>0</v>
      </c>
      <c r="I105" s="20">
        <f t="shared" si="22"/>
        <v>0</v>
      </c>
      <c r="J105" s="21">
        <f t="shared" si="23"/>
        <v>0</v>
      </c>
      <c r="K105" s="20">
        <f t="shared" si="24"/>
        <v>13.627800000000001</v>
      </c>
      <c r="L105" s="21">
        <f t="shared" si="25"/>
        <v>1</v>
      </c>
      <c r="M105" s="20">
        <f t="shared" si="26"/>
        <v>0</v>
      </c>
      <c r="N105" s="21">
        <f t="shared" si="27"/>
        <v>0</v>
      </c>
      <c r="O105" s="20">
        <f t="shared" si="28"/>
        <v>0</v>
      </c>
      <c r="P105" s="21">
        <f t="shared" si="29"/>
        <v>0</v>
      </c>
      <c r="Q105" s="37">
        <v>0</v>
      </c>
      <c r="R105" s="37">
        <v>13.627800000000001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13.627800000000001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</row>
    <row r="106" spans="1:34" ht="22.5">
      <c r="A106" s="38">
        <v>105</v>
      </c>
      <c r="B106" s="35" t="s">
        <v>220</v>
      </c>
      <c r="C106" s="36" t="s">
        <v>221</v>
      </c>
      <c r="D106" s="20">
        <f t="shared" si="17"/>
        <v>6.9889999999999999</v>
      </c>
      <c r="E106" s="20">
        <f t="shared" si="18"/>
        <v>0</v>
      </c>
      <c r="F106" s="21">
        <f t="shared" si="19"/>
        <v>0</v>
      </c>
      <c r="G106" s="20">
        <f t="shared" si="20"/>
        <v>0</v>
      </c>
      <c r="H106" s="21">
        <f t="shared" si="21"/>
        <v>0</v>
      </c>
      <c r="I106" s="20">
        <f t="shared" si="22"/>
        <v>6.84</v>
      </c>
      <c r="J106" s="21">
        <f t="shared" si="23"/>
        <v>0.97868078408928316</v>
      </c>
      <c r="K106" s="20">
        <f t="shared" si="24"/>
        <v>0.14899999999999999</v>
      </c>
      <c r="L106" s="21">
        <f t="shared" si="25"/>
        <v>2.1319215910716841E-2</v>
      </c>
      <c r="M106" s="20">
        <f t="shared" si="26"/>
        <v>0</v>
      </c>
      <c r="N106" s="21">
        <f t="shared" si="27"/>
        <v>0</v>
      </c>
      <c r="O106" s="20">
        <f t="shared" si="28"/>
        <v>0</v>
      </c>
      <c r="P106" s="21">
        <f t="shared" si="29"/>
        <v>0</v>
      </c>
      <c r="Q106" s="37">
        <v>0</v>
      </c>
      <c r="R106" s="37">
        <v>6.9889999999999999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6.84</v>
      </c>
      <c r="AC106" s="37">
        <v>0.14899999999999999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</row>
    <row r="107" spans="1:34" ht="22.5">
      <c r="A107" s="38">
        <v>106</v>
      </c>
      <c r="B107" s="35" t="s">
        <v>222</v>
      </c>
      <c r="C107" s="36" t="s">
        <v>223</v>
      </c>
      <c r="D107" s="20">
        <f t="shared" si="17"/>
        <v>1483.59</v>
      </c>
      <c r="E107" s="20">
        <f t="shared" si="18"/>
        <v>0</v>
      </c>
      <c r="F107" s="21">
        <f t="shared" si="19"/>
        <v>0</v>
      </c>
      <c r="G107" s="20">
        <f t="shared" si="20"/>
        <v>0</v>
      </c>
      <c r="H107" s="21">
        <f t="shared" si="21"/>
        <v>0</v>
      </c>
      <c r="I107" s="20">
        <f t="shared" si="22"/>
        <v>0</v>
      </c>
      <c r="J107" s="21">
        <f t="shared" si="23"/>
        <v>0</v>
      </c>
      <c r="K107" s="20">
        <f t="shared" si="24"/>
        <v>1481.59</v>
      </c>
      <c r="L107" s="21">
        <f t="shared" si="25"/>
        <v>0.99865191865677172</v>
      </c>
      <c r="M107" s="20">
        <f t="shared" si="26"/>
        <v>0</v>
      </c>
      <c r="N107" s="21">
        <f t="shared" si="27"/>
        <v>0</v>
      </c>
      <c r="O107" s="20">
        <f t="shared" si="28"/>
        <v>2</v>
      </c>
      <c r="P107" s="21">
        <f t="shared" si="29"/>
        <v>1.3480813432282504E-3</v>
      </c>
      <c r="Q107" s="37">
        <v>0</v>
      </c>
      <c r="R107" s="37">
        <v>33.6</v>
      </c>
      <c r="S107" s="37">
        <v>1449.99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1449.99</v>
      </c>
      <c r="Z107" s="37">
        <v>0</v>
      </c>
      <c r="AA107" s="37">
        <v>0</v>
      </c>
      <c r="AB107" s="37">
        <v>0</v>
      </c>
      <c r="AC107" s="37">
        <v>31.6</v>
      </c>
      <c r="AD107" s="37">
        <v>0</v>
      </c>
      <c r="AE107" s="37">
        <v>0</v>
      </c>
      <c r="AF107" s="37">
        <v>0</v>
      </c>
      <c r="AG107" s="37">
        <v>0</v>
      </c>
      <c r="AH107" s="37">
        <v>2</v>
      </c>
    </row>
    <row r="108" spans="1:34" ht="22.5">
      <c r="A108" s="38">
        <v>107</v>
      </c>
      <c r="B108" s="35" t="s">
        <v>224</v>
      </c>
      <c r="C108" s="36" t="s">
        <v>225</v>
      </c>
      <c r="D108" s="20">
        <f t="shared" si="17"/>
        <v>1.3</v>
      </c>
      <c r="E108" s="20">
        <f t="shared" si="18"/>
        <v>0</v>
      </c>
      <c r="F108" s="21">
        <f t="shared" si="19"/>
        <v>0</v>
      </c>
      <c r="G108" s="20">
        <f t="shared" si="20"/>
        <v>0</v>
      </c>
      <c r="H108" s="21">
        <f t="shared" si="21"/>
        <v>0</v>
      </c>
      <c r="I108" s="20">
        <f t="shared" si="22"/>
        <v>0</v>
      </c>
      <c r="J108" s="21">
        <f t="shared" si="23"/>
        <v>0</v>
      </c>
      <c r="K108" s="20">
        <f t="shared" si="24"/>
        <v>0</v>
      </c>
      <c r="L108" s="21">
        <f t="shared" si="25"/>
        <v>0</v>
      </c>
      <c r="M108" s="20">
        <f t="shared" si="26"/>
        <v>1.3</v>
      </c>
      <c r="N108" s="21">
        <f t="shared" si="27"/>
        <v>1</v>
      </c>
      <c r="O108" s="20">
        <f t="shared" si="28"/>
        <v>0</v>
      </c>
      <c r="P108" s="21">
        <f t="shared" si="29"/>
        <v>0</v>
      </c>
      <c r="Q108" s="37">
        <v>0</v>
      </c>
      <c r="R108" s="37">
        <v>1.3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1.3</v>
      </c>
      <c r="AH108" s="37">
        <v>0</v>
      </c>
    </row>
    <row r="109" spans="1:34" ht="22.5">
      <c r="A109" s="38">
        <v>109</v>
      </c>
      <c r="B109" s="35" t="s">
        <v>226</v>
      </c>
      <c r="C109" s="36" t="s">
        <v>227</v>
      </c>
      <c r="D109" s="20">
        <f t="shared" si="17"/>
        <v>1.865</v>
      </c>
      <c r="E109" s="20">
        <f t="shared" si="18"/>
        <v>0</v>
      </c>
      <c r="F109" s="21">
        <f t="shared" si="19"/>
        <v>0</v>
      </c>
      <c r="G109" s="20">
        <f t="shared" si="20"/>
        <v>0</v>
      </c>
      <c r="H109" s="21">
        <f t="shared" si="21"/>
        <v>0</v>
      </c>
      <c r="I109" s="20">
        <f t="shared" si="22"/>
        <v>0</v>
      </c>
      <c r="J109" s="21">
        <f t="shared" si="23"/>
        <v>0</v>
      </c>
      <c r="K109" s="20">
        <f t="shared" si="24"/>
        <v>1.865</v>
      </c>
      <c r="L109" s="21">
        <f t="shared" si="25"/>
        <v>1</v>
      </c>
      <c r="M109" s="20">
        <f t="shared" si="26"/>
        <v>0</v>
      </c>
      <c r="N109" s="21">
        <f t="shared" si="27"/>
        <v>0</v>
      </c>
      <c r="O109" s="20">
        <f t="shared" si="28"/>
        <v>0</v>
      </c>
      <c r="P109" s="21">
        <f t="shared" si="29"/>
        <v>0</v>
      </c>
      <c r="Q109" s="37">
        <v>0</v>
      </c>
      <c r="R109" s="37">
        <v>1.865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1.865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</row>
    <row r="110" spans="1:34" ht="12.75">
      <c r="A110" s="38">
        <v>110</v>
      </c>
      <c r="B110" s="35" t="s">
        <v>81</v>
      </c>
      <c r="C110" s="36" t="s">
        <v>82</v>
      </c>
      <c r="D110" s="20">
        <f t="shared" si="17"/>
        <v>2.2999999999999998</v>
      </c>
      <c r="E110" s="20">
        <f t="shared" si="18"/>
        <v>0</v>
      </c>
      <c r="F110" s="21">
        <f t="shared" si="19"/>
        <v>0</v>
      </c>
      <c r="G110" s="20">
        <f t="shared" si="20"/>
        <v>0</v>
      </c>
      <c r="H110" s="21">
        <f t="shared" si="21"/>
        <v>0</v>
      </c>
      <c r="I110" s="20">
        <f t="shared" si="22"/>
        <v>0</v>
      </c>
      <c r="J110" s="21">
        <f t="shared" si="23"/>
        <v>0</v>
      </c>
      <c r="K110" s="20">
        <f t="shared" si="24"/>
        <v>2.2999999999999998</v>
      </c>
      <c r="L110" s="21">
        <f t="shared" si="25"/>
        <v>1</v>
      </c>
      <c r="M110" s="20">
        <f t="shared" si="26"/>
        <v>0</v>
      </c>
      <c r="N110" s="21">
        <f t="shared" si="27"/>
        <v>0</v>
      </c>
      <c r="O110" s="20">
        <f t="shared" si="28"/>
        <v>0</v>
      </c>
      <c r="P110" s="21">
        <f t="shared" si="29"/>
        <v>0</v>
      </c>
      <c r="Q110" s="37">
        <v>0</v>
      </c>
      <c r="R110" s="37">
        <v>2.2999999999999998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2.2999999999999998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</row>
    <row r="111" spans="1:34" ht="22.5">
      <c r="A111" s="38">
        <v>111</v>
      </c>
      <c r="B111" s="35" t="s">
        <v>56</v>
      </c>
      <c r="C111" s="36" t="s">
        <v>57</v>
      </c>
      <c r="D111" s="20">
        <f t="shared" si="17"/>
        <v>44.181999999999995</v>
      </c>
      <c r="E111" s="20">
        <f t="shared" si="18"/>
        <v>0</v>
      </c>
      <c r="F111" s="21">
        <f t="shared" si="19"/>
        <v>0</v>
      </c>
      <c r="G111" s="20">
        <f t="shared" si="20"/>
        <v>0</v>
      </c>
      <c r="H111" s="21">
        <f t="shared" si="21"/>
        <v>0</v>
      </c>
      <c r="I111" s="20">
        <f t="shared" si="22"/>
        <v>0</v>
      </c>
      <c r="J111" s="21">
        <f t="shared" si="23"/>
        <v>0</v>
      </c>
      <c r="K111" s="20">
        <f t="shared" si="24"/>
        <v>44.182000000000002</v>
      </c>
      <c r="L111" s="21">
        <f t="shared" si="25"/>
        <v>1.0000000000000002</v>
      </c>
      <c r="M111" s="20">
        <f t="shared" si="26"/>
        <v>0</v>
      </c>
      <c r="N111" s="21">
        <f t="shared" si="27"/>
        <v>0</v>
      </c>
      <c r="O111" s="20">
        <f t="shared" si="28"/>
        <v>0</v>
      </c>
      <c r="P111" s="21">
        <f t="shared" si="29"/>
        <v>0</v>
      </c>
      <c r="Q111" s="37">
        <v>0</v>
      </c>
      <c r="R111" s="37">
        <v>1.3240000000000001</v>
      </c>
      <c r="S111" s="37">
        <v>42.857999999999997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42.988</v>
      </c>
      <c r="Z111" s="37">
        <v>0</v>
      </c>
      <c r="AA111" s="37">
        <v>0</v>
      </c>
      <c r="AB111" s="37">
        <v>0</v>
      </c>
      <c r="AC111" s="37">
        <v>1.194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</row>
    <row r="112" spans="1:34" ht="22.5">
      <c r="A112" s="38">
        <v>112</v>
      </c>
      <c r="B112" s="35" t="s">
        <v>592</v>
      </c>
      <c r="C112" s="36" t="s">
        <v>593</v>
      </c>
      <c r="D112" s="20">
        <f t="shared" si="17"/>
        <v>96.47</v>
      </c>
      <c r="E112" s="20">
        <f t="shared" si="18"/>
        <v>0</v>
      </c>
      <c r="F112" s="21">
        <f t="shared" si="19"/>
        <v>0</v>
      </c>
      <c r="G112" s="20">
        <f t="shared" si="20"/>
        <v>0</v>
      </c>
      <c r="H112" s="21">
        <f t="shared" si="21"/>
        <v>0</v>
      </c>
      <c r="I112" s="20">
        <f t="shared" si="22"/>
        <v>0</v>
      </c>
      <c r="J112" s="21">
        <f t="shared" si="23"/>
        <v>0</v>
      </c>
      <c r="K112" s="20">
        <f t="shared" si="24"/>
        <v>0</v>
      </c>
      <c r="L112" s="21">
        <f t="shared" si="25"/>
        <v>0</v>
      </c>
      <c r="M112" s="20">
        <f t="shared" si="26"/>
        <v>0</v>
      </c>
      <c r="N112" s="21">
        <f t="shared" si="27"/>
        <v>0</v>
      </c>
      <c r="O112" s="20">
        <f t="shared" si="28"/>
        <v>96.47</v>
      </c>
      <c r="P112" s="21">
        <f t="shared" si="29"/>
        <v>1</v>
      </c>
      <c r="Q112" s="37">
        <v>89.2</v>
      </c>
      <c r="R112" s="37">
        <v>7.27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96.47</v>
      </c>
    </row>
    <row r="113" spans="1:34" ht="12.75">
      <c r="A113" s="38">
        <v>113</v>
      </c>
      <c r="B113" s="35" t="s">
        <v>230</v>
      </c>
      <c r="C113" s="36" t="s">
        <v>231</v>
      </c>
      <c r="D113" s="20">
        <f t="shared" si="17"/>
        <v>3.23</v>
      </c>
      <c r="E113" s="20">
        <f t="shared" si="18"/>
        <v>0</v>
      </c>
      <c r="F113" s="21">
        <f t="shared" si="19"/>
        <v>0</v>
      </c>
      <c r="G113" s="20">
        <f t="shared" si="20"/>
        <v>0</v>
      </c>
      <c r="H113" s="21">
        <f t="shared" si="21"/>
        <v>0</v>
      </c>
      <c r="I113" s="20">
        <f t="shared" si="22"/>
        <v>0</v>
      </c>
      <c r="J113" s="21">
        <f t="shared" si="23"/>
        <v>0</v>
      </c>
      <c r="K113" s="20">
        <f t="shared" si="24"/>
        <v>0</v>
      </c>
      <c r="L113" s="21">
        <f t="shared" si="25"/>
        <v>0</v>
      </c>
      <c r="M113" s="20">
        <f t="shared" si="26"/>
        <v>3.23</v>
      </c>
      <c r="N113" s="21">
        <f t="shared" si="27"/>
        <v>1</v>
      </c>
      <c r="O113" s="20">
        <f t="shared" si="28"/>
        <v>0</v>
      </c>
      <c r="P113" s="21">
        <f t="shared" si="29"/>
        <v>0</v>
      </c>
      <c r="Q113" s="37">
        <v>0</v>
      </c>
      <c r="R113" s="37">
        <v>0</v>
      </c>
      <c r="S113" s="37">
        <v>3.23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3.23</v>
      </c>
      <c r="AH113" s="37">
        <v>0</v>
      </c>
    </row>
    <row r="114" spans="1:34" ht="22.5">
      <c r="A114" s="38">
        <v>114</v>
      </c>
      <c r="B114" s="35" t="s">
        <v>236</v>
      </c>
      <c r="C114" s="36" t="s">
        <v>237</v>
      </c>
      <c r="D114" s="20">
        <f t="shared" si="17"/>
        <v>4.03</v>
      </c>
      <c r="E114" s="20">
        <f t="shared" si="18"/>
        <v>0</v>
      </c>
      <c r="F114" s="21">
        <f t="shared" si="19"/>
        <v>0</v>
      </c>
      <c r="G114" s="20">
        <f t="shared" si="20"/>
        <v>0</v>
      </c>
      <c r="H114" s="21">
        <f t="shared" si="21"/>
        <v>0</v>
      </c>
      <c r="I114" s="20">
        <f t="shared" si="22"/>
        <v>0</v>
      </c>
      <c r="J114" s="21">
        <f t="shared" si="23"/>
        <v>0</v>
      </c>
      <c r="K114" s="20">
        <f t="shared" si="24"/>
        <v>4.03</v>
      </c>
      <c r="L114" s="21">
        <f t="shared" si="25"/>
        <v>1</v>
      </c>
      <c r="M114" s="20">
        <f t="shared" si="26"/>
        <v>0</v>
      </c>
      <c r="N114" s="21">
        <f t="shared" si="27"/>
        <v>0</v>
      </c>
      <c r="O114" s="20">
        <f t="shared" si="28"/>
        <v>0</v>
      </c>
      <c r="P114" s="21">
        <f t="shared" si="29"/>
        <v>0</v>
      </c>
      <c r="Q114" s="37">
        <v>0</v>
      </c>
      <c r="R114" s="37">
        <v>4.03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4.03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</row>
    <row r="115" spans="1:34" ht="12.75">
      <c r="A115" s="38">
        <v>115</v>
      </c>
      <c r="B115" s="35" t="s">
        <v>238</v>
      </c>
      <c r="C115" s="36" t="s">
        <v>239</v>
      </c>
      <c r="D115" s="20">
        <f t="shared" si="17"/>
        <v>2.7150820000000002</v>
      </c>
      <c r="E115" s="20">
        <f t="shared" si="18"/>
        <v>0</v>
      </c>
      <c r="F115" s="21">
        <f t="shared" si="19"/>
        <v>0</v>
      </c>
      <c r="G115" s="20">
        <f t="shared" si="20"/>
        <v>0</v>
      </c>
      <c r="H115" s="21">
        <f t="shared" si="21"/>
        <v>0</v>
      </c>
      <c r="I115" s="20">
        <f t="shared" si="22"/>
        <v>1.715082</v>
      </c>
      <c r="J115" s="21">
        <f t="shared" si="23"/>
        <v>0.63168699877204437</v>
      </c>
      <c r="K115" s="20">
        <f t="shared" si="24"/>
        <v>0</v>
      </c>
      <c r="L115" s="21">
        <f t="shared" si="25"/>
        <v>0</v>
      </c>
      <c r="M115" s="20">
        <f t="shared" si="26"/>
        <v>0</v>
      </c>
      <c r="N115" s="21">
        <f t="shared" si="27"/>
        <v>0</v>
      </c>
      <c r="O115" s="20">
        <f t="shared" si="28"/>
        <v>1</v>
      </c>
      <c r="P115" s="21">
        <f t="shared" si="29"/>
        <v>0.36831300122795552</v>
      </c>
      <c r="Q115" s="37">
        <v>0</v>
      </c>
      <c r="R115" s="37">
        <v>2.7150820000000002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1.715082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1</v>
      </c>
    </row>
    <row r="116" spans="1:34" ht="22.5">
      <c r="A116" s="38">
        <v>116</v>
      </c>
      <c r="B116" s="35" t="s">
        <v>240</v>
      </c>
      <c r="C116" s="36" t="s">
        <v>241</v>
      </c>
      <c r="D116" s="20">
        <f t="shared" si="17"/>
        <v>0.5</v>
      </c>
      <c r="E116" s="20">
        <f t="shared" si="18"/>
        <v>0</v>
      </c>
      <c r="F116" s="21">
        <f t="shared" si="19"/>
        <v>0</v>
      </c>
      <c r="G116" s="20">
        <f t="shared" si="20"/>
        <v>0</v>
      </c>
      <c r="H116" s="21">
        <f t="shared" si="21"/>
        <v>0</v>
      </c>
      <c r="I116" s="20">
        <f t="shared" si="22"/>
        <v>0</v>
      </c>
      <c r="J116" s="21">
        <f t="shared" si="23"/>
        <v>0</v>
      </c>
      <c r="K116" s="20">
        <f t="shared" si="24"/>
        <v>0</v>
      </c>
      <c r="L116" s="21">
        <f t="shared" si="25"/>
        <v>0</v>
      </c>
      <c r="M116" s="20">
        <f t="shared" si="26"/>
        <v>0</v>
      </c>
      <c r="N116" s="21">
        <f t="shared" si="27"/>
        <v>0</v>
      </c>
      <c r="O116" s="20">
        <f t="shared" si="28"/>
        <v>0.5</v>
      </c>
      <c r="P116" s="21">
        <f t="shared" si="29"/>
        <v>1</v>
      </c>
      <c r="Q116" s="37">
        <v>0.5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0.5</v>
      </c>
    </row>
    <row r="117" spans="1:34" ht="12.75">
      <c r="A117" s="38">
        <v>118</v>
      </c>
      <c r="B117" s="35" t="s">
        <v>244</v>
      </c>
      <c r="C117" s="36" t="s">
        <v>245</v>
      </c>
      <c r="D117" s="20">
        <f t="shared" si="17"/>
        <v>0.1</v>
      </c>
      <c r="E117" s="20">
        <f t="shared" si="18"/>
        <v>0</v>
      </c>
      <c r="F117" s="21">
        <f t="shared" si="19"/>
        <v>0</v>
      </c>
      <c r="G117" s="20">
        <f t="shared" si="20"/>
        <v>0</v>
      </c>
      <c r="H117" s="21">
        <f t="shared" si="21"/>
        <v>0</v>
      </c>
      <c r="I117" s="20">
        <f t="shared" si="22"/>
        <v>0</v>
      </c>
      <c r="J117" s="21">
        <f t="shared" si="23"/>
        <v>0</v>
      </c>
      <c r="K117" s="20">
        <f t="shared" si="24"/>
        <v>0.1</v>
      </c>
      <c r="L117" s="21">
        <f t="shared" si="25"/>
        <v>1</v>
      </c>
      <c r="M117" s="20">
        <f t="shared" si="26"/>
        <v>0</v>
      </c>
      <c r="N117" s="21">
        <f t="shared" si="27"/>
        <v>0</v>
      </c>
      <c r="O117" s="20">
        <f t="shared" si="28"/>
        <v>0</v>
      </c>
      <c r="P117" s="21">
        <f t="shared" si="29"/>
        <v>0</v>
      </c>
      <c r="Q117" s="37">
        <v>0</v>
      </c>
      <c r="R117" s="37">
        <v>0.1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0.1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</row>
    <row r="118" spans="1:34" ht="12.75">
      <c r="A118" s="38">
        <v>119</v>
      </c>
      <c r="B118" s="35" t="s">
        <v>248</v>
      </c>
      <c r="C118" s="36" t="s">
        <v>249</v>
      </c>
      <c r="D118" s="20">
        <f t="shared" si="17"/>
        <v>128</v>
      </c>
      <c r="E118" s="20">
        <f t="shared" si="18"/>
        <v>0</v>
      </c>
      <c r="F118" s="21">
        <f t="shared" si="19"/>
        <v>0</v>
      </c>
      <c r="G118" s="20">
        <f t="shared" si="20"/>
        <v>0</v>
      </c>
      <c r="H118" s="21">
        <f t="shared" si="21"/>
        <v>0</v>
      </c>
      <c r="I118" s="20">
        <f t="shared" si="22"/>
        <v>0</v>
      </c>
      <c r="J118" s="21">
        <f t="shared" si="23"/>
        <v>0</v>
      </c>
      <c r="K118" s="20">
        <f t="shared" si="24"/>
        <v>128</v>
      </c>
      <c r="L118" s="21">
        <f t="shared" si="25"/>
        <v>1</v>
      </c>
      <c r="M118" s="20">
        <f t="shared" si="26"/>
        <v>0</v>
      </c>
      <c r="N118" s="21">
        <f t="shared" si="27"/>
        <v>0</v>
      </c>
      <c r="O118" s="20">
        <f t="shared" si="28"/>
        <v>0</v>
      </c>
      <c r="P118" s="21">
        <f t="shared" si="29"/>
        <v>0</v>
      </c>
      <c r="Q118" s="37">
        <v>0</v>
      </c>
      <c r="R118" s="37">
        <v>128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128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</row>
    <row r="119" spans="1:34" ht="22.5">
      <c r="A119" s="38">
        <v>120</v>
      </c>
      <c r="B119" s="35" t="s">
        <v>1093</v>
      </c>
      <c r="C119" s="36" t="s">
        <v>1094</v>
      </c>
      <c r="D119" s="20">
        <f t="shared" si="17"/>
        <v>0.2</v>
      </c>
      <c r="E119" s="20">
        <f t="shared" si="18"/>
        <v>0</v>
      </c>
      <c r="F119" s="21">
        <f t="shared" si="19"/>
        <v>0</v>
      </c>
      <c r="G119" s="20">
        <f t="shared" si="20"/>
        <v>0</v>
      </c>
      <c r="H119" s="21">
        <f t="shared" si="21"/>
        <v>0</v>
      </c>
      <c r="I119" s="20">
        <f t="shared" si="22"/>
        <v>0</v>
      </c>
      <c r="J119" s="21">
        <f t="shared" si="23"/>
        <v>0</v>
      </c>
      <c r="K119" s="20">
        <f t="shared" si="24"/>
        <v>0.2</v>
      </c>
      <c r="L119" s="21">
        <f t="shared" si="25"/>
        <v>1</v>
      </c>
      <c r="M119" s="20">
        <f t="shared" si="26"/>
        <v>0</v>
      </c>
      <c r="N119" s="21">
        <f t="shared" si="27"/>
        <v>0</v>
      </c>
      <c r="O119" s="20">
        <f t="shared" si="28"/>
        <v>0</v>
      </c>
      <c r="P119" s="21">
        <f t="shared" si="29"/>
        <v>0</v>
      </c>
      <c r="Q119" s="37">
        <v>0</v>
      </c>
      <c r="R119" s="37">
        <v>0.2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0.2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</row>
    <row r="120" spans="1:34" ht="12.75">
      <c r="A120" s="38">
        <v>121</v>
      </c>
      <c r="B120" s="35" t="s">
        <v>252</v>
      </c>
      <c r="C120" s="36" t="s">
        <v>253</v>
      </c>
      <c r="D120" s="20">
        <f t="shared" si="17"/>
        <v>202.971</v>
      </c>
      <c r="E120" s="20">
        <f t="shared" si="18"/>
        <v>0</v>
      </c>
      <c r="F120" s="21">
        <f t="shared" si="19"/>
        <v>0</v>
      </c>
      <c r="G120" s="20">
        <f t="shared" si="20"/>
        <v>0</v>
      </c>
      <c r="H120" s="21">
        <f t="shared" si="21"/>
        <v>0</v>
      </c>
      <c r="I120" s="20">
        <f t="shared" si="22"/>
        <v>0</v>
      </c>
      <c r="J120" s="21">
        <f t="shared" si="23"/>
        <v>0</v>
      </c>
      <c r="K120" s="20">
        <f t="shared" si="24"/>
        <v>202.90100000000001</v>
      </c>
      <c r="L120" s="21">
        <f t="shared" si="25"/>
        <v>0.99965512314567107</v>
      </c>
      <c r="M120" s="20">
        <f t="shared" si="26"/>
        <v>7.0000000000000007E-2</v>
      </c>
      <c r="N120" s="21">
        <f t="shared" si="27"/>
        <v>3.4487685432894356E-4</v>
      </c>
      <c r="O120" s="20">
        <f t="shared" si="28"/>
        <v>0</v>
      </c>
      <c r="P120" s="21">
        <f t="shared" si="29"/>
        <v>0</v>
      </c>
      <c r="Q120" s="37">
        <v>0</v>
      </c>
      <c r="R120" s="37">
        <v>7.0000000000000007E-2</v>
      </c>
      <c r="S120" s="37">
        <v>202.90100000000001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202.90100000000001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7.0000000000000007E-2</v>
      </c>
      <c r="AH120" s="37">
        <v>0</v>
      </c>
    </row>
    <row r="121" spans="1:34" ht="22.5">
      <c r="A121" s="38">
        <v>122</v>
      </c>
      <c r="B121" s="35" t="s">
        <v>626</v>
      </c>
      <c r="C121" s="36" t="s">
        <v>627</v>
      </c>
      <c r="D121" s="20">
        <f t="shared" si="17"/>
        <v>7.2320000000000002</v>
      </c>
      <c r="E121" s="20">
        <f t="shared" si="18"/>
        <v>0</v>
      </c>
      <c r="F121" s="21">
        <f t="shared" si="19"/>
        <v>0</v>
      </c>
      <c r="G121" s="20">
        <f t="shared" si="20"/>
        <v>0</v>
      </c>
      <c r="H121" s="21">
        <f t="shared" si="21"/>
        <v>0</v>
      </c>
      <c r="I121" s="20">
        <f t="shared" si="22"/>
        <v>7.2320000000000002</v>
      </c>
      <c r="J121" s="21">
        <f t="shared" si="23"/>
        <v>1</v>
      </c>
      <c r="K121" s="20">
        <f t="shared" si="24"/>
        <v>0</v>
      </c>
      <c r="L121" s="21">
        <f t="shared" si="25"/>
        <v>0</v>
      </c>
      <c r="M121" s="20">
        <f t="shared" si="26"/>
        <v>0</v>
      </c>
      <c r="N121" s="21">
        <f t="shared" si="27"/>
        <v>0</v>
      </c>
      <c r="O121" s="20">
        <f t="shared" si="28"/>
        <v>0</v>
      </c>
      <c r="P121" s="21">
        <f t="shared" si="29"/>
        <v>0</v>
      </c>
      <c r="Q121" s="37">
        <v>0</v>
      </c>
      <c r="R121" s="37">
        <v>0</v>
      </c>
      <c r="S121" s="37">
        <v>7.2320000000000002</v>
      </c>
      <c r="T121" s="37">
        <v>0</v>
      </c>
      <c r="U121" s="37">
        <v>0</v>
      </c>
      <c r="V121" s="37">
        <v>7.2320000000000002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</row>
    <row r="122" spans="1:34" ht="22.5">
      <c r="A122" s="38">
        <v>124</v>
      </c>
      <c r="B122" s="35" t="s">
        <v>1310</v>
      </c>
      <c r="C122" s="36" t="s">
        <v>1311</v>
      </c>
      <c r="D122" s="20">
        <f t="shared" si="17"/>
        <v>11.5</v>
      </c>
      <c r="E122" s="20">
        <f t="shared" si="18"/>
        <v>0</v>
      </c>
      <c r="F122" s="21">
        <f t="shared" si="19"/>
        <v>0</v>
      </c>
      <c r="G122" s="20">
        <f t="shared" si="20"/>
        <v>0</v>
      </c>
      <c r="H122" s="21">
        <f t="shared" si="21"/>
        <v>0</v>
      </c>
      <c r="I122" s="20">
        <f t="shared" si="22"/>
        <v>0</v>
      </c>
      <c r="J122" s="21">
        <f t="shared" si="23"/>
        <v>0</v>
      </c>
      <c r="K122" s="20">
        <f t="shared" si="24"/>
        <v>0</v>
      </c>
      <c r="L122" s="21">
        <f t="shared" si="25"/>
        <v>0</v>
      </c>
      <c r="M122" s="20">
        <f t="shared" si="26"/>
        <v>11.5</v>
      </c>
      <c r="N122" s="21">
        <f t="shared" si="27"/>
        <v>1</v>
      </c>
      <c r="O122" s="20">
        <f t="shared" si="28"/>
        <v>0</v>
      </c>
      <c r="P122" s="21">
        <f t="shared" si="29"/>
        <v>0</v>
      </c>
      <c r="Q122" s="37">
        <v>0</v>
      </c>
      <c r="R122" s="37">
        <v>11.5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11.5</v>
      </c>
      <c r="AH122" s="37">
        <v>0</v>
      </c>
    </row>
    <row r="123" spans="1:34" ht="12.75">
      <c r="A123" s="38">
        <v>125</v>
      </c>
      <c r="B123" s="35" t="s">
        <v>258</v>
      </c>
      <c r="C123" s="36" t="s">
        <v>259</v>
      </c>
      <c r="D123" s="20">
        <f t="shared" si="17"/>
        <v>4</v>
      </c>
      <c r="E123" s="20">
        <f t="shared" si="18"/>
        <v>0</v>
      </c>
      <c r="F123" s="21">
        <f t="shared" si="19"/>
        <v>0</v>
      </c>
      <c r="G123" s="20">
        <f t="shared" si="20"/>
        <v>0</v>
      </c>
      <c r="H123" s="21">
        <f t="shared" si="21"/>
        <v>0</v>
      </c>
      <c r="I123" s="20">
        <f t="shared" si="22"/>
        <v>0</v>
      </c>
      <c r="J123" s="21">
        <f t="shared" si="23"/>
        <v>0</v>
      </c>
      <c r="K123" s="20">
        <f t="shared" si="24"/>
        <v>4</v>
      </c>
      <c r="L123" s="21">
        <f t="shared" si="25"/>
        <v>1</v>
      </c>
      <c r="M123" s="20">
        <f t="shared" si="26"/>
        <v>0</v>
      </c>
      <c r="N123" s="21">
        <f t="shared" si="27"/>
        <v>0</v>
      </c>
      <c r="O123" s="20">
        <f t="shared" si="28"/>
        <v>0</v>
      </c>
      <c r="P123" s="21">
        <f t="shared" si="29"/>
        <v>0</v>
      </c>
      <c r="Q123" s="37">
        <v>0.6</v>
      </c>
      <c r="R123" s="37">
        <v>3.4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3.8</v>
      </c>
      <c r="Z123" s="37">
        <v>0</v>
      </c>
      <c r="AA123" s="37">
        <v>0</v>
      </c>
      <c r="AB123" s="37">
        <v>0</v>
      </c>
      <c r="AC123" s="37">
        <v>0.2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</row>
    <row r="124" spans="1:34" ht="12.75">
      <c r="A124" s="38">
        <v>126</v>
      </c>
      <c r="B124" s="35" t="s">
        <v>1284</v>
      </c>
      <c r="C124" s="36" t="s">
        <v>1285</v>
      </c>
      <c r="D124" s="20">
        <f t="shared" si="17"/>
        <v>4.97</v>
      </c>
      <c r="E124" s="20">
        <f t="shared" si="18"/>
        <v>0</v>
      </c>
      <c r="F124" s="21">
        <f t="shared" si="19"/>
        <v>0</v>
      </c>
      <c r="G124" s="20">
        <f t="shared" si="20"/>
        <v>0</v>
      </c>
      <c r="H124" s="21">
        <f t="shared" si="21"/>
        <v>0</v>
      </c>
      <c r="I124" s="20">
        <f t="shared" si="22"/>
        <v>0</v>
      </c>
      <c r="J124" s="21">
        <f t="shared" si="23"/>
        <v>0</v>
      </c>
      <c r="K124" s="20">
        <f t="shared" si="24"/>
        <v>1.91</v>
      </c>
      <c r="L124" s="21">
        <f t="shared" si="25"/>
        <v>0.38430583501006038</v>
      </c>
      <c r="M124" s="20">
        <f t="shared" si="26"/>
        <v>3.06</v>
      </c>
      <c r="N124" s="21">
        <f t="shared" si="27"/>
        <v>0.61569416498993967</v>
      </c>
      <c r="O124" s="20">
        <f t="shared" si="28"/>
        <v>0</v>
      </c>
      <c r="P124" s="21">
        <f t="shared" si="29"/>
        <v>0</v>
      </c>
      <c r="Q124" s="37">
        <v>0</v>
      </c>
      <c r="R124" s="37">
        <v>4.97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1.91</v>
      </c>
      <c r="AD124" s="37">
        <v>0</v>
      </c>
      <c r="AE124" s="37">
        <v>3.06</v>
      </c>
      <c r="AF124" s="37">
        <v>0</v>
      </c>
      <c r="AG124" s="37">
        <v>0</v>
      </c>
      <c r="AH124" s="37">
        <v>0</v>
      </c>
    </row>
    <row r="125" spans="1:34" ht="22.5">
      <c r="A125" s="38">
        <v>127</v>
      </c>
      <c r="B125" s="35" t="s">
        <v>260</v>
      </c>
      <c r="C125" s="36" t="s">
        <v>261</v>
      </c>
      <c r="D125" s="20">
        <f t="shared" si="17"/>
        <v>14.4</v>
      </c>
      <c r="E125" s="20">
        <f t="shared" si="18"/>
        <v>0</v>
      </c>
      <c r="F125" s="21">
        <f t="shared" si="19"/>
        <v>0</v>
      </c>
      <c r="G125" s="20">
        <f t="shared" si="20"/>
        <v>0</v>
      </c>
      <c r="H125" s="21">
        <f t="shared" si="21"/>
        <v>0</v>
      </c>
      <c r="I125" s="20">
        <f t="shared" si="22"/>
        <v>0</v>
      </c>
      <c r="J125" s="21">
        <f t="shared" si="23"/>
        <v>0</v>
      </c>
      <c r="K125" s="20">
        <f t="shared" si="24"/>
        <v>0</v>
      </c>
      <c r="L125" s="21">
        <f t="shared" si="25"/>
        <v>0</v>
      </c>
      <c r="M125" s="20">
        <f t="shared" si="26"/>
        <v>14.4</v>
      </c>
      <c r="N125" s="21">
        <f t="shared" si="27"/>
        <v>1</v>
      </c>
      <c r="O125" s="20">
        <f t="shared" si="28"/>
        <v>0</v>
      </c>
      <c r="P125" s="21">
        <f t="shared" si="29"/>
        <v>0</v>
      </c>
      <c r="Q125" s="37">
        <v>0</v>
      </c>
      <c r="R125" s="37">
        <v>14.4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14.4</v>
      </c>
      <c r="AH125" s="37">
        <v>0</v>
      </c>
    </row>
    <row r="126" spans="1:34" ht="22.5">
      <c r="A126" s="38">
        <v>128</v>
      </c>
      <c r="B126" s="35" t="s">
        <v>262</v>
      </c>
      <c r="C126" s="36" t="s">
        <v>263</v>
      </c>
      <c r="D126" s="20">
        <f t="shared" si="17"/>
        <v>30.64</v>
      </c>
      <c r="E126" s="20">
        <f t="shared" si="18"/>
        <v>0</v>
      </c>
      <c r="F126" s="21">
        <f t="shared" si="19"/>
        <v>0</v>
      </c>
      <c r="G126" s="20">
        <f t="shared" si="20"/>
        <v>0</v>
      </c>
      <c r="H126" s="21">
        <f t="shared" si="21"/>
        <v>0</v>
      </c>
      <c r="I126" s="20">
        <f t="shared" si="22"/>
        <v>0</v>
      </c>
      <c r="J126" s="21">
        <f t="shared" si="23"/>
        <v>0</v>
      </c>
      <c r="K126" s="20">
        <f t="shared" si="24"/>
        <v>0</v>
      </c>
      <c r="L126" s="21">
        <f t="shared" si="25"/>
        <v>0</v>
      </c>
      <c r="M126" s="20">
        <f t="shared" si="26"/>
        <v>30.64</v>
      </c>
      <c r="N126" s="21">
        <f t="shared" si="27"/>
        <v>1</v>
      </c>
      <c r="O126" s="20">
        <f t="shared" si="28"/>
        <v>0</v>
      </c>
      <c r="P126" s="21">
        <f t="shared" si="29"/>
        <v>0</v>
      </c>
      <c r="Q126" s="37">
        <v>0</v>
      </c>
      <c r="R126" s="37">
        <v>30.64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30.64</v>
      </c>
      <c r="AH126" s="37">
        <v>0</v>
      </c>
    </row>
    <row r="127" spans="1:34" ht="22.5">
      <c r="A127" s="38">
        <v>129</v>
      </c>
      <c r="B127" s="35" t="s">
        <v>87</v>
      </c>
      <c r="C127" s="36" t="s">
        <v>88</v>
      </c>
      <c r="D127" s="20">
        <f t="shared" si="17"/>
        <v>1103.2070000000001</v>
      </c>
      <c r="E127" s="20">
        <f t="shared" si="18"/>
        <v>0</v>
      </c>
      <c r="F127" s="21">
        <f t="shared" si="19"/>
        <v>0</v>
      </c>
      <c r="G127" s="20">
        <f t="shared" si="20"/>
        <v>0</v>
      </c>
      <c r="H127" s="21">
        <f t="shared" si="21"/>
        <v>0</v>
      </c>
      <c r="I127" s="20">
        <f t="shared" si="22"/>
        <v>0</v>
      </c>
      <c r="J127" s="21">
        <f t="shared" si="23"/>
        <v>0</v>
      </c>
      <c r="K127" s="20">
        <f t="shared" si="24"/>
        <v>1103.2069999999999</v>
      </c>
      <c r="L127" s="21">
        <f t="shared" si="25"/>
        <v>0.99999999999999978</v>
      </c>
      <c r="M127" s="20">
        <f t="shared" si="26"/>
        <v>0</v>
      </c>
      <c r="N127" s="21">
        <f t="shared" si="27"/>
        <v>0</v>
      </c>
      <c r="O127" s="20">
        <f t="shared" si="28"/>
        <v>0</v>
      </c>
      <c r="P127" s="21">
        <f t="shared" si="29"/>
        <v>0</v>
      </c>
      <c r="Q127" s="37">
        <v>0</v>
      </c>
      <c r="R127" s="37">
        <v>1103.2070000000001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774.20699999999999</v>
      </c>
      <c r="Z127" s="37">
        <v>0</v>
      </c>
      <c r="AA127" s="37">
        <v>0</v>
      </c>
      <c r="AB127" s="37">
        <v>0</v>
      </c>
      <c r="AC127" s="37">
        <v>329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</row>
    <row r="128" spans="1:34" ht="22.5">
      <c r="A128" s="38">
        <v>130</v>
      </c>
      <c r="B128" s="35" t="s">
        <v>264</v>
      </c>
      <c r="C128" s="36" t="s">
        <v>265</v>
      </c>
      <c r="D128" s="20">
        <f t="shared" si="17"/>
        <v>2.4</v>
      </c>
      <c r="E128" s="20">
        <f t="shared" si="18"/>
        <v>0</v>
      </c>
      <c r="F128" s="21">
        <f t="shared" si="19"/>
        <v>0</v>
      </c>
      <c r="G128" s="20">
        <f t="shared" si="20"/>
        <v>0</v>
      </c>
      <c r="H128" s="21">
        <f t="shared" si="21"/>
        <v>0</v>
      </c>
      <c r="I128" s="20">
        <f t="shared" si="22"/>
        <v>0</v>
      </c>
      <c r="J128" s="21">
        <f t="shared" si="23"/>
        <v>0</v>
      </c>
      <c r="K128" s="20">
        <f t="shared" si="24"/>
        <v>0</v>
      </c>
      <c r="L128" s="21">
        <f t="shared" si="25"/>
        <v>0</v>
      </c>
      <c r="M128" s="20">
        <f t="shared" si="26"/>
        <v>2.4</v>
      </c>
      <c r="N128" s="21">
        <f t="shared" si="27"/>
        <v>1</v>
      </c>
      <c r="O128" s="20">
        <f t="shared" si="28"/>
        <v>0</v>
      </c>
      <c r="P128" s="21">
        <f t="shared" si="29"/>
        <v>0</v>
      </c>
      <c r="Q128" s="37">
        <v>0</v>
      </c>
      <c r="R128" s="37">
        <v>2.4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2.4</v>
      </c>
      <c r="AH128" s="37">
        <v>0</v>
      </c>
    </row>
    <row r="129" spans="1:34" ht="12.75">
      <c r="A129" s="38">
        <v>131</v>
      </c>
      <c r="B129" s="35" t="s">
        <v>266</v>
      </c>
      <c r="C129" s="36" t="s">
        <v>267</v>
      </c>
      <c r="D129" s="20">
        <f t="shared" si="17"/>
        <v>7.6</v>
      </c>
      <c r="E129" s="20">
        <f t="shared" si="18"/>
        <v>0</v>
      </c>
      <c r="F129" s="21">
        <f t="shared" si="19"/>
        <v>0</v>
      </c>
      <c r="G129" s="20">
        <f t="shared" si="20"/>
        <v>0</v>
      </c>
      <c r="H129" s="21">
        <f t="shared" si="21"/>
        <v>0</v>
      </c>
      <c r="I129" s="20">
        <f t="shared" si="22"/>
        <v>7.6</v>
      </c>
      <c r="J129" s="21">
        <f t="shared" si="23"/>
        <v>1</v>
      </c>
      <c r="K129" s="20">
        <f t="shared" si="24"/>
        <v>0</v>
      </c>
      <c r="L129" s="21">
        <f t="shared" si="25"/>
        <v>0</v>
      </c>
      <c r="M129" s="20">
        <f t="shared" si="26"/>
        <v>0</v>
      </c>
      <c r="N129" s="21">
        <f t="shared" si="27"/>
        <v>0</v>
      </c>
      <c r="O129" s="20">
        <f t="shared" si="28"/>
        <v>0</v>
      </c>
      <c r="P129" s="21">
        <f t="shared" si="29"/>
        <v>0</v>
      </c>
      <c r="Q129" s="37">
        <v>0</v>
      </c>
      <c r="R129" s="37">
        <v>7.6</v>
      </c>
      <c r="S129" s="37">
        <v>0</v>
      </c>
      <c r="T129" s="37">
        <v>0</v>
      </c>
      <c r="U129" s="37">
        <v>0</v>
      </c>
      <c r="V129" s="37">
        <v>7.6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</row>
    <row r="130" spans="1:34" ht="22.5">
      <c r="A130" s="38">
        <v>132</v>
      </c>
      <c r="B130" s="35" t="s">
        <v>1312</v>
      </c>
      <c r="C130" s="36" t="s">
        <v>1313</v>
      </c>
      <c r="D130" s="20">
        <f t="shared" si="17"/>
        <v>26.99</v>
      </c>
      <c r="E130" s="20">
        <f t="shared" si="18"/>
        <v>0</v>
      </c>
      <c r="F130" s="21">
        <f t="shared" si="19"/>
        <v>0</v>
      </c>
      <c r="G130" s="20">
        <f t="shared" si="20"/>
        <v>0</v>
      </c>
      <c r="H130" s="21">
        <f t="shared" si="21"/>
        <v>0</v>
      </c>
      <c r="I130" s="20">
        <f t="shared" si="22"/>
        <v>0</v>
      </c>
      <c r="J130" s="21">
        <f t="shared" si="23"/>
        <v>0</v>
      </c>
      <c r="K130" s="20">
        <f t="shared" si="24"/>
        <v>0</v>
      </c>
      <c r="L130" s="21">
        <f t="shared" si="25"/>
        <v>0</v>
      </c>
      <c r="M130" s="20">
        <f t="shared" si="26"/>
        <v>26.99</v>
      </c>
      <c r="N130" s="21">
        <f t="shared" si="27"/>
        <v>1</v>
      </c>
      <c r="O130" s="20">
        <f t="shared" si="28"/>
        <v>0</v>
      </c>
      <c r="P130" s="21">
        <f t="shared" si="29"/>
        <v>0</v>
      </c>
      <c r="Q130" s="37">
        <v>0</v>
      </c>
      <c r="R130" s="37">
        <v>26.99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26.99</v>
      </c>
      <c r="AH130" s="37">
        <v>0</v>
      </c>
    </row>
    <row r="131" spans="1:34" ht="12.75">
      <c r="A131" s="38">
        <v>134</v>
      </c>
      <c r="B131" s="35" t="s">
        <v>270</v>
      </c>
      <c r="C131" s="36" t="s">
        <v>271</v>
      </c>
      <c r="D131" s="20">
        <f t="shared" si="17"/>
        <v>49.700999999999993</v>
      </c>
      <c r="E131" s="20">
        <f t="shared" si="18"/>
        <v>0</v>
      </c>
      <c r="F131" s="21">
        <f t="shared" si="19"/>
        <v>0</v>
      </c>
      <c r="G131" s="20">
        <f t="shared" si="20"/>
        <v>0</v>
      </c>
      <c r="H131" s="21">
        <f t="shared" si="21"/>
        <v>0</v>
      </c>
      <c r="I131" s="20">
        <f t="shared" si="22"/>
        <v>49.701000000000001</v>
      </c>
      <c r="J131" s="21">
        <f t="shared" si="23"/>
        <v>1.0000000000000002</v>
      </c>
      <c r="K131" s="20">
        <f t="shared" si="24"/>
        <v>0</v>
      </c>
      <c r="L131" s="21">
        <f t="shared" si="25"/>
        <v>0</v>
      </c>
      <c r="M131" s="20">
        <f t="shared" si="26"/>
        <v>0</v>
      </c>
      <c r="N131" s="21">
        <f t="shared" si="27"/>
        <v>0</v>
      </c>
      <c r="O131" s="20">
        <f t="shared" si="28"/>
        <v>0</v>
      </c>
      <c r="P131" s="21">
        <f t="shared" si="29"/>
        <v>0</v>
      </c>
      <c r="Q131" s="37">
        <v>25.06</v>
      </c>
      <c r="R131" s="37">
        <v>0</v>
      </c>
      <c r="S131" s="37">
        <v>24.640999999999998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49.701000000000001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</row>
    <row r="132" spans="1:34" ht="12.75">
      <c r="A132" s="38">
        <v>135</v>
      </c>
      <c r="B132" s="35" t="s">
        <v>272</v>
      </c>
      <c r="C132" s="36" t="s">
        <v>273</v>
      </c>
      <c r="D132" s="20">
        <f t="shared" si="17"/>
        <v>5.1020000000000003</v>
      </c>
      <c r="E132" s="20">
        <f t="shared" si="18"/>
        <v>0</v>
      </c>
      <c r="F132" s="21">
        <f t="shared" si="19"/>
        <v>0</v>
      </c>
      <c r="G132" s="20">
        <f t="shared" si="20"/>
        <v>0</v>
      </c>
      <c r="H132" s="21">
        <f t="shared" si="21"/>
        <v>0</v>
      </c>
      <c r="I132" s="20">
        <f t="shared" si="22"/>
        <v>0</v>
      </c>
      <c r="J132" s="21">
        <f t="shared" si="23"/>
        <v>0</v>
      </c>
      <c r="K132" s="20">
        <f t="shared" si="24"/>
        <v>5.1020000000000003</v>
      </c>
      <c r="L132" s="21">
        <f t="shared" si="25"/>
        <v>1</v>
      </c>
      <c r="M132" s="20">
        <f t="shared" si="26"/>
        <v>0</v>
      </c>
      <c r="N132" s="21">
        <f t="shared" si="27"/>
        <v>0</v>
      </c>
      <c r="O132" s="20">
        <f t="shared" si="28"/>
        <v>0</v>
      </c>
      <c r="P132" s="21">
        <f t="shared" si="29"/>
        <v>0</v>
      </c>
      <c r="Q132" s="37">
        <v>1.835</v>
      </c>
      <c r="R132" s="37">
        <v>1.19</v>
      </c>
      <c r="S132" s="37">
        <v>2.077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3.9119999999999999</v>
      </c>
      <c r="Z132" s="37">
        <v>0</v>
      </c>
      <c r="AA132" s="37">
        <v>0</v>
      </c>
      <c r="AB132" s="37">
        <v>0</v>
      </c>
      <c r="AC132" s="37">
        <v>1.19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</row>
    <row r="133" spans="1:34" ht="22.5">
      <c r="A133" s="38">
        <v>136</v>
      </c>
      <c r="B133" s="35" t="s">
        <v>1314</v>
      </c>
      <c r="C133" s="36" t="s">
        <v>1315</v>
      </c>
      <c r="D133" s="20">
        <f t="shared" si="17"/>
        <v>3.5999999999999997E-2</v>
      </c>
      <c r="E133" s="20">
        <f t="shared" si="18"/>
        <v>0</v>
      </c>
      <c r="F133" s="21">
        <f t="shared" si="19"/>
        <v>0</v>
      </c>
      <c r="G133" s="20">
        <f t="shared" si="20"/>
        <v>0</v>
      </c>
      <c r="H133" s="21">
        <f t="shared" si="21"/>
        <v>0</v>
      </c>
      <c r="I133" s="20">
        <f t="shared" si="22"/>
        <v>0</v>
      </c>
      <c r="J133" s="21">
        <f t="shared" si="23"/>
        <v>0</v>
      </c>
      <c r="K133" s="20">
        <f t="shared" si="24"/>
        <v>3.5999999999999997E-2</v>
      </c>
      <c r="L133" s="21">
        <f t="shared" si="25"/>
        <v>1</v>
      </c>
      <c r="M133" s="20">
        <f t="shared" si="26"/>
        <v>0</v>
      </c>
      <c r="N133" s="21">
        <f t="shared" si="27"/>
        <v>0</v>
      </c>
      <c r="O133" s="20">
        <f t="shared" si="28"/>
        <v>0</v>
      </c>
      <c r="P133" s="21">
        <f t="shared" si="29"/>
        <v>0</v>
      </c>
      <c r="Q133" s="37">
        <v>0</v>
      </c>
      <c r="R133" s="37">
        <v>3.5999999999999997E-2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3.5999999999999997E-2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</row>
    <row r="134" spans="1:34" ht="22.5">
      <c r="A134" s="38">
        <v>137</v>
      </c>
      <c r="B134" s="35" t="s">
        <v>1316</v>
      </c>
      <c r="C134" s="36" t="s">
        <v>1317</v>
      </c>
      <c r="D134" s="20">
        <f t="shared" si="17"/>
        <v>6.3289999999999997</v>
      </c>
      <c r="E134" s="20">
        <f t="shared" si="18"/>
        <v>0</v>
      </c>
      <c r="F134" s="21">
        <f t="shared" si="19"/>
        <v>0</v>
      </c>
      <c r="G134" s="20">
        <f t="shared" si="20"/>
        <v>0</v>
      </c>
      <c r="H134" s="21">
        <f t="shared" si="21"/>
        <v>0</v>
      </c>
      <c r="I134" s="20">
        <f t="shared" si="22"/>
        <v>0</v>
      </c>
      <c r="J134" s="21">
        <f t="shared" si="23"/>
        <v>0</v>
      </c>
      <c r="K134" s="20">
        <f t="shared" si="24"/>
        <v>0</v>
      </c>
      <c r="L134" s="21">
        <f t="shared" si="25"/>
        <v>0</v>
      </c>
      <c r="M134" s="20">
        <f t="shared" si="26"/>
        <v>0</v>
      </c>
      <c r="N134" s="21">
        <f t="shared" si="27"/>
        <v>0</v>
      </c>
      <c r="O134" s="20">
        <f t="shared" si="28"/>
        <v>6.3289999999999997</v>
      </c>
      <c r="P134" s="21">
        <f t="shared" si="29"/>
        <v>1</v>
      </c>
      <c r="Q134" s="37">
        <v>6.3289999999999997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6.3289999999999997</v>
      </c>
    </row>
    <row r="135" spans="1:34" ht="12.75">
      <c r="A135" s="38">
        <v>139</v>
      </c>
      <c r="B135" s="35" t="s">
        <v>274</v>
      </c>
      <c r="C135" s="36" t="s">
        <v>275</v>
      </c>
      <c r="D135" s="20">
        <f t="shared" si="17"/>
        <v>3.45</v>
      </c>
      <c r="E135" s="20">
        <f t="shared" si="18"/>
        <v>0</v>
      </c>
      <c r="F135" s="21">
        <f t="shared" si="19"/>
        <v>0</v>
      </c>
      <c r="G135" s="20">
        <f t="shared" si="20"/>
        <v>0</v>
      </c>
      <c r="H135" s="21">
        <f t="shared" si="21"/>
        <v>0</v>
      </c>
      <c r="I135" s="20">
        <f t="shared" si="22"/>
        <v>3.45</v>
      </c>
      <c r="J135" s="21">
        <f t="shared" si="23"/>
        <v>1</v>
      </c>
      <c r="K135" s="20">
        <f t="shared" si="24"/>
        <v>0</v>
      </c>
      <c r="L135" s="21">
        <f t="shared" si="25"/>
        <v>0</v>
      </c>
      <c r="M135" s="20">
        <f t="shared" si="26"/>
        <v>0</v>
      </c>
      <c r="N135" s="21">
        <f t="shared" si="27"/>
        <v>0</v>
      </c>
      <c r="O135" s="20">
        <f t="shared" si="28"/>
        <v>0</v>
      </c>
      <c r="P135" s="21">
        <f t="shared" si="29"/>
        <v>0</v>
      </c>
      <c r="Q135" s="37">
        <v>0</v>
      </c>
      <c r="R135" s="37">
        <v>3.45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3.45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</row>
    <row r="136" spans="1:34" ht="22.5">
      <c r="A136" s="38">
        <v>141</v>
      </c>
      <c r="B136" s="35" t="s">
        <v>276</v>
      </c>
      <c r="C136" s="36" t="s">
        <v>277</v>
      </c>
      <c r="D136" s="20">
        <f t="shared" si="17"/>
        <v>5.3439999999999994</v>
      </c>
      <c r="E136" s="20">
        <f t="shared" si="18"/>
        <v>0</v>
      </c>
      <c r="F136" s="21">
        <f t="shared" si="19"/>
        <v>0</v>
      </c>
      <c r="G136" s="20">
        <f t="shared" si="20"/>
        <v>0</v>
      </c>
      <c r="H136" s="21">
        <f t="shared" si="21"/>
        <v>0</v>
      </c>
      <c r="I136" s="20">
        <f t="shared" si="22"/>
        <v>4.8739999999999997</v>
      </c>
      <c r="J136" s="21">
        <f t="shared" si="23"/>
        <v>0.91205089820359286</v>
      </c>
      <c r="K136" s="20">
        <f t="shared" si="24"/>
        <v>0.37</v>
      </c>
      <c r="L136" s="21">
        <f t="shared" si="25"/>
        <v>6.9236526946107796E-2</v>
      </c>
      <c r="M136" s="20">
        <f t="shared" si="26"/>
        <v>0</v>
      </c>
      <c r="N136" s="21">
        <f t="shared" si="27"/>
        <v>0</v>
      </c>
      <c r="O136" s="20">
        <f t="shared" si="28"/>
        <v>0.1</v>
      </c>
      <c r="P136" s="21">
        <f t="shared" si="29"/>
        <v>1.8712574850299403E-2</v>
      </c>
      <c r="Q136" s="37">
        <v>0</v>
      </c>
      <c r="R136" s="37">
        <v>2.0819999999999999</v>
      </c>
      <c r="S136" s="37">
        <v>3.262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4.8739999999999997</v>
      </c>
      <c r="AC136" s="37">
        <v>0.37</v>
      </c>
      <c r="AD136" s="37">
        <v>0</v>
      </c>
      <c r="AE136" s="37">
        <v>0</v>
      </c>
      <c r="AF136" s="37">
        <v>0</v>
      </c>
      <c r="AG136" s="37">
        <v>0</v>
      </c>
      <c r="AH136" s="37">
        <v>0.1</v>
      </c>
    </row>
    <row r="137" spans="1:34" ht="12.75">
      <c r="A137" s="38">
        <v>142</v>
      </c>
      <c r="B137" s="35" t="s">
        <v>278</v>
      </c>
      <c r="C137" s="36" t="s">
        <v>279</v>
      </c>
      <c r="D137" s="20">
        <f t="shared" ref="D137:D200" si="30">Q137+R137+S137</f>
        <v>85.058999999999997</v>
      </c>
      <c r="E137" s="20">
        <f t="shared" ref="E137:E200" si="31">U137</f>
        <v>0</v>
      </c>
      <c r="F137" s="21">
        <f t="shared" ref="F137:F200" si="32">E137/D137</f>
        <v>0</v>
      </c>
      <c r="G137" s="20">
        <f t="shared" ref="G137:G200" si="33">X137</f>
        <v>0</v>
      </c>
      <c r="H137" s="21">
        <f t="shared" ref="H137:H200" si="34">G137/D137</f>
        <v>0</v>
      </c>
      <c r="I137" s="20">
        <f t="shared" ref="I137:I200" si="35">V137+AB137</f>
        <v>78.869799999999998</v>
      </c>
      <c r="J137" s="21">
        <f t="shared" ref="J137:J200" si="36">I137/D137</f>
        <v>0.92723638885949755</v>
      </c>
      <c r="K137" s="20">
        <f t="shared" ref="K137:K200" si="37">Y137+AC137</f>
        <v>4.1900000000000004</v>
      </c>
      <c r="L137" s="21">
        <f t="shared" ref="L137:L200" si="38">K137/D137</f>
        <v>4.9259925463501809E-2</v>
      </c>
      <c r="M137" s="20">
        <f t="shared" ref="M137:M200" si="39">AE137+AG137</f>
        <v>0</v>
      </c>
      <c r="N137" s="21">
        <f t="shared" ref="N137:N200" si="40">M137/D137</f>
        <v>0</v>
      </c>
      <c r="O137" s="20">
        <f t="shared" ref="O137:O200" si="41">AD137+AF137+AH137</f>
        <v>1.9992000000000001</v>
      </c>
      <c r="P137" s="21">
        <f t="shared" ref="P137:P200" si="42">O137/D137</f>
        <v>2.3503685677000671E-2</v>
      </c>
      <c r="Q137" s="37">
        <v>0.82799999999999996</v>
      </c>
      <c r="R137" s="37">
        <v>68.941000000000003</v>
      </c>
      <c r="S137" s="37">
        <v>15.29</v>
      </c>
      <c r="T137" s="37">
        <v>0</v>
      </c>
      <c r="U137" s="37">
        <v>0</v>
      </c>
      <c r="V137" s="37">
        <v>1.6850000000000001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77.184799999999996</v>
      </c>
      <c r="AC137" s="37">
        <v>4.1900000000000004</v>
      </c>
      <c r="AD137" s="37">
        <v>2.0199999999999999E-2</v>
      </c>
      <c r="AE137" s="37">
        <v>0</v>
      </c>
      <c r="AF137" s="37">
        <v>0</v>
      </c>
      <c r="AG137" s="37">
        <v>0</v>
      </c>
      <c r="AH137" s="37">
        <v>1.9790000000000001</v>
      </c>
    </row>
    <row r="138" spans="1:34" ht="12.75">
      <c r="A138" s="38">
        <v>143</v>
      </c>
      <c r="B138" s="35" t="s">
        <v>280</v>
      </c>
      <c r="C138" s="36" t="s">
        <v>281</v>
      </c>
      <c r="D138" s="20">
        <f t="shared" si="30"/>
        <v>1.32</v>
      </c>
      <c r="E138" s="20">
        <f t="shared" si="31"/>
        <v>0</v>
      </c>
      <c r="F138" s="21">
        <f t="shared" si="32"/>
        <v>0</v>
      </c>
      <c r="G138" s="20">
        <f t="shared" si="33"/>
        <v>0</v>
      </c>
      <c r="H138" s="21">
        <f t="shared" si="34"/>
        <v>0</v>
      </c>
      <c r="I138" s="20">
        <f t="shared" si="35"/>
        <v>1.1100000000000001</v>
      </c>
      <c r="J138" s="21">
        <f t="shared" si="36"/>
        <v>0.84090909090909094</v>
      </c>
      <c r="K138" s="20">
        <f t="shared" si="37"/>
        <v>0.2</v>
      </c>
      <c r="L138" s="21">
        <f t="shared" si="38"/>
        <v>0.15151515151515152</v>
      </c>
      <c r="M138" s="20">
        <f t="shared" si="39"/>
        <v>0</v>
      </c>
      <c r="N138" s="21">
        <f t="shared" si="40"/>
        <v>0</v>
      </c>
      <c r="O138" s="20">
        <f t="shared" si="41"/>
        <v>0.01</v>
      </c>
      <c r="P138" s="21">
        <f t="shared" si="42"/>
        <v>7.575757575757576E-3</v>
      </c>
      <c r="Q138" s="37">
        <v>0</v>
      </c>
      <c r="R138" s="37">
        <v>0.87</v>
      </c>
      <c r="S138" s="37">
        <v>0.45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1.1100000000000001</v>
      </c>
      <c r="AC138" s="37">
        <v>0.2</v>
      </c>
      <c r="AD138" s="37">
        <v>0</v>
      </c>
      <c r="AE138" s="37">
        <v>0</v>
      </c>
      <c r="AF138" s="37">
        <v>0</v>
      </c>
      <c r="AG138" s="37">
        <v>0</v>
      </c>
      <c r="AH138" s="37">
        <v>0.01</v>
      </c>
    </row>
    <row r="139" spans="1:34" ht="22.5">
      <c r="A139" s="38">
        <v>146</v>
      </c>
      <c r="B139" s="35" t="s">
        <v>1318</v>
      </c>
      <c r="C139" s="36" t="s">
        <v>1319</v>
      </c>
      <c r="D139" s="20">
        <f t="shared" si="30"/>
        <v>0.8</v>
      </c>
      <c r="E139" s="20">
        <f t="shared" si="31"/>
        <v>0</v>
      </c>
      <c r="F139" s="21">
        <f t="shared" si="32"/>
        <v>0</v>
      </c>
      <c r="G139" s="20">
        <f t="shared" si="33"/>
        <v>0</v>
      </c>
      <c r="H139" s="21">
        <f t="shared" si="34"/>
        <v>0</v>
      </c>
      <c r="I139" s="20">
        <f t="shared" si="35"/>
        <v>0</v>
      </c>
      <c r="J139" s="21">
        <f t="shared" si="36"/>
        <v>0</v>
      </c>
      <c r="K139" s="20">
        <f t="shared" si="37"/>
        <v>0.8</v>
      </c>
      <c r="L139" s="21">
        <f t="shared" si="38"/>
        <v>1</v>
      </c>
      <c r="M139" s="20">
        <f t="shared" si="39"/>
        <v>0</v>
      </c>
      <c r="N139" s="21">
        <f t="shared" si="40"/>
        <v>0</v>
      </c>
      <c r="O139" s="20">
        <f t="shared" si="41"/>
        <v>0</v>
      </c>
      <c r="P139" s="21">
        <f t="shared" si="42"/>
        <v>0</v>
      </c>
      <c r="Q139" s="37">
        <v>0</v>
      </c>
      <c r="R139" s="37">
        <v>0</v>
      </c>
      <c r="S139" s="37">
        <v>0.8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0.8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</row>
    <row r="140" spans="1:34" ht="12.75">
      <c r="A140" s="38">
        <v>147</v>
      </c>
      <c r="B140" s="35" t="s">
        <v>282</v>
      </c>
      <c r="C140" s="36" t="s">
        <v>283</v>
      </c>
      <c r="D140" s="20">
        <f t="shared" si="30"/>
        <v>120.00699999999999</v>
      </c>
      <c r="E140" s="20">
        <f t="shared" si="31"/>
        <v>0</v>
      </c>
      <c r="F140" s="21">
        <f t="shared" si="32"/>
        <v>0</v>
      </c>
      <c r="G140" s="20">
        <f t="shared" si="33"/>
        <v>0</v>
      </c>
      <c r="H140" s="21">
        <f t="shared" si="34"/>
        <v>0</v>
      </c>
      <c r="I140" s="20">
        <f t="shared" si="35"/>
        <v>0</v>
      </c>
      <c r="J140" s="21">
        <f t="shared" si="36"/>
        <v>0</v>
      </c>
      <c r="K140" s="20">
        <f t="shared" si="37"/>
        <v>118.16</v>
      </c>
      <c r="L140" s="21">
        <f t="shared" si="38"/>
        <v>0.98460923112818421</v>
      </c>
      <c r="M140" s="20">
        <f t="shared" si="39"/>
        <v>0</v>
      </c>
      <c r="N140" s="21">
        <f t="shared" si="40"/>
        <v>0</v>
      </c>
      <c r="O140" s="20">
        <f t="shared" si="41"/>
        <v>1.847</v>
      </c>
      <c r="P140" s="21">
        <f t="shared" si="42"/>
        <v>1.5390768871815811E-2</v>
      </c>
      <c r="Q140" s="37">
        <v>1.7909999999999999</v>
      </c>
      <c r="R140" s="37">
        <v>0.11600000000000001</v>
      </c>
      <c r="S140" s="37">
        <v>118.1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118.1</v>
      </c>
      <c r="Z140" s="37">
        <v>0</v>
      </c>
      <c r="AA140" s="37">
        <v>0</v>
      </c>
      <c r="AB140" s="37">
        <v>0</v>
      </c>
      <c r="AC140" s="37">
        <v>0.06</v>
      </c>
      <c r="AD140" s="37">
        <v>0</v>
      </c>
      <c r="AE140" s="37">
        <v>0</v>
      </c>
      <c r="AF140" s="37">
        <v>0</v>
      </c>
      <c r="AG140" s="37">
        <v>0</v>
      </c>
      <c r="AH140" s="37">
        <v>1.847</v>
      </c>
    </row>
    <row r="141" spans="1:34" ht="22.5">
      <c r="A141" s="38">
        <v>148</v>
      </c>
      <c r="B141" s="35" t="s">
        <v>284</v>
      </c>
      <c r="C141" s="36" t="s">
        <v>285</v>
      </c>
      <c r="D141" s="20">
        <f t="shared" si="30"/>
        <v>7.0999999999999994E-2</v>
      </c>
      <c r="E141" s="20">
        <f t="shared" si="31"/>
        <v>0</v>
      </c>
      <c r="F141" s="21">
        <f t="shared" si="32"/>
        <v>0</v>
      </c>
      <c r="G141" s="20">
        <f t="shared" si="33"/>
        <v>0</v>
      </c>
      <c r="H141" s="21">
        <f t="shared" si="34"/>
        <v>0</v>
      </c>
      <c r="I141" s="20">
        <f t="shared" si="35"/>
        <v>0</v>
      </c>
      <c r="J141" s="21">
        <f t="shared" si="36"/>
        <v>0</v>
      </c>
      <c r="K141" s="20">
        <f t="shared" si="37"/>
        <v>7.0999999999999994E-2</v>
      </c>
      <c r="L141" s="21">
        <f t="shared" si="38"/>
        <v>1</v>
      </c>
      <c r="M141" s="20">
        <f t="shared" si="39"/>
        <v>0</v>
      </c>
      <c r="N141" s="21">
        <f t="shared" si="40"/>
        <v>0</v>
      </c>
      <c r="O141" s="20">
        <f t="shared" si="41"/>
        <v>0</v>
      </c>
      <c r="P141" s="21">
        <f t="shared" si="42"/>
        <v>0</v>
      </c>
      <c r="Q141" s="37">
        <v>0</v>
      </c>
      <c r="R141" s="37">
        <v>7.0999999999999994E-2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7.0999999999999994E-2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</row>
    <row r="142" spans="1:34" ht="12.75">
      <c r="A142" s="38">
        <v>149</v>
      </c>
      <c r="B142" s="35" t="s">
        <v>1320</v>
      </c>
      <c r="C142" s="36" t="s">
        <v>1321</v>
      </c>
      <c r="D142" s="20">
        <f t="shared" si="30"/>
        <v>0.2</v>
      </c>
      <c r="E142" s="20">
        <f t="shared" si="31"/>
        <v>0</v>
      </c>
      <c r="F142" s="21">
        <f t="shared" si="32"/>
        <v>0</v>
      </c>
      <c r="G142" s="20">
        <f t="shared" si="33"/>
        <v>0</v>
      </c>
      <c r="H142" s="21">
        <f t="shared" si="34"/>
        <v>0</v>
      </c>
      <c r="I142" s="20">
        <f t="shared" si="35"/>
        <v>0</v>
      </c>
      <c r="J142" s="21">
        <f t="shared" si="36"/>
        <v>0</v>
      </c>
      <c r="K142" s="20">
        <f t="shared" si="37"/>
        <v>0</v>
      </c>
      <c r="L142" s="21">
        <f t="shared" si="38"/>
        <v>0</v>
      </c>
      <c r="M142" s="20">
        <f t="shared" si="39"/>
        <v>0.2</v>
      </c>
      <c r="N142" s="21">
        <f t="shared" si="40"/>
        <v>1</v>
      </c>
      <c r="O142" s="20">
        <f t="shared" si="41"/>
        <v>0</v>
      </c>
      <c r="P142" s="21">
        <f t="shared" si="42"/>
        <v>0</v>
      </c>
      <c r="Q142" s="37">
        <v>0</v>
      </c>
      <c r="R142" s="37">
        <v>0.2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0.2</v>
      </c>
      <c r="AH142" s="37">
        <v>0</v>
      </c>
    </row>
    <row r="143" spans="1:34" ht="22.5">
      <c r="A143" s="38">
        <v>150</v>
      </c>
      <c r="B143" s="35" t="s">
        <v>288</v>
      </c>
      <c r="C143" s="36" t="s">
        <v>289</v>
      </c>
      <c r="D143" s="20">
        <f t="shared" si="30"/>
        <v>22</v>
      </c>
      <c r="E143" s="20">
        <f t="shared" si="31"/>
        <v>0</v>
      </c>
      <c r="F143" s="21">
        <f t="shared" si="32"/>
        <v>0</v>
      </c>
      <c r="G143" s="20">
        <f t="shared" si="33"/>
        <v>0</v>
      </c>
      <c r="H143" s="21">
        <f t="shared" si="34"/>
        <v>0</v>
      </c>
      <c r="I143" s="20">
        <f t="shared" si="35"/>
        <v>0</v>
      </c>
      <c r="J143" s="21">
        <f t="shared" si="36"/>
        <v>0</v>
      </c>
      <c r="K143" s="20">
        <f t="shared" si="37"/>
        <v>0</v>
      </c>
      <c r="L143" s="21">
        <f t="shared" si="38"/>
        <v>0</v>
      </c>
      <c r="M143" s="20">
        <f t="shared" si="39"/>
        <v>22</v>
      </c>
      <c r="N143" s="21">
        <f t="shared" si="40"/>
        <v>1</v>
      </c>
      <c r="O143" s="20">
        <f t="shared" si="41"/>
        <v>0</v>
      </c>
      <c r="P143" s="21">
        <f t="shared" si="42"/>
        <v>0</v>
      </c>
      <c r="Q143" s="37">
        <v>0</v>
      </c>
      <c r="R143" s="37">
        <v>22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22</v>
      </c>
      <c r="AH143" s="37">
        <v>0</v>
      </c>
    </row>
    <row r="144" spans="1:34" ht="33.75">
      <c r="A144" s="38">
        <v>151</v>
      </c>
      <c r="B144" s="35" t="s">
        <v>1322</v>
      </c>
      <c r="C144" s="36" t="s">
        <v>1323</v>
      </c>
      <c r="D144" s="20">
        <f t="shared" si="30"/>
        <v>0.9</v>
      </c>
      <c r="E144" s="20">
        <f t="shared" si="31"/>
        <v>0</v>
      </c>
      <c r="F144" s="21">
        <f t="shared" si="32"/>
        <v>0</v>
      </c>
      <c r="G144" s="20">
        <f t="shared" si="33"/>
        <v>0</v>
      </c>
      <c r="H144" s="21">
        <f t="shared" si="34"/>
        <v>0</v>
      </c>
      <c r="I144" s="20">
        <f t="shared" si="35"/>
        <v>0</v>
      </c>
      <c r="J144" s="21">
        <f t="shared" si="36"/>
        <v>0</v>
      </c>
      <c r="K144" s="20">
        <f t="shared" si="37"/>
        <v>0</v>
      </c>
      <c r="L144" s="21">
        <f t="shared" si="38"/>
        <v>0</v>
      </c>
      <c r="M144" s="20">
        <f t="shared" si="39"/>
        <v>0.9</v>
      </c>
      <c r="N144" s="21">
        <f t="shared" si="40"/>
        <v>1</v>
      </c>
      <c r="O144" s="20">
        <f t="shared" si="41"/>
        <v>0</v>
      </c>
      <c r="P144" s="21">
        <f t="shared" si="42"/>
        <v>0</v>
      </c>
      <c r="Q144" s="37">
        <v>0</v>
      </c>
      <c r="R144" s="37">
        <v>0.9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0.9</v>
      </c>
      <c r="AH144" s="37">
        <v>0</v>
      </c>
    </row>
    <row r="145" spans="1:34" ht="22.5">
      <c r="A145" s="38">
        <v>153</v>
      </c>
      <c r="B145" s="35" t="s">
        <v>292</v>
      </c>
      <c r="C145" s="36" t="s">
        <v>293</v>
      </c>
      <c r="D145" s="20">
        <f t="shared" si="30"/>
        <v>7.1980000000000004</v>
      </c>
      <c r="E145" s="20">
        <f t="shared" si="31"/>
        <v>0</v>
      </c>
      <c r="F145" s="21">
        <f t="shared" si="32"/>
        <v>0</v>
      </c>
      <c r="G145" s="20">
        <f t="shared" si="33"/>
        <v>0</v>
      </c>
      <c r="H145" s="21">
        <f t="shared" si="34"/>
        <v>0</v>
      </c>
      <c r="I145" s="20">
        <f t="shared" si="35"/>
        <v>7.1980000000000004</v>
      </c>
      <c r="J145" s="21">
        <f t="shared" si="36"/>
        <v>1</v>
      </c>
      <c r="K145" s="20">
        <f t="shared" si="37"/>
        <v>0</v>
      </c>
      <c r="L145" s="21">
        <f t="shared" si="38"/>
        <v>0</v>
      </c>
      <c r="M145" s="20">
        <f t="shared" si="39"/>
        <v>0</v>
      </c>
      <c r="N145" s="21">
        <f t="shared" si="40"/>
        <v>0</v>
      </c>
      <c r="O145" s="20">
        <f t="shared" si="41"/>
        <v>0</v>
      </c>
      <c r="P145" s="21">
        <f t="shared" si="42"/>
        <v>0</v>
      </c>
      <c r="Q145" s="37">
        <v>0</v>
      </c>
      <c r="R145" s="37">
        <v>7.1980000000000004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7.1980000000000004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</row>
    <row r="146" spans="1:34" ht="12.75">
      <c r="A146" s="38">
        <v>154</v>
      </c>
      <c r="B146" s="35" t="s">
        <v>294</v>
      </c>
      <c r="C146" s="36" t="s">
        <v>295</v>
      </c>
      <c r="D146" s="20">
        <f t="shared" si="30"/>
        <v>0.02</v>
      </c>
      <c r="E146" s="20">
        <f t="shared" si="31"/>
        <v>0</v>
      </c>
      <c r="F146" s="21">
        <f t="shared" si="32"/>
        <v>0</v>
      </c>
      <c r="G146" s="20">
        <f t="shared" si="33"/>
        <v>0</v>
      </c>
      <c r="H146" s="21">
        <f t="shared" si="34"/>
        <v>0</v>
      </c>
      <c r="I146" s="20">
        <f t="shared" si="35"/>
        <v>0</v>
      </c>
      <c r="J146" s="21">
        <f t="shared" si="36"/>
        <v>0</v>
      </c>
      <c r="K146" s="20">
        <f t="shared" si="37"/>
        <v>0</v>
      </c>
      <c r="L146" s="21">
        <f t="shared" si="38"/>
        <v>0</v>
      </c>
      <c r="M146" s="20">
        <f t="shared" si="39"/>
        <v>0.02</v>
      </c>
      <c r="N146" s="21">
        <f t="shared" si="40"/>
        <v>1</v>
      </c>
      <c r="O146" s="20">
        <f t="shared" si="41"/>
        <v>0</v>
      </c>
      <c r="P146" s="21">
        <f t="shared" si="42"/>
        <v>0</v>
      </c>
      <c r="Q146" s="37">
        <v>0</v>
      </c>
      <c r="R146" s="37">
        <v>0.02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0.02</v>
      </c>
      <c r="AH146" s="37">
        <v>0</v>
      </c>
    </row>
    <row r="147" spans="1:34" ht="12.75">
      <c r="A147" s="38">
        <v>155</v>
      </c>
      <c r="B147" s="35" t="s">
        <v>300</v>
      </c>
      <c r="C147" s="36" t="s">
        <v>301</v>
      </c>
      <c r="D147" s="20">
        <f t="shared" si="30"/>
        <v>6.0000000000000001E-3</v>
      </c>
      <c r="E147" s="20">
        <f t="shared" si="31"/>
        <v>0</v>
      </c>
      <c r="F147" s="21">
        <f t="shared" si="32"/>
        <v>0</v>
      </c>
      <c r="G147" s="20">
        <f t="shared" si="33"/>
        <v>0</v>
      </c>
      <c r="H147" s="21">
        <f t="shared" si="34"/>
        <v>0</v>
      </c>
      <c r="I147" s="20">
        <f t="shared" si="35"/>
        <v>0</v>
      </c>
      <c r="J147" s="21">
        <f t="shared" si="36"/>
        <v>0</v>
      </c>
      <c r="K147" s="20">
        <f t="shared" si="37"/>
        <v>6.0000000000000001E-3</v>
      </c>
      <c r="L147" s="21">
        <f t="shared" si="38"/>
        <v>1</v>
      </c>
      <c r="M147" s="20">
        <f t="shared" si="39"/>
        <v>0</v>
      </c>
      <c r="N147" s="21">
        <f t="shared" si="40"/>
        <v>0</v>
      </c>
      <c r="O147" s="20">
        <f t="shared" si="41"/>
        <v>0</v>
      </c>
      <c r="P147" s="21">
        <f t="shared" si="42"/>
        <v>0</v>
      </c>
      <c r="Q147" s="37">
        <v>0</v>
      </c>
      <c r="R147" s="37">
        <v>6.0000000000000001E-3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6.0000000000000001E-3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</row>
    <row r="148" spans="1:34" ht="22.5">
      <c r="A148" s="38">
        <v>156</v>
      </c>
      <c r="B148" s="35" t="s">
        <v>302</v>
      </c>
      <c r="C148" s="36" t="s">
        <v>303</v>
      </c>
      <c r="D148" s="20">
        <f t="shared" si="30"/>
        <v>15.536000000000001</v>
      </c>
      <c r="E148" s="20">
        <f t="shared" si="31"/>
        <v>0</v>
      </c>
      <c r="F148" s="21">
        <f t="shared" si="32"/>
        <v>0</v>
      </c>
      <c r="G148" s="20">
        <f t="shared" si="33"/>
        <v>0</v>
      </c>
      <c r="H148" s="21">
        <f t="shared" si="34"/>
        <v>0</v>
      </c>
      <c r="I148" s="20">
        <f t="shared" si="35"/>
        <v>0</v>
      </c>
      <c r="J148" s="21">
        <f t="shared" si="36"/>
        <v>0</v>
      </c>
      <c r="K148" s="20">
        <f t="shared" si="37"/>
        <v>15.536000000000001</v>
      </c>
      <c r="L148" s="21">
        <f t="shared" si="38"/>
        <v>1</v>
      </c>
      <c r="M148" s="20">
        <f t="shared" si="39"/>
        <v>0</v>
      </c>
      <c r="N148" s="21">
        <f t="shared" si="40"/>
        <v>0</v>
      </c>
      <c r="O148" s="20">
        <f t="shared" si="41"/>
        <v>0</v>
      </c>
      <c r="P148" s="21">
        <f t="shared" si="42"/>
        <v>0</v>
      </c>
      <c r="Q148" s="37">
        <v>0</v>
      </c>
      <c r="R148" s="37">
        <v>0.124</v>
      </c>
      <c r="S148" s="37">
        <v>15.412000000000001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15.412000000000001</v>
      </c>
      <c r="Z148" s="37">
        <v>0</v>
      </c>
      <c r="AA148" s="37">
        <v>0</v>
      </c>
      <c r="AB148" s="37">
        <v>0</v>
      </c>
      <c r="AC148" s="37">
        <v>0.124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</row>
    <row r="149" spans="1:34" ht="12.75">
      <c r="A149" s="38">
        <v>157</v>
      </c>
      <c r="B149" s="35" t="s">
        <v>304</v>
      </c>
      <c r="C149" s="36" t="s">
        <v>305</v>
      </c>
      <c r="D149" s="20">
        <f t="shared" si="30"/>
        <v>0.18</v>
      </c>
      <c r="E149" s="20">
        <f t="shared" si="31"/>
        <v>0</v>
      </c>
      <c r="F149" s="21">
        <f t="shared" si="32"/>
        <v>0</v>
      </c>
      <c r="G149" s="20">
        <f t="shared" si="33"/>
        <v>0</v>
      </c>
      <c r="H149" s="21">
        <f t="shared" si="34"/>
        <v>0</v>
      </c>
      <c r="I149" s="20">
        <f t="shared" si="35"/>
        <v>0</v>
      </c>
      <c r="J149" s="21">
        <f t="shared" si="36"/>
        <v>0</v>
      </c>
      <c r="K149" s="20">
        <f t="shared" si="37"/>
        <v>0.18</v>
      </c>
      <c r="L149" s="21">
        <f t="shared" si="38"/>
        <v>1</v>
      </c>
      <c r="M149" s="20">
        <f t="shared" si="39"/>
        <v>0</v>
      </c>
      <c r="N149" s="21">
        <f t="shared" si="40"/>
        <v>0</v>
      </c>
      <c r="O149" s="20">
        <f t="shared" si="41"/>
        <v>0</v>
      </c>
      <c r="P149" s="21">
        <f t="shared" si="42"/>
        <v>0</v>
      </c>
      <c r="Q149" s="37">
        <v>0</v>
      </c>
      <c r="R149" s="37">
        <v>0.18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0.18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</row>
    <row r="150" spans="1:34" ht="12.75">
      <c r="A150" s="38">
        <v>158</v>
      </c>
      <c r="B150" s="35" t="s">
        <v>306</v>
      </c>
      <c r="C150" s="36" t="s">
        <v>307</v>
      </c>
      <c r="D150" s="20">
        <f t="shared" si="30"/>
        <v>3.33</v>
      </c>
      <c r="E150" s="20">
        <f t="shared" si="31"/>
        <v>0</v>
      </c>
      <c r="F150" s="21">
        <f t="shared" si="32"/>
        <v>0</v>
      </c>
      <c r="G150" s="20">
        <f t="shared" si="33"/>
        <v>0</v>
      </c>
      <c r="H150" s="21">
        <f t="shared" si="34"/>
        <v>0</v>
      </c>
      <c r="I150" s="20">
        <f t="shared" si="35"/>
        <v>3.33</v>
      </c>
      <c r="J150" s="21">
        <f t="shared" si="36"/>
        <v>1</v>
      </c>
      <c r="K150" s="20">
        <f t="shared" si="37"/>
        <v>0</v>
      </c>
      <c r="L150" s="21">
        <f t="shared" si="38"/>
        <v>0</v>
      </c>
      <c r="M150" s="20">
        <f t="shared" si="39"/>
        <v>0</v>
      </c>
      <c r="N150" s="21">
        <f t="shared" si="40"/>
        <v>0</v>
      </c>
      <c r="O150" s="20">
        <f t="shared" si="41"/>
        <v>0</v>
      </c>
      <c r="P150" s="21">
        <f t="shared" si="42"/>
        <v>0</v>
      </c>
      <c r="Q150" s="37">
        <v>0</v>
      </c>
      <c r="R150" s="37">
        <v>0</v>
      </c>
      <c r="S150" s="37">
        <v>3.33</v>
      </c>
      <c r="T150" s="37">
        <v>0</v>
      </c>
      <c r="U150" s="37">
        <v>0</v>
      </c>
      <c r="V150" s="37">
        <v>3.33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</row>
    <row r="151" spans="1:34" ht="45">
      <c r="A151" s="38">
        <v>159</v>
      </c>
      <c r="B151" s="35" t="s">
        <v>308</v>
      </c>
      <c r="C151" s="36" t="s">
        <v>309</v>
      </c>
      <c r="D151" s="20">
        <f t="shared" si="30"/>
        <v>40.451000000000001</v>
      </c>
      <c r="E151" s="20">
        <f t="shared" si="31"/>
        <v>0</v>
      </c>
      <c r="F151" s="21">
        <f t="shared" si="32"/>
        <v>0</v>
      </c>
      <c r="G151" s="20">
        <f t="shared" si="33"/>
        <v>0</v>
      </c>
      <c r="H151" s="21">
        <f t="shared" si="34"/>
        <v>0</v>
      </c>
      <c r="I151" s="20">
        <f t="shared" si="35"/>
        <v>0</v>
      </c>
      <c r="J151" s="21">
        <f t="shared" si="36"/>
        <v>0</v>
      </c>
      <c r="K151" s="20">
        <f t="shared" si="37"/>
        <v>40.451000000000001</v>
      </c>
      <c r="L151" s="21">
        <f t="shared" si="38"/>
        <v>1</v>
      </c>
      <c r="M151" s="20">
        <f t="shared" si="39"/>
        <v>0</v>
      </c>
      <c r="N151" s="21">
        <f t="shared" si="40"/>
        <v>0</v>
      </c>
      <c r="O151" s="20">
        <f t="shared" si="41"/>
        <v>0</v>
      </c>
      <c r="P151" s="21">
        <f t="shared" si="42"/>
        <v>0</v>
      </c>
      <c r="Q151" s="37">
        <v>0</v>
      </c>
      <c r="R151" s="37">
        <v>0</v>
      </c>
      <c r="S151" s="37">
        <v>40.451000000000001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40.451000000000001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</row>
    <row r="152" spans="1:34" ht="22.5">
      <c r="A152" s="38">
        <v>160</v>
      </c>
      <c r="B152" s="35" t="s">
        <v>310</v>
      </c>
      <c r="C152" s="36" t="s">
        <v>311</v>
      </c>
      <c r="D152" s="20">
        <f t="shared" si="30"/>
        <v>4.5350000000000001</v>
      </c>
      <c r="E152" s="20">
        <f t="shared" si="31"/>
        <v>0</v>
      </c>
      <c r="F152" s="21">
        <f t="shared" si="32"/>
        <v>0</v>
      </c>
      <c r="G152" s="20">
        <f t="shared" si="33"/>
        <v>0</v>
      </c>
      <c r="H152" s="21">
        <f t="shared" si="34"/>
        <v>0</v>
      </c>
      <c r="I152" s="20">
        <f t="shared" si="35"/>
        <v>0</v>
      </c>
      <c r="J152" s="21">
        <f t="shared" si="36"/>
        <v>0</v>
      </c>
      <c r="K152" s="20">
        <f t="shared" si="37"/>
        <v>4.5350000000000001</v>
      </c>
      <c r="L152" s="21">
        <f t="shared" si="38"/>
        <v>1</v>
      </c>
      <c r="M152" s="20">
        <f t="shared" si="39"/>
        <v>0</v>
      </c>
      <c r="N152" s="21">
        <f t="shared" si="40"/>
        <v>0</v>
      </c>
      <c r="O152" s="20">
        <f t="shared" si="41"/>
        <v>0</v>
      </c>
      <c r="P152" s="21">
        <f t="shared" si="42"/>
        <v>0</v>
      </c>
      <c r="Q152" s="37">
        <v>0.08</v>
      </c>
      <c r="R152" s="37">
        <v>1.3340000000000001</v>
      </c>
      <c r="S152" s="37">
        <v>3.121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3.0209999999999999</v>
      </c>
      <c r="Z152" s="37">
        <v>0</v>
      </c>
      <c r="AA152" s="37">
        <v>0</v>
      </c>
      <c r="AB152" s="37">
        <v>0</v>
      </c>
      <c r="AC152" s="37">
        <v>1.514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</row>
    <row r="153" spans="1:34" ht="12.75">
      <c r="A153" s="38">
        <v>161</v>
      </c>
      <c r="B153" s="35" t="s">
        <v>316</v>
      </c>
      <c r="C153" s="36" t="s">
        <v>317</v>
      </c>
      <c r="D153" s="20">
        <f t="shared" si="30"/>
        <v>36088.839999999997</v>
      </c>
      <c r="E153" s="20">
        <f t="shared" si="31"/>
        <v>0</v>
      </c>
      <c r="F153" s="21">
        <f t="shared" si="32"/>
        <v>0</v>
      </c>
      <c r="G153" s="20">
        <f t="shared" si="33"/>
        <v>0</v>
      </c>
      <c r="H153" s="21">
        <f t="shared" si="34"/>
        <v>0</v>
      </c>
      <c r="I153" s="20">
        <f t="shared" si="35"/>
        <v>3000</v>
      </c>
      <c r="J153" s="21">
        <f t="shared" si="36"/>
        <v>8.3128191429815979E-2</v>
      </c>
      <c r="K153" s="20">
        <f t="shared" si="37"/>
        <v>23336.639999999999</v>
      </c>
      <c r="L153" s="21">
        <f t="shared" si="38"/>
        <v>0.64664422574956693</v>
      </c>
      <c r="M153" s="20">
        <f t="shared" si="39"/>
        <v>0</v>
      </c>
      <c r="N153" s="21">
        <f t="shared" si="40"/>
        <v>0</v>
      </c>
      <c r="O153" s="20">
        <f t="shared" si="41"/>
        <v>9752.2000000000007</v>
      </c>
      <c r="P153" s="21">
        <f t="shared" si="42"/>
        <v>0.27022758282061715</v>
      </c>
      <c r="Q153" s="37">
        <v>0</v>
      </c>
      <c r="R153" s="37">
        <v>36088.839999999997</v>
      </c>
      <c r="S153" s="37">
        <v>0</v>
      </c>
      <c r="T153" s="37">
        <v>0</v>
      </c>
      <c r="U153" s="37">
        <v>0</v>
      </c>
      <c r="V153" s="37">
        <v>3000</v>
      </c>
      <c r="W153" s="37">
        <v>0</v>
      </c>
      <c r="X153" s="37">
        <v>0</v>
      </c>
      <c r="Y153" s="37">
        <v>23336.639999999999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/>
      <c r="AG153" s="37">
        <v>0</v>
      </c>
      <c r="AH153" s="37">
        <v>9752.2000000000007</v>
      </c>
    </row>
    <row r="154" spans="1:34" ht="12.75">
      <c r="A154" s="38">
        <v>162</v>
      </c>
      <c r="B154" s="35" t="s">
        <v>1324</v>
      </c>
      <c r="C154" s="36" t="s">
        <v>1325</v>
      </c>
      <c r="D154" s="20">
        <f t="shared" si="30"/>
        <v>2217.375</v>
      </c>
      <c r="E154" s="20">
        <f t="shared" si="31"/>
        <v>0</v>
      </c>
      <c r="F154" s="21">
        <f t="shared" si="32"/>
        <v>0</v>
      </c>
      <c r="G154" s="20">
        <f t="shared" si="33"/>
        <v>0</v>
      </c>
      <c r="H154" s="21">
        <f t="shared" si="34"/>
        <v>0</v>
      </c>
      <c r="I154" s="20">
        <f t="shared" si="35"/>
        <v>0</v>
      </c>
      <c r="J154" s="21">
        <f t="shared" si="36"/>
        <v>0</v>
      </c>
      <c r="K154" s="20">
        <f t="shared" si="37"/>
        <v>2217.375</v>
      </c>
      <c r="L154" s="21">
        <f t="shared" si="38"/>
        <v>1</v>
      </c>
      <c r="M154" s="20">
        <f t="shared" si="39"/>
        <v>0</v>
      </c>
      <c r="N154" s="21">
        <f t="shared" si="40"/>
        <v>0</v>
      </c>
      <c r="O154" s="20">
        <f t="shared" si="41"/>
        <v>0</v>
      </c>
      <c r="P154" s="21">
        <f t="shared" si="42"/>
        <v>0</v>
      </c>
      <c r="Q154" s="37">
        <v>0</v>
      </c>
      <c r="R154" s="37">
        <v>2217.375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2217.375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</row>
    <row r="155" spans="1:34" ht="22.5">
      <c r="A155" s="38">
        <v>163</v>
      </c>
      <c r="B155" s="35" t="s">
        <v>1326</v>
      </c>
      <c r="C155" s="36" t="s">
        <v>1327</v>
      </c>
      <c r="D155" s="20">
        <f t="shared" si="30"/>
        <v>2.1139999999999999</v>
      </c>
      <c r="E155" s="20">
        <f t="shared" si="31"/>
        <v>0</v>
      </c>
      <c r="F155" s="21">
        <f t="shared" si="32"/>
        <v>0</v>
      </c>
      <c r="G155" s="20">
        <f t="shared" si="33"/>
        <v>0</v>
      </c>
      <c r="H155" s="21">
        <f t="shared" si="34"/>
        <v>0</v>
      </c>
      <c r="I155" s="20">
        <f t="shared" si="35"/>
        <v>2.1139999999999999</v>
      </c>
      <c r="J155" s="21">
        <f t="shared" si="36"/>
        <v>1</v>
      </c>
      <c r="K155" s="20">
        <f t="shared" si="37"/>
        <v>0</v>
      </c>
      <c r="L155" s="21">
        <f t="shared" si="38"/>
        <v>0</v>
      </c>
      <c r="M155" s="20">
        <f t="shared" si="39"/>
        <v>0</v>
      </c>
      <c r="N155" s="21">
        <f t="shared" si="40"/>
        <v>0</v>
      </c>
      <c r="O155" s="20">
        <f t="shared" si="41"/>
        <v>0</v>
      </c>
      <c r="P155" s="21">
        <f t="shared" si="42"/>
        <v>0</v>
      </c>
      <c r="Q155" s="37">
        <v>0</v>
      </c>
      <c r="R155" s="37">
        <v>2.1139999999999999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2.1139999999999999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</row>
    <row r="156" spans="1:34" ht="22.5">
      <c r="A156" s="38">
        <v>164</v>
      </c>
      <c r="B156" s="35" t="s">
        <v>318</v>
      </c>
      <c r="C156" s="36" t="s">
        <v>319</v>
      </c>
      <c r="D156" s="20">
        <f t="shared" si="30"/>
        <v>0.25</v>
      </c>
      <c r="E156" s="20">
        <f t="shared" si="31"/>
        <v>0</v>
      </c>
      <c r="F156" s="21">
        <f t="shared" si="32"/>
        <v>0</v>
      </c>
      <c r="G156" s="20">
        <f t="shared" si="33"/>
        <v>0</v>
      </c>
      <c r="H156" s="21">
        <f t="shared" si="34"/>
        <v>0</v>
      </c>
      <c r="I156" s="20">
        <f t="shared" si="35"/>
        <v>0.25</v>
      </c>
      <c r="J156" s="21">
        <f t="shared" si="36"/>
        <v>1</v>
      </c>
      <c r="K156" s="20">
        <f t="shared" si="37"/>
        <v>0</v>
      </c>
      <c r="L156" s="21">
        <f t="shared" si="38"/>
        <v>0</v>
      </c>
      <c r="M156" s="20">
        <f t="shared" si="39"/>
        <v>0</v>
      </c>
      <c r="N156" s="21">
        <f t="shared" si="40"/>
        <v>0</v>
      </c>
      <c r="O156" s="20">
        <f t="shared" si="41"/>
        <v>0</v>
      </c>
      <c r="P156" s="21">
        <f t="shared" si="42"/>
        <v>0</v>
      </c>
      <c r="Q156" s="37">
        <v>0</v>
      </c>
      <c r="R156" s="37">
        <v>0.25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0.25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</row>
    <row r="157" spans="1:34" ht="22.5">
      <c r="A157" s="38">
        <v>165</v>
      </c>
      <c r="B157" s="35" t="s">
        <v>320</v>
      </c>
      <c r="C157" s="36" t="s">
        <v>321</v>
      </c>
      <c r="D157" s="20">
        <f t="shared" si="30"/>
        <v>1.76</v>
      </c>
      <c r="E157" s="20">
        <f t="shared" si="31"/>
        <v>0</v>
      </c>
      <c r="F157" s="21">
        <f t="shared" si="32"/>
        <v>0</v>
      </c>
      <c r="G157" s="20">
        <f t="shared" si="33"/>
        <v>0</v>
      </c>
      <c r="H157" s="21">
        <f t="shared" si="34"/>
        <v>0</v>
      </c>
      <c r="I157" s="20">
        <f t="shared" si="35"/>
        <v>0</v>
      </c>
      <c r="J157" s="21">
        <f t="shared" si="36"/>
        <v>0</v>
      </c>
      <c r="K157" s="20">
        <f t="shared" si="37"/>
        <v>1.76</v>
      </c>
      <c r="L157" s="21">
        <f t="shared" si="38"/>
        <v>1</v>
      </c>
      <c r="M157" s="20">
        <f t="shared" si="39"/>
        <v>0</v>
      </c>
      <c r="N157" s="21">
        <f t="shared" si="40"/>
        <v>0</v>
      </c>
      <c r="O157" s="20">
        <f t="shared" si="41"/>
        <v>0</v>
      </c>
      <c r="P157" s="21">
        <f t="shared" si="42"/>
        <v>0</v>
      </c>
      <c r="Q157" s="37">
        <v>0</v>
      </c>
      <c r="R157" s="37">
        <v>1.76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1.76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</row>
    <row r="158" spans="1:34" ht="12.75">
      <c r="A158" s="38">
        <v>166</v>
      </c>
      <c r="B158" s="35" t="s">
        <v>322</v>
      </c>
      <c r="C158" s="36" t="s">
        <v>323</v>
      </c>
      <c r="D158" s="20">
        <f t="shared" si="30"/>
        <v>1.0649999999999999</v>
      </c>
      <c r="E158" s="20">
        <f t="shared" si="31"/>
        <v>0</v>
      </c>
      <c r="F158" s="21">
        <f t="shared" si="32"/>
        <v>0</v>
      </c>
      <c r="G158" s="20">
        <f t="shared" si="33"/>
        <v>0</v>
      </c>
      <c r="H158" s="21">
        <f t="shared" si="34"/>
        <v>0</v>
      </c>
      <c r="I158" s="20">
        <f t="shared" si="35"/>
        <v>0.05</v>
      </c>
      <c r="J158" s="21">
        <f t="shared" si="36"/>
        <v>4.6948356807511742E-2</v>
      </c>
      <c r="K158" s="20">
        <f t="shared" si="37"/>
        <v>0</v>
      </c>
      <c r="L158" s="21">
        <f t="shared" si="38"/>
        <v>0</v>
      </c>
      <c r="M158" s="20">
        <f t="shared" si="39"/>
        <v>1.0149999999999999</v>
      </c>
      <c r="N158" s="21">
        <f t="shared" si="40"/>
        <v>0.95305164319248825</v>
      </c>
      <c r="O158" s="20">
        <f t="shared" si="41"/>
        <v>0</v>
      </c>
      <c r="P158" s="21">
        <f t="shared" si="42"/>
        <v>0</v>
      </c>
      <c r="Q158" s="37">
        <v>0</v>
      </c>
      <c r="R158" s="37">
        <v>1.0349999999999999</v>
      </c>
      <c r="S158" s="37">
        <v>0.03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0.05</v>
      </c>
      <c r="AC158" s="37">
        <v>0</v>
      </c>
      <c r="AD158" s="37">
        <v>0</v>
      </c>
      <c r="AE158" s="37">
        <v>0.03</v>
      </c>
      <c r="AF158" s="37">
        <v>0</v>
      </c>
      <c r="AG158" s="37">
        <v>0.98499999999999999</v>
      </c>
      <c r="AH158" s="37">
        <v>0</v>
      </c>
    </row>
    <row r="159" spans="1:34" ht="12.75">
      <c r="A159" s="38">
        <v>167</v>
      </c>
      <c r="B159" s="35" t="s">
        <v>324</v>
      </c>
      <c r="C159" s="36" t="s">
        <v>325</v>
      </c>
      <c r="D159" s="20">
        <f t="shared" si="30"/>
        <v>0.86</v>
      </c>
      <c r="E159" s="20">
        <f t="shared" si="31"/>
        <v>0</v>
      </c>
      <c r="F159" s="21">
        <f t="shared" si="32"/>
        <v>0</v>
      </c>
      <c r="G159" s="20">
        <f t="shared" si="33"/>
        <v>0</v>
      </c>
      <c r="H159" s="21">
        <f t="shared" si="34"/>
        <v>0</v>
      </c>
      <c r="I159" s="20">
        <f t="shared" si="35"/>
        <v>0</v>
      </c>
      <c r="J159" s="21">
        <f t="shared" si="36"/>
        <v>0</v>
      </c>
      <c r="K159" s="20">
        <f t="shared" si="37"/>
        <v>0.86</v>
      </c>
      <c r="L159" s="21">
        <f t="shared" si="38"/>
        <v>1</v>
      </c>
      <c r="M159" s="20">
        <f t="shared" si="39"/>
        <v>0</v>
      </c>
      <c r="N159" s="21">
        <f t="shared" si="40"/>
        <v>0</v>
      </c>
      <c r="O159" s="20">
        <f t="shared" si="41"/>
        <v>0</v>
      </c>
      <c r="P159" s="21">
        <f t="shared" si="42"/>
        <v>0</v>
      </c>
      <c r="Q159" s="37">
        <v>0</v>
      </c>
      <c r="R159" s="37">
        <v>0</v>
      </c>
      <c r="S159" s="37">
        <v>0.86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0.86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</row>
    <row r="160" spans="1:34" ht="12.75">
      <c r="A160" s="38">
        <v>168</v>
      </c>
      <c r="B160" s="35" t="s">
        <v>99</v>
      </c>
      <c r="C160" s="36" t="s">
        <v>100</v>
      </c>
      <c r="D160" s="20">
        <f t="shared" si="30"/>
        <v>2</v>
      </c>
      <c r="E160" s="20">
        <f t="shared" si="31"/>
        <v>0</v>
      </c>
      <c r="F160" s="21">
        <f t="shared" si="32"/>
        <v>0</v>
      </c>
      <c r="G160" s="20">
        <f t="shared" si="33"/>
        <v>0</v>
      </c>
      <c r="H160" s="21">
        <f t="shared" si="34"/>
        <v>0</v>
      </c>
      <c r="I160" s="20">
        <f t="shared" si="35"/>
        <v>0</v>
      </c>
      <c r="J160" s="21">
        <f t="shared" si="36"/>
        <v>0</v>
      </c>
      <c r="K160" s="20">
        <f t="shared" si="37"/>
        <v>2</v>
      </c>
      <c r="L160" s="21">
        <f t="shared" si="38"/>
        <v>1</v>
      </c>
      <c r="M160" s="20">
        <f t="shared" si="39"/>
        <v>0</v>
      </c>
      <c r="N160" s="21">
        <f t="shared" si="40"/>
        <v>0</v>
      </c>
      <c r="O160" s="20">
        <f t="shared" si="41"/>
        <v>0</v>
      </c>
      <c r="P160" s="21">
        <f t="shared" si="42"/>
        <v>0</v>
      </c>
      <c r="Q160" s="37">
        <v>0</v>
      </c>
      <c r="R160" s="37">
        <v>2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2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</row>
    <row r="161" spans="1:34" ht="12.75">
      <c r="A161" s="38">
        <v>169</v>
      </c>
      <c r="B161" s="35" t="s">
        <v>328</v>
      </c>
      <c r="C161" s="36" t="s">
        <v>329</v>
      </c>
      <c r="D161" s="20">
        <f t="shared" si="30"/>
        <v>270.49299999999999</v>
      </c>
      <c r="E161" s="20">
        <f t="shared" si="31"/>
        <v>0</v>
      </c>
      <c r="F161" s="21">
        <f t="shared" si="32"/>
        <v>0</v>
      </c>
      <c r="G161" s="20">
        <f t="shared" si="33"/>
        <v>0</v>
      </c>
      <c r="H161" s="21">
        <f t="shared" si="34"/>
        <v>0</v>
      </c>
      <c r="I161" s="20">
        <f t="shared" si="35"/>
        <v>0</v>
      </c>
      <c r="J161" s="21">
        <f t="shared" si="36"/>
        <v>0</v>
      </c>
      <c r="K161" s="20">
        <f t="shared" si="37"/>
        <v>269.80500000000001</v>
      </c>
      <c r="L161" s="21">
        <f t="shared" si="38"/>
        <v>0.99745649610156273</v>
      </c>
      <c r="M161" s="20">
        <f t="shared" si="39"/>
        <v>0</v>
      </c>
      <c r="N161" s="21">
        <f t="shared" si="40"/>
        <v>0</v>
      </c>
      <c r="O161" s="20">
        <f t="shared" si="41"/>
        <v>0.68799999999999994</v>
      </c>
      <c r="P161" s="21">
        <f t="shared" si="42"/>
        <v>2.5435038984372976E-3</v>
      </c>
      <c r="Q161" s="37">
        <v>0.51600000000000001</v>
      </c>
      <c r="R161" s="37">
        <v>33.351999999999997</v>
      </c>
      <c r="S161" s="37">
        <v>236.625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237.22499999999999</v>
      </c>
      <c r="Z161" s="37">
        <v>0</v>
      </c>
      <c r="AA161" s="37">
        <v>0</v>
      </c>
      <c r="AB161" s="37">
        <v>0</v>
      </c>
      <c r="AC161" s="37">
        <v>32.58</v>
      </c>
      <c r="AD161" s="37">
        <v>0</v>
      </c>
      <c r="AE161" s="37">
        <v>0</v>
      </c>
      <c r="AF161" s="37">
        <v>0</v>
      </c>
      <c r="AG161" s="37">
        <v>0</v>
      </c>
      <c r="AH161" s="37">
        <v>0.68799999999999994</v>
      </c>
    </row>
    <row r="162" spans="1:34" ht="22.5">
      <c r="A162" s="38">
        <v>170</v>
      </c>
      <c r="B162" s="35" t="s">
        <v>330</v>
      </c>
      <c r="C162" s="36" t="s">
        <v>331</v>
      </c>
      <c r="D162" s="20">
        <f t="shared" si="30"/>
        <v>1.369</v>
      </c>
      <c r="E162" s="20">
        <f t="shared" si="31"/>
        <v>0</v>
      </c>
      <c r="F162" s="21">
        <f t="shared" si="32"/>
        <v>0</v>
      </c>
      <c r="G162" s="20">
        <f t="shared" si="33"/>
        <v>0</v>
      </c>
      <c r="H162" s="21">
        <f t="shared" si="34"/>
        <v>0</v>
      </c>
      <c r="I162" s="20">
        <f t="shared" si="35"/>
        <v>1.369</v>
      </c>
      <c r="J162" s="21">
        <f t="shared" si="36"/>
        <v>1</v>
      </c>
      <c r="K162" s="20">
        <f t="shared" si="37"/>
        <v>0</v>
      </c>
      <c r="L162" s="21">
        <f t="shared" si="38"/>
        <v>0</v>
      </c>
      <c r="M162" s="20">
        <f t="shared" si="39"/>
        <v>0</v>
      </c>
      <c r="N162" s="21">
        <f t="shared" si="40"/>
        <v>0</v>
      </c>
      <c r="O162" s="20">
        <f t="shared" si="41"/>
        <v>0</v>
      </c>
      <c r="P162" s="21">
        <f t="shared" si="42"/>
        <v>0</v>
      </c>
      <c r="Q162" s="37">
        <v>0</v>
      </c>
      <c r="R162" s="37">
        <v>1.369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1.369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</row>
    <row r="163" spans="1:34" ht="22.5">
      <c r="A163" s="38">
        <v>171</v>
      </c>
      <c r="B163" s="35" t="s">
        <v>332</v>
      </c>
      <c r="C163" s="36" t="s">
        <v>333</v>
      </c>
      <c r="D163" s="20">
        <f t="shared" si="30"/>
        <v>4.33</v>
      </c>
      <c r="E163" s="20">
        <f t="shared" si="31"/>
        <v>0</v>
      </c>
      <c r="F163" s="21">
        <f t="shared" si="32"/>
        <v>0</v>
      </c>
      <c r="G163" s="20">
        <f t="shared" si="33"/>
        <v>0</v>
      </c>
      <c r="H163" s="21">
        <f t="shared" si="34"/>
        <v>0</v>
      </c>
      <c r="I163" s="20">
        <f t="shared" si="35"/>
        <v>1</v>
      </c>
      <c r="J163" s="21">
        <f t="shared" si="36"/>
        <v>0.23094688221709006</v>
      </c>
      <c r="K163" s="20">
        <f t="shared" si="37"/>
        <v>3.33</v>
      </c>
      <c r="L163" s="21">
        <f t="shared" si="38"/>
        <v>0.76905311778290997</v>
      </c>
      <c r="M163" s="20">
        <f t="shared" si="39"/>
        <v>0</v>
      </c>
      <c r="N163" s="21">
        <f t="shared" si="40"/>
        <v>0</v>
      </c>
      <c r="O163" s="20">
        <f t="shared" si="41"/>
        <v>0</v>
      </c>
      <c r="P163" s="21">
        <f t="shared" si="42"/>
        <v>0</v>
      </c>
      <c r="Q163" s="37">
        <v>0</v>
      </c>
      <c r="R163" s="37">
        <v>4.33</v>
      </c>
      <c r="S163" s="37">
        <v>0</v>
      </c>
      <c r="T163" s="37">
        <v>0</v>
      </c>
      <c r="U163" s="37">
        <v>0</v>
      </c>
      <c r="V163" s="37">
        <v>1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3.33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</row>
    <row r="164" spans="1:34" ht="22.5">
      <c r="A164" s="38">
        <v>172</v>
      </c>
      <c r="B164" s="35" t="s">
        <v>334</v>
      </c>
      <c r="C164" s="36" t="s">
        <v>335</v>
      </c>
      <c r="D164" s="20">
        <f t="shared" si="30"/>
        <v>6</v>
      </c>
      <c r="E164" s="20">
        <f t="shared" si="31"/>
        <v>0</v>
      </c>
      <c r="F164" s="21">
        <f t="shared" si="32"/>
        <v>0</v>
      </c>
      <c r="G164" s="20">
        <f t="shared" si="33"/>
        <v>0</v>
      </c>
      <c r="H164" s="21">
        <f t="shared" si="34"/>
        <v>0</v>
      </c>
      <c r="I164" s="20">
        <f t="shared" si="35"/>
        <v>0</v>
      </c>
      <c r="J164" s="21">
        <f t="shared" si="36"/>
        <v>0</v>
      </c>
      <c r="K164" s="20">
        <f t="shared" si="37"/>
        <v>0</v>
      </c>
      <c r="L164" s="21">
        <f t="shared" si="38"/>
        <v>0</v>
      </c>
      <c r="M164" s="20">
        <f t="shared" si="39"/>
        <v>6</v>
      </c>
      <c r="N164" s="21">
        <f t="shared" si="40"/>
        <v>1</v>
      </c>
      <c r="O164" s="20">
        <f t="shared" si="41"/>
        <v>0</v>
      </c>
      <c r="P164" s="21">
        <f t="shared" si="42"/>
        <v>0</v>
      </c>
      <c r="Q164" s="37">
        <v>0</v>
      </c>
      <c r="R164" s="37">
        <v>6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6</v>
      </c>
      <c r="AH164" s="37">
        <v>0</v>
      </c>
    </row>
    <row r="165" spans="1:34" ht="12.75">
      <c r="A165" s="38">
        <v>174</v>
      </c>
      <c r="B165" s="35" t="s">
        <v>340</v>
      </c>
      <c r="C165" s="36" t="s">
        <v>341</v>
      </c>
      <c r="D165" s="20">
        <f t="shared" si="30"/>
        <v>9.0000000000000011E-2</v>
      </c>
      <c r="E165" s="20">
        <f t="shared" si="31"/>
        <v>0</v>
      </c>
      <c r="F165" s="21">
        <f t="shared" si="32"/>
        <v>0</v>
      </c>
      <c r="G165" s="20">
        <f t="shared" si="33"/>
        <v>0</v>
      </c>
      <c r="H165" s="21">
        <f t="shared" si="34"/>
        <v>0</v>
      </c>
      <c r="I165" s="20">
        <f t="shared" si="35"/>
        <v>0</v>
      </c>
      <c r="J165" s="21">
        <f t="shared" si="36"/>
        <v>0</v>
      </c>
      <c r="K165" s="20">
        <f t="shared" si="37"/>
        <v>0</v>
      </c>
      <c r="L165" s="21">
        <f t="shared" si="38"/>
        <v>0</v>
      </c>
      <c r="M165" s="20">
        <f t="shared" si="39"/>
        <v>9.0000000000000011E-2</v>
      </c>
      <c r="N165" s="21">
        <f t="shared" si="40"/>
        <v>1</v>
      </c>
      <c r="O165" s="20">
        <f t="shared" si="41"/>
        <v>0</v>
      </c>
      <c r="P165" s="21">
        <f t="shared" si="42"/>
        <v>0</v>
      </c>
      <c r="Q165" s="37">
        <v>0</v>
      </c>
      <c r="R165" s="37">
        <v>7.0000000000000007E-2</v>
      </c>
      <c r="S165" s="37">
        <v>0.02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0.02</v>
      </c>
      <c r="AF165" s="37">
        <v>0</v>
      </c>
      <c r="AG165" s="37">
        <v>7.0000000000000007E-2</v>
      </c>
      <c r="AH165" s="37">
        <v>0</v>
      </c>
    </row>
    <row r="166" spans="1:34" ht="12.75">
      <c r="A166" s="38">
        <v>175</v>
      </c>
      <c r="B166" s="35" t="s">
        <v>344</v>
      </c>
      <c r="C166" s="36" t="s">
        <v>345</v>
      </c>
      <c r="D166" s="20">
        <f t="shared" si="30"/>
        <v>3.931</v>
      </c>
      <c r="E166" s="20">
        <f t="shared" si="31"/>
        <v>0</v>
      </c>
      <c r="F166" s="21">
        <f t="shared" si="32"/>
        <v>0</v>
      </c>
      <c r="G166" s="20">
        <f t="shared" si="33"/>
        <v>0</v>
      </c>
      <c r="H166" s="21">
        <f t="shared" si="34"/>
        <v>0</v>
      </c>
      <c r="I166" s="20">
        <f t="shared" si="35"/>
        <v>0</v>
      </c>
      <c r="J166" s="21">
        <f t="shared" si="36"/>
        <v>0</v>
      </c>
      <c r="K166" s="20">
        <f t="shared" si="37"/>
        <v>0.501</v>
      </c>
      <c r="L166" s="21">
        <f t="shared" si="38"/>
        <v>0.12744848639023149</v>
      </c>
      <c r="M166" s="20">
        <f t="shared" si="39"/>
        <v>3.43</v>
      </c>
      <c r="N166" s="21">
        <f t="shared" si="40"/>
        <v>0.87255151360976857</v>
      </c>
      <c r="O166" s="20">
        <f t="shared" si="41"/>
        <v>0</v>
      </c>
      <c r="P166" s="21">
        <f t="shared" si="42"/>
        <v>0</v>
      </c>
      <c r="Q166" s="37">
        <v>0</v>
      </c>
      <c r="R166" s="37">
        <v>3.931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0.501</v>
      </c>
      <c r="AD166" s="37">
        <v>0</v>
      </c>
      <c r="AE166" s="37">
        <v>0</v>
      </c>
      <c r="AF166" s="37">
        <v>0</v>
      </c>
      <c r="AG166" s="37">
        <v>3.43</v>
      </c>
      <c r="AH166" s="37">
        <v>0</v>
      </c>
    </row>
    <row r="167" spans="1:34" ht="12.75">
      <c r="A167" s="38">
        <v>176</v>
      </c>
      <c r="B167" s="35" t="s">
        <v>1328</v>
      </c>
      <c r="C167" s="36" t="s">
        <v>1329</v>
      </c>
      <c r="D167" s="20">
        <f t="shared" si="30"/>
        <v>1.5</v>
      </c>
      <c r="E167" s="20">
        <f t="shared" si="31"/>
        <v>0</v>
      </c>
      <c r="F167" s="21">
        <f t="shared" si="32"/>
        <v>0</v>
      </c>
      <c r="G167" s="20">
        <f t="shared" si="33"/>
        <v>0</v>
      </c>
      <c r="H167" s="21">
        <f t="shared" si="34"/>
        <v>0</v>
      </c>
      <c r="I167" s="20">
        <f t="shared" si="35"/>
        <v>0</v>
      </c>
      <c r="J167" s="21">
        <f t="shared" si="36"/>
        <v>0</v>
      </c>
      <c r="K167" s="20">
        <f t="shared" si="37"/>
        <v>0</v>
      </c>
      <c r="L167" s="21">
        <f t="shared" si="38"/>
        <v>0</v>
      </c>
      <c r="M167" s="20">
        <f t="shared" si="39"/>
        <v>1.5</v>
      </c>
      <c r="N167" s="21">
        <f t="shared" si="40"/>
        <v>1</v>
      </c>
      <c r="O167" s="20">
        <f t="shared" si="41"/>
        <v>0</v>
      </c>
      <c r="P167" s="21">
        <f t="shared" si="42"/>
        <v>0</v>
      </c>
      <c r="Q167" s="37">
        <v>0</v>
      </c>
      <c r="R167" s="37">
        <v>1.5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1.5</v>
      </c>
      <c r="AH167" s="37">
        <v>0</v>
      </c>
    </row>
    <row r="168" spans="1:34" ht="12.75">
      <c r="A168" s="38">
        <v>177</v>
      </c>
      <c r="B168" s="35" t="s">
        <v>346</v>
      </c>
      <c r="C168" s="36" t="s">
        <v>347</v>
      </c>
      <c r="D168" s="20">
        <f t="shared" si="30"/>
        <v>0.05</v>
      </c>
      <c r="E168" s="20">
        <f t="shared" si="31"/>
        <v>0</v>
      </c>
      <c r="F168" s="21">
        <f t="shared" si="32"/>
        <v>0</v>
      </c>
      <c r="G168" s="20">
        <f t="shared" si="33"/>
        <v>0</v>
      </c>
      <c r="H168" s="21">
        <f t="shared" si="34"/>
        <v>0</v>
      </c>
      <c r="I168" s="20">
        <f t="shared" si="35"/>
        <v>0</v>
      </c>
      <c r="J168" s="21">
        <f t="shared" si="36"/>
        <v>0</v>
      </c>
      <c r="K168" s="20">
        <f t="shared" si="37"/>
        <v>0</v>
      </c>
      <c r="L168" s="21">
        <f t="shared" si="38"/>
        <v>0</v>
      </c>
      <c r="M168" s="20">
        <f t="shared" si="39"/>
        <v>0.05</v>
      </c>
      <c r="N168" s="21">
        <f t="shared" si="40"/>
        <v>1</v>
      </c>
      <c r="O168" s="20">
        <f t="shared" si="41"/>
        <v>0</v>
      </c>
      <c r="P168" s="21">
        <f t="shared" si="42"/>
        <v>0</v>
      </c>
      <c r="Q168" s="37">
        <v>0</v>
      </c>
      <c r="R168" s="37">
        <v>0.05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0.05</v>
      </c>
      <c r="AF168" s="37">
        <v>0</v>
      </c>
      <c r="AG168" s="37">
        <v>0</v>
      </c>
      <c r="AH168" s="37">
        <v>0</v>
      </c>
    </row>
    <row r="169" spans="1:34" ht="12.75">
      <c r="A169" s="38">
        <v>178</v>
      </c>
      <c r="B169" s="35" t="s">
        <v>348</v>
      </c>
      <c r="C169" s="36" t="s">
        <v>349</v>
      </c>
      <c r="D169" s="20">
        <f t="shared" si="30"/>
        <v>2.2839999999999998</v>
      </c>
      <c r="E169" s="20">
        <f t="shared" si="31"/>
        <v>0</v>
      </c>
      <c r="F169" s="21">
        <f t="shared" si="32"/>
        <v>0</v>
      </c>
      <c r="G169" s="20">
        <f t="shared" si="33"/>
        <v>0</v>
      </c>
      <c r="H169" s="21">
        <f t="shared" si="34"/>
        <v>0</v>
      </c>
      <c r="I169" s="20">
        <f t="shared" si="35"/>
        <v>1.508</v>
      </c>
      <c r="J169" s="21">
        <f t="shared" si="36"/>
        <v>0.66024518388791598</v>
      </c>
      <c r="K169" s="20">
        <f t="shared" si="37"/>
        <v>0</v>
      </c>
      <c r="L169" s="21">
        <f t="shared" si="38"/>
        <v>0</v>
      </c>
      <c r="M169" s="20">
        <f t="shared" si="39"/>
        <v>0</v>
      </c>
      <c r="N169" s="21">
        <f t="shared" si="40"/>
        <v>0</v>
      </c>
      <c r="O169" s="20">
        <f t="shared" si="41"/>
        <v>0.77600000000000002</v>
      </c>
      <c r="P169" s="21">
        <f t="shared" si="42"/>
        <v>0.33975481611208408</v>
      </c>
      <c r="Q169" s="37">
        <v>0.86799999999999999</v>
      </c>
      <c r="R169" s="37">
        <v>1.4159999999999999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1.508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0.77600000000000002</v>
      </c>
    </row>
    <row r="170" spans="1:34" ht="22.5">
      <c r="A170" s="38">
        <v>179</v>
      </c>
      <c r="B170" s="35" t="s">
        <v>350</v>
      </c>
      <c r="C170" s="36" t="s">
        <v>351</v>
      </c>
      <c r="D170" s="20">
        <f t="shared" si="30"/>
        <v>200.21100000000001</v>
      </c>
      <c r="E170" s="20">
        <f t="shared" si="31"/>
        <v>0</v>
      </c>
      <c r="F170" s="21">
        <f t="shared" si="32"/>
        <v>0</v>
      </c>
      <c r="G170" s="20">
        <f t="shared" si="33"/>
        <v>0</v>
      </c>
      <c r="H170" s="21">
        <f t="shared" si="34"/>
        <v>0</v>
      </c>
      <c r="I170" s="20">
        <f t="shared" si="35"/>
        <v>84.808000000000007</v>
      </c>
      <c r="J170" s="21">
        <f t="shared" si="36"/>
        <v>0.42359310926972044</v>
      </c>
      <c r="K170" s="20">
        <f t="shared" si="37"/>
        <v>65.891999999999996</v>
      </c>
      <c r="L170" s="21">
        <f t="shared" si="38"/>
        <v>0.32911278601075861</v>
      </c>
      <c r="M170" s="20">
        <f t="shared" si="39"/>
        <v>0</v>
      </c>
      <c r="N170" s="21">
        <f t="shared" si="40"/>
        <v>0</v>
      </c>
      <c r="O170" s="20">
        <f t="shared" si="41"/>
        <v>49.511000000000003</v>
      </c>
      <c r="P170" s="21">
        <f t="shared" si="42"/>
        <v>0.2472941047195209</v>
      </c>
      <c r="Q170" s="37">
        <v>15.510999999999999</v>
      </c>
      <c r="R170" s="37">
        <v>58.41</v>
      </c>
      <c r="S170" s="37">
        <v>126.29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84.808000000000007</v>
      </c>
      <c r="AC170" s="37">
        <v>65.891999999999996</v>
      </c>
      <c r="AD170" s="37">
        <v>0</v>
      </c>
      <c r="AE170" s="37">
        <v>0</v>
      </c>
      <c r="AF170" s="37">
        <v>0</v>
      </c>
      <c r="AG170" s="37">
        <v>0</v>
      </c>
      <c r="AH170" s="37">
        <v>49.511000000000003</v>
      </c>
    </row>
    <row r="171" spans="1:34" ht="22.5">
      <c r="A171" s="38">
        <v>180</v>
      </c>
      <c r="B171" s="35" t="s">
        <v>352</v>
      </c>
      <c r="C171" s="36" t="s">
        <v>353</v>
      </c>
      <c r="D171" s="20">
        <f t="shared" si="30"/>
        <v>0.372</v>
      </c>
      <c r="E171" s="20">
        <f t="shared" si="31"/>
        <v>0</v>
      </c>
      <c r="F171" s="21">
        <f t="shared" si="32"/>
        <v>0</v>
      </c>
      <c r="G171" s="20">
        <f t="shared" si="33"/>
        <v>0</v>
      </c>
      <c r="H171" s="21">
        <f t="shared" si="34"/>
        <v>0</v>
      </c>
      <c r="I171" s="20">
        <f t="shared" si="35"/>
        <v>0</v>
      </c>
      <c r="J171" s="21">
        <f t="shared" si="36"/>
        <v>0</v>
      </c>
      <c r="K171" s="20">
        <f t="shared" si="37"/>
        <v>0.372</v>
      </c>
      <c r="L171" s="21">
        <f t="shared" si="38"/>
        <v>1</v>
      </c>
      <c r="M171" s="20">
        <f t="shared" si="39"/>
        <v>0</v>
      </c>
      <c r="N171" s="21">
        <f t="shared" si="40"/>
        <v>0</v>
      </c>
      <c r="O171" s="20">
        <f t="shared" si="41"/>
        <v>0</v>
      </c>
      <c r="P171" s="21">
        <f t="shared" si="42"/>
        <v>0</v>
      </c>
      <c r="Q171" s="37">
        <v>0</v>
      </c>
      <c r="R171" s="37">
        <v>0.372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0.372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</row>
    <row r="172" spans="1:34" ht="12.75">
      <c r="A172" s="38">
        <v>181</v>
      </c>
      <c r="B172" s="35" t="s">
        <v>354</v>
      </c>
      <c r="C172" s="36" t="s">
        <v>355</v>
      </c>
      <c r="D172" s="20">
        <f t="shared" si="30"/>
        <v>1473.2800000000002</v>
      </c>
      <c r="E172" s="20">
        <f t="shared" si="31"/>
        <v>0</v>
      </c>
      <c r="F172" s="21">
        <f t="shared" si="32"/>
        <v>0</v>
      </c>
      <c r="G172" s="20">
        <f t="shared" si="33"/>
        <v>0</v>
      </c>
      <c r="H172" s="21">
        <f t="shared" si="34"/>
        <v>0</v>
      </c>
      <c r="I172" s="20">
        <f t="shared" si="35"/>
        <v>1471.8330000000001</v>
      </c>
      <c r="J172" s="21">
        <f t="shared" si="36"/>
        <v>0.9990178377497827</v>
      </c>
      <c r="K172" s="20">
        <f t="shared" si="37"/>
        <v>0</v>
      </c>
      <c r="L172" s="21">
        <f t="shared" si="38"/>
        <v>0</v>
      </c>
      <c r="M172" s="20">
        <f t="shared" si="39"/>
        <v>0</v>
      </c>
      <c r="N172" s="21">
        <f t="shared" si="40"/>
        <v>0</v>
      </c>
      <c r="O172" s="20">
        <f t="shared" si="41"/>
        <v>1.4470000000000001</v>
      </c>
      <c r="P172" s="21">
        <f t="shared" si="42"/>
        <v>9.8216225021720239E-4</v>
      </c>
      <c r="Q172" s="37">
        <v>433.24700000000001</v>
      </c>
      <c r="R172" s="37">
        <v>0.63300000000000001</v>
      </c>
      <c r="S172" s="37">
        <v>1039.4000000000001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1471.8330000000001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1.4470000000000001</v>
      </c>
    </row>
    <row r="173" spans="1:34" ht="12.75">
      <c r="A173" s="38">
        <v>182</v>
      </c>
      <c r="B173" s="35" t="s">
        <v>101</v>
      </c>
      <c r="C173" s="36" t="s">
        <v>102</v>
      </c>
      <c r="D173" s="20">
        <f t="shared" si="30"/>
        <v>26.838000000000001</v>
      </c>
      <c r="E173" s="20">
        <f t="shared" si="31"/>
        <v>0</v>
      </c>
      <c r="F173" s="21">
        <f t="shared" si="32"/>
        <v>0</v>
      </c>
      <c r="G173" s="20">
        <f t="shared" si="33"/>
        <v>0</v>
      </c>
      <c r="H173" s="21">
        <f t="shared" si="34"/>
        <v>0</v>
      </c>
      <c r="I173" s="20">
        <f t="shared" si="35"/>
        <v>10.596</v>
      </c>
      <c r="J173" s="21">
        <f t="shared" si="36"/>
        <v>0.39481332439078914</v>
      </c>
      <c r="K173" s="20">
        <f t="shared" si="37"/>
        <v>16.242000000000001</v>
      </c>
      <c r="L173" s="21">
        <f t="shared" si="38"/>
        <v>0.6051866756092108</v>
      </c>
      <c r="M173" s="20">
        <f t="shared" si="39"/>
        <v>0</v>
      </c>
      <c r="N173" s="21">
        <f t="shared" si="40"/>
        <v>0</v>
      </c>
      <c r="O173" s="20">
        <f t="shared" si="41"/>
        <v>0</v>
      </c>
      <c r="P173" s="21">
        <f t="shared" si="42"/>
        <v>0</v>
      </c>
      <c r="Q173" s="37">
        <v>0</v>
      </c>
      <c r="R173" s="37">
        <v>18.826000000000001</v>
      </c>
      <c r="S173" s="37">
        <v>8.0120000000000005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8.0120000000000005</v>
      </c>
      <c r="Z173" s="37">
        <v>0</v>
      </c>
      <c r="AA173" s="37">
        <v>0</v>
      </c>
      <c r="AB173" s="37">
        <v>10.596</v>
      </c>
      <c r="AC173" s="37">
        <v>8.23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</row>
    <row r="174" spans="1:34" ht="12.75">
      <c r="A174" s="38">
        <v>183</v>
      </c>
      <c r="B174" s="35" t="s">
        <v>356</v>
      </c>
      <c r="C174" s="36" t="s">
        <v>357</v>
      </c>
      <c r="D174" s="20">
        <f t="shared" si="30"/>
        <v>1.2E-2</v>
      </c>
      <c r="E174" s="20">
        <f t="shared" si="31"/>
        <v>0</v>
      </c>
      <c r="F174" s="21">
        <f t="shared" si="32"/>
        <v>0</v>
      </c>
      <c r="G174" s="20">
        <f t="shared" si="33"/>
        <v>0</v>
      </c>
      <c r="H174" s="21">
        <f t="shared" si="34"/>
        <v>0</v>
      </c>
      <c r="I174" s="20">
        <f t="shared" si="35"/>
        <v>0</v>
      </c>
      <c r="J174" s="21">
        <f t="shared" si="36"/>
        <v>0</v>
      </c>
      <c r="K174" s="20">
        <f t="shared" si="37"/>
        <v>1.2E-2</v>
      </c>
      <c r="L174" s="21">
        <f t="shared" si="38"/>
        <v>1</v>
      </c>
      <c r="M174" s="20">
        <f t="shared" si="39"/>
        <v>0</v>
      </c>
      <c r="N174" s="21">
        <f t="shared" si="40"/>
        <v>0</v>
      </c>
      <c r="O174" s="20">
        <f t="shared" si="41"/>
        <v>0</v>
      </c>
      <c r="P174" s="21">
        <f t="shared" si="42"/>
        <v>0</v>
      </c>
      <c r="Q174" s="37">
        <v>0</v>
      </c>
      <c r="R174" s="37">
        <v>1.2E-2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1.2E-2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</row>
    <row r="175" spans="1:34" ht="22.5">
      <c r="A175" s="38">
        <v>184</v>
      </c>
      <c r="B175" s="35" t="s">
        <v>358</v>
      </c>
      <c r="C175" s="36" t="s">
        <v>359</v>
      </c>
      <c r="D175" s="20">
        <f t="shared" si="30"/>
        <v>2.032</v>
      </c>
      <c r="E175" s="20">
        <f t="shared" si="31"/>
        <v>0</v>
      </c>
      <c r="F175" s="21">
        <f t="shared" si="32"/>
        <v>0</v>
      </c>
      <c r="G175" s="20">
        <f t="shared" si="33"/>
        <v>0</v>
      </c>
      <c r="H175" s="21">
        <f t="shared" si="34"/>
        <v>0</v>
      </c>
      <c r="I175" s="20">
        <f t="shared" si="35"/>
        <v>1</v>
      </c>
      <c r="J175" s="21">
        <f t="shared" si="36"/>
        <v>0.49212598425196852</v>
      </c>
      <c r="K175" s="20">
        <f t="shared" si="37"/>
        <v>1.032</v>
      </c>
      <c r="L175" s="21">
        <f t="shared" si="38"/>
        <v>0.50787401574803148</v>
      </c>
      <c r="M175" s="20">
        <f t="shared" si="39"/>
        <v>0</v>
      </c>
      <c r="N175" s="21">
        <f t="shared" si="40"/>
        <v>0</v>
      </c>
      <c r="O175" s="20">
        <f t="shared" si="41"/>
        <v>0</v>
      </c>
      <c r="P175" s="21">
        <f t="shared" si="42"/>
        <v>0</v>
      </c>
      <c r="Q175" s="37">
        <v>0</v>
      </c>
      <c r="R175" s="37">
        <v>2.032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1</v>
      </c>
      <c r="AC175" s="37">
        <v>1.032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</row>
    <row r="176" spans="1:34" ht="22.5">
      <c r="A176" s="38">
        <v>185</v>
      </c>
      <c r="B176" s="35" t="s">
        <v>360</v>
      </c>
      <c r="C176" s="36" t="s">
        <v>361</v>
      </c>
      <c r="D176" s="20">
        <f t="shared" si="30"/>
        <v>33.913900000000005</v>
      </c>
      <c r="E176" s="20">
        <f t="shared" si="31"/>
        <v>0</v>
      </c>
      <c r="F176" s="21">
        <f t="shared" si="32"/>
        <v>0</v>
      </c>
      <c r="G176" s="20">
        <f t="shared" si="33"/>
        <v>0</v>
      </c>
      <c r="H176" s="21">
        <f t="shared" si="34"/>
        <v>0</v>
      </c>
      <c r="I176" s="20">
        <f t="shared" si="35"/>
        <v>30.05</v>
      </c>
      <c r="J176" s="21">
        <f t="shared" si="36"/>
        <v>0.8860673647088656</v>
      </c>
      <c r="K176" s="20">
        <f t="shared" si="37"/>
        <v>3.8529</v>
      </c>
      <c r="L176" s="21">
        <f t="shared" si="38"/>
        <v>0.11360828450871174</v>
      </c>
      <c r="M176" s="20">
        <f t="shared" si="39"/>
        <v>0</v>
      </c>
      <c r="N176" s="21">
        <f t="shared" si="40"/>
        <v>0</v>
      </c>
      <c r="O176" s="20">
        <f t="shared" si="41"/>
        <v>1.0999999999999999E-2</v>
      </c>
      <c r="P176" s="21">
        <f t="shared" si="42"/>
        <v>3.2435078242254645E-4</v>
      </c>
      <c r="Q176" s="37">
        <v>1.0999999999999999E-2</v>
      </c>
      <c r="R176" s="37">
        <v>33.902900000000002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30.05</v>
      </c>
      <c r="AC176" s="37">
        <v>3.8529</v>
      </c>
      <c r="AD176" s="37">
        <v>0</v>
      </c>
      <c r="AE176" s="37">
        <v>0</v>
      </c>
      <c r="AF176" s="37">
        <v>0</v>
      </c>
      <c r="AG176" s="37">
        <v>0</v>
      </c>
      <c r="AH176" s="37">
        <v>1.0999999999999999E-2</v>
      </c>
    </row>
    <row r="177" spans="1:34" ht="22.5">
      <c r="A177" s="38">
        <v>186</v>
      </c>
      <c r="B177" s="35" t="s">
        <v>364</v>
      </c>
      <c r="C177" s="36" t="s">
        <v>365</v>
      </c>
      <c r="D177" s="20">
        <f t="shared" si="30"/>
        <v>0.08</v>
      </c>
      <c r="E177" s="20">
        <f t="shared" si="31"/>
        <v>0</v>
      </c>
      <c r="F177" s="21">
        <f t="shared" si="32"/>
        <v>0</v>
      </c>
      <c r="G177" s="20">
        <f t="shared" si="33"/>
        <v>0</v>
      </c>
      <c r="H177" s="21">
        <f t="shared" si="34"/>
        <v>0</v>
      </c>
      <c r="I177" s="20">
        <f t="shared" si="35"/>
        <v>0.08</v>
      </c>
      <c r="J177" s="21">
        <f t="shared" si="36"/>
        <v>1</v>
      </c>
      <c r="K177" s="20">
        <f t="shared" si="37"/>
        <v>0</v>
      </c>
      <c r="L177" s="21">
        <f t="shared" si="38"/>
        <v>0</v>
      </c>
      <c r="M177" s="20">
        <f t="shared" si="39"/>
        <v>0</v>
      </c>
      <c r="N177" s="21">
        <f t="shared" si="40"/>
        <v>0</v>
      </c>
      <c r="O177" s="20">
        <f t="shared" si="41"/>
        <v>0</v>
      </c>
      <c r="P177" s="21">
        <f t="shared" si="42"/>
        <v>0</v>
      </c>
      <c r="Q177" s="37">
        <v>0</v>
      </c>
      <c r="R177" s="37">
        <v>0.08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0.08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</row>
    <row r="178" spans="1:34" ht="22.5">
      <c r="A178" s="38">
        <v>187</v>
      </c>
      <c r="B178" s="35" t="s">
        <v>366</v>
      </c>
      <c r="C178" s="36" t="s">
        <v>367</v>
      </c>
      <c r="D178" s="20">
        <f t="shared" si="30"/>
        <v>0.35799999999999998</v>
      </c>
      <c r="E178" s="20">
        <f t="shared" si="31"/>
        <v>0</v>
      </c>
      <c r="F178" s="21">
        <f t="shared" si="32"/>
        <v>0</v>
      </c>
      <c r="G178" s="20">
        <f t="shared" si="33"/>
        <v>0</v>
      </c>
      <c r="H178" s="21">
        <f t="shared" si="34"/>
        <v>0</v>
      </c>
      <c r="I178" s="20">
        <f t="shared" si="35"/>
        <v>0</v>
      </c>
      <c r="J178" s="21">
        <f t="shared" si="36"/>
        <v>0</v>
      </c>
      <c r="K178" s="20">
        <f t="shared" si="37"/>
        <v>0.35799999999999998</v>
      </c>
      <c r="L178" s="21">
        <f t="shared" si="38"/>
        <v>1</v>
      </c>
      <c r="M178" s="20">
        <f t="shared" si="39"/>
        <v>0</v>
      </c>
      <c r="N178" s="21">
        <f t="shared" si="40"/>
        <v>0</v>
      </c>
      <c r="O178" s="20">
        <f t="shared" si="41"/>
        <v>0</v>
      </c>
      <c r="P178" s="21">
        <f t="shared" si="42"/>
        <v>0</v>
      </c>
      <c r="Q178" s="37">
        <v>0</v>
      </c>
      <c r="R178" s="37">
        <v>0.35799999999999998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0.35799999999999998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</row>
    <row r="179" spans="1:34" ht="22.5">
      <c r="A179" s="38">
        <v>188</v>
      </c>
      <c r="B179" s="35" t="s">
        <v>103</v>
      </c>
      <c r="C179" s="36" t="s">
        <v>104</v>
      </c>
      <c r="D179" s="20">
        <f t="shared" si="30"/>
        <v>5.5309999999999997</v>
      </c>
      <c r="E179" s="20">
        <f t="shared" si="31"/>
        <v>0</v>
      </c>
      <c r="F179" s="21">
        <f t="shared" si="32"/>
        <v>0</v>
      </c>
      <c r="G179" s="20">
        <f t="shared" si="33"/>
        <v>0</v>
      </c>
      <c r="H179" s="21">
        <f t="shared" si="34"/>
        <v>0</v>
      </c>
      <c r="I179" s="20">
        <f t="shared" si="35"/>
        <v>0</v>
      </c>
      <c r="J179" s="21">
        <f t="shared" si="36"/>
        <v>0</v>
      </c>
      <c r="K179" s="20">
        <f t="shared" si="37"/>
        <v>5.5309999999999997</v>
      </c>
      <c r="L179" s="21">
        <f t="shared" si="38"/>
        <v>1</v>
      </c>
      <c r="M179" s="20">
        <f t="shared" si="39"/>
        <v>0</v>
      </c>
      <c r="N179" s="21">
        <f t="shared" si="40"/>
        <v>0</v>
      </c>
      <c r="O179" s="20">
        <f t="shared" si="41"/>
        <v>0</v>
      </c>
      <c r="P179" s="21">
        <f t="shared" si="42"/>
        <v>0</v>
      </c>
      <c r="Q179" s="37">
        <v>0</v>
      </c>
      <c r="R179" s="37">
        <v>0.14499999999999999</v>
      </c>
      <c r="S179" s="37">
        <v>5.3860000000000001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5.4710000000000001</v>
      </c>
      <c r="Z179" s="37">
        <v>0</v>
      </c>
      <c r="AA179" s="37">
        <v>0</v>
      </c>
      <c r="AB179" s="37">
        <v>0</v>
      </c>
      <c r="AC179" s="37">
        <v>0.06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</row>
    <row r="180" spans="1:34" ht="22.5">
      <c r="A180" s="38">
        <v>189</v>
      </c>
      <c r="B180" s="35" t="s">
        <v>368</v>
      </c>
      <c r="C180" s="36" t="s">
        <v>369</v>
      </c>
      <c r="D180" s="20">
        <f t="shared" si="30"/>
        <v>32.863</v>
      </c>
      <c r="E180" s="20">
        <f t="shared" si="31"/>
        <v>0</v>
      </c>
      <c r="F180" s="21">
        <f t="shared" si="32"/>
        <v>0</v>
      </c>
      <c r="G180" s="20">
        <f t="shared" si="33"/>
        <v>0</v>
      </c>
      <c r="H180" s="21">
        <f t="shared" si="34"/>
        <v>0</v>
      </c>
      <c r="I180" s="20">
        <f t="shared" si="35"/>
        <v>0</v>
      </c>
      <c r="J180" s="21">
        <f t="shared" si="36"/>
        <v>0</v>
      </c>
      <c r="K180" s="20">
        <f t="shared" si="37"/>
        <v>1.0980000000000001</v>
      </c>
      <c r="L180" s="21">
        <f t="shared" si="38"/>
        <v>3.3411435352828409E-2</v>
      </c>
      <c r="M180" s="20">
        <f t="shared" si="39"/>
        <v>31.765000000000001</v>
      </c>
      <c r="N180" s="21">
        <f t="shared" si="40"/>
        <v>0.96658856464717158</v>
      </c>
      <c r="O180" s="20">
        <f t="shared" si="41"/>
        <v>0</v>
      </c>
      <c r="P180" s="21">
        <f t="shared" si="42"/>
        <v>0</v>
      </c>
      <c r="Q180" s="37">
        <v>0</v>
      </c>
      <c r="R180" s="37">
        <v>32.863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1.0980000000000001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31.765000000000001</v>
      </c>
      <c r="AH180" s="37">
        <v>0</v>
      </c>
    </row>
    <row r="181" spans="1:34" ht="22.5">
      <c r="A181" s="38">
        <v>190</v>
      </c>
      <c r="B181" s="35" t="s">
        <v>785</v>
      </c>
      <c r="C181" s="36" t="s">
        <v>786</v>
      </c>
      <c r="D181" s="20">
        <f t="shared" si="30"/>
        <v>0.9</v>
      </c>
      <c r="E181" s="20">
        <f t="shared" si="31"/>
        <v>0</v>
      </c>
      <c r="F181" s="21">
        <f t="shared" si="32"/>
        <v>0</v>
      </c>
      <c r="G181" s="20">
        <f t="shared" si="33"/>
        <v>0</v>
      </c>
      <c r="H181" s="21">
        <f t="shared" si="34"/>
        <v>0</v>
      </c>
      <c r="I181" s="20">
        <f t="shared" si="35"/>
        <v>0</v>
      </c>
      <c r="J181" s="21">
        <f t="shared" si="36"/>
        <v>0</v>
      </c>
      <c r="K181" s="20">
        <f t="shared" si="37"/>
        <v>0</v>
      </c>
      <c r="L181" s="21">
        <f t="shared" si="38"/>
        <v>0</v>
      </c>
      <c r="M181" s="20">
        <f t="shared" si="39"/>
        <v>0.9</v>
      </c>
      <c r="N181" s="21">
        <f t="shared" si="40"/>
        <v>1</v>
      </c>
      <c r="O181" s="20">
        <f t="shared" si="41"/>
        <v>0</v>
      </c>
      <c r="P181" s="21">
        <f t="shared" si="42"/>
        <v>0</v>
      </c>
      <c r="Q181" s="37">
        <v>0</v>
      </c>
      <c r="R181" s="37">
        <v>0.9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0.9</v>
      </c>
      <c r="AH181" s="37">
        <v>0</v>
      </c>
    </row>
    <row r="182" spans="1:34" ht="22.5">
      <c r="A182" s="38">
        <v>191</v>
      </c>
      <c r="B182" s="35" t="s">
        <v>370</v>
      </c>
      <c r="C182" s="36" t="s">
        <v>371</v>
      </c>
      <c r="D182" s="20">
        <f t="shared" si="30"/>
        <v>3.5369999999999999</v>
      </c>
      <c r="E182" s="20">
        <f t="shared" si="31"/>
        <v>0</v>
      </c>
      <c r="F182" s="21">
        <f t="shared" si="32"/>
        <v>0</v>
      </c>
      <c r="G182" s="20">
        <f t="shared" si="33"/>
        <v>0</v>
      </c>
      <c r="H182" s="21">
        <f t="shared" si="34"/>
        <v>0</v>
      </c>
      <c r="I182" s="20">
        <f t="shared" si="35"/>
        <v>0</v>
      </c>
      <c r="J182" s="21">
        <f t="shared" si="36"/>
        <v>0</v>
      </c>
      <c r="K182" s="20">
        <f t="shared" si="37"/>
        <v>0</v>
      </c>
      <c r="L182" s="21">
        <f t="shared" si="38"/>
        <v>0</v>
      </c>
      <c r="M182" s="20">
        <f t="shared" si="39"/>
        <v>3.5369999999999999</v>
      </c>
      <c r="N182" s="21">
        <f t="shared" si="40"/>
        <v>1</v>
      </c>
      <c r="O182" s="20">
        <f t="shared" si="41"/>
        <v>0</v>
      </c>
      <c r="P182" s="21">
        <f t="shared" si="42"/>
        <v>0</v>
      </c>
      <c r="Q182" s="37">
        <v>0</v>
      </c>
      <c r="R182" s="37">
        <v>3.5369999999999999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3.5369999999999999</v>
      </c>
      <c r="AH182" s="37">
        <v>0</v>
      </c>
    </row>
    <row r="183" spans="1:34" ht="22.5">
      <c r="A183" s="38">
        <v>193</v>
      </c>
      <c r="B183" s="35" t="s">
        <v>378</v>
      </c>
      <c r="C183" s="36" t="s">
        <v>379</v>
      </c>
      <c r="D183" s="20">
        <f t="shared" si="30"/>
        <v>0.221</v>
      </c>
      <c r="E183" s="20">
        <f t="shared" si="31"/>
        <v>0</v>
      </c>
      <c r="F183" s="21">
        <f t="shared" si="32"/>
        <v>0</v>
      </c>
      <c r="G183" s="20">
        <f t="shared" si="33"/>
        <v>0</v>
      </c>
      <c r="H183" s="21">
        <f t="shared" si="34"/>
        <v>0</v>
      </c>
      <c r="I183" s="20">
        <f t="shared" si="35"/>
        <v>0</v>
      </c>
      <c r="J183" s="21">
        <f t="shared" si="36"/>
        <v>0</v>
      </c>
      <c r="K183" s="20">
        <f t="shared" si="37"/>
        <v>0</v>
      </c>
      <c r="L183" s="21">
        <f t="shared" si="38"/>
        <v>0</v>
      </c>
      <c r="M183" s="20">
        <f t="shared" si="39"/>
        <v>0.221</v>
      </c>
      <c r="N183" s="21">
        <f t="shared" si="40"/>
        <v>1</v>
      </c>
      <c r="O183" s="20">
        <f t="shared" si="41"/>
        <v>0</v>
      </c>
      <c r="P183" s="21">
        <f t="shared" si="42"/>
        <v>0</v>
      </c>
      <c r="Q183" s="37">
        <v>0</v>
      </c>
      <c r="R183" s="37">
        <v>0.221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0.221</v>
      </c>
      <c r="AF183" s="37">
        <v>0</v>
      </c>
      <c r="AG183" s="37">
        <v>0</v>
      </c>
      <c r="AH183" s="37">
        <v>0</v>
      </c>
    </row>
    <row r="184" spans="1:34" ht="22.5">
      <c r="A184" s="38">
        <v>194</v>
      </c>
      <c r="B184" s="35" t="s">
        <v>380</v>
      </c>
      <c r="C184" s="36" t="s">
        <v>381</v>
      </c>
      <c r="D184" s="20">
        <f t="shared" si="30"/>
        <v>49.47</v>
      </c>
      <c r="E184" s="20">
        <f t="shared" si="31"/>
        <v>0</v>
      </c>
      <c r="F184" s="21">
        <f t="shared" si="32"/>
        <v>0</v>
      </c>
      <c r="G184" s="20">
        <f t="shared" si="33"/>
        <v>0</v>
      </c>
      <c r="H184" s="21">
        <f t="shared" si="34"/>
        <v>0</v>
      </c>
      <c r="I184" s="20">
        <f t="shared" si="35"/>
        <v>0</v>
      </c>
      <c r="J184" s="21">
        <f t="shared" si="36"/>
        <v>0</v>
      </c>
      <c r="K184" s="20">
        <f t="shared" si="37"/>
        <v>0</v>
      </c>
      <c r="L184" s="21">
        <f t="shared" si="38"/>
        <v>0</v>
      </c>
      <c r="M184" s="20">
        <f t="shared" si="39"/>
        <v>49.47</v>
      </c>
      <c r="N184" s="21">
        <f t="shared" si="40"/>
        <v>1</v>
      </c>
      <c r="O184" s="20">
        <f t="shared" si="41"/>
        <v>0</v>
      </c>
      <c r="P184" s="21">
        <f t="shared" si="42"/>
        <v>0</v>
      </c>
      <c r="Q184" s="37">
        <v>0</v>
      </c>
      <c r="R184" s="37">
        <v>49.47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49.47</v>
      </c>
      <c r="AH184" s="37">
        <v>0</v>
      </c>
    </row>
    <row r="185" spans="1:34" ht="22.5">
      <c r="A185" s="38">
        <v>197</v>
      </c>
      <c r="B185" s="35" t="s">
        <v>1330</v>
      </c>
      <c r="C185" s="36" t="s">
        <v>1331</v>
      </c>
      <c r="D185" s="20">
        <f t="shared" si="30"/>
        <v>3.2250000000000001</v>
      </c>
      <c r="E185" s="20">
        <f t="shared" si="31"/>
        <v>0</v>
      </c>
      <c r="F185" s="21">
        <f t="shared" si="32"/>
        <v>0</v>
      </c>
      <c r="G185" s="20">
        <f t="shared" si="33"/>
        <v>0</v>
      </c>
      <c r="H185" s="21">
        <f t="shared" si="34"/>
        <v>0</v>
      </c>
      <c r="I185" s="20">
        <f t="shared" si="35"/>
        <v>0</v>
      </c>
      <c r="J185" s="21">
        <f t="shared" si="36"/>
        <v>0</v>
      </c>
      <c r="K185" s="20">
        <f t="shared" si="37"/>
        <v>3.2250000000000001</v>
      </c>
      <c r="L185" s="21">
        <f t="shared" si="38"/>
        <v>1</v>
      </c>
      <c r="M185" s="20">
        <f t="shared" si="39"/>
        <v>0</v>
      </c>
      <c r="N185" s="21">
        <f t="shared" si="40"/>
        <v>0</v>
      </c>
      <c r="O185" s="20">
        <f t="shared" si="41"/>
        <v>0</v>
      </c>
      <c r="P185" s="21">
        <f t="shared" si="42"/>
        <v>0</v>
      </c>
      <c r="Q185" s="37">
        <v>0</v>
      </c>
      <c r="R185" s="37">
        <v>3.2250000000000001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3.2250000000000001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</row>
    <row r="186" spans="1:34" ht="22.5">
      <c r="A186" s="38">
        <v>198</v>
      </c>
      <c r="B186" s="35" t="s">
        <v>1332</v>
      </c>
      <c r="C186" s="36" t="s">
        <v>1333</v>
      </c>
      <c r="D186" s="20">
        <f t="shared" si="30"/>
        <v>0.02</v>
      </c>
      <c r="E186" s="20">
        <f t="shared" si="31"/>
        <v>0</v>
      </c>
      <c r="F186" s="21">
        <f t="shared" si="32"/>
        <v>0</v>
      </c>
      <c r="G186" s="20">
        <f t="shared" si="33"/>
        <v>0</v>
      </c>
      <c r="H186" s="21">
        <f t="shared" si="34"/>
        <v>0</v>
      </c>
      <c r="I186" s="20">
        <f t="shared" si="35"/>
        <v>0</v>
      </c>
      <c r="J186" s="21">
        <f t="shared" si="36"/>
        <v>0</v>
      </c>
      <c r="K186" s="20">
        <f t="shared" si="37"/>
        <v>0</v>
      </c>
      <c r="L186" s="21">
        <f t="shared" si="38"/>
        <v>0</v>
      </c>
      <c r="M186" s="20">
        <f t="shared" si="39"/>
        <v>0</v>
      </c>
      <c r="N186" s="21">
        <f t="shared" si="40"/>
        <v>0</v>
      </c>
      <c r="O186" s="20">
        <f t="shared" si="41"/>
        <v>0.02</v>
      </c>
      <c r="P186" s="21">
        <f t="shared" si="42"/>
        <v>1</v>
      </c>
      <c r="Q186" s="37">
        <v>0</v>
      </c>
      <c r="R186" s="37">
        <v>0.02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0.02</v>
      </c>
    </row>
    <row r="187" spans="1:34" ht="22.5">
      <c r="A187" s="38">
        <v>199</v>
      </c>
      <c r="B187" s="35" t="s">
        <v>1334</v>
      </c>
      <c r="C187" s="36" t="s">
        <v>1335</v>
      </c>
      <c r="D187" s="20">
        <f t="shared" si="30"/>
        <v>4.58</v>
      </c>
      <c r="E187" s="20">
        <f t="shared" si="31"/>
        <v>0</v>
      </c>
      <c r="F187" s="21">
        <f t="shared" si="32"/>
        <v>0</v>
      </c>
      <c r="G187" s="20">
        <f t="shared" si="33"/>
        <v>0</v>
      </c>
      <c r="H187" s="21">
        <f t="shared" si="34"/>
        <v>0</v>
      </c>
      <c r="I187" s="20">
        <f t="shared" si="35"/>
        <v>0</v>
      </c>
      <c r="J187" s="21">
        <f t="shared" si="36"/>
        <v>0</v>
      </c>
      <c r="K187" s="20">
        <f t="shared" si="37"/>
        <v>4.58</v>
      </c>
      <c r="L187" s="21">
        <f t="shared" si="38"/>
        <v>1</v>
      </c>
      <c r="M187" s="20">
        <f t="shared" si="39"/>
        <v>0</v>
      </c>
      <c r="N187" s="21">
        <f t="shared" si="40"/>
        <v>0</v>
      </c>
      <c r="O187" s="20">
        <f t="shared" si="41"/>
        <v>0</v>
      </c>
      <c r="P187" s="21">
        <f t="shared" si="42"/>
        <v>0</v>
      </c>
      <c r="Q187" s="37">
        <v>0</v>
      </c>
      <c r="R187" s="37">
        <v>4.58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4.58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</row>
    <row r="188" spans="1:34" ht="22.5">
      <c r="A188" s="38">
        <v>200</v>
      </c>
      <c r="B188" s="35" t="s">
        <v>382</v>
      </c>
      <c r="C188" s="36" t="s">
        <v>383</v>
      </c>
      <c r="D188" s="20">
        <f t="shared" si="30"/>
        <v>60.4863</v>
      </c>
      <c r="E188" s="20">
        <f t="shared" si="31"/>
        <v>0</v>
      </c>
      <c r="F188" s="21">
        <f t="shared" si="32"/>
        <v>0</v>
      </c>
      <c r="G188" s="20">
        <f t="shared" si="33"/>
        <v>0</v>
      </c>
      <c r="H188" s="21">
        <f t="shared" si="34"/>
        <v>0</v>
      </c>
      <c r="I188" s="20">
        <f t="shared" si="35"/>
        <v>0.32900000000000001</v>
      </c>
      <c r="J188" s="21">
        <f t="shared" si="36"/>
        <v>5.4392482264578922E-3</v>
      </c>
      <c r="K188" s="20">
        <f t="shared" si="37"/>
        <v>59.6952</v>
      </c>
      <c r="L188" s="21">
        <f t="shared" si="38"/>
        <v>0.9869210052524291</v>
      </c>
      <c r="M188" s="20">
        <f t="shared" si="39"/>
        <v>0</v>
      </c>
      <c r="N188" s="21">
        <f t="shared" si="40"/>
        <v>0</v>
      </c>
      <c r="O188" s="20">
        <f t="shared" si="41"/>
        <v>0.46210000000000001</v>
      </c>
      <c r="P188" s="21">
        <f t="shared" si="42"/>
        <v>7.6397465211130453E-3</v>
      </c>
      <c r="Q188" s="37">
        <v>9.2430000000000003</v>
      </c>
      <c r="R188" s="37">
        <v>20.057300000000001</v>
      </c>
      <c r="S188" s="37">
        <v>31.186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23.047000000000001</v>
      </c>
      <c r="Z188" s="37">
        <v>0</v>
      </c>
      <c r="AA188" s="37">
        <v>0</v>
      </c>
      <c r="AB188" s="37">
        <v>0.32900000000000001</v>
      </c>
      <c r="AC188" s="37">
        <v>36.648200000000003</v>
      </c>
      <c r="AD188" s="37">
        <v>4.1000000000000003E-3</v>
      </c>
      <c r="AE188" s="37">
        <v>0</v>
      </c>
      <c r="AF188" s="37">
        <v>0</v>
      </c>
      <c r="AG188" s="37">
        <v>0</v>
      </c>
      <c r="AH188" s="37">
        <v>0.45800000000000002</v>
      </c>
    </row>
    <row r="189" spans="1:34" ht="22.5">
      <c r="A189" s="38">
        <v>201</v>
      </c>
      <c r="B189" s="35" t="s">
        <v>384</v>
      </c>
      <c r="C189" s="36" t="s">
        <v>385</v>
      </c>
      <c r="D189" s="20">
        <f t="shared" si="30"/>
        <v>3.8265000000000002</v>
      </c>
      <c r="E189" s="20">
        <f t="shared" si="31"/>
        <v>0</v>
      </c>
      <c r="F189" s="21">
        <f t="shared" si="32"/>
        <v>0</v>
      </c>
      <c r="G189" s="20">
        <f t="shared" si="33"/>
        <v>0</v>
      </c>
      <c r="H189" s="21">
        <f t="shared" si="34"/>
        <v>0</v>
      </c>
      <c r="I189" s="20">
        <f t="shared" si="35"/>
        <v>0</v>
      </c>
      <c r="J189" s="21">
        <f t="shared" si="36"/>
        <v>0</v>
      </c>
      <c r="K189" s="20">
        <f t="shared" si="37"/>
        <v>3.8103000000000002</v>
      </c>
      <c r="L189" s="21">
        <f t="shared" si="38"/>
        <v>0.99576636613092906</v>
      </c>
      <c r="M189" s="20">
        <f t="shared" si="39"/>
        <v>0</v>
      </c>
      <c r="N189" s="21">
        <f t="shared" si="40"/>
        <v>0</v>
      </c>
      <c r="O189" s="20">
        <f t="shared" si="41"/>
        <v>1.6199999999999999E-2</v>
      </c>
      <c r="P189" s="21">
        <f t="shared" si="42"/>
        <v>4.233633869070952E-3</v>
      </c>
      <c r="Q189" s="37">
        <v>0.18099999999999999</v>
      </c>
      <c r="R189" s="37">
        <v>1.7175</v>
      </c>
      <c r="S189" s="37">
        <v>1.9279999999999999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1.3140000000000001</v>
      </c>
      <c r="Z189" s="37">
        <v>0</v>
      </c>
      <c r="AA189" s="37">
        <v>0</v>
      </c>
      <c r="AB189" s="37">
        <v>0</v>
      </c>
      <c r="AC189" s="37">
        <v>2.4963000000000002</v>
      </c>
      <c r="AD189" s="37">
        <v>0</v>
      </c>
      <c r="AE189" s="37">
        <v>0</v>
      </c>
      <c r="AF189" s="37">
        <v>0</v>
      </c>
      <c r="AG189" s="37">
        <v>0</v>
      </c>
      <c r="AH189" s="37">
        <v>1.6199999999999999E-2</v>
      </c>
    </row>
    <row r="190" spans="1:34" ht="12.75">
      <c r="A190" s="38">
        <v>203</v>
      </c>
      <c r="B190" s="35" t="s">
        <v>386</v>
      </c>
      <c r="C190" s="36" t="s">
        <v>387</v>
      </c>
      <c r="D190" s="20">
        <f t="shared" si="30"/>
        <v>21.95</v>
      </c>
      <c r="E190" s="20">
        <f t="shared" si="31"/>
        <v>0</v>
      </c>
      <c r="F190" s="21">
        <f t="shared" si="32"/>
        <v>0</v>
      </c>
      <c r="G190" s="20">
        <f t="shared" si="33"/>
        <v>0</v>
      </c>
      <c r="H190" s="21">
        <f t="shared" si="34"/>
        <v>0</v>
      </c>
      <c r="I190" s="20">
        <f t="shared" si="35"/>
        <v>21.95</v>
      </c>
      <c r="J190" s="21">
        <f t="shared" si="36"/>
        <v>1</v>
      </c>
      <c r="K190" s="20">
        <f t="shared" si="37"/>
        <v>0</v>
      </c>
      <c r="L190" s="21">
        <f t="shared" si="38"/>
        <v>0</v>
      </c>
      <c r="M190" s="20">
        <f t="shared" si="39"/>
        <v>0</v>
      </c>
      <c r="N190" s="21">
        <f t="shared" si="40"/>
        <v>0</v>
      </c>
      <c r="O190" s="20">
        <f t="shared" si="41"/>
        <v>0</v>
      </c>
      <c r="P190" s="21">
        <f t="shared" si="42"/>
        <v>0</v>
      </c>
      <c r="Q190" s="37">
        <v>0</v>
      </c>
      <c r="R190" s="37">
        <v>21.95</v>
      </c>
      <c r="S190" s="37">
        <v>0</v>
      </c>
      <c r="T190" s="37">
        <v>0</v>
      </c>
      <c r="U190" s="37">
        <v>0</v>
      </c>
      <c r="V190" s="37">
        <v>21.95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</row>
    <row r="191" spans="1:34" ht="12.75">
      <c r="A191" s="38">
        <v>204</v>
      </c>
      <c r="B191" s="35" t="s">
        <v>1336</v>
      </c>
      <c r="C191" s="36" t="s">
        <v>1337</v>
      </c>
      <c r="D191" s="20">
        <f t="shared" si="30"/>
        <v>7.2560000000000002</v>
      </c>
      <c r="E191" s="20">
        <f t="shared" si="31"/>
        <v>0</v>
      </c>
      <c r="F191" s="21">
        <f t="shared" si="32"/>
        <v>0</v>
      </c>
      <c r="G191" s="20">
        <f t="shared" si="33"/>
        <v>0</v>
      </c>
      <c r="H191" s="21">
        <f t="shared" si="34"/>
        <v>0</v>
      </c>
      <c r="I191" s="20">
        <f t="shared" si="35"/>
        <v>0</v>
      </c>
      <c r="J191" s="21">
        <f t="shared" si="36"/>
        <v>0</v>
      </c>
      <c r="K191" s="20">
        <f t="shared" si="37"/>
        <v>7.2560000000000002</v>
      </c>
      <c r="L191" s="21">
        <f t="shared" si="38"/>
        <v>1</v>
      </c>
      <c r="M191" s="20">
        <f t="shared" si="39"/>
        <v>0</v>
      </c>
      <c r="N191" s="21">
        <f t="shared" si="40"/>
        <v>0</v>
      </c>
      <c r="O191" s="20">
        <f t="shared" si="41"/>
        <v>0</v>
      </c>
      <c r="P191" s="21">
        <f t="shared" si="42"/>
        <v>0</v>
      </c>
      <c r="Q191" s="37">
        <v>0</v>
      </c>
      <c r="R191" s="37">
        <v>7.2560000000000002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7.2560000000000002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</row>
    <row r="192" spans="1:34" ht="12.75">
      <c r="A192" s="38">
        <v>205</v>
      </c>
      <c r="B192" s="35" t="s">
        <v>388</v>
      </c>
      <c r="C192" s="36" t="s">
        <v>389</v>
      </c>
      <c r="D192" s="20">
        <f t="shared" si="30"/>
        <v>0.1</v>
      </c>
      <c r="E192" s="20">
        <f t="shared" si="31"/>
        <v>0</v>
      </c>
      <c r="F192" s="21">
        <f t="shared" si="32"/>
        <v>0</v>
      </c>
      <c r="G192" s="20">
        <f t="shared" si="33"/>
        <v>0</v>
      </c>
      <c r="H192" s="21">
        <f t="shared" si="34"/>
        <v>0</v>
      </c>
      <c r="I192" s="20">
        <f t="shared" si="35"/>
        <v>0</v>
      </c>
      <c r="J192" s="21">
        <f t="shared" si="36"/>
        <v>0</v>
      </c>
      <c r="K192" s="20">
        <f t="shared" si="37"/>
        <v>0</v>
      </c>
      <c r="L192" s="21">
        <f t="shared" si="38"/>
        <v>0</v>
      </c>
      <c r="M192" s="20">
        <f t="shared" si="39"/>
        <v>0</v>
      </c>
      <c r="N192" s="21">
        <f t="shared" si="40"/>
        <v>0</v>
      </c>
      <c r="O192" s="20">
        <f t="shared" si="41"/>
        <v>0.1</v>
      </c>
      <c r="P192" s="21">
        <f t="shared" si="42"/>
        <v>1</v>
      </c>
      <c r="Q192" s="37">
        <v>0</v>
      </c>
      <c r="R192" s="37">
        <v>0.1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0.1</v>
      </c>
    </row>
    <row r="193" spans="1:34" ht="22.5">
      <c r="A193" s="38">
        <v>206</v>
      </c>
      <c r="B193" s="35" t="s">
        <v>390</v>
      </c>
      <c r="C193" s="36" t="s">
        <v>391</v>
      </c>
      <c r="D193" s="20">
        <f t="shared" si="30"/>
        <v>857.89890000000003</v>
      </c>
      <c r="E193" s="20">
        <f t="shared" si="31"/>
        <v>0</v>
      </c>
      <c r="F193" s="21">
        <f t="shared" si="32"/>
        <v>0</v>
      </c>
      <c r="G193" s="20">
        <f t="shared" si="33"/>
        <v>0</v>
      </c>
      <c r="H193" s="21">
        <f t="shared" si="34"/>
        <v>0</v>
      </c>
      <c r="I193" s="20">
        <f t="shared" si="35"/>
        <v>0</v>
      </c>
      <c r="J193" s="21">
        <f t="shared" si="36"/>
        <v>0</v>
      </c>
      <c r="K193" s="20">
        <f t="shared" si="37"/>
        <v>171.4229</v>
      </c>
      <c r="L193" s="21">
        <f t="shared" si="38"/>
        <v>0.19981713462973316</v>
      </c>
      <c r="M193" s="20">
        <f t="shared" si="39"/>
        <v>0</v>
      </c>
      <c r="N193" s="21">
        <f t="shared" si="40"/>
        <v>0</v>
      </c>
      <c r="O193" s="20">
        <f t="shared" si="41"/>
        <v>686.476</v>
      </c>
      <c r="P193" s="21">
        <f t="shared" si="42"/>
        <v>0.80018286537026684</v>
      </c>
      <c r="Q193" s="37">
        <v>597.5</v>
      </c>
      <c r="R193" s="37">
        <v>260.21890000000002</v>
      </c>
      <c r="S193" s="37">
        <v>0.18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3.4449999999999998</v>
      </c>
      <c r="Z193" s="37">
        <v>0</v>
      </c>
      <c r="AA193" s="37">
        <v>0</v>
      </c>
      <c r="AB193" s="37">
        <v>0</v>
      </c>
      <c r="AC193" s="37">
        <v>167.97790000000001</v>
      </c>
      <c r="AD193" s="37">
        <v>0</v>
      </c>
      <c r="AE193" s="37">
        <v>0</v>
      </c>
      <c r="AF193" s="37"/>
      <c r="AG193" s="37">
        <v>0</v>
      </c>
      <c r="AH193" s="37">
        <v>686.476</v>
      </c>
    </row>
    <row r="194" spans="1:34" ht="12.75">
      <c r="A194" s="38">
        <v>207</v>
      </c>
      <c r="B194" s="35" t="s">
        <v>392</v>
      </c>
      <c r="C194" s="36" t="s">
        <v>393</v>
      </c>
      <c r="D194" s="20">
        <f t="shared" si="30"/>
        <v>6.6289999999999996</v>
      </c>
      <c r="E194" s="20">
        <f t="shared" si="31"/>
        <v>0</v>
      </c>
      <c r="F194" s="21">
        <f t="shared" si="32"/>
        <v>0</v>
      </c>
      <c r="G194" s="20">
        <f t="shared" si="33"/>
        <v>0</v>
      </c>
      <c r="H194" s="21">
        <f t="shared" si="34"/>
        <v>0</v>
      </c>
      <c r="I194" s="20">
        <f t="shared" si="35"/>
        <v>0</v>
      </c>
      <c r="J194" s="21">
        <f t="shared" si="36"/>
        <v>0</v>
      </c>
      <c r="K194" s="20">
        <f t="shared" si="37"/>
        <v>6.6289999999999996</v>
      </c>
      <c r="L194" s="21">
        <f t="shared" si="38"/>
        <v>1</v>
      </c>
      <c r="M194" s="20">
        <f t="shared" si="39"/>
        <v>0</v>
      </c>
      <c r="N194" s="21">
        <f t="shared" si="40"/>
        <v>0</v>
      </c>
      <c r="O194" s="20">
        <f t="shared" si="41"/>
        <v>0</v>
      </c>
      <c r="P194" s="21">
        <f t="shared" si="42"/>
        <v>0</v>
      </c>
      <c r="Q194" s="37">
        <v>0</v>
      </c>
      <c r="R194" s="37">
        <v>1.7470000000000001</v>
      </c>
      <c r="S194" s="37">
        <v>4.8819999999999997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4.8819999999999997</v>
      </c>
      <c r="Z194" s="37">
        <v>0</v>
      </c>
      <c r="AA194" s="37">
        <v>0</v>
      </c>
      <c r="AB194" s="37">
        <v>0</v>
      </c>
      <c r="AC194" s="37">
        <v>1.7470000000000001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</row>
    <row r="195" spans="1:34" ht="22.5">
      <c r="A195" s="38">
        <v>208</v>
      </c>
      <c r="B195" s="35" t="s">
        <v>394</v>
      </c>
      <c r="C195" s="36" t="s">
        <v>395</v>
      </c>
      <c r="D195" s="20">
        <f t="shared" si="30"/>
        <v>38.15</v>
      </c>
      <c r="E195" s="20">
        <f t="shared" si="31"/>
        <v>0</v>
      </c>
      <c r="F195" s="21">
        <f t="shared" si="32"/>
        <v>0</v>
      </c>
      <c r="G195" s="20">
        <f t="shared" si="33"/>
        <v>0</v>
      </c>
      <c r="H195" s="21">
        <f t="shared" si="34"/>
        <v>0</v>
      </c>
      <c r="I195" s="20">
        <f t="shared" si="35"/>
        <v>0</v>
      </c>
      <c r="J195" s="21">
        <f t="shared" si="36"/>
        <v>0</v>
      </c>
      <c r="K195" s="20">
        <f t="shared" si="37"/>
        <v>22.15</v>
      </c>
      <c r="L195" s="21">
        <f t="shared" si="38"/>
        <v>0.58060288335517696</v>
      </c>
      <c r="M195" s="20">
        <f t="shared" si="39"/>
        <v>16</v>
      </c>
      <c r="N195" s="21">
        <f t="shared" si="40"/>
        <v>0.4193971166448231</v>
      </c>
      <c r="O195" s="20">
        <f t="shared" si="41"/>
        <v>0</v>
      </c>
      <c r="P195" s="21">
        <f t="shared" si="42"/>
        <v>0</v>
      </c>
      <c r="Q195" s="37">
        <v>0</v>
      </c>
      <c r="R195" s="37">
        <v>16</v>
      </c>
      <c r="S195" s="37">
        <v>22.15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22.15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16</v>
      </c>
      <c r="AH195" s="37">
        <v>0</v>
      </c>
    </row>
    <row r="196" spans="1:34" ht="33.75">
      <c r="A196" s="38">
        <v>209</v>
      </c>
      <c r="B196" s="35" t="s">
        <v>396</v>
      </c>
      <c r="C196" s="36" t="s">
        <v>397</v>
      </c>
      <c r="D196" s="20">
        <f t="shared" si="30"/>
        <v>0.45999999999999996</v>
      </c>
      <c r="E196" s="20">
        <f t="shared" si="31"/>
        <v>0</v>
      </c>
      <c r="F196" s="21">
        <f t="shared" si="32"/>
        <v>0</v>
      </c>
      <c r="G196" s="20">
        <f t="shared" si="33"/>
        <v>0</v>
      </c>
      <c r="H196" s="21">
        <f t="shared" si="34"/>
        <v>0</v>
      </c>
      <c r="I196" s="20">
        <f t="shared" si="35"/>
        <v>0.255</v>
      </c>
      <c r="J196" s="21">
        <f t="shared" si="36"/>
        <v>0.55434782608695654</v>
      </c>
      <c r="K196" s="20">
        <f t="shared" si="37"/>
        <v>0.20499999999999999</v>
      </c>
      <c r="L196" s="21">
        <f t="shared" si="38"/>
        <v>0.44565217391304346</v>
      </c>
      <c r="M196" s="20">
        <f t="shared" si="39"/>
        <v>0</v>
      </c>
      <c r="N196" s="21">
        <f t="shared" si="40"/>
        <v>0</v>
      </c>
      <c r="O196" s="20">
        <f t="shared" si="41"/>
        <v>0</v>
      </c>
      <c r="P196" s="21">
        <f t="shared" si="42"/>
        <v>0</v>
      </c>
      <c r="Q196" s="37">
        <v>0</v>
      </c>
      <c r="R196" s="37">
        <v>0.16</v>
      </c>
      <c r="S196" s="37">
        <v>0.3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0.255</v>
      </c>
      <c r="AC196" s="37">
        <v>0.20499999999999999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</row>
    <row r="197" spans="1:34" ht="12.75">
      <c r="A197" s="39">
        <v>210</v>
      </c>
      <c r="B197" s="40" t="s">
        <v>398</v>
      </c>
      <c r="C197" s="41" t="s">
        <v>36</v>
      </c>
      <c r="D197" s="20">
        <f t="shared" si="30"/>
        <v>486522.28738600016</v>
      </c>
      <c r="E197" s="20">
        <f t="shared" si="31"/>
        <v>0</v>
      </c>
      <c r="F197" s="21">
        <f t="shared" si="32"/>
        <v>0</v>
      </c>
      <c r="G197" s="20">
        <f t="shared" si="33"/>
        <v>0</v>
      </c>
      <c r="H197" s="21">
        <f t="shared" si="34"/>
        <v>0</v>
      </c>
      <c r="I197" s="20">
        <f t="shared" si="35"/>
        <v>92270.869874000025</v>
      </c>
      <c r="J197" s="21">
        <f t="shared" si="36"/>
        <v>0.1896539424118788</v>
      </c>
      <c r="K197" s="20">
        <f t="shared" si="37"/>
        <v>9587.4229999999989</v>
      </c>
      <c r="L197" s="21">
        <f t="shared" si="38"/>
        <v>1.9706030429790914E-2</v>
      </c>
      <c r="M197" s="20">
        <f t="shared" si="39"/>
        <v>295619.2301070001</v>
      </c>
      <c r="N197" s="21">
        <f t="shared" si="40"/>
        <v>0.60761703578948245</v>
      </c>
      <c r="O197" s="20">
        <f t="shared" si="41"/>
        <v>89044.764400000015</v>
      </c>
      <c r="P197" s="21">
        <f t="shared" si="42"/>
        <v>0.18302299135857081</v>
      </c>
      <c r="Q197" s="42">
        <f t="shared" ref="Q197:AH197" si="43">SUM(Q198:Q472)</f>
        <v>61839.592600000004</v>
      </c>
      <c r="R197" s="42">
        <f t="shared" si="43"/>
        <v>152600.52398600001</v>
      </c>
      <c r="S197" s="42">
        <f t="shared" si="43"/>
        <v>272082.17080000014</v>
      </c>
      <c r="T197" s="42">
        <f t="shared" si="43"/>
        <v>0</v>
      </c>
      <c r="U197" s="42">
        <f t="shared" si="43"/>
        <v>0</v>
      </c>
      <c r="V197" s="42">
        <f t="shared" si="43"/>
        <v>68073.614500000025</v>
      </c>
      <c r="W197" s="42">
        <f t="shared" si="43"/>
        <v>0</v>
      </c>
      <c r="X197" s="42">
        <f t="shared" si="43"/>
        <v>0</v>
      </c>
      <c r="Y197" s="42">
        <f t="shared" si="43"/>
        <v>7755.3259999999982</v>
      </c>
      <c r="Z197" s="42">
        <f t="shared" si="43"/>
        <v>0</v>
      </c>
      <c r="AA197" s="42">
        <f t="shared" si="43"/>
        <v>0</v>
      </c>
      <c r="AB197" s="42">
        <f t="shared" si="43"/>
        <v>24197.255374000004</v>
      </c>
      <c r="AC197" s="42">
        <f t="shared" si="43"/>
        <v>1832.0969999999998</v>
      </c>
      <c r="AD197" s="42">
        <f t="shared" si="43"/>
        <v>3.3708</v>
      </c>
      <c r="AE197" s="42">
        <f t="shared" si="43"/>
        <v>60550.293107000005</v>
      </c>
      <c r="AF197" s="42">
        <f t="shared" si="43"/>
        <v>0</v>
      </c>
      <c r="AG197" s="42">
        <f t="shared" si="43"/>
        <v>235068.93700000006</v>
      </c>
      <c r="AH197" s="42">
        <f t="shared" si="43"/>
        <v>89041.39360000001</v>
      </c>
    </row>
    <row r="198" spans="1:34" ht="22.5">
      <c r="A198" s="38">
        <v>211</v>
      </c>
      <c r="B198" s="35" t="s">
        <v>810</v>
      </c>
      <c r="C198" s="36" t="s">
        <v>811</v>
      </c>
      <c r="D198" s="20">
        <f t="shared" si="30"/>
        <v>8.2000000000000003E-2</v>
      </c>
      <c r="E198" s="20">
        <f t="shared" si="31"/>
        <v>0</v>
      </c>
      <c r="F198" s="21">
        <f t="shared" si="32"/>
        <v>0</v>
      </c>
      <c r="G198" s="20">
        <f t="shared" si="33"/>
        <v>0</v>
      </c>
      <c r="H198" s="21">
        <f t="shared" si="34"/>
        <v>0</v>
      </c>
      <c r="I198" s="20">
        <f t="shared" si="35"/>
        <v>0</v>
      </c>
      <c r="J198" s="21">
        <f t="shared" si="36"/>
        <v>0</v>
      </c>
      <c r="K198" s="20">
        <f t="shared" si="37"/>
        <v>0</v>
      </c>
      <c r="L198" s="21">
        <f t="shared" si="38"/>
        <v>0</v>
      </c>
      <c r="M198" s="20">
        <f t="shared" si="39"/>
        <v>8.2000000000000003E-2</v>
      </c>
      <c r="N198" s="21">
        <f t="shared" si="40"/>
        <v>1</v>
      </c>
      <c r="O198" s="20">
        <f t="shared" si="41"/>
        <v>0</v>
      </c>
      <c r="P198" s="21">
        <f t="shared" si="42"/>
        <v>0</v>
      </c>
      <c r="Q198" s="37">
        <v>0</v>
      </c>
      <c r="R198" s="37">
        <v>8.2000000000000003E-2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8.2000000000000003E-2</v>
      </c>
      <c r="AF198" s="37">
        <v>0</v>
      </c>
      <c r="AG198" s="37">
        <v>0</v>
      </c>
      <c r="AH198" s="37">
        <v>0</v>
      </c>
    </row>
    <row r="199" spans="1:34" ht="12.75">
      <c r="A199" s="38">
        <v>212</v>
      </c>
      <c r="B199" s="35" t="s">
        <v>399</v>
      </c>
      <c r="C199" s="36" t="s">
        <v>400</v>
      </c>
      <c r="D199" s="20">
        <f t="shared" si="30"/>
        <v>5.7939999999999996</v>
      </c>
      <c r="E199" s="20">
        <f t="shared" si="31"/>
        <v>0</v>
      </c>
      <c r="F199" s="21">
        <f t="shared" si="32"/>
        <v>0</v>
      </c>
      <c r="G199" s="20">
        <f t="shared" si="33"/>
        <v>0</v>
      </c>
      <c r="H199" s="21">
        <f t="shared" si="34"/>
        <v>0</v>
      </c>
      <c r="I199" s="20">
        <f t="shared" si="35"/>
        <v>0</v>
      </c>
      <c r="J199" s="21">
        <f t="shared" si="36"/>
        <v>0</v>
      </c>
      <c r="K199" s="20">
        <f t="shared" si="37"/>
        <v>0</v>
      </c>
      <c r="L199" s="21">
        <f t="shared" si="38"/>
        <v>0</v>
      </c>
      <c r="M199" s="20">
        <f t="shared" si="39"/>
        <v>5.7939999999999996</v>
      </c>
      <c r="N199" s="21">
        <f t="shared" si="40"/>
        <v>1</v>
      </c>
      <c r="O199" s="20">
        <f t="shared" si="41"/>
        <v>0</v>
      </c>
      <c r="P199" s="21">
        <f t="shared" si="42"/>
        <v>0</v>
      </c>
      <c r="Q199" s="37">
        <v>0</v>
      </c>
      <c r="R199" s="37">
        <v>5.7939999999999996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5.7939999999999996</v>
      </c>
      <c r="AF199" s="37">
        <v>0</v>
      </c>
      <c r="AG199" s="37">
        <v>0</v>
      </c>
      <c r="AH199" s="37">
        <v>0</v>
      </c>
    </row>
    <row r="200" spans="1:34" ht="12.75">
      <c r="A200" s="38">
        <v>213</v>
      </c>
      <c r="B200" s="35" t="s">
        <v>403</v>
      </c>
      <c r="C200" s="36" t="s">
        <v>404</v>
      </c>
      <c r="D200" s="20">
        <f t="shared" si="30"/>
        <v>5.0000000000000001E-3</v>
      </c>
      <c r="E200" s="20">
        <f t="shared" si="31"/>
        <v>0</v>
      </c>
      <c r="F200" s="21">
        <f t="shared" si="32"/>
        <v>0</v>
      </c>
      <c r="G200" s="20">
        <f t="shared" si="33"/>
        <v>0</v>
      </c>
      <c r="H200" s="21">
        <f t="shared" si="34"/>
        <v>0</v>
      </c>
      <c r="I200" s="20">
        <f t="shared" si="35"/>
        <v>0</v>
      </c>
      <c r="J200" s="21">
        <f t="shared" si="36"/>
        <v>0</v>
      </c>
      <c r="K200" s="20">
        <f t="shared" si="37"/>
        <v>0</v>
      </c>
      <c r="L200" s="21">
        <f t="shared" si="38"/>
        <v>0</v>
      </c>
      <c r="M200" s="20">
        <f t="shared" si="39"/>
        <v>5.0000000000000001E-3</v>
      </c>
      <c r="N200" s="21">
        <f t="shared" si="40"/>
        <v>1</v>
      </c>
      <c r="O200" s="20">
        <f t="shared" si="41"/>
        <v>0</v>
      </c>
      <c r="P200" s="21">
        <f t="shared" si="42"/>
        <v>0</v>
      </c>
      <c r="Q200" s="37">
        <v>0</v>
      </c>
      <c r="R200" s="37">
        <v>5.0000000000000001E-3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5.0000000000000001E-3</v>
      </c>
      <c r="AH200" s="37">
        <v>0</v>
      </c>
    </row>
    <row r="201" spans="1:34" ht="22.5">
      <c r="A201" s="38">
        <v>214</v>
      </c>
      <c r="B201" s="35" t="s">
        <v>405</v>
      </c>
      <c r="C201" s="36" t="s">
        <v>406</v>
      </c>
      <c r="D201" s="20">
        <f t="shared" ref="D201:D264" si="44">Q201+R201+S201</f>
        <v>492.54</v>
      </c>
      <c r="E201" s="20">
        <f t="shared" ref="E201:E264" si="45">U201</f>
        <v>0</v>
      </c>
      <c r="F201" s="21">
        <f t="shared" ref="F201:F264" si="46">E201/D201</f>
        <v>0</v>
      </c>
      <c r="G201" s="20">
        <f t="shared" ref="G201:G264" si="47">X201</f>
        <v>0</v>
      </c>
      <c r="H201" s="21">
        <f t="shared" ref="H201:H264" si="48">G201/D201</f>
        <v>0</v>
      </c>
      <c r="I201" s="20">
        <f t="shared" ref="I201:I264" si="49">V201+AB201</f>
        <v>492.54</v>
      </c>
      <c r="J201" s="21">
        <f t="shared" ref="J201:J264" si="50">I201/D201</f>
        <v>1</v>
      </c>
      <c r="K201" s="20">
        <f t="shared" ref="K201:K264" si="51">Y201+AC201</f>
        <v>0</v>
      </c>
      <c r="L201" s="21">
        <f t="shared" ref="L201:L264" si="52">K201/D201</f>
        <v>0</v>
      </c>
      <c r="M201" s="20">
        <f t="shared" ref="M201:M264" si="53">AE201+AG201</f>
        <v>0</v>
      </c>
      <c r="N201" s="21">
        <f t="shared" ref="N201:N264" si="54">M201/D201</f>
        <v>0</v>
      </c>
      <c r="O201" s="20">
        <f t="shared" ref="O201:O264" si="55">AD201+AF201+AH201</f>
        <v>0</v>
      </c>
      <c r="P201" s="21">
        <f t="shared" ref="P201:P264" si="56">O201/D201</f>
        <v>0</v>
      </c>
      <c r="Q201" s="37">
        <v>0</v>
      </c>
      <c r="R201" s="37">
        <v>492.54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492.54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</row>
    <row r="202" spans="1:34" ht="12.75">
      <c r="A202" s="38">
        <v>215</v>
      </c>
      <c r="B202" s="35" t="s">
        <v>407</v>
      </c>
      <c r="C202" s="36" t="s">
        <v>408</v>
      </c>
      <c r="D202" s="20">
        <f t="shared" si="44"/>
        <v>265.25</v>
      </c>
      <c r="E202" s="20">
        <f t="shared" si="45"/>
        <v>0</v>
      </c>
      <c r="F202" s="21">
        <f t="shared" si="46"/>
        <v>0</v>
      </c>
      <c r="G202" s="20">
        <f t="shared" si="47"/>
        <v>0</v>
      </c>
      <c r="H202" s="21">
        <f t="shared" si="48"/>
        <v>0</v>
      </c>
      <c r="I202" s="20">
        <f t="shared" si="49"/>
        <v>134.72</v>
      </c>
      <c r="J202" s="21">
        <f t="shared" si="50"/>
        <v>0.50789820923656925</v>
      </c>
      <c r="K202" s="20">
        <f t="shared" si="51"/>
        <v>0</v>
      </c>
      <c r="L202" s="21">
        <f t="shared" si="52"/>
        <v>0</v>
      </c>
      <c r="M202" s="20">
        <f t="shared" si="53"/>
        <v>117.37</v>
      </c>
      <c r="N202" s="21">
        <f t="shared" si="54"/>
        <v>0.44248821866163995</v>
      </c>
      <c r="O202" s="20">
        <f t="shared" si="55"/>
        <v>13.16</v>
      </c>
      <c r="P202" s="21">
        <f t="shared" si="56"/>
        <v>4.9613572101790765E-2</v>
      </c>
      <c r="Q202" s="37">
        <v>0</v>
      </c>
      <c r="R202" s="37">
        <v>159.26</v>
      </c>
      <c r="S202" s="37">
        <v>105.99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134.72</v>
      </c>
      <c r="AC202" s="37">
        <v>0</v>
      </c>
      <c r="AD202" s="37">
        <v>0</v>
      </c>
      <c r="AE202" s="37">
        <v>27.54</v>
      </c>
      <c r="AF202" s="37">
        <v>0</v>
      </c>
      <c r="AG202" s="37">
        <v>89.83</v>
      </c>
      <c r="AH202" s="37">
        <v>13.16</v>
      </c>
    </row>
    <row r="203" spans="1:34" ht="12.75">
      <c r="A203" s="38">
        <v>217</v>
      </c>
      <c r="B203" s="35" t="s">
        <v>409</v>
      </c>
      <c r="C203" s="36" t="s">
        <v>410</v>
      </c>
      <c r="D203" s="20">
        <f t="shared" si="44"/>
        <v>0.82</v>
      </c>
      <c r="E203" s="20">
        <f t="shared" si="45"/>
        <v>0</v>
      </c>
      <c r="F203" s="21">
        <f t="shared" si="46"/>
        <v>0</v>
      </c>
      <c r="G203" s="20">
        <f t="shared" si="47"/>
        <v>0</v>
      </c>
      <c r="H203" s="21">
        <f t="shared" si="48"/>
        <v>0</v>
      </c>
      <c r="I203" s="20">
        <f t="shared" si="49"/>
        <v>0</v>
      </c>
      <c r="J203" s="21">
        <f t="shared" si="50"/>
        <v>0</v>
      </c>
      <c r="K203" s="20">
        <f t="shared" si="51"/>
        <v>0</v>
      </c>
      <c r="L203" s="21">
        <f t="shared" si="52"/>
        <v>0</v>
      </c>
      <c r="M203" s="20">
        <f t="shared" si="53"/>
        <v>0.82</v>
      </c>
      <c r="N203" s="21">
        <f t="shared" si="54"/>
        <v>1</v>
      </c>
      <c r="O203" s="20">
        <f t="shared" si="55"/>
        <v>0</v>
      </c>
      <c r="P203" s="21">
        <f t="shared" si="56"/>
        <v>0</v>
      </c>
      <c r="Q203" s="37">
        <v>0</v>
      </c>
      <c r="R203" s="37">
        <v>0.82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0.82</v>
      </c>
      <c r="AF203" s="37">
        <v>0</v>
      </c>
      <c r="AG203" s="37">
        <v>0</v>
      </c>
      <c r="AH203" s="37">
        <v>0</v>
      </c>
    </row>
    <row r="204" spans="1:34" ht="12.75">
      <c r="A204" s="38">
        <v>218</v>
      </c>
      <c r="B204" s="35" t="s">
        <v>411</v>
      </c>
      <c r="C204" s="36" t="s">
        <v>412</v>
      </c>
      <c r="D204" s="20">
        <f t="shared" si="44"/>
        <v>280.62849999999997</v>
      </c>
      <c r="E204" s="20">
        <f t="shared" si="45"/>
        <v>0</v>
      </c>
      <c r="F204" s="21">
        <f t="shared" si="46"/>
        <v>0</v>
      </c>
      <c r="G204" s="20">
        <f t="shared" si="47"/>
        <v>0</v>
      </c>
      <c r="H204" s="21">
        <f t="shared" si="48"/>
        <v>0</v>
      </c>
      <c r="I204" s="20">
        <f t="shared" si="49"/>
        <v>197.29649999999998</v>
      </c>
      <c r="J204" s="21">
        <f t="shared" si="50"/>
        <v>0.70305225591841169</v>
      </c>
      <c r="K204" s="20">
        <f t="shared" si="51"/>
        <v>0</v>
      </c>
      <c r="L204" s="21">
        <f t="shared" si="52"/>
        <v>0</v>
      </c>
      <c r="M204" s="20">
        <f t="shared" si="53"/>
        <v>4.032</v>
      </c>
      <c r="N204" s="21">
        <f t="shared" si="54"/>
        <v>1.4367749533636108E-2</v>
      </c>
      <c r="O204" s="20">
        <f t="shared" si="55"/>
        <v>79.3</v>
      </c>
      <c r="P204" s="21">
        <f t="shared" si="56"/>
        <v>0.28257999454795218</v>
      </c>
      <c r="Q204" s="37">
        <v>0</v>
      </c>
      <c r="R204" s="37">
        <v>280.62849999999997</v>
      </c>
      <c r="S204" s="37">
        <v>0</v>
      </c>
      <c r="T204" s="37">
        <v>0</v>
      </c>
      <c r="U204" s="37">
        <v>0</v>
      </c>
      <c r="V204" s="37">
        <v>33.685499999999998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163.61099999999999</v>
      </c>
      <c r="AC204" s="37">
        <v>0</v>
      </c>
      <c r="AD204" s="37">
        <v>0</v>
      </c>
      <c r="AE204" s="37">
        <v>3.532</v>
      </c>
      <c r="AF204" s="37">
        <v>0</v>
      </c>
      <c r="AG204" s="37">
        <v>0.5</v>
      </c>
      <c r="AH204" s="37">
        <v>79.3</v>
      </c>
    </row>
    <row r="205" spans="1:34" ht="22.5">
      <c r="A205" s="38">
        <v>219</v>
      </c>
      <c r="B205" s="35" t="s">
        <v>415</v>
      </c>
      <c r="C205" s="36" t="s">
        <v>416</v>
      </c>
      <c r="D205" s="20">
        <f t="shared" si="44"/>
        <v>0.65400000000000003</v>
      </c>
      <c r="E205" s="20">
        <f t="shared" si="45"/>
        <v>0</v>
      </c>
      <c r="F205" s="21">
        <f t="shared" si="46"/>
        <v>0</v>
      </c>
      <c r="G205" s="20">
        <f t="shared" si="47"/>
        <v>0</v>
      </c>
      <c r="H205" s="21">
        <f t="shared" si="48"/>
        <v>0</v>
      </c>
      <c r="I205" s="20">
        <f t="shared" si="49"/>
        <v>0</v>
      </c>
      <c r="J205" s="21">
        <f t="shared" si="50"/>
        <v>0</v>
      </c>
      <c r="K205" s="20">
        <f t="shared" si="51"/>
        <v>0</v>
      </c>
      <c r="L205" s="21">
        <f t="shared" si="52"/>
        <v>0</v>
      </c>
      <c r="M205" s="20">
        <f t="shared" si="53"/>
        <v>0.65400000000000003</v>
      </c>
      <c r="N205" s="21">
        <f t="shared" si="54"/>
        <v>1</v>
      </c>
      <c r="O205" s="20">
        <f t="shared" si="55"/>
        <v>0</v>
      </c>
      <c r="P205" s="21">
        <f t="shared" si="56"/>
        <v>0</v>
      </c>
      <c r="Q205" s="37">
        <v>0</v>
      </c>
      <c r="R205" s="37">
        <v>0.65400000000000003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0.65400000000000003</v>
      </c>
      <c r="AF205" s="37">
        <v>0</v>
      </c>
      <c r="AG205" s="37">
        <v>0</v>
      </c>
      <c r="AH205" s="37">
        <v>0</v>
      </c>
    </row>
    <row r="206" spans="1:34" ht="33.75">
      <c r="A206" s="38">
        <v>220</v>
      </c>
      <c r="B206" s="35" t="s">
        <v>417</v>
      </c>
      <c r="C206" s="36" t="s">
        <v>418</v>
      </c>
      <c r="D206" s="20">
        <f t="shared" si="44"/>
        <v>0.122</v>
      </c>
      <c r="E206" s="20">
        <f t="shared" si="45"/>
        <v>0</v>
      </c>
      <c r="F206" s="21">
        <f t="shared" si="46"/>
        <v>0</v>
      </c>
      <c r="G206" s="20">
        <f t="shared" si="47"/>
        <v>0</v>
      </c>
      <c r="H206" s="21">
        <f t="shared" si="48"/>
        <v>0</v>
      </c>
      <c r="I206" s="20">
        <f t="shared" si="49"/>
        <v>0</v>
      </c>
      <c r="J206" s="21">
        <f t="shared" si="50"/>
        <v>0</v>
      </c>
      <c r="K206" s="20">
        <f t="shared" si="51"/>
        <v>0</v>
      </c>
      <c r="L206" s="21">
        <f t="shared" si="52"/>
        <v>0</v>
      </c>
      <c r="M206" s="20">
        <f t="shared" si="53"/>
        <v>0.122</v>
      </c>
      <c r="N206" s="21">
        <f t="shared" si="54"/>
        <v>1</v>
      </c>
      <c r="O206" s="20">
        <f t="shared" si="55"/>
        <v>0</v>
      </c>
      <c r="P206" s="21">
        <f t="shared" si="56"/>
        <v>0</v>
      </c>
      <c r="Q206" s="37">
        <v>0</v>
      </c>
      <c r="R206" s="37">
        <v>0.122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0.1</v>
      </c>
      <c r="AF206" s="37">
        <v>0</v>
      </c>
      <c r="AG206" s="37">
        <v>2.1999999999999999E-2</v>
      </c>
      <c r="AH206" s="37">
        <v>0</v>
      </c>
    </row>
    <row r="207" spans="1:34" ht="33.75">
      <c r="A207" s="38">
        <v>221</v>
      </c>
      <c r="B207" s="35" t="s">
        <v>1338</v>
      </c>
      <c r="C207" s="36" t="s">
        <v>1339</v>
      </c>
      <c r="D207" s="20">
        <f t="shared" si="44"/>
        <v>2E-3</v>
      </c>
      <c r="E207" s="20">
        <f t="shared" si="45"/>
        <v>0</v>
      </c>
      <c r="F207" s="21">
        <f t="shared" si="46"/>
        <v>0</v>
      </c>
      <c r="G207" s="20">
        <f t="shared" si="47"/>
        <v>0</v>
      </c>
      <c r="H207" s="21">
        <f t="shared" si="48"/>
        <v>0</v>
      </c>
      <c r="I207" s="20">
        <f t="shared" si="49"/>
        <v>0</v>
      </c>
      <c r="J207" s="21">
        <f t="shared" si="50"/>
        <v>0</v>
      </c>
      <c r="K207" s="20">
        <f t="shared" si="51"/>
        <v>0</v>
      </c>
      <c r="L207" s="21">
        <f t="shared" si="52"/>
        <v>0</v>
      </c>
      <c r="M207" s="20">
        <f t="shared" si="53"/>
        <v>2E-3</v>
      </c>
      <c r="N207" s="21">
        <f t="shared" si="54"/>
        <v>1</v>
      </c>
      <c r="O207" s="20">
        <f t="shared" si="55"/>
        <v>0</v>
      </c>
      <c r="P207" s="21">
        <f t="shared" si="56"/>
        <v>0</v>
      </c>
      <c r="Q207" s="37">
        <v>0</v>
      </c>
      <c r="R207" s="37">
        <v>2E-3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2E-3</v>
      </c>
      <c r="AF207" s="37">
        <v>0</v>
      </c>
      <c r="AG207" s="37">
        <v>0</v>
      </c>
      <c r="AH207" s="37">
        <v>0</v>
      </c>
    </row>
    <row r="208" spans="1:34" ht="22.5">
      <c r="A208" s="38">
        <v>222</v>
      </c>
      <c r="B208" s="35" t="s">
        <v>419</v>
      </c>
      <c r="C208" s="36" t="s">
        <v>420</v>
      </c>
      <c r="D208" s="20">
        <f t="shared" si="44"/>
        <v>0.152</v>
      </c>
      <c r="E208" s="20">
        <f t="shared" si="45"/>
        <v>0</v>
      </c>
      <c r="F208" s="21">
        <f t="shared" si="46"/>
        <v>0</v>
      </c>
      <c r="G208" s="20">
        <f t="shared" si="47"/>
        <v>0</v>
      </c>
      <c r="H208" s="21">
        <f t="shared" si="48"/>
        <v>0</v>
      </c>
      <c r="I208" s="20">
        <f t="shared" si="49"/>
        <v>0</v>
      </c>
      <c r="J208" s="21">
        <f t="shared" si="50"/>
        <v>0</v>
      </c>
      <c r="K208" s="20">
        <f t="shared" si="51"/>
        <v>0.152</v>
      </c>
      <c r="L208" s="21">
        <f t="shared" si="52"/>
        <v>1</v>
      </c>
      <c r="M208" s="20">
        <f t="shared" si="53"/>
        <v>0</v>
      </c>
      <c r="N208" s="21">
        <f t="shared" si="54"/>
        <v>0</v>
      </c>
      <c r="O208" s="20">
        <f t="shared" si="55"/>
        <v>0</v>
      </c>
      <c r="P208" s="21">
        <f t="shared" si="56"/>
        <v>0</v>
      </c>
      <c r="Q208" s="37">
        <v>0</v>
      </c>
      <c r="R208" s="37">
        <v>0.152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0.152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</row>
    <row r="209" spans="1:34" ht="22.5">
      <c r="A209" s="38">
        <v>223</v>
      </c>
      <c r="B209" s="35" t="s">
        <v>421</v>
      </c>
      <c r="C209" s="36" t="s">
        <v>422</v>
      </c>
      <c r="D209" s="20">
        <f t="shared" si="44"/>
        <v>358.24</v>
      </c>
      <c r="E209" s="20">
        <f t="shared" si="45"/>
        <v>0</v>
      </c>
      <c r="F209" s="21">
        <f t="shared" si="46"/>
        <v>0</v>
      </c>
      <c r="G209" s="20">
        <f t="shared" si="47"/>
        <v>0</v>
      </c>
      <c r="H209" s="21">
        <f t="shared" si="48"/>
        <v>0</v>
      </c>
      <c r="I209" s="20">
        <f t="shared" si="49"/>
        <v>280</v>
      </c>
      <c r="J209" s="21">
        <f t="shared" si="50"/>
        <v>0.78159892809289855</v>
      </c>
      <c r="K209" s="20">
        <f t="shared" si="51"/>
        <v>0.93</v>
      </c>
      <c r="L209" s="21">
        <f t="shared" si="52"/>
        <v>2.5960250111656991E-3</v>
      </c>
      <c r="M209" s="20">
        <f t="shared" si="53"/>
        <v>77.31</v>
      </c>
      <c r="N209" s="21">
        <f t="shared" si="54"/>
        <v>0.21580504689593569</v>
      </c>
      <c r="O209" s="20">
        <f t="shared" si="55"/>
        <v>0</v>
      </c>
      <c r="P209" s="21">
        <f t="shared" si="56"/>
        <v>0</v>
      </c>
      <c r="Q209" s="37">
        <v>0</v>
      </c>
      <c r="R209" s="37">
        <v>294.20100000000002</v>
      </c>
      <c r="S209" s="37">
        <v>64.039000000000001</v>
      </c>
      <c r="T209" s="37">
        <v>0</v>
      </c>
      <c r="U209" s="37">
        <v>0</v>
      </c>
      <c r="V209" s="37">
        <v>280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0.93</v>
      </c>
      <c r="AD209" s="37">
        <v>0</v>
      </c>
      <c r="AE209" s="37">
        <v>13.271000000000001</v>
      </c>
      <c r="AF209" s="37">
        <v>0</v>
      </c>
      <c r="AG209" s="37">
        <v>64.039000000000001</v>
      </c>
      <c r="AH209" s="37">
        <v>0</v>
      </c>
    </row>
    <row r="210" spans="1:34" ht="22.5">
      <c r="A210" s="38">
        <v>224</v>
      </c>
      <c r="B210" s="35" t="s">
        <v>848</v>
      </c>
      <c r="C210" s="36" t="s">
        <v>849</v>
      </c>
      <c r="D210" s="20">
        <f t="shared" si="44"/>
        <v>0.4</v>
      </c>
      <c r="E210" s="20">
        <f t="shared" si="45"/>
        <v>0</v>
      </c>
      <c r="F210" s="21">
        <f t="shared" si="46"/>
        <v>0</v>
      </c>
      <c r="G210" s="20">
        <f t="shared" si="47"/>
        <v>0</v>
      </c>
      <c r="H210" s="21">
        <f t="shared" si="48"/>
        <v>0</v>
      </c>
      <c r="I210" s="20">
        <f t="shared" si="49"/>
        <v>0</v>
      </c>
      <c r="J210" s="21">
        <f t="shared" si="50"/>
        <v>0</v>
      </c>
      <c r="K210" s="20">
        <f t="shared" si="51"/>
        <v>0</v>
      </c>
      <c r="L210" s="21">
        <f t="shared" si="52"/>
        <v>0</v>
      </c>
      <c r="M210" s="20">
        <f t="shared" si="53"/>
        <v>0.4</v>
      </c>
      <c r="N210" s="21">
        <f t="shared" si="54"/>
        <v>1</v>
      </c>
      <c r="O210" s="20">
        <f t="shared" si="55"/>
        <v>0</v>
      </c>
      <c r="P210" s="21">
        <f t="shared" si="56"/>
        <v>0</v>
      </c>
      <c r="Q210" s="37">
        <v>0</v>
      </c>
      <c r="R210" s="37">
        <v>0.4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0.4</v>
      </c>
      <c r="AF210" s="37">
        <v>0</v>
      </c>
      <c r="AG210" s="37">
        <v>0</v>
      </c>
      <c r="AH210" s="37">
        <v>0</v>
      </c>
    </row>
    <row r="211" spans="1:34" ht="22.5">
      <c r="A211" s="38">
        <v>225</v>
      </c>
      <c r="B211" s="35" t="s">
        <v>1340</v>
      </c>
      <c r="C211" s="36" t="s">
        <v>1341</v>
      </c>
      <c r="D211" s="20">
        <f t="shared" si="44"/>
        <v>3.0000000000000001E-3</v>
      </c>
      <c r="E211" s="20">
        <f t="shared" si="45"/>
        <v>0</v>
      </c>
      <c r="F211" s="21">
        <f t="shared" si="46"/>
        <v>0</v>
      </c>
      <c r="G211" s="20">
        <f t="shared" si="47"/>
        <v>0</v>
      </c>
      <c r="H211" s="21">
        <f t="shared" si="48"/>
        <v>0</v>
      </c>
      <c r="I211" s="20">
        <f t="shared" si="49"/>
        <v>0</v>
      </c>
      <c r="J211" s="21">
        <f t="shared" si="50"/>
        <v>0</v>
      </c>
      <c r="K211" s="20">
        <f t="shared" si="51"/>
        <v>3.0000000000000001E-3</v>
      </c>
      <c r="L211" s="21">
        <f t="shared" si="52"/>
        <v>1</v>
      </c>
      <c r="M211" s="20">
        <f t="shared" si="53"/>
        <v>0</v>
      </c>
      <c r="N211" s="21">
        <f t="shared" si="54"/>
        <v>0</v>
      </c>
      <c r="O211" s="20">
        <f t="shared" si="55"/>
        <v>0</v>
      </c>
      <c r="P211" s="21">
        <f t="shared" si="56"/>
        <v>0</v>
      </c>
      <c r="Q211" s="37">
        <v>0</v>
      </c>
      <c r="R211" s="37">
        <v>3.0000000000000001E-3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3.0000000000000001E-3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</row>
    <row r="212" spans="1:34" ht="22.5">
      <c r="A212" s="38">
        <v>226</v>
      </c>
      <c r="B212" s="35" t="s">
        <v>114</v>
      </c>
      <c r="C212" s="36" t="s">
        <v>115</v>
      </c>
      <c r="D212" s="20">
        <f t="shared" si="44"/>
        <v>2.9000000000000001E-2</v>
      </c>
      <c r="E212" s="20">
        <f t="shared" si="45"/>
        <v>0</v>
      </c>
      <c r="F212" s="21">
        <f t="shared" si="46"/>
        <v>0</v>
      </c>
      <c r="G212" s="20">
        <f t="shared" si="47"/>
        <v>0</v>
      </c>
      <c r="H212" s="21">
        <f t="shared" si="48"/>
        <v>0</v>
      </c>
      <c r="I212" s="20">
        <f t="shared" si="49"/>
        <v>2.9000000000000001E-2</v>
      </c>
      <c r="J212" s="21">
        <f t="shared" si="50"/>
        <v>1</v>
      </c>
      <c r="K212" s="20">
        <f t="shared" si="51"/>
        <v>0</v>
      </c>
      <c r="L212" s="21">
        <f t="shared" si="52"/>
        <v>0</v>
      </c>
      <c r="M212" s="20">
        <f t="shared" si="53"/>
        <v>0</v>
      </c>
      <c r="N212" s="21">
        <f t="shared" si="54"/>
        <v>0</v>
      </c>
      <c r="O212" s="20">
        <f t="shared" si="55"/>
        <v>0</v>
      </c>
      <c r="P212" s="21">
        <f t="shared" si="56"/>
        <v>0</v>
      </c>
      <c r="Q212" s="37">
        <v>0</v>
      </c>
      <c r="R212" s="37">
        <v>2.9000000000000001E-2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2.9000000000000001E-2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</row>
    <row r="213" spans="1:34" ht="12.75">
      <c r="A213" s="38">
        <v>227</v>
      </c>
      <c r="B213" s="35" t="s">
        <v>423</v>
      </c>
      <c r="C213" s="36" t="s">
        <v>424</v>
      </c>
      <c r="D213" s="20">
        <f t="shared" si="44"/>
        <v>12.0603</v>
      </c>
      <c r="E213" s="20">
        <f t="shared" si="45"/>
        <v>0</v>
      </c>
      <c r="F213" s="21">
        <f t="shared" si="46"/>
        <v>0</v>
      </c>
      <c r="G213" s="20">
        <f t="shared" si="47"/>
        <v>0</v>
      </c>
      <c r="H213" s="21">
        <f t="shared" si="48"/>
        <v>0</v>
      </c>
      <c r="I213" s="20">
        <f t="shared" si="49"/>
        <v>11.6623</v>
      </c>
      <c r="J213" s="21">
        <f t="shared" si="50"/>
        <v>0.96699916254156204</v>
      </c>
      <c r="K213" s="20">
        <f t="shared" si="51"/>
        <v>0</v>
      </c>
      <c r="L213" s="21">
        <f t="shared" si="52"/>
        <v>0</v>
      </c>
      <c r="M213" s="20">
        <f t="shared" si="53"/>
        <v>0</v>
      </c>
      <c r="N213" s="21">
        <f t="shared" si="54"/>
        <v>0</v>
      </c>
      <c r="O213" s="20">
        <f t="shared" si="55"/>
        <v>0.39800000000000002</v>
      </c>
      <c r="P213" s="21">
        <f t="shared" si="56"/>
        <v>3.3000837458438015E-2</v>
      </c>
      <c r="Q213" s="37">
        <v>4.0579999999999998</v>
      </c>
      <c r="R213" s="37">
        <v>1.5652999999999999</v>
      </c>
      <c r="S213" s="37">
        <v>6.4370000000000003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11.6623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0.39800000000000002</v>
      </c>
    </row>
    <row r="214" spans="1:34" ht="22.5">
      <c r="A214" s="38">
        <v>228</v>
      </c>
      <c r="B214" s="35" t="s">
        <v>425</v>
      </c>
      <c r="C214" s="36" t="s">
        <v>426</v>
      </c>
      <c r="D214" s="20">
        <f t="shared" si="44"/>
        <v>0.111</v>
      </c>
      <c r="E214" s="20">
        <f t="shared" si="45"/>
        <v>0</v>
      </c>
      <c r="F214" s="21">
        <f t="shared" si="46"/>
        <v>0</v>
      </c>
      <c r="G214" s="20">
        <f t="shared" si="47"/>
        <v>0</v>
      </c>
      <c r="H214" s="21">
        <f t="shared" si="48"/>
        <v>0</v>
      </c>
      <c r="I214" s="20">
        <f t="shared" si="49"/>
        <v>0.01</v>
      </c>
      <c r="J214" s="21">
        <f t="shared" si="50"/>
        <v>9.0090090090090086E-2</v>
      </c>
      <c r="K214" s="20">
        <f t="shared" si="51"/>
        <v>0.10100000000000001</v>
      </c>
      <c r="L214" s="21">
        <f t="shared" si="52"/>
        <v>0.90990990990990994</v>
      </c>
      <c r="M214" s="20">
        <f t="shared" si="53"/>
        <v>0</v>
      </c>
      <c r="N214" s="21">
        <f t="shared" si="54"/>
        <v>0</v>
      </c>
      <c r="O214" s="20">
        <f t="shared" si="55"/>
        <v>0</v>
      </c>
      <c r="P214" s="21">
        <f t="shared" si="56"/>
        <v>0</v>
      </c>
      <c r="Q214" s="37">
        <v>0</v>
      </c>
      <c r="R214" s="37">
        <v>0.111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0.01</v>
      </c>
      <c r="AC214" s="37">
        <v>0.10100000000000001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</row>
    <row r="215" spans="1:34" ht="22.5">
      <c r="A215" s="38">
        <v>229</v>
      </c>
      <c r="B215" s="35" t="s">
        <v>1342</v>
      </c>
      <c r="C215" s="36" t="s">
        <v>1343</v>
      </c>
      <c r="D215" s="20">
        <f t="shared" si="44"/>
        <v>265.2</v>
      </c>
      <c r="E215" s="20">
        <f t="shared" si="45"/>
        <v>0</v>
      </c>
      <c r="F215" s="21">
        <f t="shared" si="46"/>
        <v>0</v>
      </c>
      <c r="G215" s="20">
        <f t="shared" si="47"/>
        <v>0</v>
      </c>
      <c r="H215" s="21">
        <f t="shared" si="48"/>
        <v>0</v>
      </c>
      <c r="I215" s="20">
        <f t="shared" si="49"/>
        <v>0</v>
      </c>
      <c r="J215" s="21">
        <f t="shared" si="50"/>
        <v>0</v>
      </c>
      <c r="K215" s="20">
        <f t="shared" si="51"/>
        <v>0</v>
      </c>
      <c r="L215" s="21">
        <f t="shared" si="52"/>
        <v>0</v>
      </c>
      <c r="M215" s="20">
        <f t="shared" si="53"/>
        <v>0</v>
      </c>
      <c r="N215" s="21">
        <f t="shared" si="54"/>
        <v>0</v>
      </c>
      <c r="O215" s="20">
        <f t="shared" si="55"/>
        <v>265.2</v>
      </c>
      <c r="P215" s="21">
        <f t="shared" si="56"/>
        <v>1</v>
      </c>
      <c r="Q215" s="37">
        <v>0</v>
      </c>
      <c r="R215" s="37">
        <v>0</v>
      </c>
      <c r="S215" s="37">
        <v>265.2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265.2</v>
      </c>
    </row>
    <row r="216" spans="1:34" ht="22.5">
      <c r="A216" s="38">
        <v>230</v>
      </c>
      <c r="B216" s="35" t="s">
        <v>429</v>
      </c>
      <c r="C216" s="36" t="s">
        <v>430</v>
      </c>
      <c r="D216" s="20">
        <f t="shared" si="44"/>
        <v>0.05</v>
      </c>
      <c r="E216" s="20">
        <f t="shared" si="45"/>
        <v>0</v>
      </c>
      <c r="F216" s="21">
        <f t="shared" si="46"/>
        <v>0</v>
      </c>
      <c r="G216" s="20">
        <f t="shared" si="47"/>
        <v>0</v>
      </c>
      <c r="H216" s="21">
        <f t="shared" si="48"/>
        <v>0</v>
      </c>
      <c r="I216" s="20">
        <f t="shared" si="49"/>
        <v>0</v>
      </c>
      <c r="J216" s="21">
        <f t="shared" si="50"/>
        <v>0</v>
      </c>
      <c r="K216" s="20">
        <f t="shared" si="51"/>
        <v>0</v>
      </c>
      <c r="L216" s="21">
        <f t="shared" si="52"/>
        <v>0</v>
      </c>
      <c r="M216" s="20">
        <f t="shared" si="53"/>
        <v>0.05</v>
      </c>
      <c r="N216" s="21">
        <f t="shared" si="54"/>
        <v>1</v>
      </c>
      <c r="O216" s="20">
        <f t="shared" si="55"/>
        <v>0</v>
      </c>
      <c r="P216" s="21">
        <f t="shared" si="56"/>
        <v>0</v>
      </c>
      <c r="Q216" s="37">
        <v>0</v>
      </c>
      <c r="R216" s="37">
        <v>0.05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0.05</v>
      </c>
      <c r="AF216" s="37">
        <v>0</v>
      </c>
      <c r="AG216" s="37">
        <v>0</v>
      </c>
      <c r="AH216" s="37">
        <v>0</v>
      </c>
    </row>
    <row r="217" spans="1:34" ht="12.75">
      <c r="A217" s="38">
        <v>231</v>
      </c>
      <c r="B217" s="35" t="s">
        <v>1344</v>
      </c>
      <c r="C217" s="36" t="s">
        <v>1345</v>
      </c>
      <c r="D217" s="20">
        <f t="shared" si="44"/>
        <v>330.03</v>
      </c>
      <c r="E217" s="20">
        <f t="shared" si="45"/>
        <v>0</v>
      </c>
      <c r="F217" s="21">
        <f t="shared" si="46"/>
        <v>0</v>
      </c>
      <c r="G217" s="20">
        <f t="shared" si="47"/>
        <v>0</v>
      </c>
      <c r="H217" s="21">
        <f t="shared" si="48"/>
        <v>0</v>
      </c>
      <c r="I217" s="20">
        <f t="shared" si="49"/>
        <v>230.05500000000001</v>
      </c>
      <c r="J217" s="21">
        <f t="shared" si="50"/>
        <v>0.69707299336423967</v>
      </c>
      <c r="K217" s="20">
        <f t="shared" si="51"/>
        <v>0</v>
      </c>
      <c r="L217" s="21">
        <f t="shared" si="52"/>
        <v>0</v>
      </c>
      <c r="M217" s="20">
        <f t="shared" si="53"/>
        <v>0</v>
      </c>
      <c r="N217" s="21">
        <f t="shared" si="54"/>
        <v>0</v>
      </c>
      <c r="O217" s="20">
        <f t="shared" si="55"/>
        <v>99.974999999999994</v>
      </c>
      <c r="P217" s="21">
        <f t="shared" si="56"/>
        <v>0.30292700663576039</v>
      </c>
      <c r="Q217" s="37">
        <v>0</v>
      </c>
      <c r="R217" s="37">
        <v>330.03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230.05500000000001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99.974999999999994</v>
      </c>
    </row>
    <row r="218" spans="1:34" ht="22.5">
      <c r="A218" s="38">
        <v>232</v>
      </c>
      <c r="B218" s="35" t="s">
        <v>1346</v>
      </c>
      <c r="C218" s="36" t="s">
        <v>1347</v>
      </c>
      <c r="D218" s="20">
        <f t="shared" si="44"/>
        <v>1.2E-2</v>
      </c>
      <c r="E218" s="20">
        <f t="shared" si="45"/>
        <v>0</v>
      </c>
      <c r="F218" s="21">
        <f t="shared" si="46"/>
        <v>0</v>
      </c>
      <c r="G218" s="20">
        <f t="shared" si="47"/>
        <v>0</v>
      </c>
      <c r="H218" s="21">
        <f t="shared" si="48"/>
        <v>0</v>
      </c>
      <c r="I218" s="20">
        <f t="shared" si="49"/>
        <v>0.01</v>
      </c>
      <c r="J218" s="21">
        <f t="shared" si="50"/>
        <v>0.83333333333333337</v>
      </c>
      <c r="K218" s="20">
        <f t="shared" si="51"/>
        <v>0</v>
      </c>
      <c r="L218" s="21">
        <f t="shared" si="52"/>
        <v>0</v>
      </c>
      <c r="M218" s="20">
        <f t="shared" si="53"/>
        <v>0</v>
      </c>
      <c r="N218" s="21">
        <f t="shared" si="54"/>
        <v>0</v>
      </c>
      <c r="O218" s="20">
        <f t="shared" si="55"/>
        <v>2E-3</v>
      </c>
      <c r="P218" s="21">
        <f t="shared" si="56"/>
        <v>0.16666666666666666</v>
      </c>
      <c r="Q218" s="37">
        <v>0</v>
      </c>
      <c r="R218" s="37">
        <v>1.2E-2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0.01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2E-3</v>
      </c>
    </row>
    <row r="219" spans="1:34" ht="12.75">
      <c r="A219" s="38">
        <v>233</v>
      </c>
      <c r="B219" s="35" t="s">
        <v>431</v>
      </c>
      <c r="C219" s="36" t="s">
        <v>432</v>
      </c>
      <c r="D219" s="20">
        <f t="shared" si="44"/>
        <v>0.1</v>
      </c>
      <c r="E219" s="20">
        <f t="shared" si="45"/>
        <v>0</v>
      </c>
      <c r="F219" s="21">
        <f t="shared" si="46"/>
        <v>0</v>
      </c>
      <c r="G219" s="20">
        <f t="shared" si="47"/>
        <v>0</v>
      </c>
      <c r="H219" s="21">
        <f t="shared" si="48"/>
        <v>0</v>
      </c>
      <c r="I219" s="20">
        <f t="shared" si="49"/>
        <v>0</v>
      </c>
      <c r="J219" s="21">
        <f t="shared" si="50"/>
        <v>0</v>
      </c>
      <c r="K219" s="20">
        <f t="shared" si="51"/>
        <v>0</v>
      </c>
      <c r="L219" s="21">
        <f t="shared" si="52"/>
        <v>0</v>
      </c>
      <c r="M219" s="20">
        <f t="shared" si="53"/>
        <v>0.1</v>
      </c>
      <c r="N219" s="21">
        <f t="shared" si="54"/>
        <v>1</v>
      </c>
      <c r="O219" s="20">
        <f t="shared" si="55"/>
        <v>0</v>
      </c>
      <c r="P219" s="21">
        <f t="shared" si="56"/>
        <v>0</v>
      </c>
      <c r="Q219" s="37">
        <v>0</v>
      </c>
      <c r="R219" s="37">
        <v>0.1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0.1</v>
      </c>
      <c r="AF219" s="37">
        <v>0</v>
      </c>
      <c r="AG219" s="37">
        <v>0</v>
      </c>
      <c r="AH219" s="37">
        <v>0</v>
      </c>
    </row>
    <row r="220" spans="1:34" ht="22.5">
      <c r="A220" s="38">
        <v>235</v>
      </c>
      <c r="B220" s="35" t="s">
        <v>1348</v>
      </c>
      <c r="C220" s="36" t="s">
        <v>1349</v>
      </c>
      <c r="D220" s="20">
        <f t="shared" si="44"/>
        <v>1.0018</v>
      </c>
      <c r="E220" s="20">
        <f t="shared" si="45"/>
        <v>0</v>
      </c>
      <c r="F220" s="21">
        <f t="shared" si="46"/>
        <v>0</v>
      </c>
      <c r="G220" s="20">
        <f t="shared" si="47"/>
        <v>0</v>
      </c>
      <c r="H220" s="21">
        <f t="shared" si="48"/>
        <v>0</v>
      </c>
      <c r="I220" s="20">
        <f t="shared" si="49"/>
        <v>0</v>
      </c>
      <c r="J220" s="21">
        <f t="shared" si="50"/>
        <v>0</v>
      </c>
      <c r="K220" s="20">
        <f t="shared" si="51"/>
        <v>1.0018</v>
      </c>
      <c r="L220" s="21">
        <f t="shared" si="52"/>
        <v>1</v>
      </c>
      <c r="M220" s="20">
        <f t="shared" si="53"/>
        <v>0</v>
      </c>
      <c r="N220" s="21">
        <f t="shared" si="54"/>
        <v>0</v>
      </c>
      <c r="O220" s="20">
        <f t="shared" si="55"/>
        <v>0</v>
      </c>
      <c r="P220" s="21">
        <f t="shared" si="56"/>
        <v>0</v>
      </c>
      <c r="Q220" s="37">
        <v>0</v>
      </c>
      <c r="R220" s="37">
        <v>1.0018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1.0018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</row>
    <row r="221" spans="1:34" ht="12.75">
      <c r="A221" s="38">
        <v>236</v>
      </c>
      <c r="B221" s="35" t="s">
        <v>1350</v>
      </c>
      <c r="C221" s="36" t="s">
        <v>1351</v>
      </c>
      <c r="D221" s="20">
        <f t="shared" si="44"/>
        <v>56</v>
      </c>
      <c r="E221" s="20">
        <f t="shared" si="45"/>
        <v>0</v>
      </c>
      <c r="F221" s="21">
        <f t="shared" si="46"/>
        <v>0</v>
      </c>
      <c r="G221" s="20">
        <f t="shared" si="47"/>
        <v>0</v>
      </c>
      <c r="H221" s="21">
        <f t="shared" si="48"/>
        <v>0</v>
      </c>
      <c r="I221" s="20">
        <f t="shared" si="49"/>
        <v>50</v>
      </c>
      <c r="J221" s="21">
        <f t="shared" si="50"/>
        <v>0.8928571428571429</v>
      </c>
      <c r="K221" s="20">
        <f t="shared" si="51"/>
        <v>0</v>
      </c>
      <c r="L221" s="21">
        <f t="shared" si="52"/>
        <v>0</v>
      </c>
      <c r="M221" s="20">
        <f t="shared" si="53"/>
        <v>6</v>
      </c>
      <c r="N221" s="21">
        <f t="shared" si="54"/>
        <v>0.10714285714285714</v>
      </c>
      <c r="O221" s="20">
        <f t="shared" si="55"/>
        <v>0</v>
      </c>
      <c r="P221" s="21">
        <f t="shared" si="56"/>
        <v>0</v>
      </c>
      <c r="Q221" s="37">
        <v>0</v>
      </c>
      <c r="R221" s="37">
        <v>51</v>
      </c>
      <c r="S221" s="37">
        <v>5</v>
      </c>
      <c r="T221" s="37">
        <v>0</v>
      </c>
      <c r="U221" s="37">
        <v>0</v>
      </c>
      <c r="V221" s="37">
        <v>50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1</v>
      </c>
      <c r="AF221" s="37">
        <v>0</v>
      </c>
      <c r="AG221" s="37">
        <v>5</v>
      </c>
      <c r="AH221" s="37">
        <v>0</v>
      </c>
    </row>
    <row r="222" spans="1:34" ht="12.75">
      <c r="A222" s="38">
        <v>237</v>
      </c>
      <c r="B222" s="35" t="s">
        <v>1352</v>
      </c>
      <c r="C222" s="36" t="s">
        <v>1353</v>
      </c>
      <c r="D222" s="20">
        <f t="shared" si="44"/>
        <v>0.11</v>
      </c>
      <c r="E222" s="20">
        <f t="shared" si="45"/>
        <v>0</v>
      </c>
      <c r="F222" s="21">
        <f t="shared" si="46"/>
        <v>0</v>
      </c>
      <c r="G222" s="20">
        <f t="shared" si="47"/>
        <v>0</v>
      </c>
      <c r="H222" s="21">
        <f t="shared" si="48"/>
        <v>0</v>
      </c>
      <c r="I222" s="20">
        <f t="shared" si="49"/>
        <v>0</v>
      </c>
      <c r="J222" s="21">
        <f t="shared" si="50"/>
        <v>0</v>
      </c>
      <c r="K222" s="20">
        <f t="shared" si="51"/>
        <v>0</v>
      </c>
      <c r="L222" s="21">
        <f t="shared" si="52"/>
        <v>0</v>
      </c>
      <c r="M222" s="20">
        <f t="shared" si="53"/>
        <v>0.11</v>
      </c>
      <c r="N222" s="21">
        <f t="shared" si="54"/>
        <v>1</v>
      </c>
      <c r="O222" s="20">
        <f t="shared" si="55"/>
        <v>0</v>
      </c>
      <c r="P222" s="21">
        <f t="shared" si="56"/>
        <v>0</v>
      </c>
      <c r="Q222" s="37">
        <v>0</v>
      </c>
      <c r="R222" s="37">
        <v>0.11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0.11</v>
      </c>
      <c r="AF222" s="37">
        <v>0</v>
      </c>
      <c r="AG222" s="37">
        <v>0</v>
      </c>
      <c r="AH222" s="37">
        <v>0</v>
      </c>
    </row>
    <row r="223" spans="1:34" ht="12.75">
      <c r="A223" s="38">
        <v>238</v>
      </c>
      <c r="B223" s="35" t="s">
        <v>1354</v>
      </c>
      <c r="C223" s="36" t="s">
        <v>1355</v>
      </c>
      <c r="D223" s="20">
        <f t="shared" si="44"/>
        <v>6.9000000000000006E-2</v>
      </c>
      <c r="E223" s="20">
        <f t="shared" si="45"/>
        <v>0</v>
      </c>
      <c r="F223" s="21">
        <f t="shared" si="46"/>
        <v>0</v>
      </c>
      <c r="G223" s="20">
        <f t="shared" si="47"/>
        <v>0</v>
      </c>
      <c r="H223" s="21">
        <f t="shared" si="48"/>
        <v>0</v>
      </c>
      <c r="I223" s="20">
        <f t="shared" si="49"/>
        <v>0</v>
      </c>
      <c r="J223" s="21">
        <f t="shared" si="50"/>
        <v>0</v>
      </c>
      <c r="K223" s="20">
        <f t="shared" si="51"/>
        <v>3.6999999999999998E-2</v>
      </c>
      <c r="L223" s="21">
        <f t="shared" si="52"/>
        <v>0.53623188405797095</v>
      </c>
      <c r="M223" s="20">
        <f t="shared" si="53"/>
        <v>3.2000000000000001E-2</v>
      </c>
      <c r="N223" s="21">
        <f t="shared" si="54"/>
        <v>0.46376811594202894</v>
      </c>
      <c r="O223" s="20">
        <f t="shared" si="55"/>
        <v>0</v>
      </c>
      <c r="P223" s="21">
        <f t="shared" si="56"/>
        <v>0</v>
      </c>
      <c r="Q223" s="37">
        <v>0</v>
      </c>
      <c r="R223" s="37">
        <v>6.9000000000000006E-2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3.6999999999999998E-2</v>
      </c>
      <c r="AD223" s="37">
        <v>0</v>
      </c>
      <c r="AE223" s="37">
        <v>3.2000000000000001E-2</v>
      </c>
      <c r="AF223" s="37">
        <v>0</v>
      </c>
      <c r="AG223" s="37">
        <v>0</v>
      </c>
      <c r="AH223" s="37">
        <v>0</v>
      </c>
    </row>
    <row r="224" spans="1:34" ht="22.5">
      <c r="A224" s="38">
        <v>239</v>
      </c>
      <c r="B224" s="35" t="s">
        <v>433</v>
      </c>
      <c r="C224" s="36" t="s">
        <v>434</v>
      </c>
      <c r="D224" s="20">
        <f t="shared" si="44"/>
        <v>0.15</v>
      </c>
      <c r="E224" s="20">
        <f t="shared" si="45"/>
        <v>0</v>
      </c>
      <c r="F224" s="21">
        <f t="shared" si="46"/>
        <v>0</v>
      </c>
      <c r="G224" s="20">
        <f t="shared" si="47"/>
        <v>0</v>
      </c>
      <c r="H224" s="21">
        <f t="shared" si="48"/>
        <v>0</v>
      </c>
      <c r="I224" s="20">
        <f t="shared" si="49"/>
        <v>0</v>
      </c>
      <c r="J224" s="21">
        <f t="shared" si="50"/>
        <v>0</v>
      </c>
      <c r="K224" s="20">
        <f t="shared" si="51"/>
        <v>0</v>
      </c>
      <c r="L224" s="21">
        <f t="shared" si="52"/>
        <v>0</v>
      </c>
      <c r="M224" s="20">
        <f t="shared" si="53"/>
        <v>0</v>
      </c>
      <c r="N224" s="21">
        <f t="shared" si="54"/>
        <v>0</v>
      </c>
      <c r="O224" s="20">
        <f t="shared" si="55"/>
        <v>0.15</v>
      </c>
      <c r="P224" s="21">
        <f t="shared" si="56"/>
        <v>1</v>
      </c>
      <c r="Q224" s="37">
        <v>0.15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0.15</v>
      </c>
    </row>
    <row r="225" spans="1:34" ht="12.75">
      <c r="A225" s="38">
        <v>240</v>
      </c>
      <c r="B225" s="35" t="s">
        <v>1356</v>
      </c>
      <c r="C225" s="36" t="s">
        <v>1357</v>
      </c>
      <c r="D225" s="20">
        <f t="shared" si="44"/>
        <v>2.1</v>
      </c>
      <c r="E225" s="20">
        <f t="shared" si="45"/>
        <v>0</v>
      </c>
      <c r="F225" s="21">
        <f t="shared" si="46"/>
        <v>0</v>
      </c>
      <c r="G225" s="20">
        <f t="shared" si="47"/>
        <v>0</v>
      </c>
      <c r="H225" s="21">
        <f t="shared" si="48"/>
        <v>0</v>
      </c>
      <c r="I225" s="20">
        <f t="shared" si="49"/>
        <v>0</v>
      </c>
      <c r="J225" s="21">
        <f t="shared" si="50"/>
        <v>0</v>
      </c>
      <c r="K225" s="20">
        <f t="shared" si="51"/>
        <v>0</v>
      </c>
      <c r="L225" s="21">
        <f t="shared" si="52"/>
        <v>0</v>
      </c>
      <c r="M225" s="20">
        <f t="shared" si="53"/>
        <v>0</v>
      </c>
      <c r="N225" s="21">
        <f t="shared" si="54"/>
        <v>0</v>
      </c>
      <c r="O225" s="20">
        <f t="shared" si="55"/>
        <v>2.1</v>
      </c>
      <c r="P225" s="21">
        <f t="shared" si="56"/>
        <v>1</v>
      </c>
      <c r="Q225" s="37">
        <v>2</v>
      </c>
      <c r="R225" s="37">
        <v>0.1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2.1</v>
      </c>
    </row>
    <row r="226" spans="1:34" ht="12.75">
      <c r="A226" s="38">
        <v>241</v>
      </c>
      <c r="B226" s="35" t="s">
        <v>435</v>
      </c>
      <c r="C226" s="36" t="s">
        <v>436</v>
      </c>
      <c r="D226" s="20">
        <f t="shared" si="44"/>
        <v>0.39100000000000001</v>
      </c>
      <c r="E226" s="20">
        <f t="shared" si="45"/>
        <v>0</v>
      </c>
      <c r="F226" s="21">
        <f t="shared" si="46"/>
        <v>0</v>
      </c>
      <c r="G226" s="20">
        <f t="shared" si="47"/>
        <v>0</v>
      </c>
      <c r="H226" s="21">
        <f t="shared" si="48"/>
        <v>0</v>
      </c>
      <c r="I226" s="20">
        <f t="shared" si="49"/>
        <v>0.39100000000000001</v>
      </c>
      <c r="J226" s="21">
        <f t="shared" si="50"/>
        <v>1</v>
      </c>
      <c r="K226" s="20">
        <f t="shared" si="51"/>
        <v>0</v>
      </c>
      <c r="L226" s="21">
        <f t="shared" si="52"/>
        <v>0</v>
      </c>
      <c r="M226" s="20">
        <f t="shared" si="53"/>
        <v>0</v>
      </c>
      <c r="N226" s="21">
        <f t="shared" si="54"/>
        <v>0</v>
      </c>
      <c r="O226" s="20">
        <f t="shared" si="55"/>
        <v>0</v>
      </c>
      <c r="P226" s="21">
        <f t="shared" si="56"/>
        <v>0</v>
      </c>
      <c r="Q226" s="37">
        <v>0</v>
      </c>
      <c r="R226" s="37">
        <v>0.39100000000000001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0.39100000000000001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</row>
    <row r="227" spans="1:34" ht="12.75">
      <c r="A227" s="38">
        <v>242</v>
      </c>
      <c r="B227" s="35" t="s">
        <v>437</v>
      </c>
      <c r="C227" s="36" t="s">
        <v>438</v>
      </c>
      <c r="D227" s="20">
        <f t="shared" si="44"/>
        <v>0.08</v>
      </c>
      <c r="E227" s="20">
        <f t="shared" si="45"/>
        <v>0</v>
      </c>
      <c r="F227" s="21">
        <f t="shared" si="46"/>
        <v>0</v>
      </c>
      <c r="G227" s="20">
        <f t="shared" si="47"/>
        <v>0</v>
      </c>
      <c r="H227" s="21">
        <f t="shared" si="48"/>
        <v>0</v>
      </c>
      <c r="I227" s="20">
        <f t="shared" si="49"/>
        <v>0</v>
      </c>
      <c r="J227" s="21">
        <f t="shared" si="50"/>
        <v>0</v>
      </c>
      <c r="K227" s="20">
        <f t="shared" si="51"/>
        <v>0</v>
      </c>
      <c r="L227" s="21">
        <f t="shared" si="52"/>
        <v>0</v>
      </c>
      <c r="M227" s="20">
        <f t="shared" si="53"/>
        <v>0.08</v>
      </c>
      <c r="N227" s="21">
        <f t="shared" si="54"/>
        <v>1</v>
      </c>
      <c r="O227" s="20">
        <f t="shared" si="55"/>
        <v>0</v>
      </c>
      <c r="P227" s="21">
        <f t="shared" si="56"/>
        <v>0</v>
      </c>
      <c r="Q227" s="37">
        <v>0</v>
      </c>
      <c r="R227" s="37">
        <v>0.08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0.08</v>
      </c>
      <c r="AH227" s="37">
        <v>0</v>
      </c>
    </row>
    <row r="228" spans="1:34" ht="12.75">
      <c r="A228" s="38">
        <v>243</v>
      </c>
      <c r="B228" s="35" t="s">
        <v>1358</v>
      </c>
      <c r="C228" s="36" t="s">
        <v>1359</v>
      </c>
      <c r="D228" s="20">
        <f t="shared" si="44"/>
        <v>1.5</v>
      </c>
      <c r="E228" s="20">
        <f t="shared" si="45"/>
        <v>0</v>
      </c>
      <c r="F228" s="21">
        <f t="shared" si="46"/>
        <v>0</v>
      </c>
      <c r="G228" s="20">
        <f t="shared" si="47"/>
        <v>0</v>
      </c>
      <c r="H228" s="21">
        <f t="shared" si="48"/>
        <v>0</v>
      </c>
      <c r="I228" s="20">
        <f t="shared" si="49"/>
        <v>0</v>
      </c>
      <c r="J228" s="21">
        <f t="shared" si="50"/>
        <v>0</v>
      </c>
      <c r="K228" s="20">
        <f t="shared" si="51"/>
        <v>0</v>
      </c>
      <c r="L228" s="21">
        <f t="shared" si="52"/>
        <v>0</v>
      </c>
      <c r="M228" s="20">
        <f t="shared" si="53"/>
        <v>1.5</v>
      </c>
      <c r="N228" s="21">
        <f t="shared" si="54"/>
        <v>1</v>
      </c>
      <c r="O228" s="20">
        <f t="shared" si="55"/>
        <v>0</v>
      </c>
      <c r="P228" s="21">
        <f t="shared" si="56"/>
        <v>0</v>
      </c>
      <c r="Q228" s="37">
        <v>0</v>
      </c>
      <c r="R228" s="37">
        <v>1.5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1.5</v>
      </c>
      <c r="AF228" s="37">
        <v>0</v>
      </c>
      <c r="AG228" s="37">
        <v>0</v>
      </c>
      <c r="AH228" s="37">
        <v>0</v>
      </c>
    </row>
    <row r="229" spans="1:34" ht="22.5">
      <c r="A229" s="38">
        <v>244</v>
      </c>
      <c r="B229" s="35" t="s">
        <v>443</v>
      </c>
      <c r="C229" s="36" t="s">
        <v>444</v>
      </c>
      <c r="D229" s="20">
        <f t="shared" si="44"/>
        <v>52.286999999999999</v>
      </c>
      <c r="E229" s="20">
        <f t="shared" si="45"/>
        <v>0</v>
      </c>
      <c r="F229" s="21">
        <f t="shared" si="46"/>
        <v>0</v>
      </c>
      <c r="G229" s="20">
        <f t="shared" si="47"/>
        <v>0</v>
      </c>
      <c r="H229" s="21">
        <f t="shared" si="48"/>
        <v>0</v>
      </c>
      <c r="I229" s="20">
        <f t="shared" si="49"/>
        <v>0</v>
      </c>
      <c r="J229" s="21">
        <f t="shared" si="50"/>
        <v>0</v>
      </c>
      <c r="K229" s="20">
        <f t="shared" si="51"/>
        <v>52</v>
      </c>
      <c r="L229" s="21">
        <f t="shared" si="52"/>
        <v>0.9945110639355863</v>
      </c>
      <c r="M229" s="20">
        <f t="shared" si="53"/>
        <v>0.28699999999999998</v>
      </c>
      <c r="N229" s="21">
        <f t="shared" si="54"/>
        <v>5.4889360644137164E-3</v>
      </c>
      <c r="O229" s="20">
        <f t="shared" si="55"/>
        <v>0</v>
      </c>
      <c r="P229" s="21">
        <f t="shared" si="56"/>
        <v>0</v>
      </c>
      <c r="Q229" s="37">
        <v>0</v>
      </c>
      <c r="R229" s="37">
        <v>52.286999999999999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52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0.28699999999999998</v>
      </c>
      <c r="AH229" s="37">
        <v>0</v>
      </c>
    </row>
    <row r="230" spans="1:34" ht="22.5">
      <c r="A230" s="38">
        <v>245</v>
      </c>
      <c r="B230" s="35" t="s">
        <v>1360</v>
      </c>
      <c r="C230" s="36" t="s">
        <v>1361</v>
      </c>
      <c r="D230" s="20">
        <f t="shared" si="44"/>
        <v>7.6999999999999999E-2</v>
      </c>
      <c r="E230" s="20">
        <f t="shared" si="45"/>
        <v>0</v>
      </c>
      <c r="F230" s="21">
        <f t="shared" si="46"/>
        <v>0</v>
      </c>
      <c r="G230" s="20">
        <f t="shared" si="47"/>
        <v>0</v>
      </c>
      <c r="H230" s="21">
        <f t="shared" si="48"/>
        <v>0</v>
      </c>
      <c r="I230" s="20">
        <f t="shared" si="49"/>
        <v>2.5000000000000001E-2</v>
      </c>
      <c r="J230" s="21">
        <f t="shared" si="50"/>
        <v>0.32467532467532467</v>
      </c>
      <c r="K230" s="20">
        <f t="shared" si="51"/>
        <v>2.1999999999999999E-2</v>
      </c>
      <c r="L230" s="21">
        <f t="shared" si="52"/>
        <v>0.2857142857142857</v>
      </c>
      <c r="M230" s="20">
        <f t="shared" si="53"/>
        <v>0</v>
      </c>
      <c r="N230" s="21">
        <f t="shared" si="54"/>
        <v>0</v>
      </c>
      <c r="O230" s="20">
        <f t="shared" si="55"/>
        <v>0.03</v>
      </c>
      <c r="P230" s="21">
        <f t="shared" si="56"/>
        <v>0.38961038961038957</v>
      </c>
      <c r="Q230" s="37">
        <v>0</v>
      </c>
      <c r="R230" s="37">
        <v>7.6999999999999999E-2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2.5000000000000001E-2</v>
      </c>
      <c r="AC230" s="37">
        <v>2.1999999999999999E-2</v>
      </c>
      <c r="AD230" s="37">
        <v>0</v>
      </c>
      <c r="AE230" s="37">
        <v>0</v>
      </c>
      <c r="AF230" s="37">
        <v>0</v>
      </c>
      <c r="AG230" s="37">
        <v>0</v>
      </c>
      <c r="AH230" s="37">
        <v>0.03</v>
      </c>
    </row>
    <row r="231" spans="1:34" ht="12.75">
      <c r="A231" s="38">
        <v>246</v>
      </c>
      <c r="B231" s="35" t="s">
        <v>445</v>
      </c>
      <c r="C231" s="36" t="s">
        <v>446</v>
      </c>
      <c r="D231" s="20">
        <f t="shared" si="44"/>
        <v>48.218000000000004</v>
      </c>
      <c r="E231" s="20">
        <f t="shared" si="45"/>
        <v>0</v>
      </c>
      <c r="F231" s="21">
        <f t="shared" si="46"/>
        <v>0</v>
      </c>
      <c r="G231" s="20">
        <f t="shared" si="47"/>
        <v>0</v>
      </c>
      <c r="H231" s="21">
        <f t="shared" si="48"/>
        <v>0</v>
      </c>
      <c r="I231" s="20">
        <f t="shared" si="49"/>
        <v>0</v>
      </c>
      <c r="J231" s="21">
        <f t="shared" si="50"/>
        <v>0</v>
      </c>
      <c r="K231" s="20">
        <f t="shared" si="51"/>
        <v>0</v>
      </c>
      <c r="L231" s="21">
        <f t="shared" si="52"/>
        <v>0</v>
      </c>
      <c r="M231" s="20">
        <f t="shared" si="53"/>
        <v>48.218000000000004</v>
      </c>
      <c r="N231" s="21">
        <f t="shared" si="54"/>
        <v>1</v>
      </c>
      <c r="O231" s="20">
        <f t="shared" si="55"/>
        <v>0</v>
      </c>
      <c r="P231" s="21">
        <f t="shared" si="56"/>
        <v>0</v>
      </c>
      <c r="Q231" s="37">
        <v>0</v>
      </c>
      <c r="R231" s="37">
        <v>48.218000000000004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48.218000000000004</v>
      </c>
      <c r="AF231" s="37">
        <v>0</v>
      </c>
      <c r="AG231" s="37">
        <v>0</v>
      </c>
      <c r="AH231" s="37">
        <v>0</v>
      </c>
    </row>
    <row r="232" spans="1:34" ht="22.5">
      <c r="A232" s="38">
        <v>247</v>
      </c>
      <c r="B232" s="35" t="s">
        <v>447</v>
      </c>
      <c r="C232" s="36" t="s">
        <v>448</v>
      </c>
      <c r="D232" s="20">
        <f t="shared" si="44"/>
        <v>259.89999999999998</v>
      </c>
      <c r="E232" s="20">
        <f t="shared" si="45"/>
        <v>0</v>
      </c>
      <c r="F232" s="21">
        <f t="shared" si="46"/>
        <v>0</v>
      </c>
      <c r="G232" s="20">
        <f t="shared" si="47"/>
        <v>0</v>
      </c>
      <c r="H232" s="21">
        <f t="shared" si="48"/>
        <v>0</v>
      </c>
      <c r="I232" s="20">
        <f t="shared" si="49"/>
        <v>0</v>
      </c>
      <c r="J232" s="21">
        <f t="shared" si="50"/>
        <v>0</v>
      </c>
      <c r="K232" s="20">
        <f t="shared" si="51"/>
        <v>0</v>
      </c>
      <c r="L232" s="21">
        <f t="shared" si="52"/>
        <v>0</v>
      </c>
      <c r="M232" s="20">
        <f t="shared" si="53"/>
        <v>259.89999999999998</v>
      </c>
      <c r="N232" s="21">
        <f t="shared" si="54"/>
        <v>1</v>
      </c>
      <c r="O232" s="20">
        <f t="shared" si="55"/>
        <v>0</v>
      </c>
      <c r="P232" s="21">
        <f t="shared" si="56"/>
        <v>0</v>
      </c>
      <c r="Q232" s="37">
        <v>0</v>
      </c>
      <c r="R232" s="37">
        <v>259.89999999999998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259.89999999999998</v>
      </c>
      <c r="AF232" s="37">
        <v>0</v>
      </c>
      <c r="AG232" s="37">
        <v>0</v>
      </c>
      <c r="AH232" s="37">
        <v>0</v>
      </c>
    </row>
    <row r="233" spans="1:34" ht="12.75">
      <c r="A233" s="38">
        <v>248</v>
      </c>
      <c r="B233" s="35" t="s">
        <v>449</v>
      </c>
      <c r="C233" s="36" t="s">
        <v>450</v>
      </c>
      <c r="D233" s="20">
        <f t="shared" si="44"/>
        <v>2121.0227</v>
      </c>
      <c r="E233" s="20">
        <f t="shared" si="45"/>
        <v>0</v>
      </c>
      <c r="F233" s="21">
        <f t="shared" si="46"/>
        <v>0</v>
      </c>
      <c r="G233" s="20">
        <f t="shared" si="47"/>
        <v>0</v>
      </c>
      <c r="H233" s="21">
        <f t="shared" si="48"/>
        <v>0</v>
      </c>
      <c r="I233" s="20">
        <f t="shared" si="49"/>
        <v>0</v>
      </c>
      <c r="J233" s="21">
        <f t="shared" si="50"/>
        <v>0</v>
      </c>
      <c r="K233" s="20">
        <f t="shared" si="51"/>
        <v>0</v>
      </c>
      <c r="L233" s="21">
        <f t="shared" si="52"/>
        <v>0</v>
      </c>
      <c r="M233" s="20">
        <f t="shared" si="53"/>
        <v>2084.7227000000003</v>
      </c>
      <c r="N233" s="21">
        <f t="shared" si="54"/>
        <v>0.98288561456697299</v>
      </c>
      <c r="O233" s="20">
        <f t="shared" si="55"/>
        <v>36.299999999999997</v>
      </c>
      <c r="P233" s="21">
        <f t="shared" si="56"/>
        <v>1.711438543302719E-2</v>
      </c>
      <c r="Q233" s="37">
        <v>0</v>
      </c>
      <c r="R233" s="37">
        <v>615.40170000000001</v>
      </c>
      <c r="S233" s="37">
        <v>1505.6210000000001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614.78970000000004</v>
      </c>
      <c r="AF233" s="37">
        <v>0</v>
      </c>
      <c r="AG233" s="37">
        <v>1469.933</v>
      </c>
      <c r="AH233" s="37">
        <v>36.299999999999997</v>
      </c>
    </row>
    <row r="234" spans="1:34" ht="12.75">
      <c r="A234" s="38">
        <v>249</v>
      </c>
      <c r="B234" s="35" t="s">
        <v>451</v>
      </c>
      <c r="C234" s="36" t="s">
        <v>452</v>
      </c>
      <c r="D234" s="20">
        <f t="shared" si="44"/>
        <v>2571.4809999999998</v>
      </c>
      <c r="E234" s="20">
        <f t="shared" si="45"/>
        <v>0</v>
      </c>
      <c r="F234" s="21">
        <f t="shared" si="46"/>
        <v>0</v>
      </c>
      <c r="G234" s="20">
        <f t="shared" si="47"/>
        <v>0</v>
      </c>
      <c r="H234" s="21">
        <f t="shared" si="48"/>
        <v>0</v>
      </c>
      <c r="I234" s="20">
        <f t="shared" si="49"/>
        <v>0</v>
      </c>
      <c r="J234" s="21">
        <f t="shared" si="50"/>
        <v>0</v>
      </c>
      <c r="K234" s="20">
        <f t="shared" si="51"/>
        <v>0</v>
      </c>
      <c r="L234" s="21">
        <f t="shared" si="52"/>
        <v>0</v>
      </c>
      <c r="M234" s="20">
        <f t="shared" si="53"/>
        <v>2487.8910000000001</v>
      </c>
      <c r="N234" s="21">
        <f t="shared" si="54"/>
        <v>0.96749344055040665</v>
      </c>
      <c r="O234" s="20">
        <f t="shared" si="55"/>
        <v>83.59</v>
      </c>
      <c r="P234" s="21">
        <f t="shared" si="56"/>
        <v>3.250655944959345E-2</v>
      </c>
      <c r="Q234" s="37">
        <v>0</v>
      </c>
      <c r="R234" s="37">
        <v>593.971</v>
      </c>
      <c r="S234" s="37">
        <v>1977.51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667.17100000000005</v>
      </c>
      <c r="AF234" s="37">
        <v>0</v>
      </c>
      <c r="AG234" s="37">
        <v>1820.72</v>
      </c>
      <c r="AH234" s="37">
        <v>83.59</v>
      </c>
    </row>
    <row r="235" spans="1:34" ht="22.5">
      <c r="A235" s="38">
        <v>250</v>
      </c>
      <c r="B235" s="35" t="s">
        <v>453</v>
      </c>
      <c r="C235" s="36" t="s">
        <v>454</v>
      </c>
      <c r="D235" s="20">
        <f t="shared" si="44"/>
        <v>49.055100000000003</v>
      </c>
      <c r="E235" s="20">
        <f t="shared" si="45"/>
        <v>0</v>
      </c>
      <c r="F235" s="21">
        <f t="shared" si="46"/>
        <v>0</v>
      </c>
      <c r="G235" s="20">
        <f t="shared" si="47"/>
        <v>0</v>
      </c>
      <c r="H235" s="21">
        <f t="shared" si="48"/>
        <v>0</v>
      </c>
      <c r="I235" s="20">
        <f t="shared" si="49"/>
        <v>0</v>
      </c>
      <c r="J235" s="21">
        <f t="shared" si="50"/>
        <v>0</v>
      </c>
      <c r="K235" s="20">
        <f t="shared" si="51"/>
        <v>0</v>
      </c>
      <c r="L235" s="21">
        <f t="shared" si="52"/>
        <v>0</v>
      </c>
      <c r="M235" s="20">
        <f t="shared" si="53"/>
        <v>49.055100000000003</v>
      </c>
      <c r="N235" s="21">
        <f t="shared" si="54"/>
        <v>1</v>
      </c>
      <c r="O235" s="20">
        <f t="shared" si="55"/>
        <v>0</v>
      </c>
      <c r="P235" s="21">
        <f t="shared" si="56"/>
        <v>0</v>
      </c>
      <c r="Q235" s="37">
        <v>0</v>
      </c>
      <c r="R235" s="37">
        <v>49.055100000000003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49.055100000000003</v>
      </c>
      <c r="AF235" s="37">
        <v>0</v>
      </c>
      <c r="AG235" s="37">
        <v>0</v>
      </c>
      <c r="AH235" s="37">
        <v>0</v>
      </c>
    </row>
    <row r="236" spans="1:34" ht="22.5">
      <c r="A236" s="38">
        <v>251</v>
      </c>
      <c r="B236" s="35" t="s">
        <v>455</v>
      </c>
      <c r="C236" s="36" t="s">
        <v>456</v>
      </c>
      <c r="D236" s="20">
        <f t="shared" si="44"/>
        <v>93121.163665</v>
      </c>
      <c r="E236" s="20">
        <f t="shared" si="45"/>
        <v>0</v>
      </c>
      <c r="F236" s="21">
        <f t="shared" si="46"/>
        <v>0</v>
      </c>
      <c r="G236" s="20">
        <f t="shared" si="47"/>
        <v>0</v>
      </c>
      <c r="H236" s="21">
        <f t="shared" si="48"/>
        <v>0</v>
      </c>
      <c r="I236" s="20">
        <f t="shared" si="49"/>
        <v>4.2699999999999996</v>
      </c>
      <c r="J236" s="21">
        <f t="shared" si="50"/>
        <v>4.585423798354979E-5</v>
      </c>
      <c r="K236" s="20">
        <f t="shared" si="51"/>
        <v>5.1864999999999997</v>
      </c>
      <c r="L236" s="21">
        <f t="shared" si="52"/>
        <v>5.5696254169011945E-5</v>
      </c>
      <c r="M236" s="20">
        <f t="shared" si="53"/>
        <v>92090.952164999995</v>
      </c>
      <c r="N236" s="21">
        <f t="shared" si="54"/>
        <v>0.98893687042285949</v>
      </c>
      <c r="O236" s="20">
        <f t="shared" si="55"/>
        <v>1020.755</v>
      </c>
      <c r="P236" s="21">
        <f t="shared" si="56"/>
        <v>1.0961579084987908E-2</v>
      </c>
      <c r="Q236" s="37">
        <v>2.4685999999999999</v>
      </c>
      <c r="R236" s="37">
        <v>8327.8170649999993</v>
      </c>
      <c r="S236" s="37">
        <v>84790.877999999997</v>
      </c>
      <c r="T236" s="37">
        <v>0</v>
      </c>
      <c r="U236" s="37">
        <v>0</v>
      </c>
      <c r="V236" s="37">
        <v>1.21</v>
      </c>
      <c r="W236" s="37">
        <v>0</v>
      </c>
      <c r="X236" s="37">
        <v>0</v>
      </c>
      <c r="Y236" s="37">
        <v>4.6239999999999997</v>
      </c>
      <c r="Z236" s="37">
        <v>0</v>
      </c>
      <c r="AA236" s="37">
        <v>0</v>
      </c>
      <c r="AB236" s="37">
        <v>3.06</v>
      </c>
      <c r="AC236" s="37">
        <v>0.5625</v>
      </c>
      <c r="AD236" s="37">
        <v>3.37</v>
      </c>
      <c r="AE236" s="37">
        <v>19092.531165</v>
      </c>
      <c r="AF236" s="37">
        <v>0</v>
      </c>
      <c r="AG236" s="37">
        <v>72998.421000000002</v>
      </c>
      <c r="AH236" s="37">
        <v>1017.385</v>
      </c>
    </row>
    <row r="237" spans="1:34" ht="22.5">
      <c r="A237" s="38">
        <v>252</v>
      </c>
      <c r="B237" s="35" t="s">
        <v>944</v>
      </c>
      <c r="C237" s="36" t="s">
        <v>945</v>
      </c>
      <c r="D237" s="20">
        <f t="shared" si="44"/>
        <v>114</v>
      </c>
      <c r="E237" s="20">
        <f t="shared" si="45"/>
        <v>0</v>
      </c>
      <c r="F237" s="21">
        <f t="shared" si="46"/>
        <v>0</v>
      </c>
      <c r="G237" s="20">
        <f t="shared" si="47"/>
        <v>0</v>
      </c>
      <c r="H237" s="21">
        <f t="shared" si="48"/>
        <v>0</v>
      </c>
      <c r="I237" s="20">
        <f t="shared" si="49"/>
        <v>0</v>
      </c>
      <c r="J237" s="21">
        <f t="shared" si="50"/>
        <v>0</v>
      </c>
      <c r="K237" s="20">
        <f t="shared" si="51"/>
        <v>0</v>
      </c>
      <c r="L237" s="21">
        <f t="shared" si="52"/>
        <v>0</v>
      </c>
      <c r="M237" s="20">
        <f t="shared" si="53"/>
        <v>114</v>
      </c>
      <c r="N237" s="21">
        <f t="shared" si="54"/>
        <v>1</v>
      </c>
      <c r="O237" s="20">
        <f t="shared" si="55"/>
        <v>0</v>
      </c>
      <c r="P237" s="21">
        <f t="shared" si="56"/>
        <v>0</v>
      </c>
      <c r="Q237" s="37">
        <v>0</v>
      </c>
      <c r="R237" s="37">
        <v>114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114</v>
      </c>
      <c r="AF237" s="37">
        <v>0</v>
      </c>
      <c r="AG237" s="37">
        <v>0</v>
      </c>
      <c r="AH237" s="37">
        <v>0</v>
      </c>
    </row>
    <row r="238" spans="1:34" ht="12.75">
      <c r="A238" s="38">
        <v>253</v>
      </c>
      <c r="B238" s="35" t="s">
        <v>458</v>
      </c>
      <c r="C238" s="36" t="s">
        <v>459</v>
      </c>
      <c r="D238" s="20">
        <f t="shared" si="44"/>
        <v>5838.4648999999999</v>
      </c>
      <c r="E238" s="20">
        <f t="shared" si="45"/>
        <v>0</v>
      </c>
      <c r="F238" s="21">
        <f t="shared" si="46"/>
        <v>0</v>
      </c>
      <c r="G238" s="20">
        <f t="shared" si="47"/>
        <v>0</v>
      </c>
      <c r="H238" s="21">
        <f t="shared" si="48"/>
        <v>0</v>
      </c>
      <c r="I238" s="20">
        <f t="shared" si="49"/>
        <v>243.06</v>
      </c>
      <c r="J238" s="21">
        <f t="shared" si="50"/>
        <v>4.163080607027371E-2</v>
      </c>
      <c r="K238" s="20">
        <f t="shared" si="51"/>
        <v>0</v>
      </c>
      <c r="L238" s="21">
        <f t="shared" si="52"/>
        <v>0</v>
      </c>
      <c r="M238" s="20">
        <f t="shared" si="53"/>
        <v>5595.4049000000005</v>
      </c>
      <c r="N238" s="21">
        <f t="shared" si="54"/>
        <v>0.95836919392972642</v>
      </c>
      <c r="O238" s="20">
        <f t="shared" si="55"/>
        <v>0</v>
      </c>
      <c r="P238" s="21">
        <f t="shared" si="56"/>
        <v>0</v>
      </c>
      <c r="Q238" s="37">
        <v>0</v>
      </c>
      <c r="R238" s="37">
        <v>670.6739</v>
      </c>
      <c r="S238" s="37">
        <v>5167.7910000000002</v>
      </c>
      <c r="T238" s="37">
        <v>0</v>
      </c>
      <c r="U238" s="37">
        <v>0</v>
      </c>
      <c r="V238" s="37">
        <v>243.06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628.17190000000005</v>
      </c>
      <c r="AF238" s="37">
        <v>0</v>
      </c>
      <c r="AG238" s="37">
        <v>4967.2330000000002</v>
      </c>
      <c r="AH238" s="37">
        <v>0</v>
      </c>
    </row>
    <row r="239" spans="1:34" ht="22.5">
      <c r="A239" s="38">
        <v>254</v>
      </c>
      <c r="B239" s="35" t="s">
        <v>462</v>
      </c>
      <c r="C239" s="36" t="s">
        <v>463</v>
      </c>
      <c r="D239" s="20">
        <f t="shared" si="44"/>
        <v>787.73300000000006</v>
      </c>
      <c r="E239" s="20">
        <f t="shared" si="45"/>
        <v>0</v>
      </c>
      <c r="F239" s="21">
        <f t="shared" si="46"/>
        <v>0</v>
      </c>
      <c r="G239" s="20">
        <f t="shared" si="47"/>
        <v>0</v>
      </c>
      <c r="H239" s="21">
        <f t="shared" si="48"/>
        <v>0</v>
      </c>
      <c r="I239" s="20">
        <f t="shared" si="49"/>
        <v>0</v>
      </c>
      <c r="J239" s="21">
        <f t="shared" si="50"/>
        <v>0</v>
      </c>
      <c r="K239" s="20">
        <f t="shared" si="51"/>
        <v>0</v>
      </c>
      <c r="L239" s="21">
        <f t="shared" si="52"/>
        <v>0</v>
      </c>
      <c r="M239" s="20">
        <f t="shared" si="53"/>
        <v>787.73299999999995</v>
      </c>
      <c r="N239" s="21">
        <f t="shared" si="54"/>
        <v>0.99999999999999989</v>
      </c>
      <c r="O239" s="20">
        <f t="shared" si="55"/>
        <v>0</v>
      </c>
      <c r="P239" s="21">
        <f t="shared" si="56"/>
        <v>0</v>
      </c>
      <c r="Q239" s="37">
        <v>0</v>
      </c>
      <c r="R239" s="37">
        <v>641.44600000000003</v>
      </c>
      <c r="S239" s="37">
        <v>146.28700000000001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311.54599999999999</v>
      </c>
      <c r="AF239" s="37">
        <v>0</v>
      </c>
      <c r="AG239" s="37">
        <v>476.18700000000001</v>
      </c>
      <c r="AH239" s="37">
        <v>0</v>
      </c>
    </row>
    <row r="240" spans="1:34" ht="12.75">
      <c r="A240" s="38">
        <v>255</v>
      </c>
      <c r="B240" s="35" t="s">
        <v>464</v>
      </c>
      <c r="C240" s="36" t="s">
        <v>465</v>
      </c>
      <c r="D240" s="20">
        <f t="shared" si="44"/>
        <v>124.3</v>
      </c>
      <c r="E240" s="20">
        <f t="shared" si="45"/>
        <v>0</v>
      </c>
      <c r="F240" s="21">
        <f t="shared" si="46"/>
        <v>0</v>
      </c>
      <c r="G240" s="20">
        <f t="shared" si="47"/>
        <v>0</v>
      </c>
      <c r="H240" s="21">
        <f t="shared" si="48"/>
        <v>0</v>
      </c>
      <c r="I240" s="20">
        <f t="shared" si="49"/>
        <v>0</v>
      </c>
      <c r="J240" s="21">
        <f t="shared" si="50"/>
        <v>0</v>
      </c>
      <c r="K240" s="20">
        <f t="shared" si="51"/>
        <v>122</v>
      </c>
      <c r="L240" s="21">
        <f t="shared" si="52"/>
        <v>0.98149637972646819</v>
      </c>
      <c r="M240" s="20">
        <f t="shared" si="53"/>
        <v>0</v>
      </c>
      <c r="N240" s="21">
        <f t="shared" si="54"/>
        <v>0</v>
      </c>
      <c r="O240" s="20">
        <f t="shared" si="55"/>
        <v>2.2999999999999998</v>
      </c>
      <c r="P240" s="21">
        <f t="shared" si="56"/>
        <v>1.8503620273531775E-2</v>
      </c>
      <c r="Q240" s="37">
        <v>0</v>
      </c>
      <c r="R240" s="37">
        <v>124.3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122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2.2999999999999998</v>
      </c>
    </row>
    <row r="241" spans="1:34" ht="12.75">
      <c r="A241" s="38">
        <v>256</v>
      </c>
      <c r="B241" s="35" t="s">
        <v>466</v>
      </c>
      <c r="C241" s="36" t="s">
        <v>467</v>
      </c>
      <c r="D241" s="20">
        <f t="shared" si="44"/>
        <v>11786.56</v>
      </c>
      <c r="E241" s="20">
        <f t="shared" si="45"/>
        <v>0</v>
      </c>
      <c r="F241" s="21">
        <f t="shared" si="46"/>
        <v>0</v>
      </c>
      <c r="G241" s="20">
        <f t="shared" si="47"/>
        <v>0</v>
      </c>
      <c r="H241" s="21">
        <f t="shared" si="48"/>
        <v>0</v>
      </c>
      <c r="I241" s="20">
        <f t="shared" si="49"/>
        <v>7490</v>
      </c>
      <c r="J241" s="21">
        <f t="shared" si="50"/>
        <v>0.63546955176064945</v>
      </c>
      <c r="K241" s="20">
        <f t="shared" si="51"/>
        <v>4230.3599999999997</v>
      </c>
      <c r="L241" s="21">
        <f t="shared" si="52"/>
        <v>0.35891388157358889</v>
      </c>
      <c r="M241" s="20">
        <f t="shared" si="53"/>
        <v>0</v>
      </c>
      <c r="N241" s="21">
        <f t="shared" si="54"/>
        <v>0</v>
      </c>
      <c r="O241" s="20">
        <f t="shared" si="55"/>
        <v>66.2</v>
      </c>
      <c r="P241" s="21">
        <f t="shared" si="56"/>
        <v>5.6165666657616818E-3</v>
      </c>
      <c r="Q241" s="37">
        <v>0</v>
      </c>
      <c r="R241" s="37">
        <v>11786.56</v>
      </c>
      <c r="S241" s="37">
        <v>0</v>
      </c>
      <c r="T241" s="37">
        <v>0</v>
      </c>
      <c r="U241" s="37">
        <v>0</v>
      </c>
      <c r="V241" s="37">
        <v>7490</v>
      </c>
      <c r="W241" s="37">
        <v>0</v>
      </c>
      <c r="X241" s="37">
        <v>0</v>
      </c>
      <c r="Y241" s="37">
        <v>4230.3599999999997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66.2</v>
      </c>
    </row>
    <row r="242" spans="1:34" ht="12.75">
      <c r="A242" s="38">
        <v>257</v>
      </c>
      <c r="B242" s="35" t="s">
        <v>468</v>
      </c>
      <c r="C242" s="36" t="s">
        <v>469</v>
      </c>
      <c r="D242" s="20">
        <f t="shared" si="44"/>
        <v>10844.657999999999</v>
      </c>
      <c r="E242" s="20">
        <f t="shared" si="45"/>
        <v>0</v>
      </c>
      <c r="F242" s="21">
        <f t="shared" si="46"/>
        <v>0</v>
      </c>
      <c r="G242" s="20">
        <f t="shared" si="47"/>
        <v>0</v>
      </c>
      <c r="H242" s="21">
        <f t="shared" si="48"/>
        <v>0</v>
      </c>
      <c r="I242" s="20">
        <f t="shared" si="49"/>
        <v>9844.6579999999994</v>
      </c>
      <c r="J242" s="21">
        <f t="shared" si="50"/>
        <v>0.90778870112824217</v>
      </c>
      <c r="K242" s="20">
        <f t="shared" si="51"/>
        <v>0</v>
      </c>
      <c r="L242" s="21">
        <f t="shared" si="52"/>
        <v>0</v>
      </c>
      <c r="M242" s="20">
        <f t="shared" si="53"/>
        <v>0</v>
      </c>
      <c r="N242" s="21">
        <f t="shared" si="54"/>
        <v>0</v>
      </c>
      <c r="O242" s="20">
        <f t="shared" si="55"/>
        <v>1000</v>
      </c>
      <c r="P242" s="21">
        <f t="shared" si="56"/>
        <v>9.2211298871757885E-2</v>
      </c>
      <c r="Q242" s="37">
        <v>0</v>
      </c>
      <c r="R242" s="37">
        <v>10844.657999999999</v>
      </c>
      <c r="S242" s="37">
        <v>0</v>
      </c>
      <c r="T242" s="37">
        <v>0</v>
      </c>
      <c r="U242" s="37">
        <v>0</v>
      </c>
      <c r="V242" s="37">
        <v>9844.6579999999994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1000</v>
      </c>
    </row>
    <row r="243" spans="1:34" ht="33.75">
      <c r="A243" s="38">
        <v>259</v>
      </c>
      <c r="B243" s="35" t="s">
        <v>1362</v>
      </c>
      <c r="C243" s="36" t="s">
        <v>1363</v>
      </c>
      <c r="D243" s="20">
        <f t="shared" si="44"/>
        <v>0.1</v>
      </c>
      <c r="E243" s="20">
        <f t="shared" si="45"/>
        <v>0</v>
      </c>
      <c r="F243" s="21">
        <f t="shared" si="46"/>
        <v>0</v>
      </c>
      <c r="G243" s="20">
        <f t="shared" si="47"/>
        <v>0</v>
      </c>
      <c r="H243" s="21">
        <f t="shared" si="48"/>
        <v>0</v>
      </c>
      <c r="I243" s="20">
        <f t="shared" si="49"/>
        <v>0</v>
      </c>
      <c r="J243" s="21">
        <f t="shared" si="50"/>
        <v>0</v>
      </c>
      <c r="K243" s="20">
        <f t="shared" si="51"/>
        <v>0</v>
      </c>
      <c r="L243" s="21">
        <f t="shared" si="52"/>
        <v>0</v>
      </c>
      <c r="M243" s="20">
        <f t="shared" si="53"/>
        <v>0.1</v>
      </c>
      <c r="N243" s="21">
        <f t="shared" si="54"/>
        <v>1</v>
      </c>
      <c r="O243" s="20">
        <f t="shared" si="55"/>
        <v>0</v>
      </c>
      <c r="P243" s="21">
        <f t="shared" si="56"/>
        <v>0</v>
      </c>
      <c r="Q243" s="37">
        <v>0</v>
      </c>
      <c r="R243" s="37">
        <v>0.1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0.1</v>
      </c>
      <c r="AF243" s="37">
        <v>0</v>
      </c>
      <c r="AG243" s="37">
        <v>0</v>
      </c>
      <c r="AH243" s="37">
        <v>0</v>
      </c>
    </row>
    <row r="244" spans="1:34" ht="22.5">
      <c r="A244" s="38">
        <v>260</v>
      </c>
      <c r="B244" s="35" t="s">
        <v>470</v>
      </c>
      <c r="C244" s="36" t="s">
        <v>471</v>
      </c>
      <c r="D244" s="20">
        <f t="shared" si="44"/>
        <v>18.265000000000001</v>
      </c>
      <c r="E244" s="20">
        <f t="shared" si="45"/>
        <v>0</v>
      </c>
      <c r="F244" s="21">
        <f t="shared" si="46"/>
        <v>0</v>
      </c>
      <c r="G244" s="20">
        <f t="shared" si="47"/>
        <v>0</v>
      </c>
      <c r="H244" s="21">
        <f t="shared" si="48"/>
        <v>0</v>
      </c>
      <c r="I244" s="20">
        <f t="shared" si="49"/>
        <v>18.265000000000001</v>
      </c>
      <c r="J244" s="21">
        <f t="shared" si="50"/>
        <v>1</v>
      </c>
      <c r="K244" s="20">
        <f t="shared" si="51"/>
        <v>0</v>
      </c>
      <c r="L244" s="21">
        <f t="shared" si="52"/>
        <v>0</v>
      </c>
      <c r="M244" s="20">
        <f t="shared" si="53"/>
        <v>0</v>
      </c>
      <c r="N244" s="21">
        <f t="shared" si="54"/>
        <v>0</v>
      </c>
      <c r="O244" s="20">
        <f t="shared" si="55"/>
        <v>0</v>
      </c>
      <c r="P244" s="21">
        <f t="shared" si="56"/>
        <v>0</v>
      </c>
      <c r="Q244" s="37">
        <v>0</v>
      </c>
      <c r="R244" s="37">
        <v>1.7999999999999999E-2</v>
      </c>
      <c r="S244" s="37">
        <v>18.247</v>
      </c>
      <c r="T244" s="37">
        <v>0</v>
      </c>
      <c r="U244" s="37">
        <v>0</v>
      </c>
      <c r="V244" s="37">
        <v>18.247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1.7999999999999999E-2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</row>
    <row r="245" spans="1:34" ht="22.5">
      <c r="A245" s="38">
        <v>261</v>
      </c>
      <c r="B245" s="35" t="s">
        <v>472</v>
      </c>
      <c r="C245" s="36" t="s">
        <v>473</v>
      </c>
      <c r="D245" s="20">
        <f t="shared" si="44"/>
        <v>15092.168073999999</v>
      </c>
      <c r="E245" s="20">
        <f t="shared" si="45"/>
        <v>0</v>
      </c>
      <c r="F245" s="21">
        <f t="shared" si="46"/>
        <v>0</v>
      </c>
      <c r="G245" s="20">
        <f t="shared" si="47"/>
        <v>0</v>
      </c>
      <c r="H245" s="21">
        <f t="shared" si="48"/>
        <v>0</v>
      </c>
      <c r="I245" s="20">
        <f t="shared" si="49"/>
        <v>15083.128074</v>
      </c>
      <c r="J245" s="21">
        <f t="shared" si="50"/>
        <v>0.9994010138267958</v>
      </c>
      <c r="K245" s="20">
        <f t="shared" si="51"/>
        <v>0</v>
      </c>
      <c r="L245" s="21">
        <f t="shared" si="52"/>
        <v>0</v>
      </c>
      <c r="M245" s="20">
        <f t="shared" si="53"/>
        <v>9.0399999999999991</v>
      </c>
      <c r="N245" s="21">
        <f t="shared" si="54"/>
        <v>5.9898617320420914E-4</v>
      </c>
      <c r="O245" s="20">
        <f t="shared" si="55"/>
        <v>0</v>
      </c>
      <c r="P245" s="21">
        <f t="shared" si="56"/>
        <v>0</v>
      </c>
      <c r="Q245" s="37">
        <v>0</v>
      </c>
      <c r="R245" s="37">
        <v>15092.168073999999</v>
      </c>
      <c r="S245" s="37">
        <v>0</v>
      </c>
      <c r="T245" s="37">
        <v>0</v>
      </c>
      <c r="U245" s="37">
        <v>0</v>
      </c>
      <c r="V245" s="37">
        <v>15008.507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74.621073999999993</v>
      </c>
      <c r="AC245" s="37">
        <v>0</v>
      </c>
      <c r="AD245" s="37">
        <v>0</v>
      </c>
      <c r="AE245" s="37">
        <v>9.0399999999999991</v>
      </c>
      <c r="AF245" s="37">
        <v>0</v>
      </c>
      <c r="AG245" s="37">
        <v>0</v>
      </c>
      <c r="AH245" s="37">
        <v>0</v>
      </c>
    </row>
    <row r="246" spans="1:34" ht="12.75">
      <c r="A246" s="38">
        <v>262</v>
      </c>
      <c r="B246" s="35" t="s">
        <v>474</v>
      </c>
      <c r="C246" s="36" t="s">
        <v>475</v>
      </c>
      <c r="D246" s="20">
        <f t="shared" si="44"/>
        <v>19.12</v>
      </c>
      <c r="E246" s="20">
        <f t="shared" si="45"/>
        <v>0</v>
      </c>
      <c r="F246" s="21">
        <f t="shared" si="46"/>
        <v>0</v>
      </c>
      <c r="G246" s="20">
        <f t="shared" si="47"/>
        <v>0</v>
      </c>
      <c r="H246" s="21">
        <f t="shared" si="48"/>
        <v>0</v>
      </c>
      <c r="I246" s="20">
        <f t="shared" si="49"/>
        <v>0</v>
      </c>
      <c r="J246" s="21">
        <f t="shared" si="50"/>
        <v>0</v>
      </c>
      <c r="K246" s="20">
        <f t="shared" si="51"/>
        <v>0</v>
      </c>
      <c r="L246" s="21">
        <f t="shared" si="52"/>
        <v>0</v>
      </c>
      <c r="M246" s="20">
        <f t="shared" si="53"/>
        <v>19.12</v>
      </c>
      <c r="N246" s="21">
        <f t="shared" si="54"/>
        <v>1</v>
      </c>
      <c r="O246" s="20">
        <f t="shared" si="55"/>
        <v>0</v>
      </c>
      <c r="P246" s="21">
        <f t="shared" si="56"/>
        <v>0</v>
      </c>
      <c r="Q246" s="37">
        <v>0</v>
      </c>
      <c r="R246" s="37">
        <v>19.12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19.12</v>
      </c>
      <c r="AF246" s="37">
        <v>0</v>
      </c>
      <c r="AG246" s="37">
        <v>0</v>
      </c>
      <c r="AH246" s="37">
        <v>0</v>
      </c>
    </row>
    <row r="247" spans="1:34" ht="22.5">
      <c r="A247" s="38">
        <v>264</v>
      </c>
      <c r="B247" s="35" t="s">
        <v>476</v>
      </c>
      <c r="C247" s="36" t="s">
        <v>477</v>
      </c>
      <c r="D247" s="20">
        <f t="shared" si="44"/>
        <v>148.13999999999999</v>
      </c>
      <c r="E247" s="20">
        <f t="shared" si="45"/>
        <v>0</v>
      </c>
      <c r="F247" s="21">
        <f t="shared" si="46"/>
        <v>0</v>
      </c>
      <c r="G247" s="20">
        <f t="shared" si="47"/>
        <v>0</v>
      </c>
      <c r="H247" s="21">
        <f t="shared" si="48"/>
        <v>0</v>
      </c>
      <c r="I247" s="20">
        <f t="shared" si="49"/>
        <v>9</v>
      </c>
      <c r="J247" s="21">
        <f t="shared" si="50"/>
        <v>6.0753341433778862E-2</v>
      </c>
      <c r="K247" s="20">
        <f t="shared" si="51"/>
        <v>0</v>
      </c>
      <c r="L247" s="21">
        <f t="shared" si="52"/>
        <v>0</v>
      </c>
      <c r="M247" s="20">
        <f t="shared" si="53"/>
        <v>139.13999999999999</v>
      </c>
      <c r="N247" s="21">
        <f t="shared" si="54"/>
        <v>0.93924665856622114</v>
      </c>
      <c r="O247" s="20">
        <f t="shared" si="55"/>
        <v>0</v>
      </c>
      <c r="P247" s="21">
        <f t="shared" si="56"/>
        <v>0</v>
      </c>
      <c r="Q247" s="37">
        <v>0</v>
      </c>
      <c r="R247" s="37">
        <v>140.04</v>
      </c>
      <c r="S247" s="37">
        <v>8.1</v>
      </c>
      <c r="T247" s="37">
        <v>0</v>
      </c>
      <c r="U247" s="37">
        <v>0</v>
      </c>
      <c r="V247" s="37">
        <v>9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139.04</v>
      </c>
      <c r="AF247" s="37">
        <v>0</v>
      </c>
      <c r="AG247" s="37">
        <v>0.1</v>
      </c>
      <c r="AH247" s="37">
        <v>0</v>
      </c>
    </row>
    <row r="248" spans="1:34" ht="12.75">
      <c r="A248" s="38">
        <v>265</v>
      </c>
      <c r="B248" s="35" t="s">
        <v>478</v>
      </c>
      <c r="C248" s="36" t="s">
        <v>479</v>
      </c>
      <c r="D248" s="20">
        <f t="shared" si="44"/>
        <v>15.042999999999999</v>
      </c>
      <c r="E248" s="20">
        <f t="shared" si="45"/>
        <v>0</v>
      </c>
      <c r="F248" s="21">
        <f t="shared" si="46"/>
        <v>0</v>
      </c>
      <c r="G248" s="20">
        <f t="shared" si="47"/>
        <v>0</v>
      </c>
      <c r="H248" s="21">
        <f t="shared" si="48"/>
        <v>0</v>
      </c>
      <c r="I248" s="20">
        <f t="shared" si="49"/>
        <v>0</v>
      </c>
      <c r="J248" s="21">
        <f t="shared" si="50"/>
        <v>0</v>
      </c>
      <c r="K248" s="20">
        <f t="shared" si="51"/>
        <v>0</v>
      </c>
      <c r="L248" s="21">
        <f t="shared" si="52"/>
        <v>0</v>
      </c>
      <c r="M248" s="20">
        <f t="shared" si="53"/>
        <v>15.042999999999999</v>
      </c>
      <c r="N248" s="21">
        <f t="shared" si="54"/>
        <v>1</v>
      </c>
      <c r="O248" s="20">
        <f t="shared" si="55"/>
        <v>0</v>
      </c>
      <c r="P248" s="21">
        <f t="shared" si="56"/>
        <v>0</v>
      </c>
      <c r="Q248" s="37">
        <v>0</v>
      </c>
      <c r="R248" s="37">
        <v>15.042999999999999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15.042999999999999</v>
      </c>
      <c r="AF248" s="37">
        <v>0</v>
      </c>
      <c r="AG248" s="37">
        <v>0</v>
      </c>
      <c r="AH248" s="37">
        <v>0</v>
      </c>
    </row>
    <row r="249" spans="1:34" ht="22.5">
      <c r="A249" s="38">
        <v>266</v>
      </c>
      <c r="B249" s="35" t="s">
        <v>1364</v>
      </c>
      <c r="C249" s="36" t="s">
        <v>1365</v>
      </c>
      <c r="D249" s="20">
        <f t="shared" si="44"/>
        <v>2.6230000000000002</v>
      </c>
      <c r="E249" s="20">
        <f t="shared" si="45"/>
        <v>0</v>
      </c>
      <c r="F249" s="21">
        <f t="shared" si="46"/>
        <v>0</v>
      </c>
      <c r="G249" s="20">
        <f t="shared" si="47"/>
        <v>0</v>
      </c>
      <c r="H249" s="21">
        <f t="shared" si="48"/>
        <v>0</v>
      </c>
      <c r="I249" s="20">
        <f t="shared" si="49"/>
        <v>0</v>
      </c>
      <c r="J249" s="21">
        <f t="shared" si="50"/>
        <v>0</v>
      </c>
      <c r="K249" s="20">
        <f t="shared" si="51"/>
        <v>2.6080000000000001</v>
      </c>
      <c r="L249" s="21">
        <f t="shared" si="52"/>
        <v>0.99428135722455202</v>
      </c>
      <c r="M249" s="20">
        <f t="shared" si="53"/>
        <v>0</v>
      </c>
      <c r="N249" s="21">
        <f t="shared" si="54"/>
        <v>0</v>
      </c>
      <c r="O249" s="20">
        <f t="shared" si="55"/>
        <v>1.4999999999999999E-2</v>
      </c>
      <c r="P249" s="21">
        <f t="shared" si="56"/>
        <v>5.7186427754479597E-3</v>
      </c>
      <c r="Q249" s="37">
        <v>0</v>
      </c>
      <c r="R249" s="37">
        <v>2.6190000000000002</v>
      </c>
      <c r="S249" s="37">
        <v>4.0000000000000001E-3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4.0000000000000001E-3</v>
      </c>
      <c r="Z249" s="37">
        <v>0</v>
      </c>
      <c r="AA249" s="37">
        <v>0</v>
      </c>
      <c r="AB249" s="37">
        <v>0</v>
      </c>
      <c r="AC249" s="37">
        <v>2.6040000000000001</v>
      </c>
      <c r="AD249" s="37">
        <v>0</v>
      </c>
      <c r="AE249" s="37">
        <v>0</v>
      </c>
      <c r="AF249" s="37">
        <v>0</v>
      </c>
      <c r="AG249" s="37">
        <v>0</v>
      </c>
      <c r="AH249" s="37">
        <v>1.4999999999999999E-2</v>
      </c>
    </row>
    <row r="250" spans="1:34" ht="22.5">
      <c r="A250" s="38">
        <v>267</v>
      </c>
      <c r="B250" s="35" t="s">
        <v>480</v>
      </c>
      <c r="C250" s="36" t="s">
        <v>481</v>
      </c>
      <c r="D250" s="20">
        <f t="shared" si="44"/>
        <v>0.61399999999999999</v>
      </c>
      <c r="E250" s="20">
        <f t="shared" si="45"/>
        <v>0</v>
      </c>
      <c r="F250" s="21">
        <f t="shared" si="46"/>
        <v>0</v>
      </c>
      <c r="G250" s="20">
        <f t="shared" si="47"/>
        <v>0</v>
      </c>
      <c r="H250" s="21">
        <f t="shared" si="48"/>
        <v>0</v>
      </c>
      <c r="I250" s="20">
        <f t="shared" si="49"/>
        <v>0</v>
      </c>
      <c r="J250" s="21">
        <f t="shared" si="50"/>
        <v>0</v>
      </c>
      <c r="K250" s="20">
        <f t="shared" si="51"/>
        <v>0.61399999999999999</v>
      </c>
      <c r="L250" s="21">
        <f t="shared" si="52"/>
        <v>1</v>
      </c>
      <c r="M250" s="20">
        <f t="shared" si="53"/>
        <v>0</v>
      </c>
      <c r="N250" s="21">
        <f t="shared" si="54"/>
        <v>0</v>
      </c>
      <c r="O250" s="20">
        <f t="shared" si="55"/>
        <v>0</v>
      </c>
      <c r="P250" s="21">
        <f t="shared" si="56"/>
        <v>0</v>
      </c>
      <c r="Q250" s="37">
        <v>0</v>
      </c>
      <c r="R250" s="37">
        <v>0.61399999999999999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0.61399999999999999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</row>
    <row r="251" spans="1:34" ht="33.75">
      <c r="A251" s="38">
        <v>268</v>
      </c>
      <c r="B251" s="35" t="s">
        <v>148</v>
      </c>
      <c r="C251" s="36" t="s">
        <v>149</v>
      </c>
      <c r="D251" s="20">
        <f t="shared" si="44"/>
        <v>380.66069999999996</v>
      </c>
      <c r="E251" s="20">
        <f t="shared" si="45"/>
        <v>0</v>
      </c>
      <c r="F251" s="21">
        <f t="shared" si="46"/>
        <v>0</v>
      </c>
      <c r="G251" s="20">
        <f t="shared" si="47"/>
        <v>0</v>
      </c>
      <c r="H251" s="21">
        <f t="shared" si="48"/>
        <v>0</v>
      </c>
      <c r="I251" s="20">
        <f t="shared" si="49"/>
        <v>0.92500000000000004</v>
      </c>
      <c r="J251" s="21">
        <f t="shared" si="50"/>
        <v>2.4299855488102663E-3</v>
      </c>
      <c r="K251" s="20">
        <f t="shared" si="51"/>
        <v>372.02319999999997</v>
      </c>
      <c r="L251" s="21">
        <f t="shared" si="52"/>
        <v>0.97730918899692043</v>
      </c>
      <c r="M251" s="20">
        <f t="shared" si="53"/>
        <v>4.8490000000000002</v>
      </c>
      <c r="N251" s="21">
        <f t="shared" si="54"/>
        <v>1.2738378298574033E-2</v>
      </c>
      <c r="O251" s="20">
        <f t="shared" si="55"/>
        <v>2.8635000000000002</v>
      </c>
      <c r="P251" s="21">
        <f t="shared" si="56"/>
        <v>7.5224471556953488E-3</v>
      </c>
      <c r="Q251" s="37">
        <v>25.858000000000001</v>
      </c>
      <c r="R251" s="37">
        <v>69.873699999999999</v>
      </c>
      <c r="S251" s="37">
        <v>284.92899999999997</v>
      </c>
      <c r="T251" s="37">
        <v>0</v>
      </c>
      <c r="U251" s="37">
        <v>0</v>
      </c>
      <c r="V251" s="37">
        <v>0.8</v>
      </c>
      <c r="W251" s="37">
        <v>0</v>
      </c>
      <c r="X251" s="37">
        <v>0</v>
      </c>
      <c r="Y251" s="37">
        <v>220.48099999999999</v>
      </c>
      <c r="Z251" s="37">
        <v>0</v>
      </c>
      <c r="AA251" s="37">
        <v>0</v>
      </c>
      <c r="AB251" s="37">
        <v>0.125</v>
      </c>
      <c r="AC251" s="37">
        <v>151.54220000000001</v>
      </c>
      <c r="AD251" s="37">
        <v>0</v>
      </c>
      <c r="AE251" s="37">
        <v>0.40400000000000003</v>
      </c>
      <c r="AF251" s="37">
        <v>0</v>
      </c>
      <c r="AG251" s="37">
        <v>4.4450000000000003</v>
      </c>
      <c r="AH251" s="37">
        <v>2.8635000000000002</v>
      </c>
    </row>
    <row r="252" spans="1:34" ht="22.5">
      <c r="A252" s="38">
        <v>269</v>
      </c>
      <c r="B252" s="35" t="s">
        <v>1298</v>
      </c>
      <c r="C252" s="36" t="s">
        <v>1299</v>
      </c>
      <c r="D252" s="20">
        <f t="shared" si="44"/>
        <v>0.3</v>
      </c>
      <c r="E252" s="20">
        <f t="shared" si="45"/>
        <v>0</v>
      </c>
      <c r="F252" s="21">
        <f t="shared" si="46"/>
        <v>0</v>
      </c>
      <c r="G252" s="20">
        <f t="shared" si="47"/>
        <v>0</v>
      </c>
      <c r="H252" s="21">
        <f t="shared" si="48"/>
        <v>0</v>
      </c>
      <c r="I252" s="20">
        <f t="shared" si="49"/>
        <v>0</v>
      </c>
      <c r="J252" s="21">
        <f t="shared" si="50"/>
        <v>0</v>
      </c>
      <c r="K252" s="20">
        <f t="shared" si="51"/>
        <v>0</v>
      </c>
      <c r="L252" s="21">
        <f t="shared" si="52"/>
        <v>0</v>
      </c>
      <c r="M252" s="20">
        <f t="shared" si="53"/>
        <v>0.3</v>
      </c>
      <c r="N252" s="21">
        <f t="shared" si="54"/>
        <v>1</v>
      </c>
      <c r="O252" s="20">
        <f t="shared" si="55"/>
        <v>0</v>
      </c>
      <c r="P252" s="21">
        <f t="shared" si="56"/>
        <v>0</v>
      </c>
      <c r="Q252" s="37">
        <v>0</v>
      </c>
      <c r="R252" s="37">
        <v>0.3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0.3</v>
      </c>
      <c r="AH252" s="37">
        <v>0</v>
      </c>
    </row>
    <row r="253" spans="1:34" ht="22.5">
      <c r="A253" s="38">
        <v>270</v>
      </c>
      <c r="B253" s="35" t="s">
        <v>482</v>
      </c>
      <c r="C253" s="36" t="s">
        <v>483</v>
      </c>
      <c r="D253" s="20">
        <f t="shared" si="44"/>
        <v>9.8714209999999998</v>
      </c>
      <c r="E253" s="20">
        <f t="shared" si="45"/>
        <v>0</v>
      </c>
      <c r="F253" s="21">
        <f t="shared" si="46"/>
        <v>0</v>
      </c>
      <c r="G253" s="20">
        <f t="shared" si="47"/>
        <v>0</v>
      </c>
      <c r="H253" s="21">
        <f t="shared" si="48"/>
        <v>0</v>
      </c>
      <c r="I253" s="20">
        <f t="shared" si="49"/>
        <v>0.96409999999999996</v>
      </c>
      <c r="J253" s="21">
        <f t="shared" si="50"/>
        <v>9.7665776791406214E-2</v>
      </c>
      <c r="K253" s="20">
        <f t="shared" si="51"/>
        <v>1.9930000000000001</v>
      </c>
      <c r="L253" s="21">
        <f t="shared" si="52"/>
        <v>0.20189595803886798</v>
      </c>
      <c r="M253" s="20">
        <f t="shared" si="53"/>
        <v>6.4743210000000007</v>
      </c>
      <c r="N253" s="21">
        <f t="shared" si="54"/>
        <v>0.65586514849280575</v>
      </c>
      <c r="O253" s="20">
        <f t="shared" si="55"/>
        <v>0.44</v>
      </c>
      <c r="P253" s="21">
        <f t="shared" si="56"/>
        <v>4.4573116676920176E-2</v>
      </c>
      <c r="Q253" s="37">
        <v>0</v>
      </c>
      <c r="R253" s="37">
        <v>6.1604210000000004</v>
      </c>
      <c r="S253" s="37">
        <v>3.7109999999999999</v>
      </c>
      <c r="T253" s="37">
        <v>0</v>
      </c>
      <c r="U253" s="37">
        <v>0</v>
      </c>
      <c r="V253" s="37">
        <v>0.08</v>
      </c>
      <c r="W253" s="37">
        <v>0</v>
      </c>
      <c r="X253" s="37">
        <v>0</v>
      </c>
      <c r="Y253" s="37">
        <v>1.766</v>
      </c>
      <c r="Z253" s="37">
        <v>0</v>
      </c>
      <c r="AA253" s="37">
        <v>0</v>
      </c>
      <c r="AB253" s="37">
        <v>0.8841</v>
      </c>
      <c r="AC253" s="37">
        <v>0.22700000000000001</v>
      </c>
      <c r="AD253" s="37">
        <v>0</v>
      </c>
      <c r="AE253" s="37">
        <v>4.7103210000000004</v>
      </c>
      <c r="AF253" s="37">
        <v>0</v>
      </c>
      <c r="AG253" s="37">
        <v>1.764</v>
      </c>
      <c r="AH253" s="37">
        <v>0.44</v>
      </c>
    </row>
    <row r="254" spans="1:34" ht="22.5">
      <c r="A254" s="38">
        <v>271</v>
      </c>
      <c r="B254" s="35" t="s">
        <v>484</v>
      </c>
      <c r="C254" s="36" t="s">
        <v>485</v>
      </c>
      <c r="D254" s="20">
        <f t="shared" si="44"/>
        <v>0.111</v>
      </c>
      <c r="E254" s="20">
        <f t="shared" si="45"/>
        <v>0</v>
      </c>
      <c r="F254" s="21">
        <f t="shared" si="46"/>
        <v>0</v>
      </c>
      <c r="G254" s="20">
        <f t="shared" si="47"/>
        <v>0</v>
      </c>
      <c r="H254" s="21">
        <f t="shared" si="48"/>
        <v>0</v>
      </c>
      <c r="I254" s="20">
        <f t="shared" si="49"/>
        <v>0</v>
      </c>
      <c r="J254" s="21">
        <f t="shared" si="50"/>
        <v>0</v>
      </c>
      <c r="K254" s="20">
        <f t="shared" si="51"/>
        <v>0.111</v>
      </c>
      <c r="L254" s="21">
        <f t="shared" si="52"/>
        <v>1</v>
      </c>
      <c r="M254" s="20">
        <f t="shared" si="53"/>
        <v>0</v>
      </c>
      <c r="N254" s="21">
        <f t="shared" si="54"/>
        <v>0</v>
      </c>
      <c r="O254" s="20">
        <f t="shared" si="55"/>
        <v>0</v>
      </c>
      <c r="P254" s="21">
        <f t="shared" si="56"/>
        <v>0</v>
      </c>
      <c r="Q254" s="37">
        <v>0</v>
      </c>
      <c r="R254" s="37">
        <v>0</v>
      </c>
      <c r="S254" s="37">
        <v>0.111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0.111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</row>
    <row r="255" spans="1:34" ht="22.5">
      <c r="A255" s="38">
        <v>272</v>
      </c>
      <c r="B255" s="35" t="s">
        <v>1366</v>
      </c>
      <c r="C255" s="36" t="s">
        <v>1367</v>
      </c>
      <c r="D255" s="20">
        <f t="shared" si="44"/>
        <v>172.21600000000001</v>
      </c>
      <c r="E255" s="20">
        <f t="shared" si="45"/>
        <v>0</v>
      </c>
      <c r="F255" s="21">
        <f t="shared" si="46"/>
        <v>0</v>
      </c>
      <c r="G255" s="20">
        <f t="shared" si="47"/>
        <v>0</v>
      </c>
      <c r="H255" s="21">
        <f t="shared" si="48"/>
        <v>0</v>
      </c>
      <c r="I255" s="20">
        <f t="shared" si="49"/>
        <v>172.21600000000001</v>
      </c>
      <c r="J255" s="21">
        <f t="shared" si="50"/>
        <v>1</v>
      </c>
      <c r="K255" s="20">
        <f t="shared" si="51"/>
        <v>0</v>
      </c>
      <c r="L255" s="21">
        <f t="shared" si="52"/>
        <v>0</v>
      </c>
      <c r="M255" s="20">
        <f t="shared" si="53"/>
        <v>0</v>
      </c>
      <c r="N255" s="21">
        <f t="shared" si="54"/>
        <v>0</v>
      </c>
      <c r="O255" s="20">
        <f t="shared" si="55"/>
        <v>0</v>
      </c>
      <c r="P255" s="21">
        <f t="shared" si="56"/>
        <v>0</v>
      </c>
      <c r="Q255" s="37">
        <v>0</v>
      </c>
      <c r="R255" s="37">
        <v>172.21600000000001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172.21600000000001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</row>
    <row r="256" spans="1:34" ht="22.5">
      <c r="A256" s="38">
        <v>273</v>
      </c>
      <c r="B256" s="35" t="s">
        <v>486</v>
      </c>
      <c r="C256" s="36" t="s">
        <v>487</v>
      </c>
      <c r="D256" s="20">
        <f t="shared" si="44"/>
        <v>2214.2460000000001</v>
      </c>
      <c r="E256" s="20">
        <f t="shared" si="45"/>
        <v>0</v>
      </c>
      <c r="F256" s="21">
        <f t="shared" si="46"/>
        <v>0</v>
      </c>
      <c r="G256" s="20">
        <f t="shared" si="47"/>
        <v>0</v>
      </c>
      <c r="H256" s="21">
        <f t="shared" si="48"/>
        <v>0</v>
      </c>
      <c r="I256" s="20">
        <f t="shared" si="49"/>
        <v>2037.296</v>
      </c>
      <c r="J256" s="21">
        <f t="shared" si="50"/>
        <v>0.92008566347189968</v>
      </c>
      <c r="K256" s="20">
        <f t="shared" si="51"/>
        <v>0</v>
      </c>
      <c r="L256" s="21">
        <f t="shared" si="52"/>
        <v>0</v>
      </c>
      <c r="M256" s="20">
        <f t="shared" si="53"/>
        <v>176.95000000000002</v>
      </c>
      <c r="N256" s="21">
        <f t="shared" si="54"/>
        <v>7.9914336528100316E-2</v>
      </c>
      <c r="O256" s="20">
        <f t="shared" si="55"/>
        <v>0</v>
      </c>
      <c r="P256" s="21">
        <f t="shared" si="56"/>
        <v>0</v>
      </c>
      <c r="Q256" s="37">
        <v>0</v>
      </c>
      <c r="R256" s="37">
        <v>1987.636</v>
      </c>
      <c r="S256" s="37">
        <v>226.61</v>
      </c>
      <c r="T256" s="37">
        <v>0</v>
      </c>
      <c r="U256" s="37">
        <v>0</v>
      </c>
      <c r="V256" s="37">
        <v>2000.7860000000001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36.51</v>
      </c>
      <c r="AC256" s="37">
        <v>0</v>
      </c>
      <c r="AD256" s="37">
        <v>0</v>
      </c>
      <c r="AE256" s="37">
        <v>0.02</v>
      </c>
      <c r="AF256" s="37">
        <v>0</v>
      </c>
      <c r="AG256" s="37">
        <v>176.93</v>
      </c>
      <c r="AH256" s="37">
        <v>0</v>
      </c>
    </row>
    <row r="257" spans="1:34" ht="33.75">
      <c r="A257" s="38">
        <v>274</v>
      </c>
      <c r="B257" s="35" t="s">
        <v>488</v>
      </c>
      <c r="C257" s="36" t="s">
        <v>489</v>
      </c>
      <c r="D257" s="20">
        <f t="shared" si="44"/>
        <v>116.621</v>
      </c>
      <c r="E257" s="20">
        <f t="shared" si="45"/>
        <v>0</v>
      </c>
      <c r="F257" s="21">
        <f t="shared" si="46"/>
        <v>0</v>
      </c>
      <c r="G257" s="20">
        <f t="shared" si="47"/>
        <v>0</v>
      </c>
      <c r="H257" s="21">
        <f t="shared" si="48"/>
        <v>0</v>
      </c>
      <c r="I257" s="20">
        <f t="shared" si="49"/>
        <v>0</v>
      </c>
      <c r="J257" s="21">
        <f t="shared" si="50"/>
        <v>0</v>
      </c>
      <c r="K257" s="20">
        <f t="shared" si="51"/>
        <v>110.354</v>
      </c>
      <c r="L257" s="21">
        <f t="shared" si="52"/>
        <v>0.94626182248480117</v>
      </c>
      <c r="M257" s="20">
        <f t="shared" si="53"/>
        <v>0.01</v>
      </c>
      <c r="N257" s="21">
        <f t="shared" si="54"/>
        <v>8.5747849872664449E-5</v>
      </c>
      <c r="O257" s="20">
        <f t="shared" si="55"/>
        <v>6.2569999999999997</v>
      </c>
      <c r="P257" s="21">
        <f t="shared" si="56"/>
        <v>5.3652429665326143E-2</v>
      </c>
      <c r="Q257" s="37">
        <v>12.983000000000001</v>
      </c>
      <c r="R257" s="37">
        <v>32.848999999999997</v>
      </c>
      <c r="S257" s="37">
        <v>70.789000000000001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64.016999999999996</v>
      </c>
      <c r="Z257" s="37">
        <v>0</v>
      </c>
      <c r="AA257" s="37">
        <v>0</v>
      </c>
      <c r="AB257" s="37">
        <v>0</v>
      </c>
      <c r="AC257" s="37">
        <v>46.337000000000003</v>
      </c>
      <c r="AD257" s="37">
        <v>0</v>
      </c>
      <c r="AE257" s="37">
        <v>0.01</v>
      </c>
      <c r="AF257" s="37">
        <v>0</v>
      </c>
      <c r="AG257" s="37">
        <v>0</v>
      </c>
      <c r="AH257" s="37">
        <v>6.2569999999999997</v>
      </c>
    </row>
    <row r="258" spans="1:34" ht="33.75">
      <c r="A258" s="38">
        <v>275</v>
      </c>
      <c r="B258" s="35" t="s">
        <v>490</v>
      </c>
      <c r="C258" s="36" t="s">
        <v>491</v>
      </c>
      <c r="D258" s="20">
        <f t="shared" si="44"/>
        <v>55.129999999999995</v>
      </c>
      <c r="E258" s="20">
        <f t="shared" si="45"/>
        <v>0</v>
      </c>
      <c r="F258" s="21">
        <f t="shared" si="46"/>
        <v>0</v>
      </c>
      <c r="G258" s="20">
        <f t="shared" si="47"/>
        <v>0</v>
      </c>
      <c r="H258" s="21">
        <f t="shared" si="48"/>
        <v>0</v>
      </c>
      <c r="I258" s="20">
        <f t="shared" si="49"/>
        <v>21</v>
      </c>
      <c r="J258" s="21">
        <f t="shared" si="50"/>
        <v>0.38091783058226014</v>
      </c>
      <c r="K258" s="20">
        <f t="shared" si="51"/>
        <v>0</v>
      </c>
      <c r="L258" s="21">
        <f t="shared" si="52"/>
        <v>0</v>
      </c>
      <c r="M258" s="20">
        <f t="shared" si="53"/>
        <v>34.129999999999995</v>
      </c>
      <c r="N258" s="21">
        <f t="shared" si="54"/>
        <v>0.61908216941773986</v>
      </c>
      <c r="O258" s="20">
        <f t="shared" si="55"/>
        <v>0</v>
      </c>
      <c r="P258" s="21">
        <f t="shared" si="56"/>
        <v>0</v>
      </c>
      <c r="Q258" s="37">
        <v>0</v>
      </c>
      <c r="R258" s="37">
        <v>43.08</v>
      </c>
      <c r="S258" s="37">
        <v>12.05</v>
      </c>
      <c r="T258" s="37">
        <v>0</v>
      </c>
      <c r="U258" s="37">
        <v>0</v>
      </c>
      <c r="V258" s="37">
        <v>21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34.08</v>
      </c>
      <c r="AF258" s="37">
        <v>0</v>
      </c>
      <c r="AG258" s="37">
        <v>0.05</v>
      </c>
      <c r="AH258" s="37">
        <v>0</v>
      </c>
    </row>
    <row r="259" spans="1:34" ht="45">
      <c r="A259" s="38">
        <v>276</v>
      </c>
      <c r="B259" s="35" t="s">
        <v>492</v>
      </c>
      <c r="C259" s="36" t="s">
        <v>493</v>
      </c>
      <c r="D259" s="20">
        <f t="shared" si="44"/>
        <v>150.5</v>
      </c>
      <c r="E259" s="20">
        <f t="shared" si="45"/>
        <v>0</v>
      </c>
      <c r="F259" s="21">
        <f t="shared" si="46"/>
        <v>0</v>
      </c>
      <c r="G259" s="20">
        <f t="shared" si="47"/>
        <v>0</v>
      </c>
      <c r="H259" s="21">
        <f t="shared" si="48"/>
        <v>0</v>
      </c>
      <c r="I259" s="20">
        <f t="shared" si="49"/>
        <v>90</v>
      </c>
      <c r="J259" s="21">
        <f t="shared" si="50"/>
        <v>0.59800664451827246</v>
      </c>
      <c r="K259" s="20">
        <f t="shared" si="51"/>
        <v>0</v>
      </c>
      <c r="L259" s="21">
        <f t="shared" si="52"/>
        <v>0</v>
      </c>
      <c r="M259" s="20">
        <f t="shared" si="53"/>
        <v>60.5</v>
      </c>
      <c r="N259" s="21">
        <f t="shared" si="54"/>
        <v>0.4019933554817276</v>
      </c>
      <c r="O259" s="20">
        <f t="shared" si="55"/>
        <v>0</v>
      </c>
      <c r="P259" s="21">
        <f t="shared" si="56"/>
        <v>0</v>
      </c>
      <c r="Q259" s="37">
        <v>0</v>
      </c>
      <c r="R259" s="37">
        <v>150.5</v>
      </c>
      <c r="S259" s="37">
        <v>0</v>
      </c>
      <c r="T259" s="37">
        <v>0</v>
      </c>
      <c r="U259" s="37">
        <v>0</v>
      </c>
      <c r="V259" s="37">
        <v>90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60.5</v>
      </c>
      <c r="AF259" s="37">
        <v>0</v>
      </c>
      <c r="AG259" s="37">
        <v>0</v>
      </c>
      <c r="AH259" s="37">
        <v>0</v>
      </c>
    </row>
    <row r="260" spans="1:34" ht="33.75">
      <c r="A260" s="38">
        <v>277</v>
      </c>
      <c r="B260" s="35" t="s">
        <v>1368</v>
      </c>
      <c r="C260" s="36" t="s">
        <v>1369</v>
      </c>
      <c r="D260" s="20">
        <f t="shared" si="44"/>
        <v>135.80000000000001</v>
      </c>
      <c r="E260" s="20">
        <f t="shared" si="45"/>
        <v>0</v>
      </c>
      <c r="F260" s="21">
        <f t="shared" si="46"/>
        <v>0</v>
      </c>
      <c r="G260" s="20">
        <f t="shared" si="47"/>
        <v>0</v>
      </c>
      <c r="H260" s="21">
        <f t="shared" si="48"/>
        <v>0</v>
      </c>
      <c r="I260" s="20">
        <f t="shared" si="49"/>
        <v>0</v>
      </c>
      <c r="J260" s="21">
        <f t="shared" si="50"/>
        <v>0</v>
      </c>
      <c r="K260" s="20">
        <f t="shared" si="51"/>
        <v>0</v>
      </c>
      <c r="L260" s="21">
        <f t="shared" si="52"/>
        <v>0</v>
      </c>
      <c r="M260" s="20">
        <f t="shared" si="53"/>
        <v>0</v>
      </c>
      <c r="N260" s="21">
        <f t="shared" si="54"/>
        <v>0</v>
      </c>
      <c r="O260" s="20">
        <f t="shared" si="55"/>
        <v>135.80000000000001</v>
      </c>
      <c r="P260" s="21">
        <f t="shared" si="56"/>
        <v>1</v>
      </c>
      <c r="Q260" s="37">
        <v>0</v>
      </c>
      <c r="R260" s="37">
        <v>135.80000000000001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135.80000000000001</v>
      </c>
    </row>
    <row r="261" spans="1:34" ht="33.75">
      <c r="A261" s="38">
        <v>278</v>
      </c>
      <c r="B261" s="35" t="s">
        <v>494</v>
      </c>
      <c r="C261" s="36" t="s">
        <v>495</v>
      </c>
      <c r="D261" s="20">
        <f t="shared" si="44"/>
        <v>55.989325000000001</v>
      </c>
      <c r="E261" s="20">
        <f t="shared" si="45"/>
        <v>0</v>
      </c>
      <c r="F261" s="21">
        <f t="shared" si="46"/>
        <v>0</v>
      </c>
      <c r="G261" s="20">
        <f t="shared" si="47"/>
        <v>0</v>
      </c>
      <c r="H261" s="21">
        <f t="shared" si="48"/>
        <v>0</v>
      </c>
      <c r="I261" s="20">
        <f t="shared" si="49"/>
        <v>0</v>
      </c>
      <c r="J261" s="21">
        <f t="shared" si="50"/>
        <v>0</v>
      </c>
      <c r="K261" s="20">
        <f t="shared" si="51"/>
        <v>1.92</v>
      </c>
      <c r="L261" s="21">
        <f t="shared" si="52"/>
        <v>3.4292251246108074E-2</v>
      </c>
      <c r="M261" s="20">
        <f t="shared" si="53"/>
        <v>54.069324999999999</v>
      </c>
      <c r="N261" s="21">
        <f t="shared" si="54"/>
        <v>0.96570774875389187</v>
      </c>
      <c r="O261" s="20">
        <f t="shared" si="55"/>
        <v>0</v>
      </c>
      <c r="P261" s="21">
        <f t="shared" si="56"/>
        <v>0</v>
      </c>
      <c r="Q261" s="37">
        <v>0.6</v>
      </c>
      <c r="R261" s="37">
        <v>55.389324999999999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1.92</v>
      </c>
      <c r="AD261" s="37">
        <v>0</v>
      </c>
      <c r="AE261" s="37">
        <v>54.069324999999999</v>
      </c>
      <c r="AF261" s="37">
        <v>0</v>
      </c>
      <c r="AG261" s="37">
        <v>0</v>
      </c>
      <c r="AH261" s="37">
        <v>0</v>
      </c>
    </row>
    <row r="262" spans="1:34" ht="22.5">
      <c r="A262" s="38">
        <v>280</v>
      </c>
      <c r="B262" s="35" t="s">
        <v>496</v>
      </c>
      <c r="C262" s="36" t="s">
        <v>497</v>
      </c>
      <c r="D262" s="20">
        <f t="shared" si="44"/>
        <v>247.37099999999998</v>
      </c>
      <c r="E262" s="20">
        <f t="shared" si="45"/>
        <v>0</v>
      </c>
      <c r="F262" s="21">
        <f t="shared" si="46"/>
        <v>0</v>
      </c>
      <c r="G262" s="20">
        <f t="shared" si="47"/>
        <v>0</v>
      </c>
      <c r="H262" s="21">
        <f t="shared" si="48"/>
        <v>0</v>
      </c>
      <c r="I262" s="20">
        <f t="shared" si="49"/>
        <v>0</v>
      </c>
      <c r="J262" s="21">
        <f t="shared" si="50"/>
        <v>0</v>
      </c>
      <c r="K262" s="20">
        <f t="shared" si="51"/>
        <v>45.2</v>
      </c>
      <c r="L262" s="21">
        <f t="shared" si="52"/>
        <v>0.18272149928649684</v>
      </c>
      <c r="M262" s="20">
        <f t="shared" si="53"/>
        <v>188.70100000000002</v>
      </c>
      <c r="N262" s="21">
        <f t="shared" si="54"/>
        <v>0.76282587692170889</v>
      </c>
      <c r="O262" s="20">
        <f t="shared" si="55"/>
        <v>13.47</v>
      </c>
      <c r="P262" s="21">
        <f t="shared" si="56"/>
        <v>5.4452623791794517E-2</v>
      </c>
      <c r="Q262" s="37">
        <v>3.6999999999999998E-2</v>
      </c>
      <c r="R262" s="37">
        <v>145.97399999999999</v>
      </c>
      <c r="S262" s="37">
        <v>101.36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45.2</v>
      </c>
      <c r="AD262" s="37">
        <v>0</v>
      </c>
      <c r="AE262" s="37">
        <v>82.441000000000003</v>
      </c>
      <c r="AF262" s="37">
        <v>0</v>
      </c>
      <c r="AG262" s="37">
        <v>106.26</v>
      </c>
      <c r="AH262" s="37">
        <v>13.47</v>
      </c>
    </row>
    <row r="263" spans="1:34" ht="22.5">
      <c r="A263" s="38">
        <v>281</v>
      </c>
      <c r="B263" s="35" t="s">
        <v>498</v>
      </c>
      <c r="C263" s="36" t="s">
        <v>499</v>
      </c>
      <c r="D263" s="20">
        <f t="shared" si="44"/>
        <v>334.253964</v>
      </c>
      <c r="E263" s="20">
        <f t="shared" si="45"/>
        <v>0</v>
      </c>
      <c r="F263" s="21">
        <f t="shared" si="46"/>
        <v>0</v>
      </c>
      <c r="G263" s="20">
        <f t="shared" si="47"/>
        <v>0</v>
      </c>
      <c r="H263" s="21">
        <f t="shared" si="48"/>
        <v>0</v>
      </c>
      <c r="I263" s="20">
        <f t="shared" si="49"/>
        <v>0</v>
      </c>
      <c r="J263" s="21">
        <f t="shared" si="50"/>
        <v>0</v>
      </c>
      <c r="K263" s="20">
        <f t="shared" si="51"/>
        <v>6.3920000000000003</v>
      </c>
      <c r="L263" s="21">
        <f t="shared" si="52"/>
        <v>1.9123183831561082E-2</v>
      </c>
      <c r="M263" s="20">
        <f t="shared" si="53"/>
        <v>173.902964</v>
      </c>
      <c r="N263" s="21">
        <f t="shared" si="54"/>
        <v>0.52027195704401574</v>
      </c>
      <c r="O263" s="20">
        <f t="shared" si="55"/>
        <v>153.959</v>
      </c>
      <c r="P263" s="21">
        <f t="shared" si="56"/>
        <v>0.46060485912442312</v>
      </c>
      <c r="Q263" s="37">
        <v>217.226</v>
      </c>
      <c r="R263" s="37">
        <v>117.027964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6.3920000000000003</v>
      </c>
      <c r="AD263" s="37">
        <v>0</v>
      </c>
      <c r="AE263" s="37">
        <v>173.902964</v>
      </c>
      <c r="AF263" s="37">
        <v>0</v>
      </c>
      <c r="AG263" s="37">
        <v>0</v>
      </c>
      <c r="AH263" s="37">
        <v>153.959</v>
      </c>
    </row>
    <row r="264" spans="1:34" ht="22.5">
      <c r="A264" s="38">
        <v>282</v>
      </c>
      <c r="B264" s="35" t="s">
        <v>500</v>
      </c>
      <c r="C264" s="36" t="s">
        <v>501</v>
      </c>
      <c r="D264" s="20">
        <f t="shared" si="44"/>
        <v>91.45</v>
      </c>
      <c r="E264" s="20">
        <f t="shared" si="45"/>
        <v>0</v>
      </c>
      <c r="F264" s="21">
        <f t="shared" si="46"/>
        <v>0</v>
      </c>
      <c r="G264" s="20">
        <f t="shared" si="47"/>
        <v>0</v>
      </c>
      <c r="H264" s="21">
        <f t="shared" si="48"/>
        <v>0</v>
      </c>
      <c r="I264" s="20">
        <f t="shared" si="49"/>
        <v>0</v>
      </c>
      <c r="J264" s="21">
        <f t="shared" si="50"/>
        <v>0</v>
      </c>
      <c r="K264" s="20">
        <f t="shared" si="51"/>
        <v>0</v>
      </c>
      <c r="L264" s="21">
        <f t="shared" si="52"/>
        <v>0</v>
      </c>
      <c r="M264" s="20">
        <f t="shared" si="53"/>
        <v>66.63</v>
      </c>
      <c r="N264" s="21">
        <f t="shared" si="54"/>
        <v>0.72859486057955158</v>
      </c>
      <c r="O264" s="20">
        <f t="shared" si="55"/>
        <v>24.82</v>
      </c>
      <c r="P264" s="21">
        <f t="shared" si="56"/>
        <v>0.2714051394204483</v>
      </c>
      <c r="Q264" s="37">
        <v>0</v>
      </c>
      <c r="R264" s="37">
        <v>1.64</v>
      </c>
      <c r="S264" s="37">
        <v>89.81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1.64</v>
      </c>
      <c r="AF264" s="37">
        <v>0</v>
      </c>
      <c r="AG264" s="37">
        <v>64.989999999999995</v>
      </c>
      <c r="AH264" s="37">
        <v>24.82</v>
      </c>
    </row>
    <row r="265" spans="1:34" ht="12.75">
      <c r="A265" s="38">
        <v>283</v>
      </c>
      <c r="B265" s="35" t="s">
        <v>504</v>
      </c>
      <c r="C265" s="36" t="s">
        <v>505</v>
      </c>
      <c r="D265" s="20">
        <f t="shared" ref="D265:D328" si="57">Q265+R265+S265</f>
        <v>30031.322400000001</v>
      </c>
      <c r="E265" s="20">
        <f t="shared" ref="E265:E328" si="58">U265</f>
        <v>0</v>
      </c>
      <c r="F265" s="21">
        <f t="shared" ref="F265:F328" si="59">E265/D265</f>
        <v>0</v>
      </c>
      <c r="G265" s="20">
        <f t="shared" ref="G265:G328" si="60">X265</f>
        <v>0</v>
      </c>
      <c r="H265" s="21">
        <f t="shared" ref="H265:H328" si="61">G265/D265</f>
        <v>0</v>
      </c>
      <c r="I265" s="20">
        <f t="shared" ref="I265:I328" si="62">V265+AB265</f>
        <v>557.34</v>
      </c>
      <c r="J265" s="21">
        <f t="shared" ref="J265:J328" si="63">I265/D265</f>
        <v>1.8558623312571812E-2</v>
      </c>
      <c r="K265" s="20">
        <f t="shared" ref="K265:K328" si="64">Y265+AC265</f>
        <v>0</v>
      </c>
      <c r="L265" s="21">
        <f t="shared" ref="L265:L328" si="65">K265/D265</f>
        <v>0</v>
      </c>
      <c r="M265" s="20">
        <f t="shared" ref="M265:M328" si="66">AE265+AG265</f>
        <v>29473.982400000001</v>
      </c>
      <c r="N265" s="21">
        <f t="shared" ref="N265:N328" si="67">M265/D265</f>
        <v>0.98144137668742815</v>
      </c>
      <c r="O265" s="20">
        <f t="shared" ref="O265:O328" si="68">AD265+AF265+AH265</f>
        <v>0</v>
      </c>
      <c r="P265" s="21">
        <f t="shared" ref="P265:P328" si="69">O265/D265</f>
        <v>0</v>
      </c>
      <c r="Q265" s="37">
        <v>0</v>
      </c>
      <c r="R265" s="37">
        <v>1851.5724</v>
      </c>
      <c r="S265" s="37">
        <v>28179.75</v>
      </c>
      <c r="T265" s="37">
        <v>0</v>
      </c>
      <c r="U265" s="37">
        <v>0</v>
      </c>
      <c r="V265" s="37">
        <v>298.92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258.42</v>
      </c>
      <c r="AC265" s="37">
        <v>0</v>
      </c>
      <c r="AD265" s="37">
        <v>0</v>
      </c>
      <c r="AE265" s="37">
        <v>1621.2524000000001</v>
      </c>
      <c r="AF265" s="37">
        <v>0</v>
      </c>
      <c r="AG265" s="37">
        <v>27852.73</v>
      </c>
      <c r="AH265" s="37">
        <v>0</v>
      </c>
    </row>
    <row r="266" spans="1:34" ht="12.75">
      <c r="A266" s="38">
        <v>284</v>
      </c>
      <c r="B266" s="35" t="s">
        <v>508</v>
      </c>
      <c r="C266" s="36" t="s">
        <v>509</v>
      </c>
      <c r="D266" s="20">
        <f t="shared" si="57"/>
        <v>587.53369999999995</v>
      </c>
      <c r="E266" s="20">
        <f t="shared" si="58"/>
        <v>0</v>
      </c>
      <c r="F266" s="21">
        <f t="shared" si="59"/>
        <v>0</v>
      </c>
      <c r="G266" s="20">
        <f t="shared" si="60"/>
        <v>0</v>
      </c>
      <c r="H266" s="21">
        <f t="shared" si="61"/>
        <v>0</v>
      </c>
      <c r="I266" s="20">
        <f t="shared" si="62"/>
        <v>0</v>
      </c>
      <c r="J266" s="21">
        <f t="shared" si="63"/>
        <v>0</v>
      </c>
      <c r="K266" s="20">
        <f t="shared" si="64"/>
        <v>535.63369999999998</v>
      </c>
      <c r="L266" s="21">
        <f t="shared" si="65"/>
        <v>0.9116646415346048</v>
      </c>
      <c r="M266" s="20">
        <f t="shared" si="66"/>
        <v>51.9</v>
      </c>
      <c r="N266" s="21">
        <f t="shared" si="67"/>
        <v>8.8335358465395267E-2</v>
      </c>
      <c r="O266" s="20">
        <f t="shared" si="68"/>
        <v>0</v>
      </c>
      <c r="P266" s="21">
        <f t="shared" si="69"/>
        <v>0</v>
      </c>
      <c r="Q266" s="37">
        <v>0</v>
      </c>
      <c r="R266" s="37">
        <v>587.53369999999995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535.63369999999998</v>
      </c>
      <c r="AD266" s="37">
        <v>0</v>
      </c>
      <c r="AE266" s="37">
        <v>51.9</v>
      </c>
      <c r="AF266" s="37">
        <v>0</v>
      </c>
      <c r="AG266" s="37">
        <v>0</v>
      </c>
      <c r="AH266" s="37">
        <v>0</v>
      </c>
    </row>
    <row r="267" spans="1:34" ht="22.5">
      <c r="A267" s="38">
        <v>285</v>
      </c>
      <c r="B267" s="35" t="s">
        <v>999</v>
      </c>
      <c r="C267" s="36" t="s">
        <v>1000</v>
      </c>
      <c r="D267" s="20">
        <f t="shared" si="57"/>
        <v>1.0999999999999999E-2</v>
      </c>
      <c r="E267" s="20">
        <f t="shared" si="58"/>
        <v>0</v>
      </c>
      <c r="F267" s="21">
        <f t="shared" si="59"/>
        <v>0</v>
      </c>
      <c r="G267" s="20">
        <f t="shared" si="60"/>
        <v>0</v>
      </c>
      <c r="H267" s="21">
        <f t="shared" si="61"/>
        <v>0</v>
      </c>
      <c r="I267" s="20">
        <f t="shared" si="62"/>
        <v>0</v>
      </c>
      <c r="J267" s="21">
        <f t="shared" si="63"/>
        <v>0</v>
      </c>
      <c r="K267" s="20">
        <f t="shared" si="64"/>
        <v>0</v>
      </c>
      <c r="L267" s="21">
        <f t="shared" si="65"/>
        <v>0</v>
      </c>
      <c r="M267" s="20">
        <f t="shared" si="66"/>
        <v>1.0999999999999999E-2</v>
      </c>
      <c r="N267" s="21">
        <f t="shared" si="67"/>
        <v>1</v>
      </c>
      <c r="O267" s="20">
        <f t="shared" si="68"/>
        <v>0</v>
      </c>
      <c r="P267" s="21">
        <f t="shared" si="69"/>
        <v>0</v>
      </c>
      <c r="Q267" s="37">
        <v>0</v>
      </c>
      <c r="R267" s="37">
        <v>1.0999999999999999E-2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1.0999999999999999E-2</v>
      </c>
      <c r="AF267" s="37">
        <v>0</v>
      </c>
      <c r="AG267" s="37">
        <v>0</v>
      </c>
      <c r="AH267" s="37">
        <v>0</v>
      </c>
    </row>
    <row r="268" spans="1:34" ht="22.5">
      <c r="A268" s="38">
        <v>286</v>
      </c>
      <c r="B268" s="35" t="s">
        <v>1370</v>
      </c>
      <c r="C268" s="36" t="s">
        <v>1371</v>
      </c>
      <c r="D268" s="20">
        <f t="shared" si="57"/>
        <v>173.84</v>
      </c>
      <c r="E268" s="20">
        <f t="shared" si="58"/>
        <v>0</v>
      </c>
      <c r="F268" s="21">
        <f t="shared" si="59"/>
        <v>0</v>
      </c>
      <c r="G268" s="20">
        <f t="shared" si="60"/>
        <v>0</v>
      </c>
      <c r="H268" s="21">
        <f t="shared" si="61"/>
        <v>0</v>
      </c>
      <c r="I268" s="20">
        <f t="shared" si="62"/>
        <v>0</v>
      </c>
      <c r="J268" s="21">
        <f t="shared" si="63"/>
        <v>0</v>
      </c>
      <c r="K268" s="20">
        <f t="shared" si="64"/>
        <v>0</v>
      </c>
      <c r="L268" s="21">
        <f t="shared" si="65"/>
        <v>0</v>
      </c>
      <c r="M268" s="20">
        <f t="shared" si="66"/>
        <v>0</v>
      </c>
      <c r="N268" s="21">
        <f t="shared" si="67"/>
        <v>0</v>
      </c>
      <c r="O268" s="20">
        <f t="shared" si="68"/>
        <v>173.84</v>
      </c>
      <c r="P268" s="21">
        <f t="shared" si="69"/>
        <v>1</v>
      </c>
      <c r="Q268" s="37">
        <v>0</v>
      </c>
      <c r="R268" s="37">
        <v>0</v>
      </c>
      <c r="S268" s="37">
        <v>173.84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173.84</v>
      </c>
    </row>
    <row r="269" spans="1:34" ht="22.5">
      <c r="A269" s="38">
        <v>287</v>
      </c>
      <c r="B269" s="35" t="s">
        <v>512</v>
      </c>
      <c r="C269" s="36" t="s">
        <v>513</v>
      </c>
      <c r="D269" s="20">
        <f t="shared" si="57"/>
        <v>2.9499999999999997</v>
      </c>
      <c r="E269" s="20">
        <f t="shared" si="58"/>
        <v>0</v>
      </c>
      <c r="F269" s="21">
        <f t="shared" si="59"/>
        <v>0</v>
      </c>
      <c r="G269" s="20">
        <f t="shared" si="60"/>
        <v>0</v>
      </c>
      <c r="H269" s="21">
        <f t="shared" si="61"/>
        <v>0</v>
      </c>
      <c r="I269" s="20">
        <f t="shared" si="62"/>
        <v>0</v>
      </c>
      <c r="J269" s="21">
        <f t="shared" si="63"/>
        <v>0</v>
      </c>
      <c r="K269" s="20">
        <f t="shared" si="64"/>
        <v>0.31</v>
      </c>
      <c r="L269" s="21">
        <f t="shared" si="65"/>
        <v>0.10508474576271187</v>
      </c>
      <c r="M269" s="20">
        <f t="shared" si="66"/>
        <v>2.64</v>
      </c>
      <c r="N269" s="21">
        <f t="shared" si="67"/>
        <v>0.89491525423728824</v>
      </c>
      <c r="O269" s="20">
        <f t="shared" si="68"/>
        <v>0</v>
      </c>
      <c r="P269" s="21">
        <f t="shared" si="69"/>
        <v>0</v>
      </c>
      <c r="Q269" s="37">
        <v>0.11</v>
      </c>
      <c r="R269" s="37">
        <v>2.84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0.31</v>
      </c>
      <c r="AD269" s="37">
        <v>0</v>
      </c>
      <c r="AE269" s="37">
        <v>2.64</v>
      </c>
      <c r="AF269" s="37">
        <v>0</v>
      </c>
      <c r="AG269" s="37">
        <v>0</v>
      </c>
      <c r="AH269" s="37">
        <v>0</v>
      </c>
    </row>
    <row r="270" spans="1:34" ht="12.75">
      <c r="A270" s="38">
        <v>288</v>
      </c>
      <c r="B270" s="35" t="s">
        <v>516</v>
      </c>
      <c r="C270" s="36" t="s">
        <v>517</v>
      </c>
      <c r="D270" s="20">
        <f t="shared" si="57"/>
        <v>38.362300000000005</v>
      </c>
      <c r="E270" s="20">
        <f t="shared" si="58"/>
        <v>0</v>
      </c>
      <c r="F270" s="21">
        <f t="shared" si="59"/>
        <v>0</v>
      </c>
      <c r="G270" s="20">
        <f t="shared" si="60"/>
        <v>0</v>
      </c>
      <c r="H270" s="21">
        <f t="shared" si="61"/>
        <v>0</v>
      </c>
      <c r="I270" s="20">
        <f t="shared" si="62"/>
        <v>0</v>
      </c>
      <c r="J270" s="21">
        <f t="shared" si="63"/>
        <v>0</v>
      </c>
      <c r="K270" s="20">
        <f t="shared" si="64"/>
        <v>0</v>
      </c>
      <c r="L270" s="21">
        <f t="shared" si="65"/>
        <v>0</v>
      </c>
      <c r="M270" s="20">
        <f t="shared" si="66"/>
        <v>38.362300000000005</v>
      </c>
      <c r="N270" s="21">
        <f t="shared" si="67"/>
        <v>1</v>
      </c>
      <c r="O270" s="20">
        <f t="shared" si="68"/>
        <v>0</v>
      </c>
      <c r="P270" s="21">
        <f t="shared" si="69"/>
        <v>0</v>
      </c>
      <c r="Q270" s="37">
        <v>0</v>
      </c>
      <c r="R270" s="37">
        <v>38.052300000000002</v>
      </c>
      <c r="S270" s="37">
        <v>0.31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38.052300000000002</v>
      </c>
      <c r="AF270" s="37">
        <v>0</v>
      </c>
      <c r="AG270" s="37">
        <v>0.31</v>
      </c>
      <c r="AH270" s="37">
        <v>0</v>
      </c>
    </row>
    <row r="271" spans="1:34" ht="12.75">
      <c r="A271" s="38">
        <v>289</v>
      </c>
      <c r="B271" s="35" t="s">
        <v>518</v>
      </c>
      <c r="C271" s="36" t="s">
        <v>519</v>
      </c>
      <c r="D271" s="20">
        <f t="shared" si="57"/>
        <v>3.527949</v>
      </c>
      <c r="E271" s="20">
        <f t="shared" si="58"/>
        <v>0</v>
      </c>
      <c r="F271" s="21">
        <f t="shared" si="59"/>
        <v>0</v>
      </c>
      <c r="G271" s="20">
        <f t="shared" si="60"/>
        <v>0</v>
      </c>
      <c r="H271" s="21">
        <f t="shared" si="61"/>
        <v>0</v>
      </c>
      <c r="I271" s="20">
        <f t="shared" si="62"/>
        <v>0</v>
      </c>
      <c r="J271" s="21">
        <f t="shared" si="63"/>
        <v>0</v>
      </c>
      <c r="K271" s="20">
        <f t="shared" si="64"/>
        <v>0.16500000000000001</v>
      </c>
      <c r="L271" s="21">
        <f t="shared" si="65"/>
        <v>4.6769383571021013E-2</v>
      </c>
      <c r="M271" s="20">
        <f t="shared" si="66"/>
        <v>3.3429489999999999</v>
      </c>
      <c r="N271" s="21">
        <f t="shared" si="67"/>
        <v>0.94756160023855218</v>
      </c>
      <c r="O271" s="20">
        <f t="shared" si="68"/>
        <v>0.02</v>
      </c>
      <c r="P271" s="21">
        <f t="shared" si="69"/>
        <v>5.6690161904267887E-3</v>
      </c>
      <c r="Q271" s="37">
        <v>0.05</v>
      </c>
      <c r="R271" s="37">
        <v>2.4779490000000002</v>
      </c>
      <c r="S271" s="37">
        <v>1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0.16500000000000001</v>
      </c>
      <c r="AD271" s="37">
        <v>0</v>
      </c>
      <c r="AE271" s="37">
        <v>2.3429489999999999</v>
      </c>
      <c r="AF271" s="37">
        <v>0</v>
      </c>
      <c r="AG271" s="37">
        <v>1</v>
      </c>
      <c r="AH271" s="37">
        <v>0.02</v>
      </c>
    </row>
    <row r="272" spans="1:34" ht="12.75">
      <c r="A272" s="38">
        <v>290</v>
      </c>
      <c r="B272" s="35" t="s">
        <v>522</v>
      </c>
      <c r="C272" s="36" t="s">
        <v>523</v>
      </c>
      <c r="D272" s="20">
        <f t="shared" si="57"/>
        <v>16.378299999999999</v>
      </c>
      <c r="E272" s="20">
        <f t="shared" si="58"/>
        <v>0</v>
      </c>
      <c r="F272" s="21">
        <f t="shared" si="59"/>
        <v>0</v>
      </c>
      <c r="G272" s="20">
        <f t="shared" si="60"/>
        <v>0</v>
      </c>
      <c r="H272" s="21">
        <f t="shared" si="61"/>
        <v>0</v>
      </c>
      <c r="I272" s="20">
        <f t="shared" si="62"/>
        <v>0</v>
      </c>
      <c r="J272" s="21">
        <f t="shared" si="63"/>
        <v>0</v>
      </c>
      <c r="K272" s="20">
        <f t="shared" si="64"/>
        <v>0</v>
      </c>
      <c r="L272" s="21">
        <f t="shared" si="65"/>
        <v>0</v>
      </c>
      <c r="M272" s="20">
        <f t="shared" si="66"/>
        <v>16.378299999999999</v>
      </c>
      <c r="N272" s="21">
        <f t="shared" si="67"/>
        <v>1</v>
      </c>
      <c r="O272" s="20">
        <f t="shared" si="68"/>
        <v>0</v>
      </c>
      <c r="P272" s="21">
        <f t="shared" si="69"/>
        <v>0</v>
      </c>
      <c r="Q272" s="37">
        <v>0</v>
      </c>
      <c r="R272" s="37">
        <v>0.44829999999999998</v>
      </c>
      <c r="S272" s="37">
        <v>15.93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0.44829999999999998</v>
      </c>
      <c r="AF272" s="37">
        <v>0</v>
      </c>
      <c r="AG272" s="37">
        <v>15.93</v>
      </c>
      <c r="AH272" s="37">
        <v>0</v>
      </c>
    </row>
    <row r="273" spans="1:34" ht="12.75">
      <c r="A273" s="38">
        <v>291</v>
      </c>
      <c r="B273" s="35" t="s">
        <v>524</v>
      </c>
      <c r="C273" s="36" t="s">
        <v>525</v>
      </c>
      <c r="D273" s="20">
        <f t="shared" si="57"/>
        <v>2.2999999999999998</v>
      </c>
      <c r="E273" s="20">
        <f t="shared" si="58"/>
        <v>0</v>
      </c>
      <c r="F273" s="21">
        <f t="shared" si="59"/>
        <v>0</v>
      </c>
      <c r="G273" s="20">
        <f t="shared" si="60"/>
        <v>0</v>
      </c>
      <c r="H273" s="21">
        <f t="shared" si="61"/>
        <v>0</v>
      </c>
      <c r="I273" s="20">
        <f t="shared" si="62"/>
        <v>0</v>
      </c>
      <c r="J273" s="21">
        <f t="shared" si="63"/>
        <v>0</v>
      </c>
      <c r="K273" s="20">
        <f t="shared" si="64"/>
        <v>0</v>
      </c>
      <c r="L273" s="21">
        <f t="shared" si="65"/>
        <v>0</v>
      </c>
      <c r="M273" s="20">
        <f t="shared" si="66"/>
        <v>2.2999999999999998</v>
      </c>
      <c r="N273" s="21">
        <f t="shared" si="67"/>
        <v>1</v>
      </c>
      <c r="O273" s="20">
        <f t="shared" si="68"/>
        <v>0</v>
      </c>
      <c r="P273" s="21">
        <f t="shared" si="69"/>
        <v>0</v>
      </c>
      <c r="Q273" s="37">
        <v>0</v>
      </c>
      <c r="R273" s="37">
        <v>2.2999999999999998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2.2999999999999998</v>
      </c>
      <c r="AF273" s="37">
        <v>0</v>
      </c>
      <c r="AG273" s="37">
        <v>0</v>
      </c>
      <c r="AH273" s="37">
        <v>0</v>
      </c>
    </row>
    <row r="274" spans="1:34" ht="12.75">
      <c r="A274" s="38">
        <v>294</v>
      </c>
      <c r="B274" s="35" t="s">
        <v>166</v>
      </c>
      <c r="C274" s="36" t="s">
        <v>167</v>
      </c>
      <c r="D274" s="20">
        <f t="shared" si="57"/>
        <v>115.55600000000001</v>
      </c>
      <c r="E274" s="20">
        <f t="shared" si="58"/>
        <v>0</v>
      </c>
      <c r="F274" s="21">
        <f t="shared" si="59"/>
        <v>0</v>
      </c>
      <c r="G274" s="20">
        <f t="shared" si="60"/>
        <v>0</v>
      </c>
      <c r="H274" s="21">
        <f t="shared" si="61"/>
        <v>0</v>
      </c>
      <c r="I274" s="20">
        <f t="shared" si="62"/>
        <v>0</v>
      </c>
      <c r="J274" s="21">
        <f t="shared" si="63"/>
        <v>0</v>
      </c>
      <c r="K274" s="20">
        <f t="shared" si="64"/>
        <v>102.666</v>
      </c>
      <c r="L274" s="21">
        <f t="shared" si="65"/>
        <v>0.88845235210633788</v>
      </c>
      <c r="M274" s="20">
        <f t="shared" si="66"/>
        <v>12.89</v>
      </c>
      <c r="N274" s="21">
        <f t="shared" si="67"/>
        <v>0.11154764789366194</v>
      </c>
      <c r="O274" s="20">
        <f t="shared" si="68"/>
        <v>0</v>
      </c>
      <c r="P274" s="21">
        <f t="shared" si="69"/>
        <v>0</v>
      </c>
      <c r="Q274" s="37">
        <v>0</v>
      </c>
      <c r="R274" s="37">
        <v>44.99</v>
      </c>
      <c r="S274" s="37">
        <v>70.566000000000003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102.526</v>
      </c>
      <c r="Z274" s="37">
        <v>0</v>
      </c>
      <c r="AA274" s="37">
        <v>0</v>
      </c>
      <c r="AB274" s="37">
        <v>0</v>
      </c>
      <c r="AC274" s="37">
        <v>0.14000000000000001</v>
      </c>
      <c r="AD274" s="37">
        <v>0</v>
      </c>
      <c r="AE274" s="37">
        <v>1.3</v>
      </c>
      <c r="AF274" s="37">
        <v>0</v>
      </c>
      <c r="AG274" s="37">
        <v>11.59</v>
      </c>
      <c r="AH274" s="37">
        <v>0</v>
      </c>
    </row>
    <row r="275" spans="1:34" ht="12.75">
      <c r="A275" s="38">
        <v>295</v>
      </c>
      <c r="B275" s="35" t="s">
        <v>530</v>
      </c>
      <c r="C275" s="36" t="s">
        <v>531</v>
      </c>
      <c r="D275" s="20">
        <f t="shared" si="57"/>
        <v>24.805</v>
      </c>
      <c r="E275" s="20">
        <f t="shared" si="58"/>
        <v>0</v>
      </c>
      <c r="F275" s="21">
        <f t="shared" si="59"/>
        <v>0</v>
      </c>
      <c r="G275" s="20">
        <f t="shared" si="60"/>
        <v>0</v>
      </c>
      <c r="H275" s="21">
        <f t="shared" si="61"/>
        <v>0</v>
      </c>
      <c r="I275" s="20">
        <f t="shared" si="62"/>
        <v>24.805</v>
      </c>
      <c r="J275" s="21">
        <f t="shared" si="63"/>
        <v>1</v>
      </c>
      <c r="K275" s="20">
        <f t="shared" si="64"/>
        <v>0</v>
      </c>
      <c r="L275" s="21">
        <f t="shared" si="65"/>
        <v>0</v>
      </c>
      <c r="M275" s="20">
        <f t="shared" si="66"/>
        <v>0</v>
      </c>
      <c r="N275" s="21">
        <f t="shared" si="67"/>
        <v>0</v>
      </c>
      <c r="O275" s="20">
        <f t="shared" si="68"/>
        <v>0</v>
      </c>
      <c r="P275" s="21">
        <f t="shared" si="69"/>
        <v>0</v>
      </c>
      <c r="Q275" s="37">
        <v>0</v>
      </c>
      <c r="R275" s="37">
        <v>17.989999999999998</v>
      </c>
      <c r="S275" s="37">
        <v>6.8150000000000004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24.805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</row>
    <row r="276" spans="1:34" ht="12.75">
      <c r="A276" s="38">
        <v>296</v>
      </c>
      <c r="B276" s="35" t="s">
        <v>532</v>
      </c>
      <c r="C276" s="36" t="s">
        <v>533</v>
      </c>
      <c r="D276" s="20">
        <f t="shared" si="57"/>
        <v>54.511000000000003</v>
      </c>
      <c r="E276" s="20">
        <f t="shared" si="58"/>
        <v>0</v>
      </c>
      <c r="F276" s="21">
        <f t="shared" si="59"/>
        <v>0</v>
      </c>
      <c r="G276" s="20">
        <f t="shared" si="60"/>
        <v>0</v>
      </c>
      <c r="H276" s="21">
        <f t="shared" si="61"/>
        <v>0</v>
      </c>
      <c r="I276" s="20">
        <f t="shared" si="62"/>
        <v>5.9269999999999996</v>
      </c>
      <c r="J276" s="21">
        <f t="shared" si="63"/>
        <v>0.10873034800315531</v>
      </c>
      <c r="K276" s="20">
        <f t="shared" si="64"/>
        <v>47.981000000000002</v>
      </c>
      <c r="L276" s="21">
        <f t="shared" si="65"/>
        <v>0.88020766450808097</v>
      </c>
      <c r="M276" s="20">
        <f t="shared" si="66"/>
        <v>0.60299999999999998</v>
      </c>
      <c r="N276" s="21">
        <f t="shared" si="67"/>
        <v>1.1061987488763735E-2</v>
      </c>
      <c r="O276" s="20">
        <f t="shared" si="68"/>
        <v>0</v>
      </c>
      <c r="P276" s="21">
        <f t="shared" si="69"/>
        <v>0</v>
      </c>
      <c r="Q276" s="37">
        <v>0</v>
      </c>
      <c r="R276" s="37">
        <v>54.511000000000003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13.561</v>
      </c>
      <c r="Z276" s="37">
        <v>0</v>
      </c>
      <c r="AA276" s="37">
        <v>0</v>
      </c>
      <c r="AB276" s="37">
        <v>5.9269999999999996</v>
      </c>
      <c r="AC276" s="37">
        <v>34.42</v>
      </c>
      <c r="AD276" s="37">
        <v>0</v>
      </c>
      <c r="AE276" s="37">
        <v>0.60299999999999998</v>
      </c>
      <c r="AF276" s="37">
        <v>0</v>
      </c>
      <c r="AG276" s="37">
        <v>0</v>
      </c>
      <c r="AH276" s="37">
        <v>0</v>
      </c>
    </row>
    <row r="277" spans="1:34" ht="12.75">
      <c r="A277" s="38">
        <v>297</v>
      </c>
      <c r="B277" s="35" t="s">
        <v>168</v>
      </c>
      <c r="C277" s="36" t="s">
        <v>169</v>
      </c>
      <c r="D277" s="20">
        <f t="shared" si="57"/>
        <v>88.367000000000004</v>
      </c>
      <c r="E277" s="20">
        <f t="shared" si="58"/>
        <v>0</v>
      </c>
      <c r="F277" s="21">
        <f t="shared" si="59"/>
        <v>0</v>
      </c>
      <c r="G277" s="20">
        <f t="shared" si="60"/>
        <v>0</v>
      </c>
      <c r="H277" s="21">
        <f t="shared" si="61"/>
        <v>0</v>
      </c>
      <c r="I277" s="20">
        <f t="shared" si="62"/>
        <v>45.753999999999998</v>
      </c>
      <c r="J277" s="21">
        <f t="shared" si="63"/>
        <v>0.51777247162402251</v>
      </c>
      <c r="K277" s="20">
        <f t="shared" si="64"/>
        <v>0</v>
      </c>
      <c r="L277" s="21">
        <f t="shared" si="65"/>
        <v>0</v>
      </c>
      <c r="M277" s="20">
        <f t="shared" si="66"/>
        <v>18.885000000000002</v>
      </c>
      <c r="N277" s="21">
        <f t="shared" si="67"/>
        <v>0.21371100071293583</v>
      </c>
      <c r="O277" s="20">
        <f t="shared" si="68"/>
        <v>23.728000000000002</v>
      </c>
      <c r="P277" s="21">
        <f t="shared" si="69"/>
        <v>0.26851652766304163</v>
      </c>
      <c r="Q277" s="37">
        <v>12</v>
      </c>
      <c r="R277" s="37">
        <v>76.367000000000004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45.753999999999998</v>
      </c>
      <c r="AC277" s="37">
        <v>0</v>
      </c>
      <c r="AD277" s="37">
        <v>0</v>
      </c>
      <c r="AE277" s="37">
        <v>18.885000000000002</v>
      </c>
      <c r="AF277" s="37">
        <v>0</v>
      </c>
      <c r="AG277" s="37">
        <v>0</v>
      </c>
      <c r="AH277" s="37">
        <v>23.728000000000002</v>
      </c>
    </row>
    <row r="278" spans="1:34" ht="12.75">
      <c r="A278" s="38">
        <v>298</v>
      </c>
      <c r="B278" s="35" t="s">
        <v>1372</v>
      </c>
      <c r="C278" s="36" t="s">
        <v>1373</v>
      </c>
      <c r="D278" s="20">
        <f t="shared" si="57"/>
        <v>9.3510000000000009</v>
      </c>
      <c r="E278" s="20">
        <f t="shared" si="58"/>
        <v>0</v>
      </c>
      <c r="F278" s="21">
        <f t="shared" si="59"/>
        <v>0</v>
      </c>
      <c r="G278" s="20">
        <f t="shared" si="60"/>
        <v>0</v>
      </c>
      <c r="H278" s="21">
        <f t="shared" si="61"/>
        <v>0</v>
      </c>
      <c r="I278" s="20">
        <f t="shared" si="62"/>
        <v>6.2750000000000004</v>
      </c>
      <c r="J278" s="21">
        <f t="shared" si="63"/>
        <v>0.67105122446797127</v>
      </c>
      <c r="K278" s="20">
        <f t="shared" si="64"/>
        <v>0</v>
      </c>
      <c r="L278" s="21">
        <f t="shared" si="65"/>
        <v>0</v>
      </c>
      <c r="M278" s="20">
        <f t="shared" si="66"/>
        <v>0</v>
      </c>
      <c r="N278" s="21">
        <f t="shared" si="67"/>
        <v>0</v>
      </c>
      <c r="O278" s="20">
        <f t="shared" si="68"/>
        <v>3.0760000000000001</v>
      </c>
      <c r="P278" s="21">
        <f t="shared" si="69"/>
        <v>0.32894877553202861</v>
      </c>
      <c r="Q278" s="37">
        <v>0</v>
      </c>
      <c r="R278" s="37">
        <v>9.3510000000000009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6.2750000000000004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3.0760000000000001</v>
      </c>
    </row>
    <row r="279" spans="1:34" ht="22.5">
      <c r="A279" s="38">
        <v>299</v>
      </c>
      <c r="B279" s="35" t="s">
        <v>536</v>
      </c>
      <c r="C279" s="36" t="s">
        <v>537</v>
      </c>
      <c r="D279" s="20">
        <f t="shared" si="57"/>
        <v>27.126000000000001</v>
      </c>
      <c r="E279" s="20">
        <f t="shared" si="58"/>
        <v>0</v>
      </c>
      <c r="F279" s="21">
        <f t="shared" si="59"/>
        <v>0</v>
      </c>
      <c r="G279" s="20">
        <f t="shared" si="60"/>
        <v>0</v>
      </c>
      <c r="H279" s="21">
        <f t="shared" si="61"/>
        <v>0</v>
      </c>
      <c r="I279" s="20">
        <f t="shared" si="62"/>
        <v>27.126000000000001</v>
      </c>
      <c r="J279" s="21">
        <f t="shared" si="63"/>
        <v>1</v>
      </c>
      <c r="K279" s="20">
        <f t="shared" si="64"/>
        <v>0</v>
      </c>
      <c r="L279" s="21">
        <f t="shared" si="65"/>
        <v>0</v>
      </c>
      <c r="M279" s="20">
        <f t="shared" si="66"/>
        <v>0</v>
      </c>
      <c r="N279" s="21">
        <f t="shared" si="67"/>
        <v>0</v>
      </c>
      <c r="O279" s="20">
        <f t="shared" si="68"/>
        <v>0</v>
      </c>
      <c r="P279" s="21">
        <f t="shared" si="69"/>
        <v>0</v>
      </c>
      <c r="Q279" s="37">
        <v>0</v>
      </c>
      <c r="R279" s="37">
        <v>6.0000000000000001E-3</v>
      </c>
      <c r="S279" s="37">
        <v>27.12</v>
      </c>
      <c r="T279" s="37">
        <v>0</v>
      </c>
      <c r="U279" s="37">
        <v>0</v>
      </c>
      <c r="V279" s="37">
        <v>27.12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6.0000000000000001E-3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</row>
    <row r="280" spans="1:34" ht="12.75">
      <c r="A280" s="38">
        <v>300</v>
      </c>
      <c r="B280" s="35" t="s">
        <v>1374</v>
      </c>
      <c r="C280" s="36" t="s">
        <v>1375</v>
      </c>
      <c r="D280" s="20">
        <f t="shared" si="57"/>
        <v>598.97199999999998</v>
      </c>
      <c r="E280" s="20">
        <f t="shared" si="58"/>
        <v>0</v>
      </c>
      <c r="F280" s="21">
        <f t="shared" si="59"/>
        <v>0</v>
      </c>
      <c r="G280" s="20">
        <f t="shared" si="60"/>
        <v>0</v>
      </c>
      <c r="H280" s="21">
        <f t="shared" si="61"/>
        <v>0</v>
      </c>
      <c r="I280" s="20">
        <f t="shared" si="62"/>
        <v>449.86700000000002</v>
      </c>
      <c r="J280" s="21">
        <f t="shared" si="63"/>
        <v>0.75106515830456189</v>
      </c>
      <c r="K280" s="20">
        <f t="shared" si="64"/>
        <v>149.10499999999999</v>
      </c>
      <c r="L280" s="21">
        <f t="shared" si="65"/>
        <v>0.24893484169543817</v>
      </c>
      <c r="M280" s="20">
        <f t="shared" si="66"/>
        <v>0</v>
      </c>
      <c r="N280" s="21">
        <f t="shared" si="67"/>
        <v>0</v>
      </c>
      <c r="O280" s="20">
        <f t="shared" si="68"/>
        <v>0</v>
      </c>
      <c r="P280" s="21">
        <f t="shared" si="69"/>
        <v>0</v>
      </c>
      <c r="Q280" s="37">
        <v>0</v>
      </c>
      <c r="R280" s="37">
        <v>299.42</v>
      </c>
      <c r="S280" s="37">
        <v>299.55200000000002</v>
      </c>
      <c r="T280" s="37">
        <v>0</v>
      </c>
      <c r="U280" s="37">
        <v>0</v>
      </c>
      <c r="V280" s="37">
        <v>299.55200000000002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150.315</v>
      </c>
      <c r="AC280" s="37">
        <v>149.10499999999999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</row>
    <row r="281" spans="1:34" ht="22.5">
      <c r="A281" s="38">
        <v>301</v>
      </c>
      <c r="B281" s="35" t="s">
        <v>1376</v>
      </c>
      <c r="C281" s="36" t="s">
        <v>1377</v>
      </c>
      <c r="D281" s="20">
        <f t="shared" si="57"/>
        <v>0.2</v>
      </c>
      <c r="E281" s="20">
        <f t="shared" si="58"/>
        <v>0</v>
      </c>
      <c r="F281" s="21">
        <f t="shared" si="59"/>
        <v>0</v>
      </c>
      <c r="G281" s="20">
        <f t="shared" si="60"/>
        <v>0</v>
      </c>
      <c r="H281" s="21">
        <f t="shared" si="61"/>
        <v>0</v>
      </c>
      <c r="I281" s="20">
        <f t="shared" si="62"/>
        <v>0</v>
      </c>
      <c r="J281" s="21">
        <f t="shared" si="63"/>
        <v>0</v>
      </c>
      <c r="K281" s="20">
        <f t="shared" si="64"/>
        <v>0</v>
      </c>
      <c r="L281" s="21">
        <f t="shared" si="65"/>
        <v>0</v>
      </c>
      <c r="M281" s="20">
        <f t="shared" si="66"/>
        <v>0.2</v>
      </c>
      <c r="N281" s="21">
        <f t="shared" si="67"/>
        <v>1</v>
      </c>
      <c r="O281" s="20">
        <f t="shared" si="68"/>
        <v>0</v>
      </c>
      <c r="P281" s="21">
        <f t="shared" si="69"/>
        <v>0</v>
      </c>
      <c r="Q281" s="37">
        <v>0</v>
      </c>
      <c r="R281" s="37">
        <v>0.2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0.2</v>
      </c>
      <c r="AF281" s="37">
        <v>0</v>
      </c>
      <c r="AG281" s="37">
        <v>0</v>
      </c>
      <c r="AH281" s="37">
        <v>0</v>
      </c>
    </row>
    <row r="282" spans="1:34" ht="12.75">
      <c r="A282" s="38">
        <v>302</v>
      </c>
      <c r="B282" s="35" t="s">
        <v>538</v>
      </c>
      <c r="C282" s="36" t="s">
        <v>539</v>
      </c>
      <c r="D282" s="20">
        <f t="shared" si="57"/>
        <v>12.542</v>
      </c>
      <c r="E282" s="20">
        <f t="shared" si="58"/>
        <v>0</v>
      </c>
      <c r="F282" s="21">
        <f t="shared" si="59"/>
        <v>0</v>
      </c>
      <c r="G282" s="20">
        <f t="shared" si="60"/>
        <v>0</v>
      </c>
      <c r="H282" s="21">
        <f t="shared" si="61"/>
        <v>0</v>
      </c>
      <c r="I282" s="20">
        <f t="shared" si="62"/>
        <v>0</v>
      </c>
      <c r="J282" s="21">
        <f t="shared" si="63"/>
        <v>0</v>
      </c>
      <c r="K282" s="20">
        <f t="shared" si="64"/>
        <v>0</v>
      </c>
      <c r="L282" s="21">
        <f t="shared" si="65"/>
        <v>0</v>
      </c>
      <c r="M282" s="20">
        <f t="shared" si="66"/>
        <v>12.542</v>
      </c>
      <c r="N282" s="21">
        <f t="shared" si="67"/>
        <v>1</v>
      </c>
      <c r="O282" s="20">
        <f t="shared" si="68"/>
        <v>0</v>
      </c>
      <c r="P282" s="21">
        <f t="shared" si="69"/>
        <v>0</v>
      </c>
      <c r="Q282" s="37">
        <v>0</v>
      </c>
      <c r="R282" s="37">
        <v>12.542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12.542</v>
      </c>
      <c r="AF282" s="37">
        <v>0</v>
      </c>
      <c r="AG282" s="37">
        <v>0</v>
      </c>
      <c r="AH282" s="37">
        <v>0</v>
      </c>
    </row>
    <row r="283" spans="1:34" ht="22.5">
      <c r="A283" s="38">
        <v>303</v>
      </c>
      <c r="B283" s="35" t="s">
        <v>540</v>
      </c>
      <c r="C283" s="36" t="s">
        <v>541</v>
      </c>
      <c r="D283" s="20">
        <f t="shared" si="57"/>
        <v>157508.672662</v>
      </c>
      <c r="E283" s="20">
        <f t="shared" si="58"/>
        <v>0</v>
      </c>
      <c r="F283" s="21">
        <f t="shared" si="59"/>
        <v>0</v>
      </c>
      <c r="G283" s="20">
        <f t="shared" si="60"/>
        <v>0</v>
      </c>
      <c r="H283" s="21">
        <f t="shared" si="61"/>
        <v>0</v>
      </c>
      <c r="I283" s="20">
        <f t="shared" si="62"/>
        <v>0</v>
      </c>
      <c r="J283" s="21">
        <f t="shared" si="63"/>
        <v>0</v>
      </c>
      <c r="K283" s="20">
        <f t="shared" si="64"/>
        <v>0</v>
      </c>
      <c r="L283" s="21">
        <f t="shared" si="65"/>
        <v>0</v>
      </c>
      <c r="M283" s="20">
        <f t="shared" si="66"/>
        <v>146010.93266200001</v>
      </c>
      <c r="N283" s="21">
        <f t="shared" si="67"/>
        <v>0.9270024957630546</v>
      </c>
      <c r="O283" s="20">
        <f t="shared" si="68"/>
        <v>11497.74</v>
      </c>
      <c r="P283" s="21">
        <f t="shared" si="69"/>
        <v>7.2997504236945454E-2</v>
      </c>
      <c r="Q283" s="37">
        <v>0</v>
      </c>
      <c r="R283" s="37">
        <v>21891.706861999999</v>
      </c>
      <c r="S283" s="37">
        <v>135616.96580000001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27438.166861999998</v>
      </c>
      <c r="AF283" s="37">
        <v>0</v>
      </c>
      <c r="AG283" s="37">
        <v>118572.76579999999</v>
      </c>
      <c r="AH283" s="37">
        <v>11497.74</v>
      </c>
    </row>
    <row r="284" spans="1:34" ht="22.5">
      <c r="A284" s="38">
        <v>304</v>
      </c>
      <c r="B284" s="35" t="s">
        <v>542</v>
      </c>
      <c r="C284" s="36" t="s">
        <v>543</v>
      </c>
      <c r="D284" s="20">
        <f t="shared" si="57"/>
        <v>207.18799999999999</v>
      </c>
      <c r="E284" s="20">
        <f t="shared" si="58"/>
        <v>0</v>
      </c>
      <c r="F284" s="21">
        <f t="shared" si="59"/>
        <v>0</v>
      </c>
      <c r="G284" s="20">
        <f t="shared" si="60"/>
        <v>0</v>
      </c>
      <c r="H284" s="21">
        <f t="shared" si="61"/>
        <v>0</v>
      </c>
      <c r="I284" s="20">
        <f t="shared" si="62"/>
        <v>80.608000000000004</v>
      </c>
      <c r="J284" s="21">
        <f t="shared" si="63"/>
        <v>0.38905728130972839</v>
      </c>
      <c r="K284" s="20">
        <f t="shared" si="64"/>
        <v>125.06699999999999</v>
      </c>
      <c r="L284" s="21">
        <f t="shared" si="65"/>
        <v>0.60364017221074584</v>
      </c>
      <c r="M284" s="20">
        <f t="shared" si="66"/>
        <v>1.5129999999999999</v>
      </c>
      <c r="N284" s="21">
        <f t="shared" si="67"/>
        <v>7.3025464795258409E-3</v>
      </c>
      <c r="O284" s="20">
        <f t="shared" si="68"/>
        <v>0</v>
      </c>
      <c r="P284" s="21">
        <f t="shared" si="69"/>
        <v>0</v>
      </c>
      <c r="Q284" s="37">
        <v>18.600000000000001</v>
      </c>
      <c r="R284" s="37">
        <v>23.04</v>
      </c>
      <c r="S284" s="37">
        <v>165.548</v>
      </c>
      <c r="T284" s="37">
        <v>0</v>
      </c>
      <c r="U284" s="37">
        <v>0</v>
      </c>
      <c r="V284" s="37">
        <v>80.608000000000004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125.06699999999999</v>
      </c>
      <c r="AD284" s="37">
        <v>0</v>
      </c>
      <c r="AE284" s="37">
        <v>1.5129999999999999</v>
      </c>
      <c r="AF284" s="37">
        <v>0</v>
      </c>
      <c r="AG284" s="37">
        <v>0</v>
      </c>
      <c r="AH284" s="37">
        <v>0</v>
      </c>
    </row>
    <row r="285" spans="1:34" ht="12.75">
      <c r="A285" s="38">
        <v>305</v>
      </c>
      <c r="B285" s="35" t="s">
        <v>544</v>
      </c>
      <c r="C285" s="36" t="s">
        <v>545</v>
      </c>
      <c r="D285" s="20">
        <f t="shared" si="57"/>
        <v>0.25</v>
      </c>
      <c r="E285" s="20">
        <f t="shared" si="58"/>
        <v>0</v>
      </c>
      <c r="F285" s="21">
        <f t="shared" si="59"/>
        <v>0</v>
      </c>
      <c r="G285" s="20">
        <f t="shared" si="60"/>
        <v>0</v>
      </c>
      <c r="H285" s="21">
        <f t="shared" si="61"/>
        <v>0</v>
      </c>
      <c r="I285" s="20">
        <f t="shared" si="62"/>
        <v>0</v>
      </c>
      <c r="J285" s="21">
        <f t="shared" si="63"/>
        <v>0</v>
      </c>
      <c r="K285" s="20">
        <f t="shared" si="64"/>
        <v>0</v>
      </c>
      <c r="L285" s="21">
        <f t="shared" si="65"/>
        <v>0</v>
      </c>
      <c r="M285" s="20">
        <f t="shared" si="66"/>
        <v>0.25</v>
      </c>
      <c r="N285" s="21">
        <f t="shared" si="67"/>
        <v>1</v>
      </c>
      <c r="O285" s="20">
        <f t="shared" si="68"/>
        <v>0</v>
      </c>
      <c r="P285" s="21">
        <f t="shared" si="69"/>
        <v>0</v>
      </c>
      <c r="Q285" s="37">
        <v>0</v>
      </c>
      <c r="R285" s="37">
        <v>0.25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0.25</v>
      </c>
      <c r="AF285" s="37">
        <v>0</v>
      </c>
      <c r="AG285" s="37">
        <v>0</v>
      </c>
      <c r="AH285" s="37">
        <v>0</v>
      </c>
    </row>
    <row r="286" spans="1:34" ht="12.75">
      <c r="A286" s="38">
        <v>306</v>
      </c>
      <c r="B286" s="35" t="s">
        <v>174</v>
      </c>
      <c r="C286" s="36" t="s">
        <v>175</v>
      </c>
      <c r="D286" s="20">
        <f t="shared" si="57"/>
        <v>10.25</v>
      </c>
      <c r="E286" s="20">
        <f t="shared" si="58"/>
        <v>0</v>
      </c>
      <c r="F286" s="21">
        <f t="shared" si="59"/>
        <v>0</v>
      </c>
      <c r="G286" s="20">
        <f t="shared" si="60"/>
        <v>0</v>
      </c>
      <c r="H286" s="21">
        <f t="shared" si="61"/>
        <v>0</v>
      </c>
      <c r="I286" s="20">
        <f t="shared" si="62"/>
        <v>0</v>
      </c>
      <c r="J286" s="21">
        <f t="shared" si="63"/>
        <v>0</v>
      </c>
      <c r="K286" s="20">
        <f t="shared" si="64"/>
        <v>0</v>
      </c>
      <c r="L286" s="21">
        <f t="shared" si="65"/>
        <v>0</v>
      </c>
      <c r="M286" s="20">
        <f t="shared" si="66"/>
        <v>10.25</v>
      </c>
      <c r="N286" s="21">
        <f t="shared" si="67"/>
        <v>1</v>
      </c>
      <c r="O286" s="20">
        <f t="shared" si="68"/>
        <v>0</v>
      </c>
      <c r="P286" s="21">
        <f t="shared" si="69"/>
        <v>0</v>
      </c>
      <c r="Q286" s="37">
        <v>0</v>
      </c>
      <c r="R286" s="37">
        <v>9.85</v>
      </c>
      <c r="S286" s="37">
        <v>0.4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0.4</v>
      </c>
      <c r="AF286" s="37">
        <v>0</v>
      </c>
      <c r="AG286" s="37">
        <v>9.85</v>
      </c>
      <c r="AH286" s="37">
        <v>0</v>
      </c>
    </row>
    <row r="287" spans="1:34" ht="12.75">
      <c r="A287" s="38">
        <v>307</v>
      </c>
      <c r="B287" s="35" t="s">
        <v>546</v>
      </c>
      <c r="C287" s="36" t="s">
        <v>547</v>
      </c>
      <c r="D287" s="20">
        <f t="shared" si="57"/>
        <v>184.136</v>
      </c>
      <c r="E287" s="20">
        <f t="shared" si="58"/>
        <v>0</v>
      </c>
      <c r="F287" s="21">
        <f t="shared" si="59"/>
        <v>0</v>
      </c>
      <c r="G287" s="20">
        <f t="shared" si="60"/>
        <v>0</v>
      </c>
      <c r="H287" s="21">
        <f t="shared" si="61"/>
        <v>0</v>
      </c>
      <c r="I287" s="20">
        <f t="shared" si="62"/>
        <v>183.8</v>
      </c>
      <c r="J287" s="21">
        <f t="shared" si="63"/>
        <v>0.99817526176304483</v>
      </c>
      <c r="K287" s="20">
        <f t="shared" si="64"/>
        <v>0</v>
      </c>
      <c r="L287" s="21">
        <f t="shared" si="65"/>
        <v>0</v>
      </c>
      <c r="M287" s="20">
        <f t="shared" si="66"/>
        <v>0</v>
      </c>
      <c r="N287" s="21">
        <f t="shared" si="67"/>
        <v>0</v>
      </c>
      <c r="O287" s="20">
        <f t="shared" si="68"/>
        <v>0.33600000000000002</v>
      </c>
      <c r="P287" s="21">
        <f t="shared" si="69"/>
        <v>1.8247382369552942E-3</v>
      </c>
      <c r="Q287" s="37">
        <v>7.0999999999999994E-2</v>
      </c>
      <c r="R287" s="37">
        <v>184.065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183.8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0.33600000000000002</v>
      </c>
    </row>
    <row r="288" spans="1:34" ht="22.5">
      <c r="A288" s="38">
        <v>308</v>
      </c>
      <c r="B288" s="35" t="s">
        <v>548</v>
      </c>
      <c r="C288" s="36" t="s">
        <v>549</v>
      </c>
      <c r="D288" s="20">
        <f t="shared" si="57"/>
        <v>29.92</v>
      </c>
      <c r="E288" s="20">
        <f t="shared" si="58"/>
        <v>0</v>
      </c>
      <c r="F288" s="21">
        <f t="shared" si="59"/>
        <v>0</v>
      </c>
      <c r="G288" s="20">
        <f t="shared" si="60"/>
        <v>0</v>
      </c>
      <c r="H288" s="21">
        <f t="shared" si="61"/>
        <v>0</v>
      </c>
      <c r="I288" s="20">
        <f t="shared" si="62"/>
        <v>0</v>
      </c>
      <c r="J288" s="21">
        <f t="shared" si="63"/>
        <v>0</v>
      </c>
      <c r="K288" s="20">
        <f t="shared" si="64"/>
        <v>0</v>
      </c>
      <c r="L288" s="21">
        <f t="shared" si="65"/>
        <v>0</v>
      </c>
      <c r="M288" s="20">
        <f t="shared" si="66"/>
        <v>29.92</v>
      </c>
      <c r="N288" s="21">
        <f t="shared" si="67"/>
        <v>1</v>
      </c>
      <c r="O288" s="20">
        <f t="shared" si="68"/>
        <v>0</v>
      </c>
      <c r="P288" s="21">
        <f t="shared" si="69"/>
        <v>0</v>
      </c>
      <c r="Q288" s="37">
        <v>0</v>
      </c>
      <c r="R288" s="37">
        <v>5.83</v>
      </c>
      <c r="S288" s="37">
        <v>24.09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5.83</v>
      </c>
      <c r="AF288" s="37">
        <v>0</v>
      </c>
      <c r="AG288" s="37">
        <v>24.09</v>
      </c>
      <c r="AH288" s="37">
        <v>0</v>
      </c>
    </row>
    <row r="289" spans="1:34" ht="33.75">
      <c r="A289" s="38">
        <v>309</v>
      </c>
      <c r="B289" s="35" t="s">
        <v>176</v>
      </c>
      <c r="C289" s="36" t="s">
        <v>177</v>
      </c>
      <c r="D289" s="20">
        <f t="shared" si="57"/>
        <v>0.42299999999999999</v>
      </c>
      <c r="E289" s="20">
        <f t="shared" si="58"/>
        <v>0</v>
      </c>
      <c r="F289" s="21">
        <f t="shared" si="59"/>
        <v>0</v>
      </c>
      <c r="G289" s="20">
        <f t="shared" si="60"/>
        <v>0</v>
      </c>
      <c r="H289" s="21">
        <f t="shared" si="61"/>
        <v>0</v>
      </c>
      <c r="I289" s="20">
        <f t="shared" si="62"/>
        <v>0</v>
      </c>
      <c r="J289" s="21">
        <f t="shared" si="63"/>
        <v>0</v>
      </c>
      <c r="K289" s="20">
        <f t="shared" si="64"/>
        <v>0.42299999999999999</v>
      </c>
      <c r="L289" s="21">
        <f t="shared" si="65"/>
        <v>1</v>
      </c>
      <c r="M289" s="20">
        <f t="shared" si="66"/>
        <v>0</v>
      </c>
      <c r="N289" s="21">
        <f t="shared" si="67"/>
        <v>0</v>
      </c>
      <c r="O289" s="20">
        <f t="shared" si="68"/>
        <v>0</v>
      </c>
      <c r="P289" s="21">
        <f t="shared" si="69"/>
        <v>0</v>
      </c>
      <c r="Q289" s="37">
        <v>0</v>
      </c>
      <c r="R289" s="37">
        <v>0.42299999999999999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0.42299999999999999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</row>
    <row r="290" spans="1:34" ht="12.75">
      <c r="A290" s="38">
        <v>310</v>
      </c>
      <c r="B290" s="35" t="s">
        <v>180</v>
      </c>
      <c r="C290" s="36" t="s">
        <v>181</v>
      </c>
      <c r="D290" s="20">
        <f t="shared" si="57"/>
        <v>43.54</v>
      </c>
      <c r="E290" s="20">
        <f t="shared" si="58"/>
        <v>0</v>
      </c>
      <c r="F290" s="21">
        <f t="shared" si="59"/>
        <v>0</v>
      </c>
      <c r="G290" s="20">
        <f t="shared" si="60"/>
        <v>0</v>
      </c>
      <c r="H290" s="21">
        <f t="shared" si="61"/>
        <v>0</v>
      </c>
      <c r="I290" s="20">
        <f t="shared" si="62"/>
        <v>0</v>
      </c>
      <c r="J290" s="21">
        <f t="shared" si="63"/>
        <v>0</v>
      </c>
      <c r="K290" s="20">
        <f t="shared" si="64"/>
        <v>0</v>
      </c>
      <c r="L290" s="21">
        <f t="shared" si="65"/>
        <v>0</v>
      </c>
      <c r="M290" s="20">
        <f t="shared" si="66"/>
        <v>43.54</v>
      </c>
      <c r="N290" s="21">
        <f t="shared" si="67"/>
        <v>1</v>
      </c>
      <c r="O290" s="20">
        <f t="shared" si="68"/>
        <v>0</v>
      </c>
      <c r="P290" s="21">
        <f t="shared" si="69"/>
        <v>0</v>
      </c>
      <c r="Q290" s="37">
        <v>0</v>
      </c>
      <c r="R290" s="37">
        <v>43.54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40.64</v>
      </c>
      <c r="AF290" s="37">
        <v>0</v>
      </c>
      <c r="AG290" s="37">
        <v>2.9</v>
      </c>
      <c r="AH290" s="37">
        <v>0</v>
      </c>
    </row>
    <row r="291" spans="1:34" ht="12.75">
      <c r="A291" s="38">
        <v>311</v>
      </c>
      <c r="B291" s="35" t="s">
        <v>552</v>
      </c>
      <c r="C291" s="36" t="s">
        <v>553</v>
      </c>
      <c r="D291" s="20">
        <f t="shared" si="57"/>
        <v>13</v>
      </c>
      <c r="E291" s="20">
        <f t="shared" si="58"/>
        <v>0</v>
      </c>
      <c r="F291" s="21">
        <f t="shared" si="59"/>
        <v>0</v>
      </c>
      <c r="G291" s="20">
        <f t="shared" si="60"/>
        <v>0</v>
      </c>
      <c r="H291" s="21">
        <f t="shared" si="61"/>
        <v>0</v>
      </c>
      <c r="I291" s="20">
        <f t="shared" si="62"/>
        <v>0</v>
      </c>
      <c r="J291" s="21">
        <f t="shared" si="63"/>
        <v>0</v>
      </c>
      <c r="K291" s="20">
        <f t="shared" si="64"/>
        <v>0</v>
      </c>
      <c r="L291" s="21">
        <f t="shared" si="65"/>
        <v>0</v>
      </c>
      <c r="M291" s="20">
        <f t="shared" si="66"/>
        <v>13</v>
      </c>
      <c r="N291" s="21">
        <f t="shared" si="67"/>
        <v>1</v>
      </c>
      <c r="O291" s="20">
        <f t="shared" si="68"/>
        <v>0</v>
      </c>
      <c r="P291" s="21">
        <f t="shared" si="69"/>
        <v>0</v>
      </c>
      <c r="Q291" s="37">
        <v>0</v>
      </c>
      <c r="R291" s="37">
        <v>13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13</v>
      </c>
      <c r="AH291" s="37">
        <v>0</v>
      </c>
    </row>
    <row r="292" spans="1:34" ht="33.75">
      <c r="A292" s="38">
        <v>312</v>
      </c>
      <c r="B292" s="35" t="s">
        <v>182</v>
      </c>
      <c r="C292" s="36" t="s">
        <v>183</v>
      </c>
      <c r="D292" s="20">
        <f t="shared" si="57"/>
        <v>0.3</v>
      </c>
      <c r="E292" s="20">
        <f t="shared" si="58"/>
        <v>0</v>
      </c>
      <c r="F292" s="21">
        <f t="shared" si="59"/>
        <v>0</v>
      </c>
      <c r="G292" s="20">
        <f t="shared" si="60"/>
        <v>0</v>
      </c>
      <c r="H292" s="21">
        <f t="shared" si="61"/>
        <v>0</v>
      </c>
      <c r="I292" s="20">
        <f t="shared" si="62"/>
        <v>0</v>
      </c>
      <c r="J292" s="21">
        <f t="shared" si="63"/>
        <v>0</v>
      </c>
      <c r="K292" s="20">
        <f t="shared" si="64"/>
        <v>0</v>
      </c>
      <c r="L292" s="21">
        <f t="shared" si="65"/>
        <v>0</v>
      </c>
      <c r="M292" s="20">
        <f t="shared" si="66"/>
        <v>0.3</v>
      </c>
      <c r="N292" s="21">
        <f t="shared" si="67"/>
        <v>1</v>
      </c>
      <c r="O292" s="20">
        <f t="shared" si="68"/>
        <v>0</v>
      </c>
      <c r="P292" s="21">
        <f t="shared" si="69"/>
        <v>0</v>
      </c>
      <c r="Q292" s="37">
        <v>0</v>
      </c>
      <c r="R292" s="37">
        <v>0.3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0.3</v>
      </c>
      <c r="AF292" s="37">
        <v>0</v>
      </c>
      <c r="AG292" s="37">
        <v>0</v>
      </c>
      <c r="AH292" s="37">
        <v>0</v>
      </c>
    </row>
    <row r="293" spans="1:34" ht="12.75">
      <c r="A293" s="38">
        <v>313</v>
      </c>
      <c r="B293" s="35" t="s">
        <v>1027</v>
      </c>
      <c r="C293" s="36" t="s">
        <v>1028</v>
      </c>
      <c r="D293" s="20">
        <f t="shared" si="57"/>
        <v>365.69</v>
      </c>
      <c r="E293" s="20">
        <f t="shared" si="58"/>
        <v>0</v>
      </c>
      <c r="F293" s="21">
        <f t="shared" si="59"/>
        <v>0</v>
      </c>
      <c r="G293" s="20">
        <f t="shared" si="60"/>
        <v>0</v>
      </c>
      <c r="H293" s="21">
        <f t="shared" si="61"/>
        <v>0</v>
      </c>
      <c r="I293" s="20">
        <f t="shared" si="62"/>
        <v>0</v>
      </c>
      <c r="J293" s="21">
        <f t="shared" si="63"/>
        <v>0</v>
      </c>
      <c r="K293" s="20">
        <f t="shared" si="64"/>
        <v>0</v>
      </c>
      <c r="L293" s="21">
        <f t="shared" si="65"/>
        <v>0</v>
      </c>
      <c r="M293" s="20">
        <f t="shared" si="66"/>
        <v>365.69</v>
      </c>
      <c r="N293" s="21">
        <f t="shared" si="67"/>
        <v>1</v>
      </c>
      <c r="O293" s="20">
        <f t="shared" si="68"/>
        <v>0</v>
      </c>
      <c r="P293" s="21">
        <f t="shared" si="69"/>
        <v>0</v>
      </c>
      <c r="Q293" s="37">
        <v>0</v>
      </c>
      <c r="R293" s="37">
        <v>365.69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363.45</v>
      </c>
      <c r="AF293" s="37">
        <v>0</v>
      </c>
      <c r="AG293" s="37">
        <v>2.2400000000000002</v>
      </c>
      <c r="AH293" s="37">
        <v>0</v>
      </c>
    </row>
    <row r="294" spans="1:34" ht="22.5">
      <c r="A294" s="38">
        <v>315</v>
      </c>
      <c r="B294" s="35" t="s">
        <v>558</v>
      </c>
      <c r="C294" s="36" t="s">
        <v>559</v>
      </c>
      <c r="D294" s="20">
        <f t="shared" si="57"/>
        <v>442.56237600000003</v>
      </c>
      <c r="E294" s="20">
        <f t="shared" si="58"/>
        <v>0</v>
      </c>
      <c r="F294" s="21">
        <f t="shared" si="59"/>
        <v>0</v>
      </c>
      <c r="G294" s="20">
        <f t="shared" si="60"/>
        <v>0</v>
      </c>
      <c r="H294" s="21">
        <f t="shared" si="61"/>
        <v>0</v>
      </c>
      <c r="I294" s="20">
        <f t="shared" si="62"/>
        <v>0</v>
      </c>
      <c r="J294" s="21">
        <f t="shared" si="63"/>
        <v>0</v>
      </c>
      <c r="K294" s="20">
        <f t="shared" si="64"/>
        <v>0</v>
      </c>
      <c r="L294" s="21">
        <f t="shared" si="65"/>
        <v>0</v>
      </c>
      <c r="M294" s="20">
        <f t="shared" si="66"/>
        <v>442.56237600000003</v>
      </c>
      <c r="N294" s="21">
        <f t="shared" si="67"/>
        <v>1</v>
      </c>
      <c r="O294" s="20">
        <f t="shared" si="68"/>
        <v>0</v>
      </c>
      <c r="P294" s="21">
        <f t="shared" si="69"/>
        <v>0</v>
      </c>
      <c r="Q294" s="37">
        <v>0</v>
      </c>
      <c r="R294" s="37">
        <v>404.57937600000002</v>
      </c>
      <c r="S294" s="37">
        <v>37.982999999999997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404.57937600000002</v>
      </c>
      <c r="AF294" s="37">
        <v>0</v>
      </c>
      <c r="AG294" s="37">
        <v>37.982999999999997</v>
      </c>
      <c r="AH294" s="37">
        <v>0</v>
      </c>
    </row>
    <row r="295" spans="1:34" ht="22.5">
      <c r="A295" s="38">
        <v>316</v>
      </c>
      <c r="B295" s="35" t="s">
        <v>184</v>
      </c>
      <c r="C295" s="36" t="s">
        <v>185</v>
      </c>
      <c r="D295" s="20">
        <f t="shared" si="57"/>
        <v>2.77</v>
      </c>
      <c r="E295" s="20">
        <f t="shared" si="58"/>
        <v>0</v>
      </c>
      <c r="F295" s="21">
        <f t="shared" si="59"/>
        <v>0</v>
      </c>
      <c r="G295" s="20">
        <f t="shared" si="60"/>
        <v>0</v>
      </c>
      <c r="H295" s="21">
        <f t="shared" si="61"/>
        <v>0</v>
      </c>
      <c r="I295" s="20">
        <f t="shared" si="62"/>
        <v>0</v>
      </c>
      <c r="J295" s="21">
        <f t="shared" si="63"/>
        <v>0</v>
      </c>
      <c r="K295" s="20">
        <f t="shared" si="64"/>
        <v>0</v>
      </c>
      <c r="L295" s="21">
        <f t="shared" si="65"/>
        <v>0</v>
      </c>
      <c r="M295" s="20">
        <f t="shared" si="66"/>
        <v>2.77</v>
      </c>
      <c r="N295" s="21">
        <f t="shared" si="67"/>
        <v>1</v>
      </c>
      <c r="O295" s="20">
        <f t="shared" si="68"/>
        <v>0</v>
      </c>
      <c r="P295" s="21">
        <f t="shared" si="69"/>
        <v>0</v>
      </c>
      <c r="Q295" s="37">
        <v>0</v>
      </c>
      <c r="R295" s="37">
        <v>2.77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2.77</v>
      </c>
      <c r="AH295" s="37">
        <v>0</v>
      </c>
    </row>
    <row r="296" spans="1:34" ht="12.75">
      <c r="A296" s="38">
        <v>317</v>
      </c>
      <c r="B296" s="35" t="s">
        <v>562</v>
      </c>
      <c r="C296" s="36" t="s">
        <v>563</v>
      </c>
      <c r="D296" s="20">
        <f t="shared" si="57"/>
        <v>1.4999999999999999E-2</v>
      </c>
      <c r="E296" s="20">
        <f t="shared" si="58"/>
        <v>0</v>
      </c>
      <c r="F296" s="21">
        <f t="shared" si="59"/>
        <v>0</v>
      </c>
      <c r="G296" s="20">
        <f t="shared" si="60"/>
        <v>0</v>
      </c>
      <c r="H296" s="21">
        <f t="shared" si="61"/>
        <v>0</v>
      </c>
      <c r="I296" s="20">
        <f t="shared" si="62"/>
        <v>0</v>
      </c>
      <c r="J296" s="21">
        <f t="shared" si="63"/>
        <v>0</v>
      </c>
      <c r="K296" s="20">
        <f t="shared" si="64"/>
        <v>0.01</v>
      </c>
      <c r="L296" s="21">
        <f t="shared" si="65"/>
        <v>0.66666666666666674</v>
      </c>
      <c r="M296" s="20">
        <f t="shared" si="66"/>
        <v>5.0000000000000001E-3</v>
      </c>
      <c r="N296" s="21">
        <f t="shared" si="67"/>
        <v>0.33333333333333337</v>
      </c>
      <c r="O296" s="20">
        <f t="shared" si="68"/>
        <v>0</v>
      </c>
      <c r="P296" s="21">
        <f t="shared" si="69"/>
        <v>0</v>
      </c>
      <c r="Q296" s="37">
        <v>0</v>
      </c>
      <c r="R296" s="37">
        <v>1.4999999999999999E-2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0.01</v>
      </c>
      <c r="AD296" s="37">
        <v>0</v>
      </c>
      <c r="AE296" s="37">
        <v>5.0000000000000001E-3</v>
      </c>
      <c r="AF296" s="37">
        <v>0</v>
      </c>
      <c r="AG296" s="37">
        <v>0</v>
      </c>
      <c r="AH296" s="37">
        <v>0</v>
      </c>
    </row>
    <row r="297" spans="1:34" ht="12.75">
      <c r="A297" s="38">
        <v>318</v>
      </c>
      <c r="B297" s="35" t="s">
        <v>564</v>
      </c>
      <c r="C297" s="36" t="s">
        <v>565</v>
      </c>
      <c r="D297" s="20">
        <f t="shared" si="57"/>
        <v>11478.556</v>
      </c>
      <c r="E297" s="20">
        <f t="shared" si="58"/>
        <v>0</v>
      </c>
      <c r="F297" s="21">
        <f t="shared" si="59"/>
        <v>0</v>
      </c>
      <c r="G297" s="20">
        <f t="shared" si="60"/>
        <v>0</v>
      </c>
      <c r="H297" s="21">
        <f t="shared" si="61"/>
        <v>0</v>
      </c>
      <c r="I297" s="20">
        <f t="shared" si="62"/>
        <v>38.274000000000001</v>
      </c>
      <c r="J297" s="21">
        <f t="shared" si="63"/>
        <v>3.3343915384478674E-3</v>
      </c>
      <c r="K297" s="20">
        <f t="shared" si="64"/>
        <v>0</v>
      </c>
      <c r="L297" s="21">
        <f t="shared" si="65"/>
        <v>0</v>
      </c>
      <c r="M297" s="20">
        <f t="shared" si="66"/>
        <v>0</v>
      </c>
      <c r="N297" s="21">
        <f t="shared" si="67"/>
        <v>0</v>
      </c>
      <c r="O297" s="20">
        <f t="shared" si="68"/>
        <v>11440.281999999999</v>
      </c>
      <c r="P297" s="21">
        <f t="shared" si="69"/>
        <v>0.99666560846155205</v>
      </c>
      <c r="Q297" s="37">
        <v>239.108</v>
      </c>
      <c r="R297" s="37">
        <v>11239.448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38.274000000000001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11440.281999999999</v>
      </c>
    </row>
    <row r="298" spans="1:34" ht="22.5">
      <c r="A298" s="38">
        <v>319</v>
      </c>
      <c r="B298" s="35" t="s">
        <v>566</v>
      </c>
      <c r="C298" s="36" t="s">
        <v>567</v>
      </c>
      <c r="D298" s="20">
        <f t="shared" si="57"/>
        <v>0.30099999999999999</v>
      </c>
      <c r="E298" s="20">
        <f t="shared" si="58"/>
        <v>0</v>
      </c>
      <c r="F298" s="21">
        <f t="shared" si="59"/>
        <v>0</v>
      </c>
      <c r="G298" s="20">
        <f t="shared" si="60"/>
        <v>0</v>
      </c>
      <c r="H298" s="21">
        <f t="shared" si="61"/>
        <v>0</v>
      </c>
      <c r="I298" s="20">
        <f t="shared" si="62"/>
        <v>0.152</v>
      </c>
      <c r="J298" s="21">
        <f t="shared" si="63"/>
        <v>0.50498338870431891</v>
      </c>
      <c r="K298" s="20">
        <f t="shared" si="64"/>
        <v>0</v>
      </c>
      <c r="L298" s="21">
        <f t="shared" si="65"/>
        <v>0</v>
      </c>
      <c r="M298" s="20">
        <f t="shared" si="66"/>
        <v>0.14899999999999999</v>
      </c>
      <c r="N298" s="21">
        <f t="shared" si="67"/>
        <v>0.49501661129568109</v>
      </c>
      <c r="O298" s="20">
        <f t="shared" si="68"/>
        <v>0</v>
      </c>
      <c r="P298" s="21">
        <f t="shared" si="69"/>
        <v>0</v>
      </c>
      <c r="Q298" s="37">
        <v>0</v>
      </c>
      <c r="R298" s="37">
        <v>0.30099999999999999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0.152</v>
      </c>
      <c r="AC298" s="37">
        <v>0</v>
      </c>
      <c r="AD298" s="37">
        <v>0</v>
      </c>
      <c r="AE298" s="37">
        <v>0.14899999999999999</v>
      </c>
      <c r="AF298" s="37">
        <v>0</v>
      </c>
      <c r="AG298" s="37">
        <v>0</v>
      </c>
      <c r="AH298" s="37">
        <v>0</v>
      </c>
    </row>
    <row r="299" spans="1:34" ht="22.5">
      <c r="A299" s="38">
        <v>321</v>
      </c>
      <c r="B299" s="35" t="s">
        <v>568</v>
      </c>
      <c r="C299" s="36" t="s">
        <v>569</v>
      </c>
      <c r="D299" s="20">
        <f t="shared" si="57"/>
        <v>0.5</v>
      </c>
      <c r="E299" s="20">
        <f t="shared" si="58"/>
        <v>0</v>
      </c>
      <c r="F299" s="21">
        <f t="shared" si="59"/>
        <v>0</v>
      </c>
      <c r="G299" s="20">
        <f t="shared" si="60"/>
        <v>0</v>
      </c>
      <c r="H299" s="21">
        <f t="shared" si="61"/>
        <v>0</v>
      </c>
      <c r="I299" s="20">
        <f t="shared" si="62"/>
        <v>0</v>
      </c>
      <c r="J299" s="21">
        <f t="shared" si="63"/>
        <v>0</v>
      </c>
      <c r="K299" s="20">
        <f t="shared" si="64"/>
        <v>0</v>
      </c>
      <c r="L299" s="21">
        <f t="shared" si="65"/>
        <v>0</v>
      </c>
      <c r="M299" s="20">
        <f t="shared" si="66"/>
        <v>0.5</v>
      </c>
      <c r="N299" s="21">
        <f t="shared" si="67"/>
        <v>1</v>
      </c>
      <c r="O299" s="20">
        <f t="shared" si="68"/>
        <v>0</v>
      </c>
      <c r="P299" s="21">
        <f t="shared" si="69"/>
        <v>0</v>
      </c>
      <c r="Q299" s="37">
        <v>0</v>
      </c>
      <c r="R299" s="37">
        <v>0.5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0.5</v>
      </c>
      <c r="AF299" s="37">
        <v>0</v>
      </c>
      <c r="AG299" s="37">
        <v>0</v>
      </c>
      <c r="AH299" s="37">
        <v>0</v>
      </c>
    </row>
    <row r="300" spans="1:34" ht="33.75">
      <c r="A300" s="38">
        <v>322</v>
      </c>
      <c r="B300" s="35" t="s">
        <v>188</v>
      </c>
      <c r="C300" s="36" t="s">
        <v>189</v>
      </c>
      <c r="D300" s="20">
        <f t="shared" si="57"/>
        <v>143.05700000000002</v>
      </c>
      <c r="E300" s="20">
        <f t="shared" si="58"/>
        <v>0</v>
      </c>
      <c r="F300" s="21">
        <f t="shared" si="59"/>
        <v>0</v>
      </c>
      <c r="G300" s="20">
        <f t="shared" si="60"/>
        <v>0</v>
      </c>
      <c r="H300" s="21">
        <f t="shared" si="61"/>
        <v>0</v>
      </c>
      <c r="I300" s="20">
        <f t="shared" si="62"/>
        <v>0</v>
      </c>
      <c r="J300" s="21">
        <f t="shared" si="63"/>
        <v>0</v>
      </c>
      <c r="K300" s="20">
        <f t="shared" si="64"/>
        <v>141.71600000000001</v>
      </c>
      <c r="L300" s="21">
        <f t="shared" si="65"/>
        <v>0.99062611406642098</v>
      </c>
      <c r="M300" s="20">
        <f t="shared" si="66"/>
        <v>0</v>
      </c>
      <c r="N300" s="21">
        <f t="shared" si="67"/>
        <v>0</v>
      </c>
      <c r="O300" s="20">
        <f t="shared" si="68"/>
        <v>1.341</v>
      </c>
      <c r="P300" s="21">
        <f t="shared" si="69"/>
        <v>9.373885933578921E-3</v>
      </c>
      <c r="Q300" s="37">
        <v>1.0860000000000001</v>
      </c>
      <c r="R300" s="37">
        <v>0.255</v>
      </c>
      <c r="S300" s="37">
        <v>141.71600000000001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141.71600000000001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1.341</v>
      </c>
    </row>
    <row r="301" spans="1:34" ht="12.75">
      <c r="A301" s="38">
        <v>323</v>
      </c>
      <c r="B301" s="35" t="s">
        <v>570</v>
      </c>
      <c r="C301" s="36" t="s">
        <v>571</v>
      </c>
      <c r="D301" s="20">
        <f t="shared" si="57"/>
        <v>12.567</v>
      </c>
      <c r="E301" s="20">
        <f t="shared" si="58"/>
        <v>0</v>
      </c>
      <c r="F301" s="21">
        <f t="shared" si="59"/>
        <v>0</v>
      </c>
      <c r="G301" s="20">
        <f t="shared" si="60"/>
        <v>0</v>
      </c>
      <c r="H301" s="21">
        <f t="shared" si="61"/>
        <v>0</v>
      </c>
      <c r="I301" s="20">
        <f t="shared" si="62"/>
        <v>5.2</v>
      </c>
      <c r="J301" s="21">
        <f t="shared" si="63"/>
        <v>0.41378212779501872</v>
      </c>
      <c r="K301" s="20">
        <f t="shared" si="64"/>
        <v>0</v>
      </c>
      <c r="L301" s="21">
        <f t="shared" si="65"/>
        <v>0</v>
      </c>
      <c r="M301" s="20">
        <f t="shared" si="66"/>
        <v>7.367</v>
      </c>
      <c r="N301" s="21">
        <f t="shared" si="67"/>
        <v>0.58621787220498134</v>
      </c>
      <c r="O301" s="20">
        <f t="shared" si="68"/>
        <v>0</v>
      </c>
      <c r="P301" s="21">
        <f t="shared" si="69"/>
        <v>0</v>
      </c>
      <c r="Q301" s="37">
        <v>0</v>
      </c>
      <c r="R301" s="37">
        <v>12.484</v>
      </c>
      <c r="S301" s="37">
        <v>8.3000000000000004E-2</v>
      </c>
      <c r="T301" s="37">
        <v>0</v>
      </c>
      <c r="U301" s="37">
        <v>0</v>
      </c>
      <c r="V301" s="37">
        <v>5.2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7.2839999999999998</v>
      </c>
      <c r="AF301" s="37">
        <v>0</v>
      </c>
      <c r="AG301" s="37">
        <v>8.3000000000000004E-2</v>
      </c>
      <c r="AH301" s="37">
        <v>0</v>
      </c>
    </row>
    <row r="302" spans="1:34" ht="12.75">
      <c r="A302" s="38">
        <v>324</v>
      </c>
      <c r="B302" s="35" t="s">
        <v>572</v>
      </c>
      <c r="C302" s="36" t="s">
        <v>573</v>
      </c>
      <c r="D302" s="20">
        <f t="shared" si="57"/>
        <v>110.79299999999999</v>
      </c>
      <c r="E302" s="20">
        <f t="shared" si="58"/>
        <v>0</v>
      </c>
      <c r="F302" s="21">
        <f t="shared" si="59"/>
        <v>0</v>
      </c>
      <c r="G302" s="20">
        <f t="shared" si="60"/>
        <v>0</v>
      </c>
      <c r="H302" s="21">
        <f t="shared" si="61"/>
        <v>0</v>
      </c>
      <c r="I302" s="20">
        <f t="shared" si="62"/>
        <v>94.587999999999994</v>
      </c>
      <c r="J302" s="21">
        <f t="shared" si="63"/>
        <v>0.85373624687480254</v>
      </c>
      <c r="K302" s="20">
        <f t="shared" si="64"/>
        <v>0</v>
      </c>
      <c r="L302" s="21">
        <f t="shared" si="65"/>
        <v>0</v>
      </c>
      <c r="M302" s="20">
        <f t="shared" si="66"/>
        <v>16.204999999999998</v>
      </c>
      <c r="N302" s="21">
        <f t="shared" si="67"/>
        <v>0.14626375312519743</v>
      </c>
      <c r="O302" s="20">
        <f t="shared" si="68"/>
        <v>0</v>
      </c>
      <c r="P302" s="21">
        <f t="shared" si="69"/>
        <v>0</v>
      </c>
      <c r="Q302" s="37">
        <v>7.2549999999999999</v>
      </c>
      <c r="R302" s="37">
        <v>103.538</v>
      </c>
      <c r="S302" s="37">
        <v>0</v>
      </c>
      <c r="T302" s="37">
        <v>0</v>
      </c>
      <c r="U302" s="37">
        <v>0</v>
      </c>
      <c r="V302" s="37">
        <v>94.587999999999994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16.204999999999998</v>
      </c>
      <c r="AF302" s="37">
        <v>0</v>
      </c>
      <c r="AG302" s="37">
        <v>0</v>
      </c>
      <c r="AH302" s="37">
        <v>0</v>
      </c>
    </row>
    <row r="303" spans="1:34" ht="22.5">
      <c r="A303" s="38">
        <v>325</v>
      </c>
      <c r="B303" s="35" t="s">
        <v>194</v>
      </c>
      <c r="C303" s="36" t="s">
        <v>195</v>
      </c>
      <c r="D303" s="20">
        <f t="shared" si="57"/>
        <v>3.2</v>
      </c>
      <c r="E303" s="20">
        <f t="shared" si="58"/>
        <v>0</v>
      </c>
      <c r="F303" s="21">
        <f t="shared" si="59"/>
        <v>0</v>
      </c>
      <c r="G303" s="20">
        <f t="shared" si="60"/>
        <v>0</v>
      </c>
      <c r="H303" s="21">
        <f t="shared" si="61"/>
        <v>0</v>
      </c>
      <c r="I303" s="20">
        <f t="shared" si="62"/>
        <v>0</v>
      </c>
      <c r="J303" s="21">
        <f t="shared" si="63"/>
        <v>0</v>
      </c>
      <c r="K303" s="20">
        <f t="shared" si="64"/>
        <v>0</v>
      </c>
      <c r="L303" s="21">
        <f t="shared" si="65"/>
        <v>0</v>
      </c>
      <c r="M303" s="20">
        <f t="shared" si="66"/>
        <v>3.2</v>
      </c>
      <c r="N303" s="21">
        <f t="shared" si="67"/>
        <v>1</v>
      </c>
      <c r="O303" s="20">
        <f t="shared" si="68"/>
        <v>0</v>
      </c>
      <c r="P303" s="21">
        <f t="shared" si="69"/>
        <v>0</v>
      </c>
      <c r="Q303" s="37">
        <v>0</v>
      </c>
      <c r="R303" s="37">
        <v>3.2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3.2</v>
      </c>
      <c r="AH303" s="37">
        <v>0</v>
      </c>
    </row>
    <row r="304" spans="1:34" ht="12.75">
      <c r="A304" s="38">
        <v>327</v>
      </c>
      <c r="B304" s="35" t="s">
        <v>210</v>
      </c>
      <c r="C304" s="36" t="s">
        <v>211</v>
      </c>
      <c r="D304" s="20">
        <f t="shared" si="57"/>
        <v>235.405</v>
      </c>
      <c r="E304" s="20">
        <f t="shared" si="58"/>
        <v>0</v>
      </c>
      <c r="F304" s="21">
        <f t="shared" si="59"/>
        <v>0</v>
      </c>
      <c r="G304" s="20">
        <f t="shared" si="60"/>
        <v>0</v>
      </c>
      <c r="H304" s="21">
        <f t="shared" si="61"/>
        <v>0</v>
      </c>
      <c r="I304" s="20">
        <f t="shared" si="62"/>
        <v>0</v>
      </c>
      <c r="J304" s="21">
        <f t="shared" si="63"/>
        <v>0</v>
      </c>
      <c r="K304" s="20">
        <f t="shared" si="64"/>
        <v>235.405</v>
      </c>
      <c r="L304" s="21">
        <f t="shared" si="65"/>
        <v>1</v>
      </c>
      <c r="M304" s="20">
        <f t="shared" si="66"/>
        <v>0</v>
      </c>
      <c r="N304" s="21">
        <f t="shared" si="67"/>
        <v>0</v>
      </c>
      <c r="O304" s="20">
        <f t="shared" si="68"/>
        <v>0</v>
      </c>
      <c r="P304" s="21">
        <f t="shared" si="69"/>
        <v>0</v>
      </c>
      <c r="Q304" s="37">
        <v>0</v>
      </c>
      <c r="R304" s="37">
        <v>101.505</v>
      </c>
      <c r="S304" s="37">
        <v>133.9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235.405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</row>
    <row r="305" spans="1:34" ht="22.5">
      <c r="A305" s="38">
        <v>328</v>
      </c>
      <c r="B305" s="35" t="s">
        <v>214</v>
      </c>
      <c r="C305" s="36" t="s">
        <v>215</v>
      </c>
      <c r="D305" s="20">
        <f t="shared" si="57"/>
        <v>18.555</v>
      </c>
      <c r="E305" s="20">
        <f t="shared" si="58"/>
        <v>0</v>
      </c>
      <c r="F305" s="21">
        <f t="shared" si="59"/>
        <v>0</v>
      </c>
      <c r="G305" s="20">
        <f t="shared" si="60"/>
        <v>0</v>
      </c>
      <c r="H305" s="21">
        <f t="shared" si="61"/>
        <v>0</v>
      </c>
      <c r="I305" s="20">
        <f t="shared" si="62"/>
        <v>0</v>
      </c>
      <c r="J305" s="21">
        <f t="shared" si="63"/>
        <v>0</v>
      </c>
      <c r="K305" s="20">
        <f t="shared" si="64"/>
        <v>18.37</v>
      </c>
      <c r="L305" s="21">
        <f t="shared" si="65"/>
        <v>0.99002964160603613</v>
      </c>
      <c r="M305" s="20">
        <f t="shared" si="66"/>
        <v>0</v>
      </c>
      <c r="N305" s="21">
        <f t="shared" si="67"/>
        <v>0</v>
      </c>
      <c r="O305" s="20">
        <f t="shared" si="68"/>
        <v>0.185</v>
      </c>
      <c r="P305" s="21">
        <f t="shared" si="69"/>
        <v>9.9703583939638914E-3</v>
      </c>
      <c r="Q305" s="37">
        <v>5.66</v>
      </c>
      <c r="R305" s="37">
        <v>12.895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18.37</v>
      </c>
      <c r="AD305" s="37">
        <v>0</v>
      </c>
      <c r="AE305" s="37">
        <v>0</v>
      </c>
      <c r="AF305" s="37">
        <v>0</v>
      </c>
      <c r="AG305" s="37">
        <v>0</v>
      </c>
      <c r="AH305" s="37">
        <v>0.185</v>
      </c>
    </row>
    <row r="306" spans="1:34" ht="33.75">
      <c r="A306" s="38">
        <v>329</v>
      </c>
      <c r="B306" s="35" t="s">
        <v>218</v>
      </c>
      <c r="C306" s="36" t="s">
        <v>219</v>
      </c>
      <c r="D306" s="20">
        <f t="shared" si="57"/>
        <v>0.25</v>
      </c>
      <c r="E306" s="20">
        <f t="shared" si="58"/>
        <v>0</v>
      </c>
      <c r="F306" s="21">
        <f t="shared" si="59"/>
        <v>0</v>
      </c>
      <c r="G306" s="20">
        <f t="shared" si="60"/>
        <v>0</v>
      </c>
      <c r="H306" s="21">
        <f t="shared" si="61"/>
        <v>0</v>
      </c>
      <c r="I306" s="20">
        <f t="shared" si="62"/>
        <v>0</v>
      </c>
      <c r="J306" s="21">
        <f t="shared" si="63"/>
        <v>0</v>
      </c>
      <c r="K306" s="20">
        <f t="shared" si="64"/>
        <v>0</v>
      </c>
      <c r="L306" s="21">
        <f t="shared" si="65"/>
        <v>0</v>
      </c>
      <c r="M306" s="20">
        <f t="shared" si="66"/>
        <v>0</v>
      </c>
      <c r="N306" s="21">
        <f t="shared" si="67"/>
        <v>0</v>
      </c>
      <c r="O306" s="20">
        <f t="shared" si="68"/>
        <v>0.25</v>
      </c>
      <c r="P306" s="21">
        <f t="shared" si="69"/>
        <v>1</v>
      </c>
      <c r="Q306" s="37">
        <v>0.155</v>
      </c>
      <c r="R306" s="37">
        <v>9.5000000000000001E-2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0.25</v>
      </c>
    </row>
    <row r="307" spans="1:34" ht="22.5">
      <c r="A307" s="38">
        <v>330</v>
      </c>
      <c r="B307" s="35" t="s">
        <v>576</v>
      </c>
      <c r="C307" s="36" t="s">
        <v>577</v>
      </c>
      <c r="D307" s="20">
        <f t="shared" si="57"/>
        <v>0.12</v>
      </c>
      <c r="E307" s="20">
        <f t="shared" si="58"/>
        <v>0</v>
      </c>
      <c r="F307" s="21">
        <f t="shared" si="59"/>
        <v>0</v>
      </c>
      <c r="G307" s="20">
        <f t="shared" si="60"/>
        <v>0</v>
      </c>
      <c r="H307" s="21">
        <f t="shared" si="61"/>
        <v>0</v>
      </c>
      <c r="I307" s="20">
        <f t="shared" si="62"/>
        <v>0</v>
      </c>
      <c r="J307" s="21">
        <f t="shared" si="63"/>
        <v>0</v>
      </c>
      <c r="K307" s="20">
        <f t="shared" si="64"/>
        <v>0</v>
      </c>
      <c r="L307" s="21">
        <f t="shared" si="65"/>
        <v>0</v>
      </c>
      <c r="M307" s="20">
        <f t="shared" si="66"/>
        <v>0.12</v>
      </c>
      <c r="N307" s="21">
        <f t="shared" si="67"/>
        <v>1</v>
      </c>
      <c r="O307" s="20">
        <f t="shared" si="68"/>
        <v>0</v>
      </c>
      <c r="P307" s="21">
        <f t="shared" si="69"/>
        <v>0</v>
      </c>
      <c r="Q307" s="37">
        <v>0</v>
      </c>
      <c r="R307" s="37">
        <v>0.12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0.12</v>
      </c>
      <c r="AF307" s="37">
        <v>0</v>
      </c>
      <c r="AG307" s="37">
        <v>0</v>
      </c>
      <c r="AH307" s="37">
        <v>0</v>
      </c>
    </row>
    <row r="308" spans="1:34" ht="22.5">
      <c r="A308" s="38">
        <v>333</v>
      </c>
      <c r="B308" s="35" t="s">
        <v>222</v>
      </c>
      <c r="C308" s="36" t="s">
        <v>223</v>
      </c>
      <c r="D308" s="20">
        <f t="shared" si="57"/>
        <v>107.65</v>
      </c>
      <c r="E308" s="20">
        <f t="shared" si="58"/>
        <v>0</v>
      </c>
      <c r="F308" s="21">
        <f t="shared" si="59"/>
        <v>0</v>
      </c>
      <c r="G308" s="20">
        <f t="shared" si="60"/>
        <v>0</v>
      </c>
      <c r="H308" s="21">
        <f t="shared" si="61"/>
        <v>0</v>
      </c>
      <c r="I308" s="20">
        <f t="shared" si="62"/>
        <v>0</v>
      </c>
      <c r="J308" s="21">
        <f t="shared" si="63"/>
        <v>0</v>
      </c>
      <c r="K308" s="20">
        <f t="shared" si="64"/>
        <v>107.65</v>
      </c>
      <c r="L308" s="21">
        <f t="shared" si="65"/>
        <v>1</v>
      </c>
      <c r="M308" s="20">
        <f t="shared" si="66"/>
        <v>0</v>
      </c>
      <c r="N308" s="21">
        <f t="shared" si="67"/>
        <v>0</v>
      </c>
      <c r="O308" s="20">
        <f t="shared" si="68"/>
        <v>0</v>
      </c>
      <c r="P308" s="21">
        <f t="shared" si="69"/>
        <v>0</v>
      </c>
      <c r="Q308" s="37">
        <v>0</v>
      </c>
      <c r="R308" s="37">
        <v>12.5</v>
      </c>
      <c r="S308" s="37">
        <v>95.15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95.15</v>
      </c>
      <c r="Z308" s="37">
        <v>0</v>
      </c>
      <c r="AA308" s="37">
        <v>0</v>
      </c>
      <c r="AB308" s="37">
        <v>0</v>
      </c>
      <c r="AC308" s="37">
        <v>12.5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</row>
    <row r="309" spans="1:34" ht="22.5">
      <c r="A309" s="38">
        <v>334</v>
      </c>
      <c r="B309" s="35" t="s">
        <v>580</v>
      </c>
      <c r="C309" s="36" t="s">
        <v>581</v>
      </c>
      <c r="D309" s="20">
        <f t="shared" si="57"/>
        <v>912.32899999999995</v>
      </c>
      <c r="E309" s="20">
        <f t="shared" si="58"/>
        <v>0</v>
      </c>
      <c r="F309" s="21">
        <f t="shared" si="59"/>
        <v>0</v>
      </c>
      <c r="G309" s="20">
        <f t="shared" si="60"/>
        <v>0</v>
      </c>
      <c r="H309" s="21">
        <f t="shared" si="61"/>
        <v>0</v>
      </c>
      <c r="I309" s="20">
        <f t="shared" si="62"/>
        <v>912.32899999999995</v>
      </c>
      <c r="J309" s="21">
        <f t="shared" si="63"/>
        <v>1</v>
      </c>
      <c r="K309" s="20">
        <f t="shared" si="64"/>
        <v>0</v>
      </c>
      <c r="L309" s="21">
        <f t="shared" si="65"/>
        <v>0</v>
      </c>
      <c r="M309" s="20">
        <f t="shared" si="66"/>
        <v>0</v>
      </c>
      <c r="N309" s="21">
        <f t="shared" si="67"/>
        <v>0</v>
      </c>
      <c r="O309" s="20">
        <f t="shared" si="68"/>
        <v>0</v>
      </c>
      <c r="P309" s="21">
        <f t="shared" si="69"/>
        <v>0</v>
      </c>
      <c r="Q309" s="37">
        <v>182.083</v>
      </c>
      <c r="R309" s="37">
        <v>730.24599999999998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912.32899999999995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</row>
    <row r="310" spans="1:34" ht="22.5">
      <c r="A310" s="38">
        <v>335</v>
      </c>
      <c r="B310" s="35" t="s">
        <v>224</v>
      </c>
      <c r="C310" s="36" t="s">
        <v>225</v>
      </c>
      <c r="D310" s="20">
        <f t="shared" si="57"/>
        <v>2.82</v>
      </c>
      <c r="E310" s="20">
        <f t="shared" si="58"/>
        <v>0</v>
      </c>
      <c r="F310" s="21">
        <f t="shared" si="59"/>
        <v>0</v>
      </c>
      <c r="G310" s="20">
        <f t="shared" si="60"/>
        <v>0</v>
      </c>
      <c r="H310" s="21">
        <f t="shared" si="61"/>
        <v>0</v>
      </c>
      <c r="I310" s="20">
        <f t="shared" si="62"/>
        <v>0</v>
      </c>
      <c r="J310" s="21">
        <f t="shared" si="63"/>
        <v>0</v>
      </c>
      <c r="K310" s="20">
        <f t="shared" si="64"/>
        <v>0</v>
      </c>
      <c r="L310" s="21">
        <f t="shared" si="65"/>
        <v>0</v>
      </c>
      <c r="M310" s="20">
        <f t="shared" si="66"/>
        <v>2.82</v>
      </c>
      <c r="N310" s="21">
        <f t="shared" si="67"/>
        <v>1</v>
      </c>
      <c r="O310" s="20">
        <f t="shared" si="68"/>
        <v>0</v>
      </c>
      <c r="P310" s="21">
        <f t="shared" si="69"/>
        <v>0</v>
      </c>
      <c r="Q310" s="37">
        <v>0</v>
      </c>
      <c r="R310" s="37">
        <v>2.82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2.82</v>
      </c>
      <c r="AH310" s="37">
        <v>0</v>
      </c>
    </row>
    <row r="311" spans="1:34" ht="12.75">
      <c r="A311" s="38">
        <v>336</v>
      </c>
      <c r="B311" s="35" t="s">
        <v>582</v>
      </c>
      <c r="C311" s="36" t="s">
        <v>583</v>
      </c>
      <c r="D311" s="20">
        <f t="shared" si="57"/>
        <v>0.85</v>
      </c>
      <c r="E311" s="20">
        <f t="shared" si="58"/>
        <v>0</v>
      </c>
      <c r="F311" s="21">
        <f t="shared" si="59"/>
        <v>0</v>
      </c>
      <c r="G311" s="20">
        <f t="shared" si="60"/>
        <v>0</v>
      </c>
      <c r="H311" s="21">
        <f t="shared" si="61"/>
        <v>0</v>
      </c>
      <c r="I311" s="20">
        <f t="shared" si="62"/>
        <v>0</v>
      </c>
      <c r="J311" s="21">
        <f t="shared" si="63"/>
        <v>0</v>
      </c>
      <c r="K311" s="20">
        <f t="shared" si="64"/>
        <v>0.85</v>
      </c>
      <c r="L311" s="21">
        <f t="shared" si="65"/>
        <v>1</v>
      </c>
      <c r="M311" s="20">
        <f t="shared" si="66"/>
        <v>0</v>
      </c>
      <c r="N311" s="21">
        <f t="shared" si="67"/>
        <v>0</v>
      </c>
      <c r="O311" s="20">
        <f t="shared" si="68"/>
        <v>0</v>
      </c>
      <c r="P311" s="21">
        <f t="shared" si="69"/>
        <v>0</v>
      </c>
      <c r="Q311" s="37">
        <v>0</v>
      </c>
      <c r="R311" s="37">
        <v>0.85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0.85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</row>
    <row r="312" spans="1:34" ht="22.5">
      <c r="A312" s="38">
        <v>337</v>
      </c>
      <c r="B312" s="35" t="s">
        <v>584</v>
      </c>
      <c r="C312" s="36" t="s">
        <v>585</v>
      </c>
      <c r="D312" s="20">
        <f t="shared" si="57"/>
        <v>1.9059999999999999</v>
      </c>
      <c r="E312" s="20">
        <f t="shared" si="58"/>
        <v>0</v>
      </c>
      <c r="F312" s="21">
        <f t="shared" si="59"/>
        <v>0</v>
      </c>
      <c r="G312" s="20">
        <f t="shared" si="60"/>
        <v>0</v>
      </c>
      <c r="H312" s="21">
        <f t="shared" si="61"/>
        <v>0</v>
      </c>
      <c r="I312" s="20">
        <f t="shared" si="62"/>
        <v>0</v>
      </c>
      <c r="J312" s="21">
        <f t="shared" si="63"/>
        <v>0</v>
      </c>
      <c r="K312" s="20">
        <f t="shared" si="64"/>
        <v>0</v>
      </c>
      <c r="L312" s="21">
        <f t="shared" si="65"/>
        <v>0</v>
      </c>
      <c r="M312" s="20">
        <f t="shared" si="66"/>
        <v>1.9059999999999999</v>
      </c>
      <c r="N312" s="21">
        <f t="shared" si="67"/>
        <v>1</v>
      </c>
      <c r="O312" s="20">
        <f t="shared" si="68"/>
        <v>0</v>
      </c>
      <c r="P312" s="21">
        <f t="shared" si="69"/>
        <v>0</v>
      </c>
      <c r="Q312" s="37">
        <v>0</v>
      </c>
      <c r="R312" s="37">
        <v>1.9059999999999999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1.9059999999999999</v>
      </c>
      <c r="AF312" s="37">
        <v>0</v>
      </c>
      <c r="AG312" s="37">
        <v>0</v>
      </c>
      <c r="AH312" s="37">
        <v>0</v>
      </c>
    </row>
    <row r="313" spans="1:34" ht="12.75">
      <c r="A313" s="38">
        <v>338</v>
      </c>
      <c r="B313" s="35" t="s">
        <v>586</v>
      </c>
      <c r="C313" s="36" t="s">
        <v>587</v>
      </c>
      <c r="D313" s="20">
        <f t="shared" si="57"/>
        <v>33.286999999999999</v>
      </c>
      <c r="E313" s="20">
        <f t="shared" si="58"/>
        <v>0</v>
      </c>
      <c r="F313" s="21">
        <f t="shared" si="59"/>
        <v>0</v>
      </c>
      <c r="G313" s="20">
        <f t="shared" si="60"/>
        <v>0</v>
      </c>
      <c r="H313" s="21">
        <f t="shared" si="61"/>
        <v>0</v>
      </c>
      <c r="I313" s="20">
        <f t="shared" si="62"/>
        <v>29.757000000000001</v>
      </c>
      <c r="J313" s="21">
        <f t="shared" si="63"/>
        <v>0.89395259410580719</v>
      </c>
      <c r="K313" s="20">
        <f t="shared" si="64"/>
        <v>0</v>
      </c>
      <c r="L313" s="21">
        <f t="shared" si="65"/>
        <v>0</v>
      </c>
      <c r="M313" s="20">
        <f t="shared" si="66"/>
        <v>0</v>
      </c>
      <c r="N313" s="21">
        <f t="shared" si="67"/>
        <v>0</v>
      </c>
      <c r="O313" s="20">
        <f t="shared" si="68"/>
        <v>3.53</v>
      </c>
      <c r="P313" s="21">
        <f t="shared" si="69"/>
        <v>0.10604740589419293</v>
      </c>
      <c r="Q313" s="37">
        <v>10.007</v>
      </c>
      <c r="R313" s="37">
        <v>23.28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29.757000000000001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3.53</v>
      </c>
    </row>
    <row r="314" spans="1:34" ht="22.5">
      <c r="A314" s="38">
        <v>339</v>
      </c>
      <c r="B314" s="35" t="s">
        <v>588</v>
      </c>
      <c r="C314" s="36" t="s">
        <v>589</v>
      </c>
      <c r="D314" s="20">
        <f t="shared" si="57"/>
        <v>23.88</v>
      </c>
      <c r="E314" s="20">
        <f t="shared" si="58"/>
        <v>0</v>
      </c>
      <c r="F314" s="21">
        <f t="shared" si="59"/>
        <v>0</v>
      </c>
      <c r="G314" s="20">
        <f t="shared" si="60"/>
        <v>0</v>
      </c>
      <c r="H314" s="21">
        <f t="shared" si="61"/>
        <v>0</v>
      </c>
      <c r="I314" s="20">
        <f t="shared" si="62"/>
        <v>23.88</v>
      </c>
      <c r="J314" s="21">
        <f t="shared" si="63"/>
        <v>1</v>
      </c>
      <c r="K314" s="20">
        <f t="shared" si="64"/>
        <v>0</v>
      </c>
      <c r="L314" s="21">
        <f t="shared" si="65"/>
        <v>0</v>
      </c>
      <c r="M314" s="20">
        <f t="shared" si="66"/>
        <v>0</v>
      </c>
      <c r="N314" s="21">
        <f t="shared" si="67"/>
        <v>0</v>
      </c>
      <c r="O314" s="20">
        <f t="shared" si="68"/>
        <v>0</v>
      </c>
      <c r="P314" s="21">
        <f t="shared" si="69"/>
        <v>0</v>
      </c>
      <c r="Q314" s="37">
        <v>0</v>
      </c>
      <c r="R314" s="37">
        <v>23.88</v>
      </c>
      <c r="S314" s="37">
        <v>0</v>
      </c>
      <c r="T314" s="37">
        <v>0</v>
      </c>
      <c r="U314" s="37">
        <v>0</v>
      </c>
      <c r="V314" s="37">
        <v>23.88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</row>
    <row r="315" spans="1:34" ht="22.5">
      <c r="A315" s="38">
        <v>340</v>
      </c>
      <c r="B315" s="35" t="s">
        <v>56</v>
      </c>
      <c r="C315" s="36" t="s">
        <v>57</v>
      </c>
      <c r="D315" s="20">
        <f t="shared" si="57"/>
        <v>1.9</v>
      </c>
      <c r="E315" s="20">
        <f t="shared" si="58"/>
        <v>0</v>
      </c>
      <c r="F315" s="21">
        <f t="shared" si="59"/>
        <v>0</v>
      </c>
      <c r="G315" s="20">
        <f t="shared" si="60"/>
        <v>0</v>
      </c>
      <c r="H315" s="21">
        <f t="shared" si="61"/>
        <v>0</v>
      </c>
      <c r="I315" s="20">
        <f t="shared" si="62"/>
        <v>0</v>
      </c>
      <c r="J315" s="21">
        <f t="shared" si="63"/>
        <v>0</v>
      </c>
      <c r="K315" s="20">
        <f t="shared" si="64"/>
        <v>0</v>
      </c>
      <c r="L315" s="21">
        <f t="shared" si="65"/>
        <v>0</v>
      </c>
      <c r="M315" s="20">
        <f t="shared" si="66"/>
        <v>1.9</v>
      </c>
      <c r="N315" s="21">
        <f t="shared" si="67"/>
        <v>1</v>
      </c>
      <c r="O315" s="20">
        <f t="shared" si="68"/>
        <v>0</v>
      </c>
      <c r="P315" s="21">
        <f t="shared" si="69"/>
        <v>0</v>
      </c>
      <c r="Q315" s="37">
        <v>0</v>
      </c>
      <c r="R315" s="37">
        <v>1.9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1.9</v>
      </c>
      <c r="AF315" s="37">
        <v>0</v>
      </c>
      <c r="AG315" s="37">
        <v>0</v>
      </c>
      <c r="AH315" s="37">
        <v>0</v>
      </c>
    </row>
    <row r="316" spans="1:34" ht="12.75">
      <c r="A316" s="38">
        <v>341</v>
      </c>
      <c r="B316" s="35" t="s">
        <v>1378</v>
      </c>
      <c r="C316" s="36" t="s">
        <v>1379</v>
      </c>
      <c r="D316" s="20">
        <f t="shared" si="57"/>
        <v>0.4</v>
      </c>
      <c r="E316" s="20">
        <f t="shared" si="58"/>
        <v>0</v>
      </c>
      <c r="F316" s="21">
        <f t="shared" si="59"/>
        <v>0</v>
      </c>
      <c r="G316" s="20">
        <f t="shared" si="60"/>
        <v>0</v>
      </c>
      <c r="H316" s="21">
        <f t="shared" si="61"/>
        <v>0</v>
      </c>
      <c r="I316" s="20">
        <f t="shared" si="62"/>
        <v>0</v>
      </c>
      <c r="J316" s="21">
        <f t="shared" si="63"/>
        <v>0</v>
      </c>
      <c r="K316" s="20">
        <f t="shared" si="64"/>
        <v>0</v>
      </c>
      <c r="L316" s="21">
        <f t="shared" si="65"/>
        <v>0</v>
      </c>
      <c r="M316" s="20">
        <f t="shared" si="66"/>
        <v>0.4</v>
      </c>
      <c r="N316" s="21">
        <f t="shared" si="67"/>
        <v>1</v>
      </c>
      <c r="O316" s="20">
        <f t="shared" si="68"/>
        <v>0</v>
      </c>
      <c r="P316" s="21">
        <f t="shared" si="69"/>
        <v>0</v>
      </c>
      <c r="Q316" s="37">
        <v>0</v>
      </c>
      <c r="R316" s="37">
        <v>0.4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0.4</v>
      </c>
      <c r="AF316" s="37">
        <v>0</v>
      </c>
      <c r="AG316" s="37">
        <v>0</v>
      </c>
      <c r="AH316" s="37">
        <v>0</v>
      </c>
    </row>
    <row r="317" spans="1:34" ht="22.5">
      <c r="A317" s="38">
        <v>342</v>
      </c>
      <c r="B317" s="35" t="s">
        <v>1380</v>
      </c>
      <c r="C317" s="36" t="s">
        <v>1381</v>
      </c>
      <c r="D317" s="20">
        <f t="shared" si="57"/>
        <v>0.35</v>
      </c>
      <c r="E317" s="20">
        <f t="shared" si="58"/>
        <v>0</v>
      </c>
      <c r="F317" s="21">
        <f t="shared" si="59"/>
        <v>0</v>
      </c>
      <c r="G317" s="20">
        <f t="shared" si="60"/>
        <v>0</v>
      </c>
      <c r="H317" s="21">
        <f t="shared" si="61"/>
        <v>0</v>
      </c>
      <c r="I317" s="20">
        <f t="shared" si="62"/>
        <v>0</v>
      </c>
      <c r="J317" s="21">
        <f t="shared" si="63"/>
        <v>0</v>
      </c>
      <c r="K317" s="20">
        <f t="shared" si="64"/>
        <v>0</v>
      </c>
      <c r="L317" s="21">
        <f t="shared" si="65"/>
        <v>0</v>
      </c>
      <c r="M317" s="20">
        <f t="shared" si="66"/>
        <v>0.35</v>
      </c>
      <c r="N317" s="21">
        <f t="shared" si="67"/>
        <v>1</v>
      </c>
      <c r="O317" s="20">
        <f t="shared" si="68"/>
        <v>0</v>
      </c>
      <c r="P317" s="21">
        <f t="shared" si="69"/>
        <v>0</v>
      </c>
      <c r="Q317" s="37">
        <v>0</v>
      </c>
      <c r="R317" s="37">
        <v>0.35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0.35</v>
      </c>
      <c r="AH317" s="37">
        <v>0</v>
      </c>
    </row>
    <row r="318" spans="1:34" ht="22.5">
      <c r="A318" s="38">
        <v>343</v>
      </c>
      <c r="B318" s="35" t="s">
        <v>592</v>
      </c>
      <c r="C318" s="36" t="s">
        <v>593</v>
      </c>
      <c r="D318" s="20">
        <f t="shared" si="57"/>
        <v>1444.769</v>
      </c>
      <c r="E318" s="20">
        <f t="shared" si="58"/>
        <v>0</v>
      </c>
      <c r="F318" s="21">
        <f t="shared" si="59"/>
        <v>0</v>
      </c>
      <c r="G318" s="20">
        <f t="shared" si="60"/>
        <v>0</v>
      </c>
      <c r="H318" s="21">
        <f t="shared" si="61"/>
        <v>0</v>
      </c>
      <c r="I318" s="20">
        <f t="shared" si="62"/>
        <v>107.56</v>
      </c>
      <c r="J318" s="21">
        <f t="shared" si="63"/>
        <v>7.4447887516966377E-2</v>
      </c>
      <c r="K318" s="20">
        <f t="shared" si="64"/>
        <v>120</v>
      </c>
      <c r="L318" s="21">
        <f t="shared" si="65"/>
        <v>8.3058260524692881E-2</v>
      </c>
      <c r="M318" s="20">
        <f t="shared" si="66"/>
        <v>240.93199999999999</v>
      </c>
      <c r="N318" s="21">
        <f t="shared" si="67"/>
        <v>0.16676160687279418</v>
      </c>
      <c r="O318" s="20">
        <f t="shared" si="68"/>
        <v>976.27700000000004</v>
      </c>
      <c r="P318" s="21">
        <f t="shared" si="69"/>
        <v>0.67573224508554652</v>
      </c>
      <c r="Q318" s="37">
        <v>1178.3520000000001</v>
      </c>
      <c r="R318" s="37">
        <v>266.41699999999997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107.56</v>
      </c>
      <c r="AC318" s="37">
        <v>120</v>
      </c>
      <c r="AD318" s="37">
        <v>0</v>
      </c>
      <c r="AE318" s="37">
        <v>240.93199999999999</v>
      </c>
      <c r="AF318" s="37">
        <v>0</v>
      </c>
      <c r="AG318" s="37">
        <v>0</v>
      </c>
      <c r="AH318" s="37">
        <v>976.27700000000004</v>
      </c>
    </row>
    <row r="319" spans="1:34" ht="12.75">
      <c r="A319" s="38">
        <v>345</v>
      </c>
      <c r="B319" s="35" t="s">
        <v>230</v>
      </c>
      <c r="C319" s="36" t="s">
        <v>231</v>
      </c>
      <c r="D319" s="20">
        <f t="shared" si="57"/>
        <v>9.7899999999999991</v>
      </c>
      <c r="E319" s="20">
        <f t="shared" si="58"/>
        <v>0</v>
      </c>
      <c r="F319" s="21">
        <f t="shared" si="59"/>
        <v>0</v>
      </c>
      <c r="G319" s="20">
        <f t="shared" si="60"/>
        <v>0</v>
      </c>
      <c r="H319" s="21">
        <f t="shared" si="61"/>
        <v>0</v>
      </c>
      <c r="I319" s="20">
        <f t="shared" si="62"/>
        <v>0</v>
      </c>
      <c r="J319" s="21">
        <f t="shared" si="63"/>
        <v>0</v>
      </c>
      <c r="K319" s="20">
        <f t="shared" si="64"/>
        <v>0</v>
      </c>
      <c r="L319" s="21">
        <f t="shared" si="65"/>
        <v>0</v>
      </c>
      <c r="M319" s="20">
        <f t="shared" si="66"/>
        <v>9.7899999999999991</v>
      </c>
      <c r="N319" s="21">
        <f t="shared" si="67"/>
        <v>1</v>
      </c>
      <c r="O319" s="20">
        <f t="shared" si="68"/>
        <v>0</v>
      </c>
      <c r="P319" s="21">
        <f t="shared" si="69"/>
        <v>0</v>
      </c>
      <c r="Q319" s="37">
        <v>0</v>
      </c>
      <c r="R319" s="37">
        <v>0</v>
      </c>
      <c r="S319" s="37">
        <v>9.7899999999999991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9.7899999999999991</v>
      </c>
      <c r="AH319" s="37">
        <v>0</v>
      </c>
    </row>
    <row r="320" spans="1:34" ht="12.75">
      <c r="A320" s="38">
        <v>346</v>
      </c>
      <c r="B320" s="35" t="s">
        <v>596</v>
      </c>
      <c r="C320" s="36" t="s">
        <v>597</v>
      </c>
      <c r="D320" s="20">
        <f t="shared" si="57"/>
        <v>122</v>
      </c>
      <c r="E320" s="20">
        <f t="shared" si="58"/>
        <v>0</v>
      </c>
      <c r="F320" s="21">
        <f t="shared" si="59"/>
        <v>0</v>
      </c>
      <c r="G320" s="20">
        <f t="shared" si="60"/>
        <v>0</v>
      </c>
      <c r="H320" s="21">
        <f t="shared" si="61"/>
        <v>0</v>
      </c>
      <c r="I320" s="20">
        <f t="shared" si="62"/>
        <v>0</v>
      </c>
      <c r="J320" s="21">
        <f t="shared" si="63"/>
        <v>0</v>
      </c>
      <c r="K320" s="20">
        <f t="shared" si="64"/>
        <v>0</v>
      </c>
      <c r="L320" s="21">
        <f t="shared" si="65"/>
        <v>0</v>
      </c>
      <c r="M320" s="20">
        <f t="shared" si="66"/>
        <v>122</v>
      </c>
      <c r="N320" s="21">
        <f t="shared" si="67"/>
        <v>1</v>
      </c>
      <c r="O320" s="20">
        <f t="shared" si="68"/>
        <v>0</v>
      </c>
      <c r="P320" s="21">
        <f t="shared" si="69"/>
        <v>0</v>
      </c>
      <c r="Q320" s="37">
        <v>0</v>
      </c>
      <c r="R320" s="37">
        <v>122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122</v>
      </c>
      <c r="AF320" s="37">
        <v>0</v>
      </c>
      <c r="AG320" s="37">
        <v>0</v>
      </c>
      <c r="AH320" s="37">
        <v>0</v>
      </c>
    </row>
    <row r="321" spans="1:34" ht="22.5">
      <c r="A321" s="38">
        <v>347</v>
      </c>
      <c r="B321" s="35" t="s">
        <v>598</v>
      </c>
      <c r="C321" s="36" t="s">
        <v>599</v>
      </c>
      <c r="D321" s="20">
        <f t="shared" si="57"/>
        <v>30.504000000000001</v>
      </c>
      <c r="E321" s="20">
        <f t="shared" si="58"/>
        <v>0</v>
      </c>
      <c r="F321" s="21">
        <f t="shared" si="59"/>
        <v>0</v>
      </c>
      <c r="G321" s="20">
        <f t="shared" si="60"/>
        <v>0</v>
      </c>
      <c r="H321" s="21">
        <f t="shared" si="61"/>
        <v>0</v>
      </c>
      <c r="I321" s="20">
        <f t="shared" si="62"/>
        <v>29.094000000000001</v>
      </c>
      <c r="J321" s="21">
        <f t="shared" si="63"/>
        <v>0.95377655389457117</v>
      </c>
      <c r="K321" s="20">
        <f t="shared" si="64"/>
        <v>0</v>
      </c>
      <c r="L321" s="21">
        <f t="shared" si="65"/>
        <v>0</v>
      </c>
      <c r="M321" s="20">
        <f t="shared" si="66"/>
        <v>1.41</v>
      </c>
      <c r="N321" s="21">
        <f t="shared" si="67"/>
        <v>4.6223446105428792E-2</v>
      </c>
      <c r="O321" s="20">
        <f t="shared" si="68"/>
        <v>0</v>
      </c>
      <c r="P321" s="21">
        <f t="shared" si="69"/>
        <v>0</v>
      </c>
      <c r="Q321" s="37">
        <v>25.51</v>
      </c>
      <c r="R321" s="37">
        <v>4.9939999999999998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29.094000000000001</v>
      </c>
      <c r="AC321" s="37">
        <v>0</v>
      </c>
      <c r="AD321" s="37">
        <v>0</v>
      </c>
      <c r="AE321" s="37">
        <v>1.2</v>
      </c>
      <c r="AF321" s="37">
        <v>0</v>
      </c>
      <c r="AG321" s="37">
        <v>0.21</v>
      </c>
      <c r="AH321" s="37">
        <v>0</v>
      </c>
    </row>
    <row r="322" spans="1:34" ht="22.5">
      <c r="A322" s="38">
        <v>348</v>
      </c>
      <c r="B322" s="35" t="s">
        <v>600</v>
      </c>
      <c r="C322" s="36" t="s">
        <v>601</v>
      </c>
      <c r="D322" s="20">
        <f t="shared" si="57"/>
        <v>10.54</v>
      </c>
      <c r="E322" s="20">
        <f t="shared" si="58"/>
        <v>0</v>
      </c>
      <c r="F322" s="21">
        <f t="shared" si="59"/>
        <v>0</v>
      </c>
      <c r="G322" s="20">
        <f t="shared" si="60"/>
        <v>0</v>
      </c>
      <c r="H322" s="21">
        <f t="shared" si="61"/>
        <v>0</v>
      </c>
      <c r="I322" s="20">
        <f t="shared" si="62"/>
        <v>7.5</v>
      </c>
      <c r="J322" s="21">
        <f t="shared" si="63"/>
        <v>0.71157495256166992</v>
      </c>
      <c r="K322" s="20">
        <f t="shared" si="64"/>
        <v>1.55</v>
      </c>
      <c r="L322" s="21">
        <f t="shared" si="65"/>
        <v>0.14705882352941177</v>
      </c>
      <c r="M322" s="20">
        <f t="shared" si="66"/>
        <v>0</v>
      </c>
      <c r="N322" s="21">
        <f t="shared" si="67"/>
        <v>0</v>
      </c>
      <c r="O322" s="20">
        <f t="shared" si="68"/>
        <v>1.49</v>
      </c>
      <c r="P322" s="21">
        <f t="shared" si="69"/>
        <v>0.14136622390891843</v>
      </c>
      <c r="Q322" s="37">
        <v>0</v>
      </c>
      <c r="R322" s="37">
        <v>10.54</v>
      </c>
      <c r="S322" s="37">
        <v>0</v>
      </c>
      <c r="T322" s="37">
        <v>0</v>
      </c>
      <c r="U322" s="37">
        <v>0</v>
      </c>
      <c r="V322" s="37">
        <v>7.5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1.55</v>
      </c>
      <c r="AD322" s="37">
        <v>0</v>
      </c>
      <c r="AE322" s="37">
        <v>0</v>
      </c>
      <c r="AF322" s="37">
        <v>0</v>
      </c>
      <c r="AG322" s="37">
        <v>0</v>
      </c>
      <c r="AH322" s="37">
        <v>1.49</v>
      </c>
    </row>
    <row r="323" spans="1:34" ht="12.75">
      <c r="A323" s="38">
        <v>349</v>
      </c>
      <c r="B323" s="35" t="s">
        <v>234</v>
      </c>
      <c r="C323" s="36" t="s">
        <v>235</v>
      </c>
      <c r="D323" s="20">
        <f t="shared" si="57"/>
        <v>24.19</v>
      </c>
      <c r="E323" s="20">
        <f t="shared" si="58"/>
        <v>0</v>
      </c>
      <c r="F323" s="21">
        <f t="shared" si="59"/>
        <v>0</v>
      </c>
      <c r="G323" s="20">
        <f t="shared" si="60"/>
        <v>0</v>
      </c>
      <c r="H323" s="21">
        <f t="shared" si="61"/>
        <v>0</v>
      </c>
      <c r="I323" s="20">
        <f t="shared" si="62"/>
        <v>0</v>
      </c>
      <c r="J323" s="21">
        <f t="shared" si="63"/>
        <v>0</v>
      </c>
      <c r="K323" s="20">
        <f t="shared" si="64"/>
        <v>0</v>
      </c>
      <c r="L323" s="21">
        <f t="shared" si="65"/>
        <v>0</v>
      </c>
      <c r="M323" s="20">
        <f t="shared" si="66"/>
        <v>24.19</v>
      </c>
      <c r="N323" s="21">
        <f t="shared" si="67"/>
        <v>1</v>
      </c>
      <c r="O323" s="20">
        <f t="shared" si="68"/>
        <v>0</v>
      </c>
      <c r="P323" s="21">
        <f t="shared" si="69"/>
        <v>0</v>
      </c>
      <c r="Q323" s="37">
        <v>0</v>
      </c>
      <c r="R323" s="37">
        <v>24.19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24.19</v>
      </c>
      <c r="AF323" s="37">
        <v>0</v>
      </c>
      <c r="AG323" s="37">
        <v>0</v>
      </c>
      <c r="AH323" s="37">
        <v>0</v>
      </c>
    </row>
    <row r="324" spans="1:34" ht="12.75">
      <c r="A324" s="38">
        <v>350</v>
      </c>
      <c r="B324" s="35" t="s">
        <v>604</v>
      </c>
      <c r="C324" s="36" t="s">
        <v>605</v>
      </c>
      <c r="D324" s="20">
        <f t="shared" si="57"/>
        <v>10</v>
      </c>
      <c r="E324" s="20">
        <f t="shared" si="58"/>
        <v>0</v>
      </c>
      <c r="F324" s="21">
        <f t="shared" si="59"/>
        <v>0</v>
      </c>
      <c r="G324" s="20">
        <f t="shared" si="60"/>
        <v>0</v>
      </c>
      <c r="H324" s="21">
        <f t="shared" si="61"/>
        <v>0</v>
      </c>
      <c r="I324" s="20">
        <f t="shared" si="62"/>
        <v>10</v>
      </c>
      <c r="J324" s="21">
        <f t="shared" si="63"/>
        <v>1</v>
      </c>
      <c r="K324" s="20">
        <f t="shared" si="64"/>
        <v>0</v>
      </c>
      <c r="L324" s="21">
        <f t="shared" si="65"/>
        <v>0</v>
      </c>
      <c r="M324" s="20">
        <f t="shared" si="66"/>
        <v>0</v>
      </c>
      <c r="N324" s="21">
        <f t="shared" si="67"/>
        <v>0</v>
      </c>
      <c r="O324" s="20">
        <f t="shared" si="68"/>
        <v>0</v>
      </c>
      <c r="P324" s="21">
        <f t="shared" si="69"/>
        <v>0</v>
      </c>
      <c r="Q324" s="37">
        <v>0</v>
      </c>
      <c r="R324" s="37">
        <v>10</v>
      </c>
      <c r="S324" s="37">
        <v>0</v>
      </c>
      <c r="T324" s="37">
        <v>0</v>
      </c>
      <c r="U324" s="37">
        <v>0</v>
      </c>
      <c r="V324" s="37">
        <v>10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</row>
    <row r="325" spans="1:34" ht="22.5">
      <c r="A325" s="38">
        <v>351</v>
      </c>
      <c r="B325" s="35" t="s">
        <v>606</v>
      </c>
      <c r="C325" s="36" t="s">
        <v>607</v>
      </c>
      <c r="D325" s="20">
        <f t="shared" si="57"/>
        <v>9.5399999999999991</v>
      </c>
      <c r="E325" s="20">
        <f t="shared" si="58"/>
        <v>0</v>
      </c>
      <c r="F325" s="21">
        <f t="shared" si="59"/>
        <v>0</v>
      </c>
      <c r="G325" s="20">
        <f t="shared" si="60"/>
        <v>0</v>
      </c>
      <c r="H325" s="21">
        <f t="shared" si="61"/>
        <v>0</v>
      </c>
      <c r="I325" s="20">
        <f t="shared" si="62"/>
        <v>0</v>
      </c>
      <c r="J325" s="21">
        <f t="shared" si="63"/>
        <v>0</v>
      </c>
      <c r="K325" s="20">
        <f t="shared" si="64"/>
        <v>9.5399999999999991</v>
      </c>
      <c r="L325" s="21">
        <f t="shared" si="65"/>
        <v>1</v>
      </c>
      <c r="M325" s="20">
        <f t="shared" si="66"/>
        <v>0</v>
      </c>
      <c r="N325" s="21">
        <f t="shared" si="67"/>
        <v>0</v>
      </c>
      <c r="O325" s="20">
        <f t="shared" si="68"/>
        <v>0</v>
      </c>
      <c r="P325" s="21">
        <f t="shared" si="69"/>
        <v>0</v>
      </c>
      <c r="Q325" s="37">
        <v>0</v>
      </c>
      <c r="R325" s="37">
        <v>4.95</v>
      </c>
      <c r="S325" s="37">
        <v>4.59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4.59</v>
      </c>
      <c r="Z325" s="37">
        <v>0</v>
      </c>
      <c r="AA325" s="37">
        <v>0</v>
      </c>
      <c r="AB325" s="37">
        <v>0</v>
      </c>
      <c r="AC325" s="37">
        <v>4.95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</row>
    <row r="326" spans="1:34" ht="22.5">
      <c r="A326" s="38">
        <v>352</v>
      </c>
      <c r="B326" s="35" t="s">
        <v>83</v>
      </c>
      <c r="C326" s="36" t="s">
        <v>84</v>
      </c>
      <c r="D326" s="20">
        <f t="shared" si="57"/>
        <v>2.4</v>
      </c>
      <c r="E326" s="20">
        <f t="shared" si="58"/>
        <v>0</v>
      </c>
      <c r="F326" s="21">
        <f t="shared" si="59"/>
        <v>0</v>
      </c>
      <c r="G326" s="20">
        <f t="shared" si="60"/>
        <v>0</v>
      </c>
      <c r="H326" s="21">
        <f t="shared" si="61"/>
        <v>0</v>
      </c>
      <c r="I326" s="20">
        <f t="shared" si="62"/>
        <v>0</v>
      </c>
      <c r="J326" s="21">
        <f t="shared" si="63"/>
        <v>0</v>
      </c>
      <c r="K326" s="20">
        <f t="shared" si="64"/>
        <v>0</v>
      </c>
      <c r="L326" s="21">
        <f t="shared" si="65"/>
        <v>0</v>
      </c>
      <c r="M326" s="20">
        <f t="shared" si="66"/>
        <v>2.4</v>
      </c>
      <c r="N326" s="21">
        <f t="shared" si="67"/>
        <v>1</v>
      </c>
      <c r="O326" s="20">
        <f t="shared" si="68"/>
        <v>0</v>
      </c>
      <c r="P326" s="21">
        <f t="shared" si="69"/>
        <v>0</v>
      </c>
      <c r="Q326" s="37">
        <v>0</v>
      </c>
      <c r="R326" s="37">
        <v>2.4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2.4</v>
      </c>
      <c r="AF326" s="37">
        <v>0</v>
      </c>
      <c r="AG326" s="37">
        <v>0</v>
      </c>
      <c r="AH326" s="37">
        <v>0</v>
      </c>
    </row>
    <row r="327" spans="1:34" ht="12.75">
      <c r="A327" s="38">
        <v>353</v>
      </c>
      <c r="B327" s="35" t="s">
        <v>608</v>
      </c>
      <c r="C327" s="36" t="s">
        <v>609</v>
      </c>
      <c r="D327" s="20">
        <f t="shared" si="57"/>
        <v>38</v>
      </c>
      <c r="E327" s="20">
        <f t="shared" si="58"/>
        <v>0</v>
      </c>
      <c r="F327" s="21">
        <f t="shared" si="59"/>
        <v>0</v>
      </c>
      <c r="G327" s="20">
        <f t="shared" si="60"/>
        <v>0</v>
      </c>
      <c r="H327" s="21">
        <f t="shared" si="61"/>
        <v>0</v>
      </c>
      <c r="I327" s="20">
        <f t="shared" si="62"/>
        <v>27.5</v>
      </c>
      <c r="J327" s="21">
        <f t="shared" si="63"/>
        <v>0.72368421052631582</v>
      </c>
      <c r="K327" s="20">
        <f t="shared" si="64"/>
        <v>0</v>
      </c>
      <c r="L327" s="21">
        <f t="shared" si="65"/>
        <v>0</v>
      </c>
      <c r="M327" s="20">
        <f t="shared" si="66"/>
        <v>10.5</v>
      </c>
      <c r="N327" s="21">
        <f t="shared" si="67"/>
        <v>0.27631578947368424</v>
      </c>
      <c r="O327" s="20">
        <f t="shared" si="68"/>
        <v>0</v>
      </c>
      <c r="P327" s="21">
        <f t="shared" si="69"/>
        <v>0</v>
      </c>
      <c r="Q327" s="37">
        <v>0</v>
      </c>
      <c r="R327" s="37">
        <v>38</v>
      </c>
      <c r="S327" s="37">
        <v>0</v>
      </c>
      <c r="T327" s="37">
        <v>0</v>
      </c>
      <c r="U327" s="37">
        <v>0</v>
      </c>
      <c r="V327" s="37">
        <v>27.5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10.5</v>
      </c>
      <c r="AH327" s="37">
        <v>0</v>
      </c>
    </row>
    <row r="328" spans="1:34" ht="12.75">
      <c r="A328" s="38">
        <v>354</v>
      </c>
      <c r="B328" s="35" t="s">
        <v>610</v>
      </c>
      <c r="C328" s="36" t="s">
        <v>611</v>
      </c>
      <c r="D328" s="20">
        <f t="shared" si="57"/>
        <v>4</v>
      </c>
      <c r="E328" s="20">
        <f t="shared" si="58"/>
        <v>0</v>
      </c>
      <c r="F328" s="21">
        <f t="shared" si="59"/>
        <v>0</v>
      </c>
      <c r="G328" s="20">
        <f t="shared" si="60"/>
        <v>0</v>
      </c>
      <c r="H328" s="21">
        <f t="shared" si="61"/>
        <v>0</v>
      </c>
      <c r="I328" s="20">
        <f t="shared" si="62"/>
        <v>0</v>
      </c>
      <c r="J328" s="21">
        <f t="shared" si="63"/>
        <v>0</v>
      </c>
      <c r="K328" s="20">
        <f t="shared" si="64"/>
        <v>0</v>
      </c>
      <c r="L328" s="21">
        <f t="shared" si="65"/>
        <v>0</v>
      </c>
      <c r="M328" s="20">
        <f t="shared" si="66"/>
        <v>4</v>
      </c>
      <c r="N328" s="21">
        <f t="shared" si="67"/>
        <v>1</v>
      </c>
      <c r="O328" s="20">
        <f t="shared" si="68"/>
        <v>0</v>
      </c>
      <c r="P328" s="21">
        <f t="shared" si="69"/>
        <v>0</v>
      </c>
      <c r="Q328" s="37">
        <v>0</v>
      </c>
      <c r="R328" s="37">
        <v>4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4</v>
      </c>
      <c r="AH328" s="37">
        <v>0</v>
      </c>
    </row>
    <row r="329" spans="1:34" ht="22.5">
      <c r="A329" s="38">
        <v>355</v>
      </c>
      <c r="B329" s="35" t="s">
        <v>612</v>
      </c>
      <c r="C329" s="36" t="s">
        <v>613</v>
      </c>
      <c r="D329" s="20">
        <f t="shared" ref="D329:D392" si="70">Q329+R329+S329</f>
        <v>50.65</v>
      </c>
      <c r="E329" s="20">
        <f t="shared" ref="E329:E392" si="71">U329</f>
        <v>0</v>
      </c>
      <c r="F329" s="21">
        <f t="shared" ref="F329:F392" si="72">E329/D329</f>
        <v>0</v>
      </c>
      <c r="G329" s="20">
        <f t="shared" ref="G329:G392" si="73">X329</f>
        <v>0</v>
      </c>
      <c r="H329" s="21">
        <f t="shared" ref="H329:H392" si="74">G329/D329</f>
        <v>0</v>
      </c>
      <c r="I329" s="20">
        <f t="shared" ref="I329:I392" si="75">V329+AB329</f>
        <v>0</v>
      </c>
      <c r="J329" s="21">
        <f t="shared" ref="J329:J392" si="76">I329/D329</f>
        <v>0</v>
      </c>
      <c r="K329" s="20">
        <f t="shared" ref="K329:K392" si="77">Y329+AC329</f>
        <v>0</v>
      </c>
      <c r="L329" s="21">
        <f t="shared" ref="L329:L392" si="78">K329/D329</f>
        <v>0</v>
      </c>
      <c r="M329" s="20">
        <f t="shared" ref="M329:M392" si="79">AE329+AG329</f>
        <v>50.65</v>
      </c>
      <c r="N329" s="21">
        <f t="shared" ref="N329:N392" si="80">M329/D329</f>
        <v>1</v>
      </c>
      <c r="O329" s="20">
        <f t="shared" ref="O329:O392" si="81">AD329+AF329+AH329</f>
        <v>0</v>
      </c>
      <c r="P329" s="21">
        <f t="shared" ref="P329:P392" si="82">O329/D329</f>
        <v>0</v>
      </c>
      <c r="Q329" s="37">
        <v>0</v>
      </c>
      <c r="R329" s="37">
        <v>50.65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50.65</v>
      </c>
      <c r="AF329" s="37">
        <v>0</v>
      </c>
      <c r="AG329" s="37">
        <v>0</v>
      </c>
      <c r="AH329" s="37">
        <v>0</v>
      </c>
    </row>
    <row r="330" spans="1:34" ht="22.5">
      <c r="A330" s="38">
        <v>356</v>
      </c>
      <c r="B330" s="35" t="s">
        <v>614</v>
      </c>
      <c r="C330" s="36" t="s">
        <v>615</v>
      </c>
      <c r="D330" s="20">
        <f t="shared" si="70"/>
        <v>1592.4</v>
      </c>
      <c r="E330" s="20">
        <f t="shared" si="71"/>
        <v>0</v>
      </c>
      <c r="F330" s="21">
        <f t="shared" si="72"/>
        <v>0</v>
      </c>
      <c r="G330" s="20">
        <f t="shared" si="73"/>
        <v>0</v>
      </c>
      <c r="H330" s="21">
        <f t="shared" si="74"/>
        <v>0</v>
      </c>
      <c r="I330" s="20">
        <f t="shared" si="75"/>
        <v>1592.4</v>
      </c>
      <c r="J330" s="21">
        <f t="shared" si="76"/>
        <v>1</v>
      </c>
      <c r="K330" s="20">
        <f t="shared" si="77"/>
        <v>0</v>
      </c>
      <c r="L330" s="21">
        <f t="shared" si="78"/>
        <v>0</v>
      </c>
      <c r="M330" s="20">
        <f t="shared" si="79"/>
        <v>0</v>
      </c>
      <c r="N330" s="21">
        <f t="shared" si="80"/>
        <v>0</v>
      </c>
      <c r="O330" s="20">
        <f t="shared" si="81"/>
        <v>0</v>
      </c>
      <c r="P330" s="21">
        <f t="shared" si="82"/>
        <v>0</v>
      </c>
      <c r="Q330" s="37">
        <v>139.19999999999999</v>
      </c>
      <c r="R330" s="37">
        <v>1453.2</v>
      </c>
      <c r="S330" s="37">
        <v>0</v>
      </c>
      <c r="T330" s="37">
        <v>0</v>
      </c>
      <c r="U330" s="37">
        <v>0</v>
      </c>
      <c r="V330" s="37">
        <v>1592.4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</row>
    <row r="331" spans="1:34" ht="22.5">
      <c r="A331" s="38">
        <v>357</v>
      </c>
      <c r="B331" s="35" t="s">
        <v>618</v>
      </c>
      <c r="C331" s="36" t="s">
        <v>619</v>
      </c>
      <c r="D331" s="20">
        <f t="shared" si="70"/>
        <v>8.8420000000000005</v>
      </c>
      <c r="E331" s="20">
        <f t="shared" si="71"/>
        <v>0</v>
      </c>
      <c r="F331" s="21">
        <f t="shared" si="72"/>
        <v>0</v>
      </c>
      <c r="G331" s="20">
        <f t="shared" si="73"/>
        <v>0</v>
      </c>
      <c r="H331" s="21">
        <f t="shared" si="74"/>
        <v>0</v>
      </c>
      <c r="I331" s="20">
        <f t="shared" si="75"/>
        <v>0</v>
      </c>
      <c r="J331" s="21">
        <f t="shared" si="76"/>
        <v>0</v>
      </c>
      <c r="K331" s="20">
        <f t="shared" si="77"/>
        <v>0</v>
      </c>
      <c r="L331" s="21">
        <f t="shared" si="78"/>
        <v>0</v>
      </c>
      <c r="M331" s="20">
        <f t="shared" si="79"/>
        <v>8.8420000000000005</v>
      </c>
      <c r="N331" s="21">
        <f t="shared" si="80"/>
        <v>1</v>
      </c>
      <c r="O331" s="20">
        <f t="shared" si="81"/>
        <v>0</v>
      </c>
      <c r="P331" s="21">
        <f t="shared" si="82"/>
        <v>0</v>
      </c>
      <c r="Q331" s="37">
        <v>0</v>
      </c>
      <c r="R331" s="37">
        <v>8.8420000000000005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8.8420000000000005</v>
      </c>
      <c r="AF331" s="37">
        <v>0</v>
      </c>
      <c r="AG331" s="37">
        <v>0</v>
      </c>
      <c r="AH331" s="37">
        <v>0</v>
      </c>
    </row>
    <row r="332" spans="1:34" ht="22.5">
      <c r="A332" s="38">
        <v>358</v>
      </c>
      <c r="B332" s="35" t="s">
        <v>620</v>
      </c>
      <c r="C332" s="36" t="s">
        <v>621</v>
      </c>
      <c r="D332" s="20">
        <f t="shared" si="70"/>
        <v>74.080000000000013</v>
      </c>
      <c r="E332" s="20">
        <f t="shared" si="71"/>
        <v>0</v>
      </c>
      <c r="F332" s="21">
        <f t="shared" si="72"/>
        <v>0</v>
      </c>
      <c r="G332" s="20">
        <f t="shared" si="73"/>
        <v>0</v>
      </c>
      <c r="H332" s="21">
        <f t="shared" si="74"/>
        <v>0</v>
      </c>
      <c r="I332" s="20">
        <f t="shared" si="75"/>
        <v>0</v>
      </c>
      <c r="J332" s="21">
        <f t="shared" si="76"/>
        <v>0</v>
      </c>
      <c r="K332" s="20">
        <f t="shared" si="77"/>
        <v>0</v>
      </c>
      <c r="L332" s="21">
        <f t="shared" si="78"/>
        <v>0</v>
      </c>
      <c r="M332" s="20">
        <f t="shared" si="79"/>
        <v>74.080000000000013</v>
      </c>
      <c r="N332" s="21">
        <f t="shared" si="80"/>
        <v>1</v>
      </c>
      <c r="O332" s="20">
        <f t="shared" si="81"/>
        <v>0</v>
      </c>
      <c r="P332" s="21">
        <f t="shared" si="82"/>
        <v>0</v>
      </c>
      <c r="Q332" s="37">
        <v>0</v>
      </c>
      <c r="R332" s="37">
        <v>37.130000000000003</v>
      </c>
      <c r="S332" s="37">
        <v>36.950000000000003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37.130000000000003</v>
      </c>
      <c r="AF332" s="37">
        <v>0</v>
      </c>
      <c r="AG332" s="37">
        <v>36.950000000000003</v>
      </c>
      <c r="AH332" s="37">
        <v>0</v>
      </c>
    </row>
    <row r="333" spans="1:34" ht="12.75">
      <c r="A333" s="38">
        <v>359</v>
      </c>
      <c r="B333" s="35" t="s">
        <v>248</v>
      </c>
      <c r="C333" s="36" t="s">
        <v>249</v>
      </c>
      <c r="D333" s="20">
        <f t="shared" si="70"/>
        <v>1539.981</v>
      </c>
      <c r="E333" s="20">
        <f t="shared" si="71"/>
        <v>0</v>
      </c>
      <c r="F333" s="21">
        <f t="shared" si="72"/>
        <v>0</v>
      </c>
      <c r="G333" s="20">
        <f t="shared" si="73"/>
        <v>0</v>
      </c>
      <c r="H333" s="21">
        <f t="shared" si="74"/>
        <v>0</v>
      </c>
      <c r="I333" s="20">
        <f t="shared" si="75"/>
        <v>0</v>
      </c>
      <c r="J333" s="21">
        <f t="shared" si="76"/>
        <v>0</v>
      </c>
      <c r="K333" s="20">
        <f t="shared" si="77"/>
        <v>1539.021</v>
      </c>
      <c r="L333" s="21">
        <f t="shared" si="78"/>
        <v>0.99937661568551817</v>
      </c>
      <c r="M333" s="20">
        <f t="shared" si="79"/>
        <v>0.96</v>
      </c>
      <c r="N333" s="21">
        <f t="shared" si="80"/>
        <v>6.2338431448180198E-4</v>
      </c>
      <c r="O333" s="20">
        <f t="shared" si="81"/>
        <v>0</v>
      </c>
      <c r="P333" s="21">
        <f t="shared" si="82"/>
        <v>0</v>
      </c>
      <c r="Q333" s="37">
        <v>0</v>
      </c>
      <c r="R333" s="37">
        <v>1.2</v>
      </c>
      <c r="S333" s="37">
        <v>1538.7809999999999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1538.7809999999999</v>
      </c>
      <c r="Z333" s="37">
        <v>0</v>
      </c>
      <c r="AA333" s="37">
        <v>0</v>
      </c>
      <c r="AB333" s="37">
        <v>0</v>
      </c>
      <c r="AC333" s="37">
        <v>0.24</v>
      </c>
      <c r="AD333" s="37">
        <v>0</v>
      </c>
      <c r="AE333" s="37">
        <v>0.96</v>
      </c>
      <c r="AF333" s="37">
        <v>0</v>
      </c>
      <c r="AG333" s="37">
        <v>0</v>
      </c>
      <c r="AH333" s="37">
        <v>0</v>
      </c>
    </row>
    <row r="334" spans="1:34" ht="12.75">
      <c r="A334" s="38">
        <v>360</v>
      </c>
      <c r="B334" s="35" t="s">
        <v>622</v>
      </c>
      <c r="C334" s="36" t="s">
        <v>623</v>
      </c>
      <c r="D334" s="20">
        <f t="shared" si="70"/>
        <v>2.58</v>
      </c>
      <c r="E334" s="20">
        <f t="shared" si="71"/>
        <v>0</v>
      </c>
      <c r="F334" s="21">
        <f t="shared" si="72"/>
        <v>0</v>
      </c>
      <c r="G334" s="20">
        <f t="shared" si="73"/>
        <v>0</v>
      </c>
      <c r="H334" s="21">
        <f t="shared" si="74"/>
        <v>0</v>
      </c>
      <c r="I334" s="20">
        <f t="shared" si="75"/>
        <v>0</v>
      </c>
      <c r="J334" s="21">
        <f t="shared" si="76"/>
        <v>0</v>
      </c>
      <c r="K334" s="20">
        <f t="shared" si="77"/>
        <v>0</v>
      </c>
      <c r="L334" s="21">
        <f t="shared" si="78"/>
        <v>0</v>
      </c>
      <c r="M334" s="20">
        <f t="shared" si="79"/>
        <v>0</v>
      </c>
      <c r="N334" s="21">
        <f t="shared" si="80"/>
        <v>0</v>
      </c>
      <c r="O334" s="20">
        <f t="shared" si="81"/>
        <v>2.58</v>
      </c>
      <c r="P334" s="21">
        <f t="shared" si="82"/>
        <v>1</v>
      </c>
      <c r="Q334" s="37">
        <v>0.26</v>
      </c>
      <c r="R334" s="37">
        <v>2.3199999999999998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2.58</v>
      </c>
    </row>
    <row r="335" spans="1:34" ht="22.5">
      <c r="A335" s="38">
        <v>361</v>
      </c>
      <c r="B335" s="35" t="s">
        <v>624</v>
      </c>
      <c r="C335" s="36" t="s">
        <v>625</v>
      </c>
      <c r="D335" s="20">
        <f t="shared" si="70"/>
        <v>7.891</v>
      </c>
      <c r="E335" s="20">
        <f t="shared" si="71"/>
        <v>0</v>
      </c>
      <c r="F335" s="21">
        <f t="shared" si="72"/>
        <v>0</v>
      </c>
      <c r="G335" s="20">
        <f t="shared" si="73"/>
        <v>0</v>
      </c>
      <c r="H335" s="21">
        <f t="shared" si="74"/>
        <v>0</v>
      </c>
      <c r="I335" s="20">
        <f t="shared" si="75"/>
        <v>7.891</v>
      </c>
      <c r="J335" s="21">
        <f t="shared" si="76"/>
        <v>1</v>
      </c>
      <c r="K335" s="20">
        <f t="shared" si="77"/>
        <v>0</v>
      </c>
      <c r="L335" s="21">
        <f t="shared" si="78"/>
        <v>0</v>
      </c>
      <c r="M335" s="20">
        <f t="shared" si="79"/>
        <v>0</v>
      </c>
      <c r="N335" s="21">
        <f t="shared" si="80"/>
        <v>0</v>
      </c>
      <c r="O335" s="20">
        <f t="shared" si="81"/>
        <v>0</v>
      </c>
      <c r="P335" s="21">
        <f t="shared" si="82"/>
        <v>0</v>
      </c>
      <c r="Q335" s="37">
        <v>0</v>
      </c>
      <c r="R335" s="37">
        <v>0</v>
      </c>
      <c r="S335" s="37">
        <v>7.891</v>
      </c>
      <c r="T335" s="37">
        <v>0</v>
      </c>
      <c r="U335" s="37">
        <v>0</v>
      </c>
      <c r="V335" s="37">
        <v>7.891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</row>
    <row r="336" spans="1:34" ht="12.75">
      <c r="A336" s="38">
        <v>362</v>
      </c>
      <c r="B336" s="35" t="s">
        <v>250</v>
      </c>
      <c r="C336" s="36" t="s">
        <v>251</v>
      </c>
      <c r="D336" s="20">
        <f t="shared" si="70"/>
        <v>7.702</v>
      </c>
      <c r="E336" s="20">
        <f t="shared" si="71"/>
        <v>0</v>
      </c>
      <c r="F336" s="21">
        <f t="shared" si="72"/>
        <v>0</v>
      </c>
      <c r="G336" s="20">
        <f t="shared" si="73"/>
        <v>0</v>
      </c>
      <c r="H336" s="21">
        <f t="shared" si="74"/>
        <v>0</v>
      </c>
      <c r="I336" s="20">
        <f t="shared" si="75"/>
        <v>0</v>
      </c>
      <c r="J336" s="21">
        <f t="shared" si="76"/>
        <v>0</v>
      </c>
      <c r="K336" s="20">
        <f t="shared" si="77"/>
        <v>0</v>
      </c>
      <c r="L336" s="21">
        <f t="shared" si="78"/>
        <v>0</v>
      </c>
      <c r="M336" s="20">
        <f t="shared" si="79"/>
        <v>6.202</v>
      </c>
      <c r="N336" s="21">
        <f t="shared" si="80"/>
        <v>0.8052453908075824</v>
      </c>
      <c r="O336" s="20">
        <f t="shared" si="81"/>
        <v>1.5</v>
      </c>
      <c r="P336" s="21">
        <f t="shared" si="82"/>
        <v>0.19475460919241755</v>
      </c>
      <c r="Q336" s="37">
        <v>0</v>
      </c>
      <c r="R336" s="37">
        <v>6.5019999999999998</v>
      </c>
      <c r="S336" s="37">
        <v>1.2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5.0019999999999998</v>
      </c>
      <c r="AF336" s="37">
        <v>0</v>
      </c>
      <c r="AG336" s="37">
        <v>1.2</v>
      </c>
      <c r="AH336" s="37">
        <v>1.5</v>
      </c>
    </row>
    <row r="337" spans="1:34" ht="12.75">
      <c r="A337" s="38">
        <v>363</v>
      </c>
      <c r="B337" s="35" t="s">
        <v>252</v>
      </c>
      <c r="C337" s="36" t="s">
        <v>253</v>
      </c>
      <c r="D337" s="20">
        <f t="shared" si="70"/>
        <v>58.277999999999999</v>
      </c>
      <c r="E337" s="20">
        <f t="shared" si="71"/>
        <v>0</v>
      </c>
      <c r="F337" s="21">
        <f t="shared" si="72"/>
        <v>0</v>
      </c>
      <c r="G337" s="20">
        <f t="shared" si="73"/>
        <v>0</v>
      </c>
      <c r="H337" s="21">
        <f t="shared" si="74"/>
        <v>0</v>
      </c>
      <c r="I337" s="20">
        <f t="shared" si="75"/>
        <v>0</v>
      </c>
      <c r="J337" s="21">
        <f t="shared" si="76"/>
        <v>0</v>
      </c>
      <c r="K337" s="20">
        <f t="shared" si="77"/>
        <v>58.188000000000002</v>
      </c>
      <c r="L337" s="21">
        <f t="shared" si="78"/>
        <v>0.99845567795737677</v>
      </c>
      <c r="M337" s="20">
        <f t="shared" si="79"/>
        <v>0.09</v>
      </c>
      <c r="N337" s="21">
        <f t="shared" si="80"/>
        <v>1.5443220426232885E-3</v>
      </c>
      <c r="O337" s="20">
        <f t="shared" si="81"/>
        <v>0</v>
      </c>
      <c r="P337" s="21">
        <f t="shared" si="82"/>
        <v>0</v>
      </c>
      <c r="Q337" s="37">
        <v>0</v>
      </c>
      <c r="R337" s="37">
        <v>11.789</v>
      </c>
      <c r="S337" s="37">
        <v>46.488999999999997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58.188000000000002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0.09</v>
      </c>
      <c r="AH337" s="37">
        <v>0</v>
      </c>
    </row>
    <row r="338" spans="1:34" ht="22.5">
      <c r="A338" s="38">
        <v>364</v>
      </c>
      <c r="B338" s="35" t="s">
        <v>626</v>
      </c>
      <c r="C338" s="36" t="s">
        <v>627</v>
      </c>
      <c r="D338" s="20">
        <f t="shared" si="70"/>
        <v>673.23899999999992</v>
      </c>
      <c r="E338" s="20">
        <f t="shared" si="71"/>
        <v>0</v>
      </c>
      <c r="F338" s="21">
        <f t="shared" si="72"/>
        <v>0</v>
      </c>
      <c r="G338" s="20">
        <f t="shared" si="73"/>
        <v>0</v>
      </c>
      <c r="H338" s="21">
        <f t="shared" si="74"/>
        <v>0</v>
      </c>
      <c r="I338" s="20">
        <f t="shared" si="75"/>
        <v>121.301</v>
      </c>
      <c r="J338" s="21">
        <f t="shared" si="76"/>
        <v>0.18017524237306518</v>
      </c>
      <c r="K338" s="20">
        <f t="shared" si="77"/>
        <v>1.2</v>
      </c>
      <c r="L338" s="21">
        <f t="shared" si="78"/>
        <v>1.782427934210585E-3</v>
      </c>
      <c r="M338" s="20">
        <f t="shared" si="79"/>
        <v>550.73800000000006</v>
      </c>
      <c r="N338" s="21">
        <f t="shared" si="80"/>
        <v>0.8180423296927245</v>
      </c>
      <c r="O338" s="20">
        <f t="shared" si="81"/>
        <v>0</v>
      </c>
      <c r="P338" s="21">
        <f t="shared" si="82"/>
        <v>0</v>
      </c>
      <c r="Q338" s="37">
        <v>0</v>
      </c>
      <c r="R338" s="37">
        <v>120.069</v>
      </c>
      <c r="S338" s="37">
        <v>553.16999999999996</v>
      </c>
      <c r="T338" s="37">
        <v>0</v>
      </c>
      <c r="U338" s="37">
        <v>0</v>
      </c>
      <c r="V338" s="37">
        <v>121.301</v>
      </c>
      <c r="W338" s="37">
        <v>0</v>
      </c>
      <c r="X338" s="37">
        <v>0</v>
      </c>
      <c r="Y338" s="37">
        <v>1.2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550.73800000000006</v>
      </c>
      <c r="AH338" s="37">
        <v>0</v>
      </c>
    </row>
    <row r="339" spans="1:34" ht="12.75">
      <c r="A339" s="38">
        <v>365</v>
      </c>
      <c r="B339" s="35" t="s">
        <v>1382</v>
      </c>
      <c r="C339" s="36" t="s">
        <v>1383</v>
      </c>
      <c r="D339" s="20">
        <f t="shared" si="70"/>
        <v>1.2</v>
      </c>
      <c r="E339" s="20">
        <f t="shared" si="71"/>
        <v>0</v>
      </c>
      <c r="F339" s="21">
        <f t="shared" si="72"/>
        <v>0</v>
      </c>
      <c r="G339" s="20">
        <f t="shared" si="73"/>
        <v>0</v>
      </c>
      <c r="H339" s="21">
        <f t="shared" si="74"/>
        <v>0</v>
      </c>
      <c r="I339" s="20">
        <f t="shared" si="75"/>
        <v>0</v>
      </c>
      <c r="J339" s="21">
        <f t="shared" si="76"/>
        <v>0</v>
      </c>
      <c r="K339" s="20">
        <f t="shared" si="77"/>
        <v>0</v>
      </c>
      <c r="L339" s="21">
        <f t="shared" si="78"/>
        <v>0</v>
      </c>
      <c r="M339" s="20">
        <f t="shared" si="79"/>
        <v>1.2</v>
      </c>
      <c r="N339" s="21">
        <f t="shared" si="80"/>
        <v>1</v>
      </c>
      <c r="O339" s="20">
        <f t="shared" si="81"/>
        <v>0</v>
      </c>
      <c r="P339" s="21">
        <f t="shared" si="82"/>
        <v>0</v>
      </c>
      <c r="Q339" s="37">
        <v>0</v>
      </c>
      <c r="R339" s="37">
        <v>1.2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1.2</v>
      </c>
      <c r="AF339" s="37">
        <v>0</v>
      </c>
      <c r="AG339" s="37">
        <v>0</v>
      </c>
      <c r="AH339" s="37">
        <v>0</v>
      </c>
    </row>
    <row r="340" spans="1:34" ht="12.75">
      <c r="A340" s="38">
        <v>366</v>
      </c>
      <c r="B340" s="35" t="s">
        <v>628</v>
      </c>
      <c r="C340" s="36" t="s">
        <v>629</v>
      </c>
      <c r="D340" s="20">
        <f t="shared" si="70"/>
        <v>0.39</v>
      </c>
      <c r="E340" s="20">
        <f t="shared" si="71"/>
        <v>0</v>
      </c>
      <c r="F340" s="21">
        <f t="shared" si="72"/>
        <v>0</v>
      </c>
      <c r="G340" s="20">
        <f t="shared" si="73"/>
        <v>0</v>
      </c>
      <c r="H340" s="21">
        <f t="shared" si="74"/>
        <v>0</v>
      </c>
      <c r="I340" s="20">
        <f t="shared" si="75"/>
        <v>0</v>
      </c>
      <c r="J340" s="21">
        <f t="shared" si="76"/>
        <v>0</v>
      </c>
      <c r="K340" s="20">
        <f t="shared" si="77"/>
        <v>0.252</v>
      </c>
      <c r="L340" s="21">
        <f t="shared" si="78"/>
        <v>0.64615384615384619</v>
      </c>
      <c r="M340" s="20">
        <f t="shared" si="79"/>
        <v>0</v>
      </c>
      <c r="N340" s="21">
        <f t="shared" si="80"/>
        <v>0</v>
      </c>
      <c r="O340" s="20">
        <f t="shared" si="81"/>
        <v>0.13800000000000001</v>
      </c>
      <c r="P340" s="21">
        <f t="shared" si="82"/>
        <v>0.35384615384615387</v>
      </c>
      <c r="Q340" s="37">
        <v>0</v>
      </c>
      <c r="R340" s="37">
        <v>0.39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0.252</v>
      </c>
      <c r="AD340" s="37">
        <v>0</v>
      </c>
      <c r="AE340" s="37">
        <v>0</v>
      </c>
      <c r="AF340" s="37">
        <v>0</v>
      </c>
      <c r="AG340" s="37">
        <v>0</v>
      </c>
      <c r="AH340" s="37">
        <v>0.13800000000000001</v>
      </c>
    </row>
    <row r="341" spans="1:34" ht="22.5">
      <c r="A341" s="38">
        <v>367</v>
      </c>
      <c r="B341" s="35" t="s">
        <v>1384</v>
      </c>
      <c r="C341" s="36" t="s">
        <v>1385</v>
      </c>
      <c r="D341" s="20">
        <f t="shared" si="70"/>
        <v>2.9</v>
      </c>
      <c r="E341" s="20">
        <f t="shared" si="71"/>
        <v>0</v>
      </c>
      <c r="F341" s="21">
        <f t="shared" si="72"/>
        <v>0</v>
      </c>
      <c r="G341" s="20">
        <f t="shared" si="73"/>
        <v>0</v>
      </c>
      <c r="H341" s="21">
        <f t="shared" si="74"/>
        <v>0</v>
      </c>
      <c r="I341" s="20">
        <f t="shared" si="75"/>
        <v>2.9</v>
      </c>
      <c r="J341" s="21">
        <f t="shared" si="76"/>
        <v>1</v>
      </c>
      <c r="K341" s="20">
        <f t="shared" si="77"/>
        <v>0</v>
      </c>
      <c r="L341" s="21">
        <f t="shared" si="78"/>
        <v>0</v>
      </c>
      <c r="M341" s="20">
        <f t="shared" si="79"/>
        <v>0</v>
      </c>
      <c r="N341" s="21">
        <f t="shared" si="80"/>
        <v>0</v>
      </c>
      <c r="O341" s="20">
        <f t="shared" si="81"/>
        <v>0</v>
      </c>
      <c r="P341" s="21">
        <f t="shared" si="82"/>
        <v>0</v>
      </c>
      <c r="Q341" s="37">
        <v>0</v>
      </c>
      <c r="R341" s="37">
        <v>2.9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2.9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</row>
    <row r="342" spans="1:34" ht="33.75">
      <c r="A342" s="38">
        <v>368</v>
      </c>
      <c r="B342" s="35" t="s">
        <v>630</v>
      </c>
      <c r="C342" s="36" t="s">
        <v>631</v>
      </c>
      <c r="D342" s="20">
        <f t="shared" si="70"/>
        <v>6.4</v>
      </c>
      <c r="E342" s="20">
        <f t="shared" si="71"/>
        <v>0</v>
      </c>
      <c r="F342" s="21">
        <f t="shared" si="72"/>
        <v>0</v>
      </c>
      <c r="G342" s="20">
        <f t="shared" si="73"/>
        <v>0</v>
      </c>
      <c r="H342" s="21">
        <f t="shared" si="74"/>
        <v>0</v>
      </c>
      <c r="I342" s="20">
        <f t="shared" si="75"/>
        <v>0</v>
      </c>
      <c r="J342" s="21">
        <f t="shared" si="76"/>
        <v>0</v>
      </c>
      <c r="K342" s="20">
        <f t="shared" si="77"/>
        <v>0</v>
      </c>
      <c r="L342" s="21">
        <f t="shared" si="78"/>
        <v>0</v>
      </c>
      <c r="M342" s="20">
        <f t="shared" si="79"/>
        <v>6.4</v>
      </c>
      <c r="N342" s="21">
        <f t="shared" si="80"/>
        <v>1</v>
      </c>
      <c r="O342" s="20">
        <f t="shared" si="81"/>
        <v>0</v>
      </c>
      <c r="P342" s="21">
        <f t="shared" si="82"/>
        <v>0</v>
      </c>
      <c r="Q342" s="37">
        <v>0</v>
      </c>
      <c r="R342" s="37">
        <v>6.4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6.4</v>
      </c>
      <c r="AF342" s="37">
        <v>0</v>
      </c>
      <c r="AG342" s="37">
        <v>0</v>
      </c>
      <c r="AH342" s="37">
        <v>0</v>
      </c>
    </row>
    <row r="343" spans="1:34" ht="12.75">
      <c r="A343" s="38">
        <v>369</v>
      </c>
      <c r="B343" s="35" t="s">
        <v>254</v>
      </c>
      <c r="C343" s="36" t="s">
        <v>255</v>
      </c>
      <c r="D343" s="20">
        <f t="shared" si="70"/>
        <v>27.36</v>
      </c>
      <c r="E343" s="20">
        <f t="shared" si="71"/>
        <v>0</v>
      </c>
      <c r="F343" s="21">
        <f t="shared" si="72"/>
        <v>0</v>
      </c>
      <c r="G343" s="20">
        <f t="shared" si="73"/>
        <v>0</v>
      </c>
      <c r="H343" s="21">
        <f t="shared" si="74"/>
        <v>0</v>
      </c>
      <c r="I343" s="20">
        <f t="shared" si="75"/>
        <v>0</v>
      </c>
      <c r="J343" s="21">
        <f t="shared" si="76"/>
        <v>0</v>
      </c>
      <c r="K343" s="20">
        <f t="shared" si="77"/>
        <v>0</v>
      </c>
      <c r="L343" s="21">
        <f t="shared" si="78"/>
        <v>0</v>
      </c>
      <c r="M343" s="20">
        <f t="shared" si="79"/>
        <v>27.36</v>
      </c>
      <c r="N343" s="21">
        <f t="shared" si="80"/>
        <v>1</v>
      </c>
      <c r="O343" s="20">
        <f t="shared" si="81"/>
        <v>0</v>
      </c>
      <c r="P343" s="21">
        <f t="shared" si="82"/>
        <v>0</v>
      </c>
      <c r="Q343" s="37">
        <v>0</v>
      </c>
      <c r="R343" s="37">
        <v>27.36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27.36</v>
      </c>
      <c r="AH343" s="37">
        <v>0</v>
      </c>
    </row>
    <row r="344" spans="1:34" ht="12.75">
      <c r="A344" s="38">
        <v>370</v>
      </c>
      <c r="B344" s="35" t="s">
        <v>256</v>
      </c>
      <c r="C344" s="36" t="s">
        <v>257</v>
      </c>
      <c r="D344" s="20">
        <f t="shared" si="70"/>
        <v>1.9</v>
      </c>
      <c r="E344" s="20">
        <f t="shared" si="71"/>
        <v>0</v>
      </c>
      <c r="F344" s="21">
        <f t="shared" si="72"/>
        <v>0</v>
      </c>
      <c r="G344" s="20">
        <f t="shared" si="73"/>
        <v>0</v>
      </c>
      <c r="H344" s="21">
        <f t="shared" si="74"/>
        <v>0</v>
      </c>
      <c r="I344" s="20">
        <f t="shared" si="75"/>
        <v>0</v>
      </c>
      <c r="J344" s="21">
        <f t="shared" si="76"/>
        <v>0</v>
      </c>
      <c r="K344" s="20">
        <f t="shared" si="77"/>
        <v>0.55000000000000004</v>
      </c>
      <c r="L344" s="21">
        <f t="shared" si="78"/>
        <v>0.28947368421052633</v>
      </c>
      <c r="M344" s="20">
        <f t="shared" si="79"/>
        <v>1.3</v>
      </c>
      <c r="N344" s="21">
        <f t="shared" si="80"/>
        <v>0.68421052631578949</v>
      </c>
      <c r="O344" s="20">
        <f t="shared" si="81"/>
        <v>0.05</v>
      </c>
      <c r="P344" s="21">
        <f t="shared" si="82"/>
        <v>2.6315789473684213E-2</v>
      </c>
      <c r="Q344" s="37">
        <v>0</v>
      </c>
      <c r="R344" s="37">
        <v>0</v>
      </c>
      <c r="S344" s="37">
        <v>1.9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0.55000000000000004</v>
      </c>
      <c r="AD344" s="37">
        <v>0</v>
      </c>
      <c r="AE344" s="37">
        <v>0</v>
      </c>
      <c r="AF344" s="37">
        <v>0</v>
      </c>
      <c r="AG344" s="37">
        <v>1.3</v>
      </c>
      <c r="AH344" s="37">
        <v>0.05</v>
      </c>
    </row>
    <row r="345" spans="1:34" ht="12.75">
      <c r="A345" s="38">
        <v>371</v>
      </c>
      <c r="B345" s="35" t="s">
        <v>634</v>
      </c>
      <c r="C345" s="36" t="s">
        <v>635</v>
      </c>
      <c r="D345" s="20">
        <f t="shared" si="70"/>
        <v>0.25459999999999999</v>
      </c>
      <c r="E345" s="20">
        <f t="shared" si="71"/>
        <v>0</v>
      </c>
      <c r="F345" s="21">
        <f t="shared" si="72"/>
        <v>0</v>
      </c>
      <c r="G345" s="20">
        <f t="shared" si="73"/>
        <v>0</v>
      </c>
      <c r="H345" s="21">
        <f t="shared" si="74"/>
        <v>0</v>
      </c>
      <c r="I345" s="20">
        <f t="shared" si="75"/>
        <v>0</v>
      </c>
      <c r="J345" s="21">
        <f t="shared" si="76"/>
        <v>0</v>
      </c>
      <c r="K345" s="20">
        <f t="shared" si="77"/>
        <v>0</v>
      </c>
      <c r="L345" s="21">
        <f t="shared" si="78"/>
        <v>0</v>
      </c>
      <c r="M345" s="20">
        <f t="shared" si="79"/>
        <v>0.25459999999999999</v>
      </c>
      <c r="N345" s="21">
        <f t="shared" si="80"/>
        <v>1</v>
      </c>
      <c r="O345" s="20">
        <f t="shared" si="81"/>
        <v>0</v>
      </c>
      <c r="P345" s="21">
        <f t="shared" si="82"/>
        <v>0</v>
      </c>
      <c r="Q345" s="37">
        <v>0</v>
      </c>
      <c r="R345" s="37">
        <v>0.1346</v>
      </c>
      <c r="S345" s="37">
        <v>0.12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0.1346</v>
      </c>
      <c r="AF345" s="37">
        <v>0</v>
      </c>
      <c r="AG345" s="37">
        <v>0.12</v>
      </c>
      <c r="AH345" s="37">
        <v>0</v>
      </c>
    </row>
    <row r="346" spans="1:34" ht="12.75">
      <c r="A346" s="38">
        <v>372</v>
      </c>
      <c r="B346" s="35" t="s">
        <v>636</v>
      </c>
      <c r="C346" s="36" t="s">
        <v>637</v>
      </c>
      <c r="D346" s="20">
        <f t="shared" si="70"/>
        <v>0.48</v>
      </c>
      <c r="E346" s="20">
        <f t="shared" si="71"/>
        <v>0</v>
      </c>
      <c r="F346" s="21">
        <f t="shared" si="72"/>
        <v>0</v>
      </c>
      <c r="G346" s="20">
        <f t="shared" si="73"/>
        <v>0</v>
      </c>
      <c r="H346" s="21">
        <f t="shared" si="74"/>
        <v>0</v>
      </c>
      <c r="I346" s="20">
        <f t="shared" si="75"/>
        <v>0</v>
      </c>
      <c r="J346" s="21">
        <f t="shared" si="76"/>
        <v>0</v>
      </c>
      <c r="K346" s="20">
        <f t="shared" si="77"/>
        <v>0</v>
      </c>
      <c r="L346" s="21">
        <f t="shared" si="78"/>
        <v>0</v>
      </c>
      <c r="M346" s="20">
        <f t="shared" si="79"/>
        <v>0.48</v>
      </c>
      <c r="N346" s="21">
        <f t="shared" si="80"/>
        <v>1</v>
      </c>
      <c r="O346" s="20">
        <f t="shared" si="81"/>
        <v>0</v>
      </c>
      <c r="P346" s="21">
        <f t="shared" si="82"/>
        <v>0</v>
      </c>
      <c r="Q346" s="37">
        <v>0</v>
      </c>
      <c r="R346" s="37">
        <v>0.48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0.48</v>
      </c>
      <c r="AF346" s="37">
        <v>0</v>
      </c>
      <c r="AG346" s="37">
        <v>0</v>
      </c>
      <c r="AH346" s="37">
        <v>0</v>
      </c>
    </row>
    <row r="347" spans="1:34" ht="12.75">
      <c r="A347" s="38">
        <v>373</v>
      </c>
      <c r="B347" s="35" t="s">
        <v>638</v>
      </c>
      <c r="C347" s="36" t="s">
        <v>639</v>
      </c>
      <c r="D347" s="20">
        <f t="shared" si="70"/>
        <v>6.5000000000000002E-2</v>
      </c>
      <c r="E347" s="20">
        <f t="shared" si="71"/>
        <v>0</v>
      </c>
      <c r="F347" s="21">
        <f t="shared" si="72"/>
        <v>0</v>
      </c>
      <c r="G347" s="20">
        <f t="shared" si="73"/>
        <v>0</v>
      </c>
      <c r="H347" s="21">
        <f t="shared" si="74"/>
        <v>0</v>
      </c>
      <c r="I347" s="20">
        <f t="shared" si="75"/>
        <v>0</v>
      </c>
      <c r="J347" s="21">
        <f t="shared" si="76"/>
        <v>0</v>
      </c>
      <c r="K347" s="20">
        <f t="shared" si="77"/>
        <v>0</v>
      </c>
      <c r="L347" s="21">
        <f t="shared" si="78"/>
        <v>0</v>
      </c>
      <c r="M347" s="20">
        <f t="shared" si="79"/>
        <v>6.5000000000000002E-2</v>
      </c>
      <c r="N347" s="21">
        <f t="shared" si="80"/>
        <v>1</v>
      </c>
      <c r="O347" s="20">
        <f t="shared" si="81"/>
        <v>0</v>
      </c>
      <c r="P347" s="21">
        <f t="shared" si="82"/>
        <v>0</v>
      </c>
      <c r="Q347" s="37">
        <v>0</v>
      </c>
      <c r="R347" s="37">
        <v>0</v>
      </c>
      <c r="S347" s="37">
        <v>6.5000000000000002E-2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6.5000000000000002E-2</v>
      </c>
      <c r="AH347" s="37">
        <v>0</v>
      </c>
    </row>
    <row r="348" spans="1:34" ht="12.75">
      <c r="A348" s="38">
        <v>374</v>
      </c>
      <c r="B348" s="35" t="s">
        <v>640</v>
      </c>
      <c r="C348" s="36" t="s">
        <v>641</v>
      </c>
      <c r="D348" s="20">
        <f t="shared" si="70"/>
        <v>1290.5</v>
      </c>
      <c r="E348" s="20">
        <f t="shared" si="71"/>
        <v>0</v>
      </c>
      <c r="F348" s="21">
        <f t="shared" si="72"/>
        <v>0</v>
      </c>
      <c r="G348" s="20">
        <f t="shared" si="73"/>
        <v>0</v>
      </c>
      <c r="H348" s="21">
        <f t="shared" si="74"/>
        <v>0</v>
      </c>
      <c r="I348" s="20">
        <f t="shared" si="75"/>
        <v>0</v>
      </c>
      <c r="J348" s="21">
        <f t="shared" si="76"/>
        <v>0</v>
      </c>
      <c r="K348" s="20">
        <f t="shared" si="77"/>
        <v>0</v>
      </c>
      <c r="L348" s="21">
        <f t="shared" si="78"/>
        <v>0</v>
      </c>
      <c r="M348" s="20">
        <f t="shared" si="79"/>
        <v>1290.5</v>
      </c>
      <c r="N348" s="21">
        <f t="shared" si="80"/>
        <v>1</v>
      </c>
      <c r="O348" s="20">
        <f t="shared" si="81"/>
        <v>0</v>
      </c>
      <c r="P348" s="21">
        <f t="shared" si="82"/>
        <v>0</v>
      </c>
      <c r="Q348" s="37">
        <v>0</v>
      </c>
      <c r="R348" s="37">
        <v>0</v>
      </c>
      <c r="S348" s="37">
        <v>1290.5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1290.5</v>
      </c>
      <c r="AH348" s="37">
        <v>0</v>
      </c>
    </row>
    <row r="349" spans="1:34" ht="12.75">
      <c r="A349" s="38">
        <v>375</v>
      </c>
      <c r="B349" s="35" t="s">
        <v>642</v>
      </c>
      <c r="C349" s="36" t="s">
        <v>643</v>
      </c>
      <c r="D349" s="20">
        <f t="shared" si="70"/>
        <v>0.32</v>
      </c>
      <c r="E349" s="20">
        <f t="shared" si="71"/>
        <v>0</v>
      </c>
      <c r="F349" s="21">
        <f t="shared" si="72"/>
        <v>0</v>
      </c>
      <c r="G349" s="20">
        <f t="shared" si="73"/>
        <v>0</v>
      </c>
      <c r="H349" s="21">
        <f t="shared" si="74"/>
        <v>0</v>
      </c>
      <c r="I349" s="20">
        <f t="shared" si="75"/>
        <v>0</v>
      </c>
      <c r="J349" s="21">
        <f t="shared" si="76"/>
        <v>0</v>
      </c>
      <c r="K349" s="20">
        <f t="shared" si="77"/>
        <v>0</v>
      </c>
      <c r="L349" s="21">
        <f t="shared" si="78"/>
        <v>0</v>
      </c>
      <c r="M349" s="20">
        <f t="shared" si="79"/>
        <v>0.32</v>
      </c>
      <c r="N349" s="21">
        <f t="shared" si="80"/>
        <v>1</v>
      </c>
      <c r="O349" s="20">
        <f t="shared" si="81"/>
        <v>0</v>
      </c>
      <c r="P349" s="21">
        <f t="shared" si="82"/>
        <v>0</v>
      </c>
      <c r="Q349" s="37">
        <v>0</v>
      </c>
      <c r="R349" s="37">
        <v>0.32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0.32</v>
      </c>
      <c r="AF349" s="37">
        <v>0</v>
      </c>
      <c r="AG349" s="37">
        <v>0</v>
      </c>
      <c r="AH349" s="37">
        <v>0</v>
      </c>
    </row>
    <row r="350" spans="1:34" ht="12.75">
      <c r="A350" s="38">
        <v>376</v>
      </c>
      <c r="B350" s="35" t="s">
        <v>644</v>
      </c>
      <c r="C350" s="36" t="s">
        <v>645</v>
      </c>
      <c r="D350" s="20">
        <f t="shared" si="70"/>
        <v>0.9</v>
      </c>
      <c r="E350" s="20">
        <f t="shared" si="71"/>
        <v>0</v>
      </c>
      <c r="F350" s="21">
        <f t="shared" si="72"/>
        <v>0</v>
      </c>
      <c r="G350" s="20">
        <f t="shared" si="73"/>
        <v>0</v>
      </c>
      <c r="H350" s="21">
        <f t="shared" si="74"/>
        <v>0</v>
      </c>
      <c r="I350" s="20">
        <f t="shared" si="75"/>
        <v>0</v>
      </c>
      <c r="J350" s="21">
        <f t="shared" si="76"/>
        <v>0</v>
      </c>
      <c r="K350" s="20">
        <f t="shared" si="77"/>
        <v>0.9</v>
      </c>
      <c r="L350" s="21">
        <f t="shared" si="78"/>
        <v>1</v>
      </c>
      <c r="M350" s="20">
        <f t="shared" si="79"/>
        <v>0</v>
      </c>
      <c r="N350" s="21">
        <f t="shared" si="80"/>
        <v>0</v>
      </c>
      <c r="O350" s="20">
        <f t="shared" si="81"/>
        <v>0</v>
      </c>
      <c r="P350" s="21">
        <f t="shared" si="82"/>
        <v>0</v>
      </c>
      <c r="Q350" s="37">
        <v>0</v>
      </c>
      <c r="R350" s="37">
        <v>0.9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0.9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</row>
    <row r="351" spans="1:34" ht="22.5">
      <c r="A351" s="38">
        <v>377</v>
      </c>
      <c r="B351" s="35" t="s">
        <v>260</v>
      </c>
      <c r="C351" s="36" t="s">
        <v>261</v>
      </c>
      <c r="D351" s="20">
        <f t="shared" si="70"/>
        <v>572.6</v>
      </c>
      <c r="E351" s="20">
        <f t="shared" si="71"/>
        <v>0</v>
      </c>
      <c r="F351" s="21">
        <f t="shared" si="72"/>
        <v>0</v>
      </c>
      <c r="G351" s="20">
        <f t="shared" si="73"/>
        <v>0</v>
      </c>
      <c r="H351" s="21">
        <f t="shared" si="74"/>
        <v>0</v>
      </c>
      <c r="I351" s="20">
        <f t="shared" si="75"/>
        <v>0</v>
      </c>
      <c r="J351" s="21">
        <f t="shared" si="76"/>
        <v>0</v>
      </c>
      <c r="K351" s="20">
        <f t="shared" si="77"/>
        <v>0</v>
      </c>
      <c r="L351" s="21">
        <f t="shared" si="78"/>
        <v>0</v>
      </c>
      <c r="M351" s="20">
        <f t="shared" si="79"/>
        <v>572.6</v>
      </c>
      <c r="N351" s="21">
        <f t="shared" si="80"/>
        <v>1</v>
      </c>
      <c r="O351" s="20">
        <f t="shared" si="81"/>
        <v>0</v>
      </c>
      <c r="P351" s="21">
        <f t="shared" si="82"/>
        <v>0</v>
      </c>
      <c r="Q351" s="37">
        <v>0</v>
      </c>
      <c r="R351" s="37">
        <v>572.6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572.6</v>
      </c>
      <c r="AH351" s="37">
        <v>0</v>
      </c>
    </row>
    <row r="352" spans="1:34" ht="22.5">
      <c r="A352" s="38">
        <v>378</v>
      </c>
      <c r="B352" s="35" t="s">
        <v>262</v>
      </c>
      <c r="C352" s="36" t="s">
        <v>263</v>
      </c>
      <c r="D352" s="20">
        <f t="shared" si="70"/>
        <v>78.7</v>
      </c>
      <c r="E352" s="20">
        <f t="shared" si="71"/>
        <v>0</v>
      </c>
      <c r="F352" s="21">
        <f t="shared" si="72"/>
        <v>0</v>
      </c>
      <c r="G352" s="20">
        <f t="shared" si="73"/>
        <v>0</v>
      </c>
      <c r="H352" s="21">
        <f t="shared" si="74"/>
        <v>0</v>
      </c>
      <c r="I352" s="20">
        <f t="shared" si="75"/>
        <v>0</v>
      </c>
      <c r="J352" s="21">
        <f t="shared" si="76"/>
        <v>0</v>
      </c>
      <c r="K352" s="20">
        <f t="shared" si="77"/>
        <v>0</v>
      </c>
      <c r="L352" s="21">
        <f t="shared" si="78"/>
        <v>0</v>
      </c>
      <c r="M352" s="20">
        <f t="shared" si="79"/>
        <v>78.7</v>
      </c>
      <c r="N352" s="21">
        <f t="shared" si="80"/>
        <v>1</v>
      </c>
      <c r="O352" s="20">
        <f t="shared" si="81"/>
        <v>0</v>
      </c>
      <c r="P352" s="21">
        <f t="shared" si="82"/>
        <v>0</v>
      </c>
      <c r="Q352" s="37">
        <v>0</v>
      </c>
      <c r="R352" s="37">
        <v>78.7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78.7</v>
      </c>
      <c r="AH352" s="37">
        <v>0</v>
      </c>
    </row>
    <row r="353" spans="1:34" ht="12.75">
      <c r="A353" s="38">
        <v>379</v>
      </c>
      <c r="B353" s="35" t="s">
        <v>1386</v>
      </c>
      <c r="C353" s="36" t="s">
        <v>1387</v>
      </c>
      <c r="D353" s="20">
        <f t="shared" si="70"/>
        <v>0.2</v>
      </c>
      <c r="E353" s="20">
        <f t="shared" si="71"/>
        <v>0</v>
      </c>
      <c r="F353" s="21">
        <f t="shared" si="72"/>
        <v>0</v>
      </c>
      <c r="G353" s="20">
        <f t="shared" si="73"/>
        <v>0</v>
      </c>
      <c r="H353" s="21">
        <f t="shared" si="74"/>
        <v>0</v>
      </c>
      <c r="I353" s="20">
        <f t="shared" si="75"/>
        <v>0</v>
      </c>
      <c r="J353" s="21">
        <f t="shared" si="76"/>
        <v>0</v>
      </c>
      <c r="K353" s="20">
        <f t="shared" si="77"/>
        <v>0</v>
      </c>
      <c r="L353" s="21">
        <f t="shared" si="78"/>
        <v>0</v>
      </c>
      <c r="M353" s="20">
        <f t="shared" si="79"/>
        <v>0.2</v>
      </c>
      <c r="N353" s="21">
        <f t="shared" si="80"/>
        <v>1</v>
      </c>
      <c r="O353" s="20">
        <f t="shared" si="81"/>
        <v>0</v>
      </c>
      <c r="P353" s="21">
        <f t="shared" si="82"/>
        <v>0</v>
      </c>
      <c r="Q353" s="37">
        <v>0</v>
      </c>
      <c r="R353" s="37">
        <v>0.2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0.2</v>
      </c>
      <c r="AH353" s="37">
        <v>0</v>
      </c>
    </row>
    <row r="354" spans="1:34" ht="22.5">
      <c r="A354" s="38">
        <v>380</v>
      </c>
      <c r="B354" s="35" t="s">
        <v>1388</v>
      </c>
      <c r="C354" s="36" t="s">
        <v>1389</v>
      </c>
      <c r="D354" s="20">
        <f t="shared" si="70"/>
        <v>50.27</v>
      </c>
      <c r="E354" s="20">
        <f t="shared" si="71"/>
        <v>0</v>
      </c>
      <c r="F354" s="21">
        <f t="shared" si="72"/>
        <v>0</v>
      </c>
      <c r="G354" s="20">
        <f t="shared" si="73"/>
        <v>0</v>
      </c>
      <c r="H354" s="21">
        <f t="shared" si="74"/>
        <v>0</v>
      </c>
      <c r="I354" s="20">
        <f t="shared" si="75"/>
        <v>0</v>
      </c>
      <c r="J354" s="21">
        <f t="shared" si="76"/>
        <v>0</v>
      </c>
      <c r="K354" s="20">
        <f t="shared" si="77"/>
        <v>0</v>
      </c>
      <c r="L354" s="21">
        <f t="shared" si="78"/>
        <v>0</v>
      </c>
      <c r="M354" s="20">
        <f t="shared" si="79"/>
        <v>50.27</v>
      </c>
      <c r="N354" s="21">
        <f t="shared" si="80"/>
        <v>1</v>
      </c>
      <c r="O354" s="20">
        <f t="shared" si="81"/>
        <v>0</v>
      </c>
      <c r="P354" s="21">
        <f t="shared" si="82"/>
        <v>0</v>
      </c>
      <c r="Q354" s="37">
        <v>0</v>
      </c>
      <c r="R354" s="37">
        <v>50.27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50.27</v>
      </c>
      <c r="AF354" s="37">
        <v>0</v>
      </c>
      <c r="AG354" s="37">
        <v>0</v>
      </c>
      <c r="AH354" s="37">
        <v>0</v>
      </c>
    </row>
    <row r="355" spans="1:34" ht="22.5">
      <c r="A355" s="38">
        <v>381</v>
      </c>
      <c r="B355" s="35" t="s">
        <v>1312</v>
      </c>
      <c r="C355" s="36" t="s">
        <v>1313</v>
      </c>
      <c r="D355" s="20">
        <f t="shared" si="70"/>
        <v>1.6</v>
      </c>
      <c r="E355" s="20">
        <f t="shared" si="71"/>
        <v>0</v>
      </c>
      <c r="F355" s="21">
        <f t="shared" si="72"/>
        <v>0</v>
      </c>
      <c r="G355" s="20">
        <f t="shared" si="73"/>
        <v>0</v>
      </c>
      <c r="H355" s="21">
        <f t="shared" si="74"/>
        <v>0</v>
      </c>
      <c r="I355" s="20">
        <f t="shared" si="75"/>
        <v>0</v>
      </c>
      <c r="J355" s="21">
        <f t="shared" si="76"/>
        <v>0</v>
      </c>
      <c r="K355" s="20">
        <f t="shared" si="77"/>
        <v>0</v>
      </c>
      <c r="L355" s="21">
        <f t="shared" si="78"/>
        <v>0</v>
      </c>
      <c r="M355" s="20">
        <f t="shared" si="79"/>
        <v>1.6</v>
      </c>
      <c r="N355" s="21">
        <f t="shared" si="80"/>
        <v>1</v>
      </c>
      <c r="O355" s="20">
        <f t="shared" si="81"/>
        <v>0</v>
      </c>
      <c r="P355" s="21">
        <f t="shared" si="82"/>
        <v>0</v>
      </c>
      <c r="Q355" s="37">
        <v>0</v>
      </c>
      <c r="R355" s="37">
        <v>1.6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1.6</v>
      </c>
      <c r="AH355" s="37">
        <v>0</v>
      </c>
    </row>
    <row r="356" spans="1:34" ht="12.75">
      <c r="A356" s="38">
        <v>382</v>
      </c>
      <c r="B356" s="35" t="s">
        <v>1390</v>
      </c>
      <c r="C356" s="36" t="s">
        <v>1391</v>
      </c>
      <c r="D356" s="20">
        <f t="shared" si="70"/>
        <v>125.812</v>
      </c>
      <c r="E356" s="20">
        <f t="shared" si="71"/>
        <v>0</v>
      </c>
      <c r="F356" s="21">
        <f t="shared" si="72"/>
        <v>0</v>
      </c>
      <c r="G356" s="20">
        <f t="shared" si="73"/>
        <v>0</v>
      </c>
      <c r="H356" s="21">
        <f t="shared" si="74"/>
        <v>0</v>
      </c>
      <c r="I356" s="20">
        <f t="shared" si="75"/>
        <v>75.893000000000001</v>
      </c>
      <c r="J356" s="21">
        <f t="shared" si="76"/>
        <v>0.60322544749308493</v>
      </c>
      <c r="K356" s="20">
        <f t="shared" si="77"/>
        <v>0</v>
      </c>
      <c r="L356" s="21">
        <f t="shared" si="78"/>
        <v>0</v>
      </c>
      <c r="M356" s="20">
        <f t="shared" si="79"/>
        <v>4.1920000000000002</v>
      </c>
      <c r="N356" s="21">
        <f t="shared" si="80"/>
        <v>3.3319556163164087E-2</v>
      </c>
      <c r="O356" s="20">
        <f t="shared" si="81"/>
        <v>45.726999999999997</v>
      </c>
      <c r="P356" s="21">
        <f t="shared" si="82"/>
        <v>0.363454996343751</v>
      </c>
      <c r="Q356" s="37">
        <v>0</v>
      </c>
      <c r="R356" s="37">
        <v>125.812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75.893000000000001</v>
      </c>
      <c r="AC356" s="37">
        <v>0</v>
      </c>
      <c r="AD356" s="37">
        <v>0</v>
      </c>
      <c r="AE356" s="37">
        <v>4.1920000000000002</v>
      </c>
      <c r="AF356" s="37">
        <v>0</v>
      </c>
      <c r="AG356" s="37">
        <v>0</v>
      </c>
      <c r="AH356" s="37">
        <v>45.726999999999997</v>
      </c>
    </row>
    <row r="357" spans="1:34" ht="22.5">
      <c r="A357" s="38">
        <v>383</v>
      </c>
      <c r="B357" s="35" t="s">
        <v>1147</v>
      </c>
      <c r="C357" s="36" t="s">
        <v>1148</v>
      </c>
      <c r="D357" s="20">
        <f t="shared" si="70"/>
        <v>0.32</v>
      </c>
      <c r="E357" s="20">
        <f t="shared" si="71"/>
        <v>0</v>
      </c>
      <c r="F357" s="21">
        <f t="shared" si="72"/>
        <v>0</v>
      </c>
      <c r="G357" s="20">
        <f t="shared" si="73"/>
        <v>0</v>
      </c>
      <c r="H357" s="21">
        <f t="shared" si="74"/>
        <v>0</v>
      </c>
      <c r="I357" s="20">
        <f t="shared" si="75"/>
        <v>0</v>
      </c>
      <c r="J357" s="21">
        <f t="shared" si="76"/>
        <v>0</v>
      </c>
      <c r="K357" s="20">
        <f t="shared" si="77"/>
        <v>0</v>
      </c>
      <c r="L357" s="21">
        <f t="shared" si="78"/>
        <v>0</v>
      </c>
      <c r="M357" s="20">
        <f t="shared" si="79"/>
        <v>0.32</v>
      </c>
      <c r="N357" s="21">
        <f t="shared" si="80"/>
        <v>1</v>
      </c>
      <c r="O357" s="20">
        <f t="shared" si="81"/>
        <v>0</v>
      </c>
      <c r="P357" s="21">
        <f t="shared" si="82"/>
        <v>0</v>
      </c>
      <c r="Q357" s="37">
        <v>0</v>
      </c>
      <c r="R357" s="37">
        <v>0.32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0.32</v>
      </c>
      <c r="AF357" s="37">
        <v>0</v>
      </c>
      <c r="AG357" s="37">
        <v>0</v>
      </c>
      <c r="AH357" s="37">
        <v>0</v>
      </c>
    </row>
    <row r="358" spans="1:34" ht="22.5">
      <c r="A358" s="38">
        <v>384</v>
      </c>
      <c r="B358" s="35" t="s">
        <v>648</v>
      </c>
      <c r="C358" s="36" t="s">
        <v>649</v>
      </c>
      <c r="D358" s="20">
        <f t="shared" si="70"/>
        <v>3.2210000000000001</v>
      </c>
      <c r="E358" s="20">
        <f t="shared" si="71"/>
        <v>0</v>
      </c>
      <c r="F358" s="21">
        <f t="shared" si="72"/>
        <v>0</v>
      </c>
      <c r="G358" s="20">
        <f t="shared" si="73"/>
        <v>0</v>
      </c>
      <c r="H358" s="21">
        <f t="shared" si="74"/>
        <v>0</v>
      </c>
      <c r="I358" s="20">
        <f t="shared" si="75"/>
        <v>0</v>
      </c>
      <c r="J358" s="21">
        <f t="shared" si="76"/>
        <v>0</v>
      </c>
      <c r="K358" s="20">
        <f t="shared" si="77"/>
        <v>0</v>
      </c>
      <c r="L358" s="21">
        <f t="shared" si="78"/>
        <v>0</v>
      </c>
      <c r="M358" s="20">
        <f t="shared" si="79"/>
        <v>3.2210000000000001</v>
      </c>
      <c r="N358" s="21">
        <f t="shared" si="80"/>
        <v>1</v>
      </c>
      <c r="O358" s="20">
        <f t="shared" si="81"/>
        <v>0</v>
      </c>
      <c r="P358" s="21">
        <f t="shared" si="82"/>
        <v>0</v>
      </c>
      <c r="Q358" s="37">
        <v>0</v>
      </c>
      <c r="R358" s="37">
        <v>3.2210000000000001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3.2210000000000001</v>
      </c>
      <c r="AF358" s="37">
        <v>0</v>
      </c>
      <c r="AG358" s="37">
        <v>0</v>
      </c>
      <c r="AH358" s="37">
        <v>0</v>
      </c>
    </row>
    <row r="359" spans="1:34" ht="12.75">
      <c r="A359" s="38">
        <v>385</v>
      </c>
      <c r="B359" s="35" t="s">
        <v>650</v>
      </c>
      <c r="C359" s="36" t="s">
        <v>651</v>
      </c>
      <c r="D359" s="20">
        <f t="shared" si="70"/>
        <v>0.1</v>
      </c>
      <c r="E359" s="20">
        <f t="shared" si="71"/>
        <v>0</v>
      </c>
      <c r="F359" s="21">
        <f t="shared" si="72"/>
        <v>0</v>
      </c>
      <c r="G359" s="20">
        <f t="shared" si="73"/>
        <v>0</v>
      </c>
      <c r="H359" s="21">
        <f t="shared" si="74"/>
        <v>0</v>
      </c>
      <c r="I359" s="20">
        <f t="shared" si="75"/>
        <v>0</v>
      </c>
      <c r="J359" s="21">
        <f t="shared" si="76"/>
        <v>0</v>
      </c>
      <c r="K359" s="20">
        <f t="shared" si="77"/>
        <v>0.1</v>
      </c>
      <c r="L359" s="21">
        <f t="shared" si="78"/>
        <v>1</v>
      </c>
      <c r="M359" s="20">
        <f t="shared" si="79"/>
        <v>0</v>
      </c>
      <c r="N359" s="21">
        <f t="shared" si="80"/>
        <v>0</v>
      </c>
      <c r="O359" s="20">
        <f t="shared" si="81"/>
        <v>0</v>
      </c>
      <c r="P359" s="21">
        <f t="shared" si="82"/>
        <v>0</v>
      </c>
      <c r="Q359" s="37">
        <v>0</v>
      </c>
      <c r="R359" s="37">
        <v>0.1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0.1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</row>
    <row r="360" spans="1:34" ht="22.5">
      <c r="A360" s="38">
        <v>386</v>
      </c>
      <c r="B360" s="35" t="s">
        <v>652</v>
      </c>
      <c r="C360" s="36" t="s">
        <v>653</v>
      </c>
      <c r="D360" s="20">
        <f t="shared" si="70"/>
        <v>26.73</v>
      </c>
      <c r="E360" s="20">
        <f t="shared" si="71"/>
        <v>0</v>
      </c>
      <c r="F360" s="21">
        <f t="shared" si="72"/>
        <v>0</v>
      </c>
      <c r="G360" s="20">
        <f t="shared" si="73"/>
        <v>0</v>
      </c>
      <c r="H360" s="21">
        <f t="shared" si="74"/>
        <v>0</v>
      </c>
      <c r="I360" s="20">
        <f t="shared" si="75"/>
        <v>13.2</v>
      </c>
      <c r="J360" s="21">
        <f t="shared" si="76"/>
        <v>0.49382716049382713</v>
      </c>
      <c r="K360" s="20">
        <f t="shared" si="77"/>
        <v>0</v>
      </c>
      <c r="L360" s="21">
        <f t="shared" si="78"/>
        <v>0</v>
      </c>
      <c r="M360" s="20">
        <f t="shared" si="79"/>
        <v>6.67</v>
      </c>
      <c r="N360" s="21">
        <f t="shared" si="80"/>
        <v>0.24953236064347176</v>
      </c>
      <c r="O360" s="20">
        <f t="shared" si="81"/>
        <v>6.86</v>
      </c>
      <c r="P360" s="21">
        <f t="shared" si="82"/>
        <v>0.25664047886270108</v>
      </c>
      <c r="Q360" s="37">
        <v>0</v>
      </c>
      <c r="R360" s="37">
        <v>19.87</v>
      </c>
      <c r="S360" s="37">
        <v>6.86</v>
      </c>
      <c r="T360" s="37">
        <v>0</v>
      </c>
      <c r="U360" s="37">
        <v>0</v>
      </c>
      <c r="V360" s="37">
        <v>13.2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6.67</v>
      </c>
      <c r="AF360" s="37">
        <v>0</v>
      </c>
      <c r="AG360" s="37">
        <v>0</v>
      </c>
      <c r="AH360" s="37">
        <v>6.86</v>
      </c>
    </row>
    <row r="361" spans="1:34" ht="33.75">
      <c r="A361" s="38">
        <v>387</v>
      </c>
      <c r="B361" s="35" t="s">
        <v>654</v>
      </c>
      <c r="C361" s="36" t="s">
        <v>655</v>
      </c>
      <c r="D361" s="20">
        <f t="shared" si="70"/>
        <v>1.7230000000000001</v>
      </c>
      <c r="E361" s="20">
        <f t="shared" si="71"/>
        <v>0</v>
      </c>
      <c r="F361" s="21">
        <f t="shared" si="72"/>
        <v>0</v>
      </c>
      <c r="G361" s="20">
        <f t="shared" si="73"/>
        <v>0</v>
      </c>
      <c r="H361" s="21">
        <f t="shared" si="74"/>
        <v>0</v>
      </c>
      <c r="I361" s="20">
        <f t="shared" si="75"/>
        <v>0</v>
      </c>
      <c r="J361" s="21">
        <f t="shared" si="76"/>
        <v>0</v>
      </c>
      <c r="K361" s="20">
        <f t="shared" si="77"/>
        <v>0</v>
      </c>
      <c r="L361" s="21">
        <f t="shared" si="78"/>
        <v>0</v>
      </c>
      <c r="M361" s="20">
        <f t="shared" si="79"/>
        <v>1.7230000000000001</v>
      </c>
      <c r="N361" s="21">
        <f t="shared" si="80"/>
        <v>1</v>
      </c>
      <c r="O361" s="20">
        <f t="shared" si="81"/>
        <v>0</v>
      </c>
      <c r="P361" s="21">
        <f t="shared" si="82"/>
        <v>0</v>
      </c>
      <c r="Q361" s="37">
        <v>0</v>
      </c>
      <c r="R361" s="37">
        <v>1.7230000000000001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1.7230000000000001</v>
      </c>
      <c r="AH361" s="37">
        <v>0</v>
      </c>
    </row>
    <row r="362" spans="1:34" ht="12.75">
      <c r="A362" s="38">
        <v>388</v>
      </c>
      <c r="B362" s="35" t="s">
        <v>656</v>
      </c>
      <c r="C362" s="36" t="s">
        <v>657</v>
      </c>
      <c r="D362" s="20">
        <f t="shared" si="70"/>
        <v>76.632652000000007</v>
      </c>
      <c r="E362" s="20">
        <f t="shared" si="71"/>
        <v>0</v>
      </c>
      <c r="F362" s="21">
        <f t="shared" si="72"/>
        <v>0</v>
      </c>
      <c r="G362" s="20">
        <f t="shared" si="73"/>
        <v>0</v>
      </c>
      <c r="H362" s="21">
        <f t="shared" si="74"/>
        <v>0</v>
      </c>
      <c r="I362" s="20">
        <f t="shared" si="75"/>
        <v>6.0999999999999999E-2</v>
      </c>
      <c r="J362" s="21">
        <f t="shared" si="76"/>
        <v>7.9600533725493396E-4</v>
      </c>
      <c r="K362" s="20">
        <f t="shared" si="77"/>
        <v>1.5E-3</v>
      </c>
      <c r="L362" s="21">
        <f t="shared" si="78"/>
        <v>1.9573901735777065E-5</v>
      </c>
      <c r="M362" s="20">
        <f t="shared" si="79"/>
        <v>76.345752000000005</v>
      </c>
      <c r="N362" s="21">
        <f t="shared" si="80"/>
        <v>0.99625616506133696</v>
      </c>
      <c r="O362" s="20">
        <f t="shared" si="81"/>
        <v>0.22439999999999999</v>
      </c>
      <c r="P362" s="21">
        <f t="shared" si="82"/>
        <v>2.9282556996722488E-3</v>
      </c>
      <c r="Q362" s="37">
        <v>5.0999999999999997E-2</v>
      </c>
      <c r="R362" s="37">
        <v>44.292651999999997</v>
      </c>
      <c r="S362" s="37">
        <v>32.289000000000001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6.0999999999999999E-2</v>
      </c>
      <c r="AC362" s="37">
        <v>1.5E-3</v>
      </c>
      <c r="AD362" s="37">
        <v>0</v>
      </c>
      <c r="AE362" s="37">
        <v>44.260751999999997</v>
      </c>
      <c r="AF362" s="37">
        <v>0</v>
      </c>
      <c r="AG362" s="37">
        <v>32.085000000000001</v>
      </c>
      <c r="AH362" s="37">
        <v>0.22439999999999999</v>
      </c>
    </row>
    <row r="363" spans="1:34" ht="12.75">
      <c r="A363" s="38">
        <v>389</v>
      </c>
      <c r="B363" s="35" t="s">
        <v>658</v>
      </c>
      <c r="C363" s="36" t="s">
        <v>659</v>
      </c>
      <c r="D363" s="20">
        <f t="shared" si="70"/>
        <v>0.59000000000000008</v>
      </c>
      <c r="E363" s="20">
        <f t="shared" si="71"/>
        <v>0</v>
      </c>
      <c r="F363" s="21">
        <f t="shared" si="72"/>
        <v>0</v>
      </c>
      <c r="G363" s="20">
        <f t="shared" si="73"/>
        <v>0</v>
      </c>
      <c r="H363" s="21">
        <f t="shared" si="74"/>
        <v>0</v>
      </c>
      <c r="I363" s="20">
        <f t="shared" si="75"/>
        <v>0</v>
      </c>
      <c r="J363" s="21">
        <f t="shared" si="76"/>
        <v>0</v>
      </c>
      <c r="K363" s="20">
        <f t="shared" si="77"/>
        <v>0</v>
      </c>
      <c r="L363" s="21">
        <f t="shared" si="78"/>
        <v>0</v>
      </c>
      <c r="M363" s="20">
        <f t="shared" si="79"/>
        <v>0.59000000000000008</v>
      </c>
      <c r="N363" s="21">
        <f t="shared" si="80"/>
        <v>1</v>
      </c>
      <c r="O363" s="20">
        <f t="shared" si="81"/>
        <v>0</v>
      </c>
      <c r="P363" s="21">
        <f t="shared" si="82"/>
        <v>0</v>
      </c>
      <c r="Q363" s="37">
        <v>0</v>
      </c>
      <c r="R363" s="37">
        <v>0.26</v>
      </c>
      <c r="S363" s="37">
        <v>0.33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0.26</v>
      </c>
      <c r="AF363" s="37">
        <v>0</v>
      </c>
      <c r="AG363" s="37">
        <v>0.33</v>
      </c>
      <c r="AH363" s="37">
        <v>0</v>
      </c>
    </row>
    <row r="364" spans="1:34" ht="22.5">
      <c r="A364" s="38">
        <v>390</v>
      </c>
      <c r="B364" s="35" t="s">
        <v>1392</v>
      </c>
      <c r="C364" s="36" t="s">
        <v>1393</v>
      </c>
      <c r="D364" s="20">
        <f t="shared" si="70"/>
        <v>0.05</v>
      </c>
      <c r="E364" s="20">
        <f t="shared" si="71"/>
        <v>0</v>
      </c>
      <c r="F364" s="21">
        <f t="shared" si="72"/>
        <v>0</v>
      </c>
      <c r="G364" s="20">
        <f t="shared" si="73"/>
        <v>0</v>
      </c>
      <c r="H364" s="21">
        <f t="shared" si="74"/>
        <v>0</v>
      </c>
      <c r="I364" s="20">
        <f t="shared" si="75"/>
        <v>0</v>
      </c>
      <c r="J364" s="21">
        <f t="shared" si="76"/>
        <v>0</v>
      </c>
      <c r="K364" s="20">
        <f t="shared" si="77"/>
        <v>0.05</v>
      </c>
      <c r="L364" s="21">
        <f t="shared" si="78"/>
        <v>1</v>
      </c>
      <c r="M364" s="20">
        <f t="shared" si="79"/>
        <v>0</v>
      </c>
      <c r="N364" s="21">
        <f t="shared" si="80"/>
        <v>0</v>
      </c>
      <c r="O364" s="20">
        <f t="shared" si="81"/>
        <v>0</v>
      </c>
      <c r="P364" s="21">
        <f t="shared" si="82"/>
        <v>0</v>
      </c>
      <c r="Q364" s="37">
        <v>0</v>
      </c>
      <c r="R364" s="37">
        <v>0.05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0.05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</row>
    <row r="365" spans="1:34" ht="12.75">
      <c r="A365" s="38">
        <v>391</v>
      </c>
      <c r="B365" s="35" t="s">
        <v>660</v>
      </c>
      <c r="C365" s="36" t="s">
        <v>661</v>
      </c>
      <c r="D365" s="20">
        <f t="shared" si="70"/>
        <v>215.12300000000002</v>
      </c>
      <c r="E365" s="20">
        <f t="shared" si="71"/>
        <v>0</v>
      </c>
      <c r="F365" s="21">
        <f t="shared" si="72"/>
        <v>0</v>
      </c>
      <c r="G365" s="20">
        <f t="shared" si="73"/>
        <v>0</v>
      </c>
      <c r="H365" s="21">
        <f t="shared" si="74"/>
        <v>0</v>
      </c>
      <c r="I365" s="20">
        <f t="shared" si="75"/>
        <v>33.22</v>
      </c>
      <c r="J365" s="21">
        <f t="shared" si="76"/>
        <v>0.15442328342390166</v>
      </c>
      <c r="K365" s="20">
        <f t="shared" si="77"/>
        <v>1.8959999999999999</v>
      </c>
      <c r="L365" s="21">
        <f t="shared" si="78"/>
        <v>8.8135624735616348E-3</v>
      </c>
      <c r="M365" s="20">
        <f t="shared" si="79"/>
        <v>180.00700000000001</v>
      </c>
      <c r="N365" s="21">
        <f t="shared" si="80"/>
        <v>0.83676315410253665</v>
      </c>
      <c r="O365" s="20">
        <f t="shared" si="81"/>
        <v>0</v>
      </c>
      <c r="P365" s="21">
        <f t="shared" si="82"/>
        <v>0</v>
      </c>
      <c r="Q365" s="37">
        <v>0</v>
      </c>
      <c r="R365" s="37">
        <v>7.907</v>
      </c>
      <c r="S365" s="37">
        <v>207.21600000000001</v>
      </c>
      <c r="T365" s="37">
        <v>0</v>
      </c>
      <c r="U365" s="37">
        <v>0</v>
      </c>
      <c r="V365" s="37">
        <v>33.22</v>
      </c>
      <c r="W365" s="37">
        <v>0</v>
      </c>
      <c r="X365" s="37">
        <v>0</v>
      </c>
      <c r="Y365" s="37">
        <v>1.8959999999999999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2.157</v>
      </c>
      <c r="AF365" s="37">
        <v>0</v>
      </c>
      <c r="AG365" s="37">
        <v>177.85</v>
      </c>
      <c r="AH365" s="37">
        <v>0</v>
      </c>
    </row>
    <row r="366" spans="1:34" ht="12.75">
      <c r="A366" s="38">
        <v>392</v>
      </c>
      <c r="B366" s="35" t="s">
        <v>282</v>
      </c>
      <c r="C366" s="36" t="s">
        <v>283</v>
      </c>
      <c r="D366" s="20">
        <f t="shared" si="70"/>
        <v>115.759</v>
      </c>
      <c r="E366" s="20">
        <f t="shared" si="71"/>
        <v>0</v>
      </c>
      <c r="F366" s="21">
        <f t="shared" si="72"/>
        <v>0</v>
      </c>
      <c r="G366" s="20">
        <f t="shared" si="73"/>
        <v>0</v>
      </c>
      <c r="H366" s="21">
        <f t="shared" si="74"/>
        <v>0</v>
      </c>
      <c r="I366" s="20">
        <f t="shared" si="75"/>
        <v>0</v>
      </c>
      <c r="J366" s="21">
        <f t="shared" si="76"/>
        <v>0</v>
      </c>
      <c r="K366" s="20">
        <f t="shared" si="77"/>
        <v>115.759</v>
      </c>
      <c r="L366" s="21">
        <f t="shared" si="78"/>
        <v>1</v>
      </c>
      <c r="M366" s="20">
        <f t="shared" si="79"/>
        <v>0</v>
      </c>
      <c r="N366" s="21">
        <f t="shared" si="80"/>
        <v>0</v>
      </c>
      <c r="O366" s="20">
        <f t="shared" si="81"/>
        <v>0</v>
      </c>
      <c r="P366" s="21">
        <f t="shared" si="82"/>
        <v>0</v>
      </c>
      <c r="Q366" s="37">
        <v>0</v>
      </c>
      <c r="R366" s="37">
        <v>4.8499999999999996</v>
      </c>
      <c r="S366" s="37">
        <v>110.90900000000001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110.90900000000001</v>
      </c>
      <c r="Z366" s="37">
        <v>0</v>
      </c>
      <c r="AA366" s="37">
        <v>0</v>
      </c>
      <c r="AB366" s="37">
        <v>0</v>
      </c>
      <c r="AC366" s="37">
        <v>4.8499999999999996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</row>
    <row r="367" spans="1:34" ht="12.75">
      <c r="A367" s="38">
        <v>393</v>
      </c>
      <c r="B367" s="35" t="s">
        <v>664</v>
      </c>
      <c r="C367" s="36" t="s">
        <v>665</v>
      </c>
      <c r="D367" s="20">
        <f t="shared" si="70"/>
        <v>49.332999999999998</v>
      </c>
      <c r="E367" s="20">
        <f t="shared" si="71"/>
        <v>0</v>
      </c>
      <c r="F367" s="21">
        <f t="shared" si="72"/>
        <v>0</v>
      </c>
      <c r="G367" s="20">
        <f t="shared" si="73"/>
        <v>0</v>
      </c>
      <c r="H367" s="21">
        <f t="shared" si="74"/>
        <v>0</v>
      </c>
      <c r="I367" s="20">
        <f t="shared" si="75"/>
        <v>0</v>
      </c>
      <c r="J367" s="21">
        <f t="shared" si="76"/>
        <v>0</v>
      </c>
      <c r="K367" s="20">
        <f t="shared" si="77"/>
        <v>0</v>
      </c>
      <c r="L367" s="21">
        <f t="shared" si="78"/>
        <v>0</v>
      </c>
      <c r="M367" s="20">
        <f t="shared" si="79"/>
        <v>49.332999999999998</v>
      </c>
      <c r="N367" s="21">
        <f t="shared" si="80"/>
        <v>1</v>
      </c>
      <c r="O367" s="20">
        <f t="shared" si="81"/>
        <v>0</v>
      </c>
      <c r="P367" s="21">
        <f t="shared" si="82"/>
        <v>0</v>
      </c>
      <c r="Q367" s="37">
        <v>0</v>
      </c>
      <c r="R367" s="37">
        <v>49.332999999999998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49.332999999999998</v>
      </c>
      <c r="AF367" s="37">
        <v>0</v>
      </c>
      <c r="AG367" s="37">
        <v>0</v>
      </c>
      <c r="AH367" s="37">
        <v>0</v>
      </c>
    </row>
    <row r="368" spans="1:34" ht="22.5">
      <c r="A368" s="38">
        <v>395</v>
      </c>
      <c r="B368" s="35" t="s">
        <v>666</v>
      </c>
      <c r="C368" s="36" t="s">
        <v>667</v>
      </c>
      <c r="D368" s="20">
        <f t="shared" si="70"/>
        <v>0.2</v>
      </c>
      <c r="E368" s="20">
        <f t="shared" si="71"/>
        <v>0</v>
      </c>
      <c r="F368" s="21">
        <f t="shared" si="72"/>
        <v>0</v>
      </c>
      <c r="G368" s="20">
        <f t="shared" si="73"/>
        <v>0</v>
      </c>
      <c r="H368" s="21">
        <f t="shared" si="74"/>
        <v>0</v>
      </c>
      <c r="I368" s="20">
        <f t="shared" si="75"/>
        <v>0</v>
      </c>
      <c r="J368" s="21">
        <f t="shared" si="76"/>
        <v>0</v>
      </c>
      <c r="K368" s="20">
        <f t="shared" si="77"/>
        <v>0.2</v>
      </c>
      <c r="L368" s="21">
        <f t="shared" si="78"/>
        <v>1</v>
      </c>
      <c r="M368" s="20">
        <f t="shared" si="79"/>
        <v>0</v>
      </c>
      <c r="N368" s="21">
        <f t="shared" si="80"/>
        <v>0</v>
      </c>
      <c r="O368" s="20">
        <f t="shared" si="81"/>
        <v>0</v>
      </c>
      <c r="P368" s="21">
        <f t="shared" si="82"/>
        <v>0</v>
      </c>
      <c r="Q368" s="37">
        <v>0</v>
      </c>
      <c r="R368" s="37">
        <v>0.2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0.2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</row>
    <row r="369" spans="1:34" ht="22.5">
      <c r="A369" s="38">
        <v>396</v>
      </c>
      <c r="B369" s="35" t="s">
        <v>1394</v>
      </c>
      <c r="C369" s="36" t="s">
        <v>1395</v>
      </c>
      <c r="D369" s="20">
        <f t="shared" si="70"/>
        <v>0.18</v>
      </c>
      <c r="E369" s="20">
        <f t="shared" si="71"/>
        <v>0</v>
      </c>
      <c r="F369" s="21">
        <f t="shared" si="72"/>
        <v>0</v>
      </c>
      <c r="G369" s="20">
        <f t="shared" si="73"/>
        <v>0</v>
      </c>
      <c r="H369" s="21">
        <f t="shared" si="74"/>
        <v>0</v>
      </c>
      <c r="I369" s="20">
        <f t="shared" si="75"/>
        <v>0</v>
      </c>
      <c r="J369" s="21">
        <f t="shared" si="76"/>
        <v>0</v>
      </c>
      <c r="K369" s="20">
        <f t="shared" si="77"/>
        <v>0</v>
      </c>
      <c r="L369" s="21">
        <f t="shared" si="78"/>
        <v>0</v>
      </c>
      <c r="M369" s="20">
        <f t="shared" si="79"/>
        <v>0.18</v>
      </c>
      <c r="N369" s="21">
        <f t="shared" si="80"/>
        <v>1</v>
      </c>
      <c r="O369" s="20">
        <f t="shared" si="81"/>
        <v>0</v>
      </c>
      <c r="P369" s="21">
        <f t="shared" si="82"/>
        <v>0</v>
      </c>
      <c r="Q369" s="37">
        <v>0</v>
      </c>
      <c r="R369" s="37">
        <v>0.18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0.18</v>
      </c>
      <c r="AH369" s="37">
        <v>0</v>
      </c>
    </row>
    <row r="370" spans="1:34" ht="22.5">
      <c r="A370" s="38">
        <v>397</v>
      </c>
      <c r="B370" s="35" t="s">
        <v>668</v>
      </c>
      <c r="C370" s="36" t="s">
        <v>669</v>
      </c>
      <c r="D370" s="20">
        <f t="shared" si="70"/>
        <v>7.1589999999999998</v>
      </c>
      <c r="E370" s="20">
        <f t="shared" si="71"/>
        <v>0</v>
      </c>
      <c r="F370" s="21">
        <f t="shared" si="72"/>
        <v>0</v>
      </c>
      <c r="G370" s="20">
        <f t="shared" si="73"/>
        <v>0</v>
      </c>
      <c r="H370" s="21">
        <f t="shared" si="74"/>
        <v>0</v>
      </c>
      <c r="I370" s="20">
        <f t="shared" si="75"/>
        <v>0</v>
      </c>
      <c r="J370" s="21">
        <f t="shared" si="76"/>
        <v>0</v>
      </c>
      <c r="K370" s="20">
        <f t="shared" si="77"/>
        <v>2.8000000000000001E-2</v>
      </c>
      <c r="L370" s="21">
        <f t="shared" si="78"/>
        <v>3.9111607766447827E-3</v>
      </c>
      <c r="M370" s="20">
        <f t="shared" si="79"/>
        <v>7.1310000000000002</v>
      </c>
      <c r="N370" s="21">
        <f t="shared" si="80"/>
        <v>0.99608883922335523</v>
      </c>
      <c r="O370" s="20">
        <f t="shared" si="81"/>
        <v>0</v>
      </c>
      <c r="P370" s="21">
        <f t="shared" si="82"/>
        <v>0</v>
      </c>
      <c r="Q370" s="37">
        <v>0</v>
      </c>
      <c r="R370" s="37">
        <v>7.1589999999999998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2.8000000000000001E-2</v>
      </c>
      <c r="AD370" s="37">
        <v>0</v>
      </c>
      <c r="AE370" s="37">
        <v>1.9E-2</v>
      </c>
      <c r="AF370" s="37">
        <v>0</v>
      </c>
      <c r="AG370" s="37">
        <v>7.1120000000000001</v>
      </c>
      <c r="AH370" s="37">
        <v>0</v>
      </c>
    </row>
    <row r="371" spans="1:34" ht="22.5">
      <c r="A371" s="38">
        <v>398</v>
      </c>
      <c r="B371" s="35" t="s">
        <v>670</v>
      </c>
      <c r="C371" s="36" t="s">
        <v>671</v>
      </c>
      <c r="D371" s="20">
        <f t="shared" si="70"/>
        <v>0.30320000000000003</v>
      </c>
      <c r="E371" s="20">
        <f t="shared" si="71"/>
        <v>0</v>
      </c>
      <c r="F371" s="21">
        <f t="shared" si="72"/>
        <v>0</v>
      </c>
      <c r="G371" s="20">
        <f t="shared" si="73"/>
        <v>0</v>
      </c>
      <c r="H371" s="21">
        <f t="shared" si="74"/>
        <v>0</v>
      </c>
      <c r="I371" s="20">
        <f t="shared" si="75"/>
        <v>0</v>
      </c>
      <c r="J371" s="21">
        <f t="shared" si="76"/>
        <v>0</v>
      </c>
      <c r="K371" s="20">
        <f t="shared" si="77"/>
        <v>0.30320000000000003</v>
      </c>
      <c r="L371" s="21">
        <f t="shared" si="78"/>
        <v>1</v>
      </c>
      <c r="M371" s="20">
        <f t="shared" si="79"/>
        <v>0</v>
      </c>
      <c r="N371" s="21">
        <f t="shared" si="80"/>
        <v>0</v>
      </c>
      <c r="O371" s="20">
        <f t="shared" si="81"/>
        <v>0</v>
      </c>
      <c r="P371" s="21">
        <f t="shared" si="82"/>
        <v>0</v>
      </c>
      <c r="Q371" s="37">
        <v>0</v>
      </c>
      <c r="R371" s="37">
        <v>0.30320000000000003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0.30320000000000003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</row>
    <row r="372" spans="1:34" ht="22.5">
      <c r="A372" s="38">
        <v>399</v>
      </c>
      <c r="B372" s="35" t="s">
        <v>292</v>
      </c>
      <c r="C372" s="36" t="s">
        <v>293</v>
      </c>
      <c r="D372" s="20">
        <f t="shared" si="70"/>
        <v>0.42000000000000004</v>
      </c>
      <c r="E372" s="20">
        <f t="shared" si="71"/>
        <v>0</v>
      </c>
      <c r="F372" s="21">
        <f t="shared" si="72"/>
        <v>0</v>
      </c>
      <c r="G372" s="20">
        <f t="shared" si="73"/>
        <v>0</v>
      </c>
      <c r="H372" s="21">
        <f t="shared" si="74"/>
        <v>0</v>
      </c>
      <c r="I372" s="20">
        <f t="shared" si="75"/>
        <v>0.1</v>
      </c>
      <c r="J372" s="21">
        <f t="shared" si="76"/>
        <v>0.23809523809523808</v>
      </c>
      <c r="K372" s="20">
        <f t="shared" si="77"/>
        <v>0</v>
      </c>
      <c r="L372" s="21">
        <f t="shared" si="78"/>
        <v>0</v>
      </c>
      <c r="M372" s="20">
        <f t="shared" si="79"/>
        <v>0.32</v>
      </c>
      <c r="N372" s="21">
        <f t="shared" si="80"/>
        <v>0.76190476190476186</v>
      </c>
      <c r="O372" s="20">
        <f t="shared" si="81"/>
        <v>0</v>
      </c>
      <c r="P372" s="21">
        <f t="shared" si="82"/>
        <v>0</v>
      </c>
      <c r="Q372" s="37">
        <v>0</v>
      </c>
      <c r="R372" s="37">
        <v>0.22</v>
      </c>
      <c r="S372" s="37">
        <v>0.2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0.1</v>
      </c>
      <c r="AC372" s="37">
        <v>0</v>
      </c>
      <c r="AD372" s="37">
        <v>0</v>
      </c>
      <c r="AE372" s="37">
        <v>0.12</v>
      </c>
      <c r="AF372" s="37">
        <v>0</v>
      </c>
      <c r="AG372" s="37">
        <v>0.2</v>
      </c>
      <c r="AH372" s="37">
        <v>0</v>
      </c>
    </row>
    <row r="373" spans="1:34" ht="22.5">
      <c r="A373" s="38">
        <v>400</v>
      </c>
      <c r="B373" s="35" t="s">
        <v>672</v>
      </c>
      <c r="C373" s="36" t="s">
        <v>673</v>
      </c>
      <c r="D373" s="20">
        <f t="shared" si="70"/>
        <v>0.97099999999999997</v>
      </c>
      <c r="E373" s="20">
        <f t="shared" si="71"/>
        <v>0</v>
      </c>
      <c r="F373" s="21">
        <f t="shared" si="72"/>
        <v>0</v>
      </c>
      <c r="G373" s="20">
        <f t="shared" si="73"/>
        <v>0</v>
      </c>
      <c r="H373" s="21">
        <f t="shared" si="74"/>
        <v>0</v>
      </c>
      <c r="I373" s="20">
        <f t="shared" si="75"/>
        <v>0.27</v>
      </c>
      <c r="J373" s="21">
        <f t="shared" si="76"/>
        <v>0.27806385169927911</v>
      </c>
      <c r="K373" s="20">
        <f t="shared" si="77"/>
        <v>0.70099999999999996</v>
      </c>
      <c r="L373" s="21">
        <f t="shared" si="78"/>
        <v>0.72193614830072084</v>
      </c>
      <c r="M373" s="20">
        <f t="shared" si="79"/>
        <v>0</v>
      </c>
      <c r="N373" s="21">
        <f t="shared" si="80"/>
        <v>0</v>
      </c>
      <c r="O373" s="20">
        <f t="shared" si="81"/>
        <v>0</v>
      </c>
      <c r="P373" s="21">
        <f t="shared" si="82"/>
        <v>0</v>
      </c>
      <c r="Q373" s="37">
        <v>1.4999999999999999E-2</v>
      </c>
      <c r="R373" s="37">
        <v>0.95599999999999996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0.27</v>
      </c>
      <c r="AC373" s="37">
        <v>0.70099999999999996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</row>
    <row r="374" spans="1:34" ht="22.5">
      <c r="A374" s="38">
        <v>401</v>
      </c>
      <c r="B374" s="35" t="s">
        <v>1396</v>
      </c>
      <c r="C374" s="36" t="s">
        <v>1397</v>
      </c>
      <c r="D374" s="20">
        <f t="shared" si="70"/>
        <v>0.21</v>
      </c>
      <c r="E374" s="20">
        <f t="shared" si="71"/>
        <v>0</v>
      </c>
      <c r="F374" s="21">
        <f t="shared" si="72"/>
        <v>0</v>
      </c>
      <c r="G374" s="20">
        <f t="shared" si="73"/>
        <v>0</v>
      </c>
      <c r="H374" s="21">
        <f t="shared" si="74"/>
        <v>0</v>
      </c>
      <c r="I374" s="20">
        <f t="shared" si="75"/>
        <v>0</v>
      </c>
      <c r="J374" s="21">
        <f t="shared" si="76"/>
        <v>0</v>
      </c>
      <c r="K374" s="20">
        <f t="shared" si="77"/>
        <v>0.21</v>
      </c>
      <c r="L374" s="21">
        <f t="shared" si="78"/>
        <v>1</v>
      </c>
      <c r="M374" s="20">
        <f t="shared" si="79"/>
        <v>0</v>
      </c>
      <c r="N374" s="21">
        <f t="shared" si="80"/>
        <v>0</v>
      </c>
      <c r="O374" s="20">
        <f t="shared" si="81"/>
        <v>0</v>
      </c>
      <c r="P374" s="21">
        <f t="shared" si="82"/>
        <v>0</v>
      </c>
      <c r="Q374" s="37">
        <v>0</v>
      </c>
      <c r="R374" s="37">
        <v>0.21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0.21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</row>
    <row r="375" spans="1:34" ht="22.5">
      <c r="A375" s="38">
        <v>402</v>
      </c>
      <c r="B375" s="35" t="s">
        <v>674</v>
      </c>
      <c r="C375" s="36" t="s">
        <v>675</v>
      </c>
      <c r="D375" s="20">
        <f t="shared" si="70"/>
        <v>14.19</v>
      </c>
      <c r="E375" s="20">
        <f t="shared" si="71"/>
        <v>0</v>
      </c>
      <c r="F375" s="21">
        <f t="shared" si="72"/>
        <v>0</v>
      </c>
      <c r="G375" s="20">
        <f t="shared" si="73"/>
        <v>0</v>
      </c>
      <c r="H375" s="21">
        <f t="shared" si="74"/>
        <v>0</v>
      </c>
      <c r="I375" s="20">
        <f t="shared" si="75"/>
        <v>0</v>
      </c>
      <c r="J375" s="21">
        <f t="shared" si="76"/>
        <v>0</v>
      </c>
      <c r="K375" s="20">
        <f t="shared" si="77"/>
        <v>0</v>
      </c>
      <c r="L375" s="21">
        <f t="shared" si="78"/>
        <v>0</v>
      </c>
      <c r="M375" s="20">
        <f t="shared" si="79"/>
        <v>14.19</v>
      </c>
      <c r="N375" s="21">
        <f t="shared" si="80"/>
        <v>1</v>
      </c>
      <c r="O375" s="20">
        <f t="shared" si="81"/>
        <v>0</v>
      </c>
      <c r="P375" s="21">
        <f t="shared" si="82"/>
        <v>0</v>
      </c>
      <c r="Q375" s="37">
        <v>0</v>
      </c>
      <c r="R375" s="37">
        <v>14.19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0.04</v>
      </c>
      <c r="AF375" s="37">
        <v>0</v>
      </c>
      <c r="AG375" s="37">
        <v>14.15</v>
      </c>
      <c r="AH375" s="37">
        <v>0</v>
      </c>
    </row>
    <row r="376" spans="1:34" ht="22.5">
      <c r="A376" s="38">
        <v>403</v>
      </c>
      <c r="B376" s="35" t="s">
        <v>296</v>
      </c>
      <c r="C376" s="36" t="s">
        <v>297</v>
      </c>
      <c r="D376" s="20">
        <f t="shared" si="70"/>
        <v>23.457999999999998</v>
      </c>
      <c r="E376" s="20">
        <f t="shared" si="71"/>
        <v>0</v>
      </c>
      <c r="F376" s="21">
        <f t="shared" si="72"/>
        <v>0</v>
      </c>
      <c r="G376" s="20">
        <f t="shared" si="73"/>
        <v>0</v>
      </c>
      <c r="H376" s="21">
        <f t="shared" si="74"/>
        <v>0</v>
      </c>
      <c r="I376" s="20">
        <f t="shared" si="75"/>
        <v>0</v>
      </c>
      <c r="J376" s="21">
        <f t="shared" si="76"/>
        <v>0</v>
      </c>
      <c r="K376" s="20">
        <f t="shared" si="77"/>
        <v>4.18</v>
      </c>
      <c r="L376" s="21">
        <f t="shared" si="78"/>
        <v>0.17819080910563562</v>
      </c>
      <c r="M376" s="20">
        <f t="shared" si="79"/>
        <v>19.277999999999999</v>
      </c>
      <c r="N376" s="21">
        <f t="shared" si="80"/>
        <v>0.82180919089436444</v>
      </c>
      <c r="O376" s="20">
        <f t="shared" si="81"/>
        <v>0</v>
      </c>
      <c r="P376" s="21">
        <f t="shared" si="82"/>
        <v>0</v>
      </c>
      <c r="Q376" s="37">
        <v>0</v>
      </c>
      <c r="R376" s="37">
        <v>23.457999999999998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4.18</v>
      </c>
      <c r="AD376" s="37">
        <v>0</v>
      </c>
      <c r="AE376" s="37">
        <v>19.277999999999999</v>
      </c>
      <c r="AF376" s="37">
        <v>0</v>
      </c>
      <c r="AG376" s="37">
        <v>0</v>
      </c>
      <c r="AH376" s="37">
        <v>0</v>
      </c>
    </row>
    <row r="377" spans="1:34" ht="22.5">
      <c r="A377" s="38">
        <v>404</v>
      </c>
      <c r="B377" s="35" t="s">
        <v>298</v>
      </c>
      <c r="C377" s="36" t="s">
        <v>299</v>
      </c>
      <c r="D377" s="20">
        <f t="shared" si="70"/>
        <v>13.42</v>
      </c>
      <c r="E377" s="20">
        <f t="shared" si="71"/>
        <v>0</v>
      </c>
      <c r="F377" s="21">
        <f t="shared" si="72"/>
        <v>0</v>
      </c>
      <c r="G377" s="20">
        <f t="shared" si="73"/>
        <v>0</v>
      </c>
      <c r="H377" s="21">
        <f t="shared" si="74"/>
        <v>0</v>
      </c>
      <c r="I377" s="20">
        <f t="shared" si="75"/>
        <v>0</v>
      </c>
      <c r="J377" s="21">
        <f t="shared" si="76"/>
        <v>0</v>
      </c>
      <c r="K377" s="20">
        <f t="shared" si="77"/>
        <v>13.42</v>
      </c>
      <c r="L377" s="21">
        <f t="shared" si="78"/>
        <v>1</v>
      </c>
      <c r="M377" s="20">
        <f t="shared" si="79"/>
        <v>0</v>
      </c>
      <c r="N377" s="21">
        <f t="shared" si="80"/>
        <v>0</v>
      </c>
      <c r="O377" s="20">
        <f t="shared" si="81"/>
        <v>0</v>
      </c>
      <c r="P377" s="21">
        <f t="shared" si="82"/>
        <v>0</v>
      </c>
      <c r="Q377" s="37">
        <v>0</v>
      </c>
      <c r="R377" s="37">
        <v>0</v>
      </c>
      <c r="S377" s="37">
        <v>13.42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13.42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</row>
    <row r="378" spans="1:34" ht="12.75">
      <c r="A378" s="38">
        <v>405</v>
      </c>
      <c r="B378" s="35" t="s">
        <v>676</v>
      </c>
      <c r="C378" s="36" t="s">
        <v>677</v>
      </c>
      <c r="D378" s="20">
        <f t="shared" si="70"/>
        <v>3.0000000000000001E-3</v>
      </c>
      <c r="E378" s="20">
        <f t="shared" si="71"/>
        <v>0</v>
      </c>
      <c r="F378" s="21">
        <f t="shared" si="72"/>
        <v>0</v>
      </c>
      <c r="G378" s="20">
        <f t="shared" si="73"/>
        <v>0</v>
      </c>
      <c r="H378" s="21">
        <f t="shared" si="74"/>
        <v>0</v>
      </c>
      <c r="I378" s="20">
        <f t="shared" si="75"/>
        <v>3.0000000000000001E-3</v>
      </c>
      <c r="J378" s="21">
        <f t="shared" si="76"/>
        <v>1</v>
      </c>
      <c r="K378" s="20">
        <f t="shared" si="77"/>
        <v>0</v>
      </c>
      <c r="L378" s="21">
        <f t="shared" si="78"/>
        <v>0</v>
      </c>
      <c r="M378" s="20">
        <f t="shared" si="79"/>
        <v>0</v>
      </c>
      <c r="N378" s="21">
        <f t="shared" si="80"/>
        <v>0</v>
      </c>
      <c r="O378" s="20">
        <f t="shared" si="81"/>
        <v>0</v>
      </c>
      <c r="P378" s="21">
        <f t="shared" si="82"/>
        <v>0</v>
      </c>
      <c r="Q378" s="37">
        <v>0</v>
      </c>
      <c r="R378" s="37">
        <v>3.0000000000000001E-3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3.0000000000000001E-3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</row>
    <row r="379" spans="1:34" ht="12.75">
      <c r="A379" s="38">
        <v>406</v>
      </c>
      <c r="B379" s="35" t="s">
        <v>300</v>
      </c>
      <c r="C379" s="36" t="s">
        <v>301</v>
      </c>
      <c r="D379" s="20">
        <f t="shared" si="70"/>
        <v>0.214</v>
      </c>
      <c r="E379" s="20">
        <f t="shared" si="71"/>
        <v>0</v>
      </c>
      <c r="F379" s="21">
        <f t="shared" si="72"/>
        <v>0</v>
      </c>
      <c r="G379" s="20">
        <f t="shared" si="73"/>
        <v>0</v>
      </c>
      <c r="H379" s="21">
        <f t="shared" si="74"/>
        <v>0</v>
      </c>
      <c r="I379" s="20">
        <f t="shared" si="75"/>
        <v>0</v>
      </c>
      <c r="J379" s="21">
        <f t="shared" si="76"/>
        <v>0</v>
      </c>
      <c r="K379" s="20">
        <f t="shared" si="77"/>
        <v>0.214</v>
      </c>
      <c r="L379" s="21">
        <f t="shared" si="78"/>
        <v>1</v>
      </c>
      <c r="M379" s="20">
        <f t="shared" si="79"/>
        <v>0</v>
      </c>
      <c r="N379" s="21">
        <f t="shared" si="80"/>
        <v>0</v>
      </c>
      <c r="O379" s="20">
        <f t="shared" si="81"/>
        <v>0</v>
      </c>
      <c r="P379" s="21">
        <f t="shared" si="82"/>
        <v>0</v>
      </c>
      <c r="Q379" s="37">
        <v>0</v>
      </c>
      <c r="R379" s="37">
        <v>0.214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0.214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</row>
    <row r="380" spans="1:34" ht="22.5">
      <c r="A380" s="38">
        <v>407</v>
      </c>
      <c r="B380" s="35" t="s">
        <v>302</v>
      </c>
      <c r="C380" s="36" t="s">
        <v>303</v>
      </c>
      <c r="D380" s="20">
        <f t="shared" si="70"/>
        <v>9.0150000000000006</v>
      </c>
      <c r="E380" s="20">
        <f t="shared" si="71"/>
        <v>0</v>
      </c>
      <c r="F380" s="21">
        <f t="shared" si="72"/>
        <v>0</v>
      </c>
      <c r="G380" s="20">
        <f t="shared" si="73"/>
        <v>0</v>
      </c>
      <c r="H380" s="21">
        <f t="shared" si="74"/>
        <v>0</v>
      </c>
      <c r="I380" s="20">
        <f t="shared" si="75"/>
        <v>0</v>
      </c>
      <c r="J380" s="21">
        <f t="shared" si="76"/>
        <v>0</v>
      </c>
      <c r="K380" s="20">
        <f t="shared" si="77"/>
        <v>9.0140000000000011</v>
      </c>
      <c r="L380" s="21">
        <f t="shared" si="78"/>
        <v>0.99988907376594571</v>
      </c>
      <c r="M380" s="20">
        <f t="shared" si="79"/>
        <v>1E-3</v>
      </c>
      <c r="N380" s="21">
        <f t="shared" si="80"/>
        <v>1.1092623405435385E-4</v>
      </c>
      <c r="O380" s="20">
        <f t="shared" si="81"/>
        <v>0</v>
      </c>
      <c r="P380" s="21">
        <f t="shared" si="82"/>
        <v>0</v>
      </c>
      <c r="Q380" s="37">
        <v>0</v>
      </c>
      <c r="R380" s="37">
        <v>0.40100000000000002</v>
      </c>
      <c r="S380" s="37">
        <v>8.6140000000000008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8.6140000000000008</v>
      </c>
      <c r="Z380" s="37">
        <v>0</v>
      </c>
      <c r="AA380" s="37">
        <v>0</v>
      </c>
      <c r="AB380" s="37">
        <v>0</v>
      </c>
      <c r="AC380" s="37">
        <v>0.4</v>
      </c>
      <c r="AD380" s="37">
        <v>0</v>
      </c>
      <c r="AE380" s="37">
        <v>1E-3</v>
      </c>
      <c r="AF380" s="37">
        <v>0</v>
      </c>
      <c r="AG380" s="37">
        <v>0</v>
      </c>
      <c r="AH380" s="37">
        <v>0</v>
      </c>
    </row>
    <row r="381" spans="1:34" ht="12.75">
      <c r="A381" s="38">
        <v>408</v>
      </c>
      <c r="B381" s="35" t="s">
        <v>304</v>
      </c>
      <c r="C381" s="36" t="s">
        <v>305</v>
      </c>
      <c r="D381" s="20">
        <f t="shared" si="70"/>
        <v>16.547999999999998</v>
      </c>
      <c r="E381" s="20">
        <f t="shared" si="71"/>
        <v>0</v>
      </c>
      <c r="F381" s="21">
        <f t="shared" si="72"/>
        <v>0</v>
      </c>
      <c r="G381" s="20">
        <f t="shared" si="73"/>
        <v>0</v>
      </c>
      <c r="H381" s="21">
        <f t="shared" si="74"/>
        <v>0</v>
      </c>
      <c r="I381" s="20">
        <f t="shared" si="75"/>
        <v>0</v>
      </c>
      <c r="J381" s="21">
        <f t="shared" si="76"/>
        <v>0</v>
      </c>
      <c r="K381" s="20">
        <f t="shared" si="77"/>
        <v>1.948</v>
      </c>
      <c r="L381" s="21">
        <f t="shared" si="78"/>
        <v>0.11771815325114818</v>
      </c>
      <c r="M381" s="20">
        <f t="shared" si="79"/>
        <v>14.6</v>
      </c>
      <c r="N381" s="21">
        <f t="shared" si="80"/>
        <v>0.88228184674885191</v>
      </c>
      <c r="O381" s="20">
        <f t="shared" si="81"/>
        <v>0</v>
      </c>
      <c r="P381" s="21">
        <f t="shared" si="82"/>
        <v>0</v>
      </c>
      <c r="Q381" s="37">
        <v>0</v>
      </c>
      <c r="R381" s="37">
        <v>16.547999999999998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1.9079999999999999</v>
      </c>
      <c r="Z381" s="37">
        <v>0</v>
      </c>
      <c r="AA381" s="37">
        <v>0</v>
      </c>
      <c r="AB381" s="37">
        <v>0</v>
      </c>
      <c r="AC381" s="37">
        <v>0.04</v>
      </c>
      <c r="AD381" s="37">
        <v>0</v>
      </c>
      <c r="AE381" s="37">
        <v>14.6</v>
      </c>
      <c r="AF381" s="37">
        <v>0</v>
      </c>
      <c r="AG381" s="37">
        <v>0</v>
      </c>
      <c r="AH381" s="37">
        <v>0</v>
      </c>
    </row>
    <row r="382" spans="1:34" ht="12.75">
      <c r="A382" s="38">
        <v>410</v>
      </c>
      <c r="B382" s="35" t="s">
        <v>682</v>
      </c>
      <c r="C382" s="36" t="s">
        <v>683</v>
      </c>
      <c r="D382" s="20">
        <f t="shared" si="70"/>
        <v>224.61</v>
      </c>
      <c r="E382" s="20">
        <f t="shared" si="71"/>
        <v>0</v>
      </c>
      <c r="F382" s="21">
        <f t="shared" si="72"/>
        <v>0</v>
      </c>
      <c r="G382" s="20">
        <f t="shared" si="73"/>
        <v>0</v>
      </c>
      <c r="H382" s="21">
        <f t="shared" si="74"/>
        <v>0</v>
      </c>
      <c r="I382" s="20">
        <f t="shared" si="75"/>
        <v>0</v>
      </c>
      <c r="J382" s="21">
        <f t="shared" si="76"/>
        <v>0</v>
      </c>
      <c r="K382" s="20">
        <f t="shared" si="77"/>
        <v>0</v>
      </c>
      <c r="L382" s="21">
        <f t="shared" si="78"/>
        <v>0</v>
      </c>
      <c r="M382" s="20">
        <f t="shared" si="79"/>
        <v>224.61</v>
      </c>
      <c r="N382" s="21">
        <f t="shared" si="80"/>
        <v>1</v>
      </c>
      <c r="O382" s="20">
        <f t="shared" si="81"/>
        <v>0</v>
      </c>
      <c r="P382" s="21">
        <f t="shared" si="82"/>
        <v>0</v>
      </c>
      <c r="Q382" s="37">
        <v>0</v>
      </c>
      <c r="R382" s="37">
        <v>110.81</v>
      </c>
      <c r="S382" s="37">
        <v>113.8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110.81</v>
      </c>
      <c r="AF382" s="37">
        <v>0</v>
      </c>
      <c r="AG382" s="37">
        <v>113.8</v>
      </c>
      <c r="AH382" s="37">
        <v>0</v>
      </c>
    </row>
    <row r="383" spans="1:34" ht="12.75">
      <c r="A383" s="38">
        <v>411</v>
      </c>
      <c r="B383" s="35" t="s">
        <v>1398</v>
      </c>
      <c r="C383" s="36" t="s">
        <v>1399</v>
      </c>
      <c r="D383" s="20">
        <f t="shared" si="70"/>
        <v>0.01</v>
      </c>
      <c r="E383" s="20">
        <f t="shared" si="71"/>
        <v>0</v>
      </c>
      <c r="F383" s="21">
        <f t="shared" si="72"/>
        <v>0</v>
      </c>
      <c r="G383" s="20">
        <f t="shared" si="73"/>
        <v>0</v>
      </c>
      <c r="H383" s="21">
        <f t="shared" si="74"/>
        <v>0</v>
      </c>
      <c r="I383" s="20">
        <f t="shared" si="75"/>
        <v>0</v>
      </c>
      <c r="J383" s="21">
        <f t="shared" si="76"/>
        <v>0</v>
      </c>
      <c r="K383" s="20">
        <f t="shared" si="77"/>
        <v>0</v>
      </c>
      <c r="L383" s="21">
        <f t="shared" si="78"/>
        <v>0</v>
      </c>
      <c r="M383" s="20">
        <f t="shared" si="79"/>
        <v>0.01</v>
      </c>
      <c r="N383" s="21">
        <f t="shared" si="80"/>
        <v>1</v>
      </c>
      <c r="O383" s="20">
        <f t="shared" si="81"/>
        <v>0</v>
      </c>
      <c r="P383" s="21">
        <f t="shared" si="82"/>
        <v>0</v>
      </c>
      <c r="Q383" s="37">
        <v>0</v>
      </c>
      <c r="R383" s="37">
        <v>0.01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0.01</v>
      </c>
      <c r="AF383" s="37">
        <v>0</v>
      </c>
      <c r="AG383" s="37">
        <v>0</v>
      </c>
      <c r="AH383" s="37">
        <v>0</v>
      </c>
    </row>
    <row r="384" spans="1:34" ht="22.5">
      <c r="A384" s="38">
        <v>413</v>
      </c>
      <c r="B384" s="35" t="s">
        <v>686</v>
      </c>
      <c r="C384" s="36" t="s">
        <v>687</v>
      </c>
      <c r="D384" s="20">
        <f t="shared" si="70"/>
        <v>56.298000000000002</v>
      </c>
      <c r="E384" s="20">
        <f t="shared" si="71"/>
        <v>0</v>
      </c>
      <c r="F384" s="21">
        <f t="shared" si="72"/>
        <v>0</v>
      </c>
      <c r="G384" s="20">
        <f t="shared" si="73"/>
        <v>0</v>
      </c>
      <c r="H384" s="21">
        <f t="shared" si="74"/>
        <v>0</v>
      </c>
      <c r="I384" s="20">
        <f t="shared" si="75"/>
        <v>56.298000000000002</v>
      </c>
      <c r="J384" s="21">
        <f t="shared" si="76"/>
        <v>1</v>
      </c>
      <c r="K384" s="20">
        <f t="shared" si="77"/>
        <v>0</v>
      </c>
      <c r="L384" s="21">
        <f t="shared" si="78"/>
        <v>0</v>
      </c>
      <c r="M384" s="20">
        <f t="shared" si="79"/>
        <v>0</v>
      </c>
      <c r="N384" s="21">
        <f t="shared" si="80"/>
        <v>0</v>
      </c>
      <c r="O384" s="20">
        <f t="shared" si="81"/>
        <v>0</v>
      </c>
      <c r="P384" s="21">
        <f t="shared" si="82"/>
        <v>0</v>
      </c>
      <c r="Q384" s="37">
        <v>0</v>
      </c>
      <c r="R384" s="37">
        <v>56.298000000000002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56.298000000000002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</row>
    <row r="385" spans="1:34" ht="12.75">
      <c r="A385" s="38">
        <v>414</v>
      </c>
      <c r="B385" s="35" t="s">
        <v>688</v>
      </c>
      <c r="C385" s="36" t="s">
        <v>689</v>
      </c>
      <c r="D385" s="20">
        <f t="shared" si="70"/>
        <v>10363.647999999999</v>
      </c>
      <c r="E385" s="20">
        <f t="shared" si="71"/>
        <v>0</v>
      </c>
      <c r="F385" s="21">
        <f t="shared" si="72"/>
        <v>0</v>
      </c>
      <c r="G385" s="20">
        <f t="shared" si="73"/>
        <v>0</v>
      </c>
      <c r="H385" s="21">
        <f t="shared" si="74"/>
        <v>0</v>
      </c>
      <c r="I385" s="20">
        <f t="shared" si="75"/>
        <v>9128.8970000000008</v>
      </c>
      <c r="J385" s="21">
        <f t="shared" si="76"/>
        <v>0.88085749342316544</v>
      </c>
      <c r="K385" s="20">
        <f t="shared" si="77"/>
        <v>0</v>
      </c>
      <c r="L385" s="21">
        <f t="shared" si="78"/>
        <v>0</v>
      </c>
      <c r="M385" s="20">
        <f t="shared" si="79"/>
        <v>810.57</v>
      </c>
      <c r="N385" s="21">
        <f t="shared" si="80"/>
        <v>7.8212806918953645E-2</v>
      </c>
      <c r="O385" s="20">
        <f t="shared" si="81"/>
        <v>424.18099999999998</v>
      </c>
      <c r="P385" s="21">
        <f t="shared" si="82"/>
        <v>4.092969965788109E-2</v>
      </c>
      <c r="Q385" s="37">
        <v>0</v>
      </c>
      <c r="R385" s="37">
        <v>5856.2079999999996</v>
      </c>
      <c r="S385" s="37">
        <v>4507.4399999999996</v>
      </c>
      <c r="T385" s="37">
        <v>0</v>
      </c>
      <c r="U385" s="37">
        <v>0</v>
      </c>
      <c r="V385" s="37">
        <v>6400.1549999999997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2728.7420000000002</v>
      </c>
      <c r="AC385" s="37">
        <v>0</v>
      </c>
      <c r="AD385" s="37">
        <v>0</v>
      </c>
      <c r="AE385" s="37">
        <v>810.57</v>
      </c>
      <c r="AF385" s="37">
        <v>0</v>
      </c>
      <c r="AG385" s="37">
        <v>0</v>
      </c>
      <c r="AH385" s="37">
        <v>424.18099999999998</v>
      </c>
    </row>
    <row r="386" spans="1:34" ht="22.5">
      <c r="A386" s="38">
        <v>415</v>
      </c>
      <c r="B386" s="35" t="s">
        <v>312</v>
      </c>
      <c r="C386" s="36" t="s">
        <v>313</v>
      </c>
      <c r="D386" s="20">
        <f t="shared" si="70"/>
        <v>37.706499999999998</v>
      </c>
      <c r="E386" s="20">
        <f t="shared" si="71"/>
        <v>0</v>
      </c>
      <c r="F386" s="21">
        <f t="shared" si="72"/>
        <v>0</v>
      </c>
      <c r="G386" s="20">
        <f t="shared" si="73"/>
        <v>0</v>
      </c>
      <c r="H386" s="21">
        <f t="shared" si="74"/>
        <v>0</v>
      </c>
      <c r="I386" s="20">
        <f t="shared" si="75"/>
        <v>0</v>
      </c>
      <c r="J386" s="21">
        <f t="shared" si="76"/>
        <v>0</v>
      </c>
      <c r="K386" s="20">
        <f t="shared" si="77"/>
        <v>34.706500000000005</v>
      </c>
      <c r="L386" s="21">
        <f t="shared" si="78"/>
        <v>0.92043812074841225</v>
      </c>
      <c r="M386" s="20">
        <f t="shared" si="79"/>
        <v>1.3299999999999998</v>
      </c>
      <c r="N386" s="21">
        <f t="shared" si="80"/>
        <v>3.5272433134870641E-2</v>
      </c>
      <c r="O386" s="20">
        <f t="shared" si="81"/>
        <v>1.67</v>
      </c>
      <c r="P386" s="21">
        <f t="shared" si="82"/>
        <v>4.4289446116717278E-2</v>
      </c>
      <c r="Q386" s="37">
        <v>2.08</v>
      </c>
      <c r="R386" s="37">
        <v>14.746499999999999</v>
      </c>
      <c r="S386" s="37">
        <v>20.88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19.818000000000001</v>
      </c>
      <c r="Z386" s="37">
        <v>0</v>
      </c>
      <c r="AA386" s="37">
        <v>0</v>
      </c>
      <c r="AB386" s="37">
        <v>0</v>
      </c>
      <c r="AC386" s="37">
        <v>14.888500000000001</v>
      </c>
      <c r="AD386" s="37">
        <v>0</v>
      </c>
      <c r="AE386" s="37">
        <v>0.2</v>
      </c>
      <c r="AF386" s="37">
        <v>0</v>
      </c>
      <c r="AG386" s="37">
        <v>1.1299999999999999</v>
      </c>
      <c r="AH386" s="37">
        <v>1.67</v>
      </c>
    </row>
    <row r="387" spans="1:34" ht="22.5">
      <c r="A387" s="38">
        <v>416</v>
      </c>
      <c r="B387" s="35" t="s">
        <v>1186</v>
      </c>
      <c r="C387" s="36" t="s">
        <v>1187</v>
      </c>
      <c r="D387" s="20">
        <f t="shared" si="70"/>
        <v>20</v>
      </c>
      <c r="E387" s="20">
        <f t="shared" si="71"/>
        <v>0</v>
      </c>
      <c r="F387" s="21">
        <f t="shared" si="72"/>
        <v>0</v>
      </c>
      <c r="G387" s="20">
        <f t="shared" si="73"/>
        <v>0</v>
      </c>
      <c r="H387" s="21">
        <f t="shared" si="74"/>
        <v>0</v>
      </c>
      <c r="I387" s="20">
        <f t="shared" si="75"/>
        <v>0</v>
      </c>
      <c r="J387" s="21">
        <f t="shared" si="76"/>
        <v>0</v>
      </c>
      <c r="K387" s="20">
        <f t="shared" si="77"/>
        <v>0</v>
      </c>
      <c r="L387" s="21">
        <f t="shared" si="78"/>
        <v>0</v>
      </c>
      <c r="M387" s="20">
        <f t="shared" si="79"/>
        <v>20</v>
      </c>
      <c r="N387" s="21">
        <f t="shared" si="80"/>
        <v>1</v>
      </c>
      <c r="O387" s="20">
        <f t="shared" si="81"/>
        <v>0</v>
      </c>
      <c r="P387" s="21">
        <f t="shared" si="82"/>
        <v>0</v>
      </c>
      <c r="Q387" s="37">
        <v>0</v>
      </c>
      <c r="R387" s="37">
        <v>20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20</v>
      </c>
      <c r="AF387" s="37">
        <v>0</v>
      </c>
      <c r="AG387" s="37">
        <v>0</v>
      </c>
      <c r="AH387" s="37">
        <v>0</v>
      </c>
    </row>
    <row r="388" spans="1:34" ht="22.5">
      <c r="A388" s="38">
        <v>417</v>
      </c>
      <c r="B388" s="35" t="s">
        <v>690</v>
      </c>
      <c r="C388" s="36" t="s">
        <v>691</v>
      </c>
      <c r="D388" s="20">
        <f t="shared" si="70"/>
        <v>419.55359999999996</v>
      </c>
      <c r="E388" s="20">
        <f t="shared" si="71"/>
        <v>0</v>
      </c>
      <c r="F388" s="21">
        <f t="shared" si="72"/>
        <v>0</v>
      </c>
      <c r="G388" s="20">
        <f t="shared" si="73"/>
        <v>0</v>
      </c>
      <c r="H388" s="21">
        <f t="shared" si="74"/>
        <v>0</v>
      </c>
      <c r="I388" s="20">
        <f t="shared" si="75"/>
        <v>181.5496</v>
      </c>
      <c r="J388" s="21">
        <f t="shared" si="76"/>
        <v>0.43272087285152605</v>
      </c>
      <c r="K388" s="20">
        <f t="shared" si="77"/>
        <v>10.54</v>
      </c>
      <c r="L388" s="21">
        <f t="shared" si="78"/>
        <v>2.5121939127682374E-2</v>
      </c>
      <c r="M388" s="20">
        <f t="shared" si="79"/>
        <v>0</v>
      </c>
      <c r="N388" s="21">
        <f t="shared" si="80"/>
        <v>0</v>
      </c>
      <c r="O388" s="20">
        <f t="shared" si="81"/>
        <v>227.464</v>
      </c>
      <c r="P388" s="21">
        <f t="shared" si="82"/>
        <v>0.54215718802079171</v>
      </c>
      <c r="Q388" s="37">
        <v>258.92</v>
      </c>
      <c r="R388" s="37">
        <v>87.776600000000002</v>
      </c>
      <c r="S388" s="37">
        <v>72.856999999999999</v>
      </c>
      <c r="T388" s="37">
        <v>0</v>
      </c>
      <c r="U388" s="37">
        <v>0</v>
      </c>
      <c r="V388" s="37">
        <v>2.8450000000000002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178.7046</v>
      </c>
      <c r="AC388" s="37">
        <v>10.54</v>
      </c>
      <c r="AD388" s="37">
        <v>0</v>
      </c>
      <c r="AE388" s="37">
        <v>0</v>
      </c>
      <c r="AF388" s="37">
        <v>0</v>
      </c>
      <c r="AG388" s="37">
        <v>0</v>
      </c>
      <c r="AH388" s="37">
        <v>227.464</v>
      </c>
    </row>
    <row r="389" spans="1:34" ht="22.5">
      <c r="A389" s="38">
        <v>418</v>
      </c>
      <c r="B389" s="35" t="s">
        <v>314</v>
      </c>
      <c r="C389" s="36" t="s">
        <v>315</v>
      </c>
      <c r="D389" s="20">
        <f t="shared" si="70"/>
        <v>84.429999999999993</v>
      </c>
      <c r="E389" s="20">
        <f t="shared" si="71"/>
        <v>0</v>
      </c>
      <c r="F389" s="21">
        <f t="shared" si="72"/>
        <v>0</v>
      </c>
      <c r="G389" s="20">
        <f t="shared" si="73"/>
        <v>0</v>
      </c>
      <c r="H389" s="21">
        <f t="shared" si="74"/>
        <v>0</v>
      </c>
      <c r="I389" s="20">
        <f t="shared" si="75"/>
        <v>64.231000000000009</v>
      </c>
      <c r="J389" s="21">
        <f t="shared" si="76"/>
        <v>0.76076039322515709</v>
      </c>
      <c r="K389" s="20">
        <f t="shared" si="77"/>
        <v>0.04</v>
      </c>
      <c r="L389" s="21">
        <f t="shared" si="78"/>
        <v>4.7376524931896252E-4</v>
      </c>
      <c r="M389" s="20">
        <f t="shared" si="79"/>
        <v>0</v>
      </c>
      <c r="N389" s="21">
        <f t="shared" si="80"/>
        <v>0</v>
      </c>
      <c r="O389" s="20">
        <f t="shared" si="81"/>
        <v>20.158999999999999</v>
      </c>
      <c r="P389" s="21">
        <f t="shared" si="82"/>
        <v>0.2387658415255241</v>
      </c>
      <c r="Q389" s="37">
        <v>17.277999999999999</v>
      </c>
      <c r="R389" s="37">
        <v>46.546999999999997</v>
      </c>
      <c r="S389" s="37">
        <v>20.605</v>
      </c>
      <c r="T389" s="37">
        <v>0</v>
      </c>
      <c r="U389" s="37">
        <v>0</v>
      </c>
      <c r="V389" s="37">
        <v>3.4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60.831000000000003</v>
      </c>
      <c r="AC389" s="37">
        <v>0.04</v>
      </c>
      <c r="AD389" s="37">
        <v>0</v>
      </c>
      <c r="AE389" s="37">
        <v>0</v>
      </c>
      <c r="AF389" s="37">
        <v>0</v>
      </c>
      <c r="AG389" s="37">
        <v>0</v>
      </c>
      <c r="AH389" s="37">
        <v>20.158999999999999</v>
      </c>
    </row>
    <row r="390" spans="1:34" ht="12.75">
      <c r="A390" s="38">
        <v>419</v>
      </c>
      <c r="B390" s="35" t="s">
        <v>692</v>
      </c>
      <c r="C390" s="36" t="s">
        <v>693</v>
      </c>
      <c r="D390" s="20">
        <f t="shared" si="70"/>
        <v>35392.949999999997</v>
      </c>
      <c r="E390" s="20">
        <f t="shared" si="71"/>
        <v>0</v>
      </c>
      <c r="F390" s="21">
        <f t="shared" si="72"/>
        <v>0</v>
      </c>
      <c r="G390" s="20">
        <f t="shared" si="73"/>
        <v>0</v>
      </c>
      <c r="H390" s="21">
        <f t="shared" si="74"/>
        <v>0</v>
      </c>
      <c r="I390" s="20">
        <f t="shared" si="75"/>
        <v>35392.949999999997</v>
      </c>
      <c r="J390" s="21">
        <f t="shared" si="76"/>
        <v>1</v>
      </c>
      <c r="K390" s="20">
        <f t="shared" si="77"/>
        <v>0</v>
      </c>
      <c r="L390" s="21">
        <f t="shared" si="78"/>
        <v>0</v>
      </c>
      <c r="M390" s="20">
        <f t="shared" si="79"/>
        <v>0</v>
      </c>
      <c r="N390" s="21">
        <f t="shared" si="80"/>
        <v>0</v>
      </c>
      <c r="O390" s="20">
        <f t="shared" si="81"/>
        <v>0</v>
      </c>
      <c r="P390" s="21">
        <f t="shared" si="82"/>
        <v>0</v>
      </c>
      <c r="Q390" s="37">
        <v>0</v>
      </c>
      <c r="R390" s="37">
        <v>35392.949999999997</v>
      </c>
      <c r="S390" s="37">
        <v>0</v>
      </c>
      <c r="T390" s="37">
        <v>0</v>
      </c>
      <c r="U390" s="37">
        <v>0</v>
      </c>
      <c r="V390" s="37">
        <v>19992.95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15400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</row>
    <row r="391" spans="1:34" ht="12.75">
      <c r="A391" s="38">
        <v>420</v>
      </c>
      <c r="B391" s="35" t="s">
        <v>694</v>
      </c>
      <c r="C391" s="36" t="s">
        <v>695</v>
      </c>
      <c r="D391" s="20">
        <f t="shared" si="70"/>
        <v>1170.7739999999999</v>
      </c>
      <c r="E391" s="20">
        <f t="shared" si="71"/>
        <v>0</v>
      </c>
      <c r="F391" s="21">
        <f t="shared" si="72"/>
        <v>0</v>
      </c>
      <c r="G391" s="20">
        <f t="shared" si="73"/>
        <v>0</v>
      </c>
      <c r="H391" s="21">
        <f t="shared" si="74"/>
        <v>0</v>
      </c>
      <c r="I391" s="20">
        <f t="shared" si="75"/>
        <v>1170.7739999999999</v>
      </c>
      <c r="J391" s="21">
        <f t="shared" si="76"/>
        <v>1</v>
      </c>
      <c r="K391" s="20">
        <f t="shared" si="77"/>
        <v>0</v>
      </c>
      <c r="L391" s="21">
        <f t="shared" si="78"/>
        <v>0</v>
      </c>
      <c r="M391" s="20">
        <f t="shared" si="79"/>
        <v>0</v>
      </c>
      <c r="N391" s="21">
        <f t="shared" si="80"/>
        <v>0</v>
      </c>
      <c r="O391" s="20">
        <f t="shared" si="81"/>
        <v>0</v>
      </c>
      <c r="P391" s="21">
        <f t="shared" si="82"/>
        <v>0</v>
      </c>
      <c r="Q391" s="37">
        <v>0</v>
      </c>
      <c r="R391" s="37">
        <v>1170.7739999999999</v>
      </c>
      <c r="S391" s="37">
        <v>0</v>
      </c>
      <c r="T391" s="37">
        <v>0</v>
      </c>
      <c r="U391" s="37">
        <v>0</v>
      </c>
      <c r="V391" s="37">
        <v>1170.7739999999999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</row>
    <row r="392" spans="1:34" ht="22.5">
      <c r="A392" s="38">
        <v>421</v>
      </c>
      <c r="B392" s="35" t="s">
        <v>1400</v>
      </c>
      <c r="C392" s="36" t="s">
        <v>1401</v>
      </c>
      <c r="D392" s="20">
        <f t="shared" si="70"/>
        <v>0.11600000000000001</v>
      </c>
      <c r="E392" s="20">
        <f t="shared" si="71"/>
        <v>0</v>
      </c>
      <c r="F392" s="21">
        <f t="shared" si="72"/>
        <v>0</v>
      </c>
      <c r="G392" s="20">
        <f t="shared" si="73"/>
        <v>0</v>
      </c>
      <c r="H392" s="21">
        <f t="shared" si="74"/>
        <v>0</v>
      </c>
      <c r="I392" s="20">
        <f t="shared" si="75"/>
        <v>0.02</v>
      </c>
      <c r="J392" s="21">
        <f t="shared" si="76"/>
        <v>0.17241379310344826</v>
      </c>
      <c r="K392" s="20">
        <f t="shared" si="77"/>
        <v>6.6000000000000003E-2</v>
      </c>
      <c r="L392" s="21">
        <f t="shared" si="78"/>
        <v>0.56896551724137934</v>
      </c>
      <c r="M392" s="20">
        <f t="shared" si="79"/>
        <v>0</v>
      </c>
      <c r="N392" s="21">
        <f t="shared" si="80"/>
        <v>0</v>
      </c>
      <c r="O392" s="20">
        <f t="shared" si="81"/>
        <v>0.03</v>
      </c>
      <c r="P392" s="21">
        <f t="shared" si="82"/>
        <v>0.25862068965517238</v>
      </c>
      <c r="Q392" s="37">
        <v>0</v>
      </c>
      <c r="R392" s="37">
        <v>0.11600000000000001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0.02</v>
      </c>
      <c r="AC392" s="37">
        <v>6.6000000000000003E-2</v>
      </c>
      <c r="AD392" s="37">
        <v>0</v>
      </c>
      <c r="AE392" s="37">
        <v>0</v>
      </c>
      <c r="AF392" s="37">
        <v>0</v>
      </c>
      <c r="AG392" s="37">
        <v>0</v>
      </c>
      <c r="AH392" s="37">
        <v>0.03</v>
      </c>
    </row>
    <row r="393" spans="1:34" ht="22.5">
      <c r="A393" s="38">
        <v>422</v>
      </c>
      <c r="B393" s="35" t="s">
        <v>696</v>
      </c>
      <c r="C393" s="36" t="s">
        <v>697</v>
      </c>
      <c r="D393" s="20">
        <f t="shared" ref="D393:D456" si="83">Q393+R393+S393</f>
        <v>20.928000000000001</v>
      </c>
      <c r="E393" s="20">
        <f t="shared" ref="E393:E456" si="84">U393</f>
        <v>0</v>
      </c>
      <c r="F393" s="21">
        <f t="shared" ref="F393:F456" si="85">E393/D393</f>
        <v>0</v>
      </c>
      <c r="G393" s="20">
        <f t="shared" ref="G393:G456" si="86">X393</f>
        <v>0</v>
      </c>
      <c r="H393" s="21">
        <f t="shared" ref="H393:H456" si="87">G393/D393</f>
        <v>0</v>
      </c>
      <c r="I393" s="20">
        <f t="shared" ref="I393:I456" si="88">V393+AB393</f>
        <v>0</v>
      </c>
      <c r="J393" s="21">
        <f t="shared" ref="J393:J456" si="89">I393/D393</f>
        <v>0</v>
      </c>
      <c r="K393" s="20">
        <f t="shared" ref="K393:K456" si="90">Y393+AC393</f>
        <v>0</v>
      </c>
      <c r="L393" s="21">
        <f t="shared" ref="L393:L456" si="91">K393/D393</f>
        <v>0</v>
      </c>
      <c r="M393" s="20">
        <f t="shared" ref="M393:M456" si="92">AE393+AG393</f>
        <v>20.928000000000001</v>
      </c>
      <c r="N393" s="21">
        <f t="shared" ref="N393:N456" si="93">M393/D393</f>
        <v>1</v>
      </c>
      <c r="O393" s="20">
        <f t="shared" ref="O393:O456" si="94">AD393+AF393+AH393</f>
        <v>0</v>
      </c>
      <c r="P393" s="21">
        <f t="shared" ref="P393:P456" si="95">O393/D393</f>
        <v>0</v>
      </c>
      <c r="Q393" s="37">
        <v>0</v>
      </c>
      <c r="R393" s="37">
        <v>20.928000000000001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20.928000000000001</v>
      </c>
      <c r="AF393" s="37">
        <v>0</v>
      </c>
      <c r="AG393" s="37">
        <v>0</v>
      </c>
      <c r="AH393" s="37">
        <v>0</v>
      </c>
    </row>
    <row r="394" spans="1:34" ht="33.75">
      <c r="A394" s="38">
        <v>423</v>
      </c>
      <c r="B394" s="35" t="s">
        <v>698</v>
      </c>
      <c r="C394" s="36" t="s">
        <v>699</v>
      </c>
      <c r="D394" s="20">
        <f t="shared" si="83"/>
        <v>0.46</v>
      </c>
      <c r="E394" s="20">
        <f t="shared" si="84"/>
        <v>0</v>
      </c>
      <c r="F394" s="21">
        <f t="shared" si="85"/>
        <v>0</v>
      </c>
      <c r="G394" s="20">
        <f t="shared" si="86"/>
        <v>0</v>
      </c>
      <c r="H394" s="21">
        <f t="shared" si="87"/>
        <v>0</v>
      </c>
      <c r="I394" s="20">
        <f t="shared" si="88"/>
        <v>0</v>
      </c>
      <c r="J394" s="21">
        <f t="shared" si="89"/>
        <v>0</v>
      </c>
      <c r="K394" s="20">
        <f t="shared" si="90"/>
        <v>0.46</v>
      </c>
      <c r="L394" s="21">
        <f t="shared" si="91"/>
        <v>1</v>
      </c>
      <c r="M394" s="20">
        <f t="shared" si="92"/>
        <v>0</v>
      </c>
      <c r="N394" s="21">
        <f t="shared" si="93"/>
        <v>0</v>
      </c>
      <c r="O394" s="20">
        <f t="shared" si="94"/>
        <v>0</v>
      </c>
      <c r="P394" s="21">
        <f t="shared" si="95"/>
        <v>0</v>
      </c>
      <c r="Q394" s="37">
        <v>0</v>
      </c>
      <c r="R394" s="37">
        <v>0</v>
      </c>
      <c r="S394" s="37">
        <v>0.46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0.46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</row>
    <row r="395" spans="1:34" ht="12.75">
      <c r="A395" s="38">
        <v>424</v>
      </c>
      <c r="B395" s="35" t="s">
        <v>322</v>
      </c>
      <c r="C395" s="36" t="s">
        <v>323</v>
      </c>
      <c r="D395" s="20">
        <f t="shared" si="83"/>
        <v>0.15</v>
      </c>
      <c r="E395" s="20">
        <f t="shared" si="84"/>
        <v>0</v>
      </c>
      <c r="F395" s="21">
        <f t="shared" si="85"/>
        <v>0</v>
      </c>
      <c r="G395" s="20">
        <f t="shared" si="86"/>
        <v>0</v>
      </c>
      <c r="H395" s="21">
        <f t="shared" si="87"/>
        <v>0</v>
      </c>
      <c r="I395" s="20">
        <f t="shared" si="88"/>
        <v>0</v>
      </c>
      <c r="J395" s="21">
        <f t="shared" si="89"/>
        <v>0</v>
      </c>
      <c r="K395" s="20">
        <f t="shared" si="90"/>
        <v>0.01</v>
      </c>
      <c r="L395" s="21">
        <f t="shared" si="91"/>
        <v>6.6666666666666666E-2</v>
      </c>
      <c r="M395" s="20">
        <f t="shared" si="92"/>
        <v>0.14000000000000001</v>
      </c>
      <c r="N395" s="21">
        <f t="shared" si="93"/>
        <v>0.93333333333333346</v>
      </c>
      <c r="O395" s="20">
        <f t="shared" si="94"/>
        <v>0</v>
      </c>
      <c r="P395" s="21">
        <f t="shared" si="95"/>
        <v>0</v>
      </c>
      <c r="Q395" s="37">
        <v>0</v>
      </c>
      <c r="R395" s="37">
        <v>0.15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0.01</v>
      </c>
      <c r="AD395" s="37">
        <v>0</v>
      </c>
      <c r="AE395" s="37">
        <v>0</v>
      </c>
      <c r="AF395" s="37">
        <v>0</v>
      </c>
      <c r="AG395" s="37">
        <v>0.14000000000000001</v>
      </c>
      <c r="AH395" s="37">
        <v>0</v>
      </c>
    </row>
    <row r="396" spans="1:34" ht="22.5">
      <c r="A396" s="38">
        <v>425</v>
      </c>
      <c r="B396" s="35" t="s">
        <v>700</v>
      </c>
      <c r="C396" s="36" t="s">
        <v>701</v>
      </c>
      <c r="D396" s="20">
        <f t="shared" si="83"/>
        <v>0.02</v>
      </c>
      <c r="E396" s="20">
        <f t="shared" si="84"/>
        <v>0</v>
      </c>
      <c r="F396" s="21">
        <f t="shared" si="85"/>
        <v>0</v>
      </c>
      <c r="G396" s="20">
        <f t="shared" si="86"/>
        <v>0</v>
      </c>
      <c r="H396" s="21">
        <f t="shared" si="87"/>
        <v>0</v>
      </c>
      <c r="I396" s="20">
        <f t="shared" si="88"/>
        <v>0</v>
      </c>
      <c r="J396" s="21">
        <f t="shared" si="89"/>
        <v>0</v>
      </c>
      <c r="K396" s="20">
        <f t="shared" si="90"/>
        <v>0</v>
      </c>
      <c r="L396" s="21">
        <f t="shared" si="91"/>
        <v>0</v>
      </c>
      <c r="M396" s="20">
        <f t="shared" si="92"/>
        <v>0.02</v>
      </c>
      <c r="N396" s="21">
        <f t="shared" si="93"/>
        <v>1</v>
      </c>
      <c r="O396" s="20">
        <f t="shared" si="94"/>
        <v>0</v>
      </c>
      <c r="P396" s="21">
        <f t="shared" si="95"/>
        <v>0</v>
      </c>
      <c r="Q396" s="37">
        <v>0</v>
      </c>
      <c r="R396" s="37">
        <v>0.02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0.02</v>
      </c>
      <c r="AH396" s="37">
        <v>0</v>
      </c>
    </row>
    <row r="397" spans="1:34" ht="12.75">
      <c r="A397" s="38">
        <v>426</v>
      </c>
      <c r="B397" s="35" t="s">
        <v>324</v>
      </c>
      <c r="C397" s="36" t="s">
        <v>325</v>
      </c>
      <c r="D397" s="20">
        <f t="shared" si="83"/>
        <v>3.282</v>
      </c>
      <c r="E397" s="20">
        <f t="shared" si="84"/>
        <v>0</v>
      </c>
      <c r="F397" s="21">
        <f t="shared" si="85"/>
        <v>0</v>
      </c>
      <c r="G397" s="20">
        <f t="shared" si="86"/>
        <v>0</v>
      </c>
      <c r="H397" s="21">
        <f t="shared" si="87"/>
        <v>0</v>
      </c>
      <c r="I397" s="20">
        <f t="shared" si="88"/>
        <v>0</v>
      </c>
      <c r="J397" s="21">
        <f t="shared" si="89"/>
        <v>0</v>
      </c>
      <c r="K397" s="20">
        <f t="shared" si="90"/>
        <v>3.282</v>
      </c>
      <c r="L397" s="21">
        <f t="shared" si="91"/>
        <v>1</v>
      </c>
      <c r="M397" s="20">
        <f t="shared" si="92"/>
        <v>0</v>
      </c>
      <c r="N397" s="21">
        <f t="shared" si="93"/>
        <v>0</v>
      </c>
      <c r="O397" s="20">
        <f t="shared" si="94"/>
        <v>0</v>
      </c>
      <c r="P397" s="21">
        <f t="shared" si="95"/>
        <v>0</v>
      </c>
      <c r="Q397" s="37">
        <v>0</v>
      </c>
      <c r="R397" s="37">
        <v>0</v>
      </c>
      <c r="S397" s="37">
        <v>3.282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3.282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</row>
    <row r="398" spans="1:34" ht="12.75">
      <c r="A398" s="38">
        <v>427</v>
      </c>
      <c r="B398" s="35" t="s">
        <v>326</v>
      </c>
      <c r="C398" s="36" t="s">
        <v>327</v>
      </c>
      <c r="D398" s="20">
        <f t="shared" si="83"/>
        <v>10.7</v>
      </c>
      <c r="E398" s="20">
        <f t="shared" si="84"/>
        <v>0</v>
      </c>
      <c r="F398" s="21">
        <f t="shared" si="85"/>
        <v>0</v>
      </c>
      <c r="G398" s="20">
        <f t="shared" si="86"/>
        <v>0</v>
      </c>
      <c r="H398" s="21">
        <f t="shared" si="87"/>
        <v>0</v>
      </c>
      <c r="I398" s="20">
        <f t="shared" si="88"/>
        <v>0</v>
      </c>
      <c r="J398" s="21">
        <f t="shared" si="89"/>
        <v>0</v>
      </c>
      <c r="K398" s="20">
        <f t="shared" si="90"/>
        <v>10.7</v>
      </c>
      <c r="L398" s="21">
        <f t="shared" si="91"/>
        <v>1</v>
      </c>
      <c r="M398" s="20">
        <f t="shared" si="92"/>
        <v>0</v>
      </c>
      <c r="N398" s="21">
        <f t="shared" si="93"/>
        <v>0</v>
      </c>
      <c r="O398" s="20">
        <f t="shared" si="94"/>
        <v>0</v>
      </c>
      <c r="P398" s="21">
        <f t="shared" si="95"/>
        <v>0</v>
      </c>
      <c r="Q398" s="37">
        <v>0</v>
      </c>
      <c r="R398" s="37">
        <v>10.7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10.7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</row>
    <row r="399" spans="1:34" ht="12.75">
      <c r="A399" s="38">
        <v>428</v>
      </c>
      <c r="B399" s="35" t="s">
        <v>99</v>
      </c>
      <c r="C399" s="36" t="s">
        <v>100</v>
      </c>
      <c r="D399" s="20">
        <f t="shared" si="83"/>
        <v>0.23699999999999999</v>
      </c>
      <c r="E399" s="20">
        <f t="shared" si="84"/>
        <v>0</v>
      </c>
      <c r="F399" s="21">
        <f t="shared" si="85"/>
        <v>0</v>
      </c>
      <c r="G399" s="20">
        <f t="shared" si="86"/>
        <v>0</v>
      </c>
      <c r="H399" s="21">
        <f t="shared" si="87"/>
        <v>0</v>
      </c>
      <c r="I399" s="20">
        <f t="shared" si="88"/>
        <v>0</v>
      </c>
      <c r="J399" s="21">
        <f t="shared" si="89"/>
        <v>0</v>
      </c>
      <c r="K399" s="20">
        <f t="shared" si="90"/>
        <v>0.19</v>
      </c>
      <c r="L399" s="21">
        <f t="shared" si="91"/>
        <v>0.80168776371308026</v>
      </c>
      <c r="M399" s="20">
        <f t="shared" si="92"/>
        <v>4.7E-2</v>
      </c>
      <c r="N399" s="21">
        <f t="shared" si="93"/>
        <v>0.19831223628691985</v>
      </c>
      <c r="O399" s="20">
        <f t="shared" si="94"/>
        <v>0</v>
      </c>
      <c r="P399" s="21">
        <f t="shared" si="95"/>
        <v>0</v>
      </c>
      <c r="Q399" s="37">
        <v>0</v>
      </c>
      <c r="R399" s="37">
        <v>0.187</v>
      </c>
      <c r="S399" s="37">
        <v>0.05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0.19</v>
      </c>
      <c r="AD399" s="37">
        <v>0</v>
      </c>
      <c r="AE399" s="37">
        <v>4.7E-2</v>
      </c>
      <c r="AF399" s="37">
        <v>0</v>
      </c>
      <c r="AG399" s="37">
        <v>0</v>
      </c>
      <c r="AH399" s="37">
        <v>0</v>
      </c>
    </row>
    <row r="400" spans="1:34" ht="12.75">
      <c r="A400" s="38">
        <v>429</v>
      </c>
      <c r="B400" s="35" t="s">
        <v>328</v>
      </c>
      <c r="C400" s="36" t="s">
        <v>329</v>
      </c>
      <c r="D400" s="20">
        <f t="shared" si="83"/>
        <v>21.384</v>
      </c>
      <c r="E400" s="20">
        <f t="shared" si="84"/>
        <v>0</v>
      </c>
      <c r="F400" s="21">
        <f t="shared" si="85"/>
        <v>0</v>
      </c>
      <c r="G400" s="20">
        <f t="shared" si="86"/>
        <v>0</v>
      </c>
      <c r="H400" s="21">
        <f t="shared" si="87"/>
        <v>0</v>
      </c>
      <c r="I400" s="20">
        <f t="shared" si="88"/>
        <v>0</v>
      </c>
      <c r="J400" s="21">
        <f t="shared" si="89"/>
        <v>0</v>
      </c>
      <c r="K400" s="20">
        <f t="shared" si="90"/>
        <v>21.384</v>
      </c>
      <c r="L400" s="21">
        <f t="shared" si="91"/>
        <v>1</v>
      </c>
      <c r="M400" s="20">
        <f t="shared" si="92"/>
        <v>0</v>
      </c>
      <c r="N400" s="21">
        <f t="shared" si="93"/>
        <v>0</v>
      </c>
      <c r="O400" s="20">
        <f t="shared" si="94"/>
        <v>0</v>
      </c>
      <c r="P400" s="21">
        <f t="shared" si="95"/>
        <v>0</v>
      </c>
      <c r="Q400" s="37">
        <v>0</v>
      </c>
      <c r="R400" s="37">
        <v>0</v>
      </c>
      <c r="S400" s="37">
        <v>21.384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21.384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</row>
    <row r="401" spans="1:34" ht="22.5">
      <c r="A401" s="38">
        <v>430</v>
      </c>
      <c r="B401" s="35" t="s">
        <v>702</v>
      </c>
      <c r="C401" s="36" t="s">
        <v>703</v>
      </c>
      <c r="D401" s="20">
        <f t="shared" si="83"/>
        <v>8.5</v>
      </c>
      <c r="E401" s="20">
        <f t="shared" si="84"/>
        <v>0</v>
      </c>
      <c r="F401" s="21">
        <f t="shared" si="85"/>
        <v>0</v>
      </c>
      <c r="G401" s="20">
        <f t="shared" si="86"/>
        <v>0</v>
      </c>
      <c r="H401" s="21">
        <f t="shared" si="87"/>
        <v>0</v>
      </c>
      <c r="I401" s="20">
        <f t="shared" si="88"/>
        <v>0</v>
      </c>
      <c r="J401" s="21">
        <f t="shared" si="89"/>
        <v>0</v>
      </c>
      <c r="K401" s="20">
        <f t="shared" si="90"/>
        <v>0</v>
      </c>
      <c r="L401" s="21">
        <f t="shared" si="91"/>
        <v>0</v>
      </c>
      <c r="M401" s="20">
        <f t="shared" si="92"/>
        <v>8.5</v>
      </c>
      <c r="N401" s="21">
        <f t="shared" si="93"/>
        <v>1</v>
      </c>
      <c r="O401" s="20">
        <f t="shared" si="94"/>
        <v>0</v>
      </c>
      <c r="P401" s="21">
        <f t="shared" si="95"/>
        <v>0</v>
      </c>
      <c r="Q401" s="37">
        <v>0</v>
      </c>
      <c r="R401" s="37">
        <v>8.5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8.5</v>
      </c>
      <c r="AH401" s="37">
        <v>0</v>
      </c>
    </row>
    <row r="402" spans="1:34" ht="22.5">
      <c r="A402" s="38">
        <v>431</v>
      </c>
      <c r="B402" s="35" t="s">
        <v>704</v>
      </c>
      <c r="C402" s="36" t="s">
        <v>705</v>
      </c>
      <c r="D402" s="20">
        <f t="shared" si="83"/>
        <v>182.673</v>
      </c>
      <c r="E402" s="20">
        <f t="shared" si="84"/>
        <v>0</v>
      </c>
      <c r="F402" s="21">
        <f t="shared" si="85"/>
        <v>0</v>
      </c>
      <c r="G402" s="20">
        <f t="shared" si="86"/>
        <v>0</v>
      </c>
      <c r="H402" s="21">
        <f t="shared" si="87"/>
        <v>0</v>
      </c>
      <c r="I402" s="20">
        <f t="shared" si="88"/>
        <v>119.64700000000001</v>
      </c>
      <c r="J402" s="21">
        <f t="shared" si="89"/>
        <v>0.65497911568759482</v>
      </c>
      <c r="K402" s="20">
        <f t="shared" si="90"/>
        <v>0</v>
      </c>
      <c r="L402" s="21">
        <f t="shared" si="91"/>
        <v>0</v>
      </c>
      <c r="M402" s="20">
        <f t="shared" si="92"/>
        <v>0</v>
      </c>
      <c r="N402" s="21">
        <f t="shared" si="93"/>
        <v>0</v>
      </c>
      <c r="O402" s="20">
        <f t="shared" si="94"/>
        <v>63.026000000000003</v>
      </c>
      <c r="P402" s="21">
        <f t="shared" si="95"/>
        <v>0.34502088431240524</v>
      </c>
      <c r="Q402" s="37">
        <v>0</v>
      </c>
      <c r="R402" s="37">
        <v>182.673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119.64700000000001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63.026000000000003</v>
      </c>
    </row>
    <row r="403" spans="1:34" ht="22.5">
      <c r="A403" s="38">
        <v>432</v>
      </c>
      <c r="B403" s="35" t="s">
        <v>706</v>
      </c>
      <c r="C403" s="36" t="s">
        <v>707</v>
      </c>
      <c r="D403" s="20">
        <f t="shared" si="83"/>
        <v>33.979999999999997</v>
      </c>
      <c r="E403" s="20">
        <f t="shared" si="84"/>
        <v>0</v>
      </c>
      <c r="F403" s="21">
        <f t="shared" si="85"/>
        <v>0</v>
      </c>
      <c r="G403" s="20">
        <f t="shared" si="86"/>
        <v>0</v>
      </c>
      <c r="H403" s="21">
        <f t="shared" si="87"/>
        <v>0</v>
      </c>
      <c r="I403" s="20">
        <f t="shared" si="88"/>
        <v>0</v>
      </c>
      <c r="J403" s="21">
        <f t="shared" si="89"/>
        <v>0</v>
      </c>
      <c r="K403" s="20">
        <f t="shared" si="90"/>
        <v>0</v>
      </c>
      <c r="L403" s="21">
        <f t="shared" si="91"/>
        <v>0</v>
      </c>
      <c r="M403" s="20">
        <f t="shared" si="92"/>
        <v>33.979999999999997</v>
      </c>
      <c r="N403" s="21">
        <f t="shared" si="93"/>
        <v>1</v>
      </c>
      <c r="O403" s="20">
        <f t="shared" si="94"/>
        <v>0</v>
      </c>
      <c r="P403" s="21">
        <f t="shared" si="95"/>
        <v>0</v>
      </c>
      <c r="Q403" s="37">
        <v>0</v>
      </c>
      <c r="R403" s="37">
        <v>33.979999999999997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33.979999999999997</v>
      </c>
      <c r="AF403" s="37">
        <v>0</v>
      </c>
      <c r="AG403" s="37">
        <v>0</v>
      </c>
      <c r="AH403" s="37">
        <v>0</v>
      </c>
    </row>
    <row r="404" spans="1:34" ht="22.5">
      <c r="A404" s="38">
        <v>434</v>
      </c>
      <c r="B404" s="35" t="s">
        <v>332</v>
      </c>
      <c r="C404" s="36" t="s">
        <v>333</v>
      </c>
      <c r="D404" s="20">
        <f t="shared" si="83"/>
        <v>119.54600000000001</v>
      </c>
      <c r="E404" s="20">
        <f t="shared" si="84"/>
        <v>0</v>
      </c>
      <c r="F404" s="21">
        <f t="shared" si="85"/>
        <v>0</v>
      </c>
      <c r="G404" s="20">
        <f t="shared" si="86"/>
        <v>0</v>
      </c>
      <c r="H404" s="21">
        <f t="shared" si="87"/>
        <v>0</v>
      </c>
      <c r="I404" s="20">
        <f t="shared" si="88"/>
        <v>0</v>
      </c>
      <c r="J404" s="21">
        <f t="shared" si="89"/>
        <v>0</v>
      </c>
      <c r="K404" s="20">
        <f t="shared" si="90"/>
        <v>117.292</v>
      </c>
      <c r="L404" s="21">
        <f t="shared" si="91"/>
        <v>0.981145333177187</v>
      </c>
      <c r="M404" s="20">
        <f t="shared" si="92"/>
        <v>2.254</v>
      </c>
      <c r="N404" s="21">
        <f t="shared" si="93"/>
        <v>1.8854666822812973E-2</v>
      </c>
      <c r="O404" s="20">
        <f t="shared" si="94"/>
        <v>0</v>
      </c>
      <c r="P404" s="21">
        <f t="shared" si="95"/>
        <v>0</v>
      </c>
      <c r="Q404" s="37">
        <v>0</v>
      </c>
      <c r="R404" s="37">
        <v>119.54600000000001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117.292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2.254</v>
      </c>
      <c r="AF404" s="37">
        <v>0</v>
      </c>
      <c r="AG404" s="37">
        <v>0</v>
      </c>
      <c r="AH404" s="37">
        <v>0</v>
      </c>
    </row>
    <row r="405" spans="1:34" ht="22.5">
      <c r="A405" s="38">
        <v>435</v>
      </c>
      <c r="B405" s="35" t="s">
        <v>334</v>
      </c>
      <c r="C405" s="36" t="s">
        <v>335</v>
      </c>
      <c r="D405" s="20">
        <f t="shared" si="83"/>
        <v>5</v>
      </c>
      <c r="E405" s="20">
        <f t="shared" si="84"/>
        <v>0</v>
      </c>
      <c r="F405" s="21">
        <f t="shared" si="85"/>
        <v>0</v>
      </c>
      <c r="G405" s="20">
        <f t="shared" si="86"/>
        <v>0</v>
      </c>
      <c r="H405" s="21">
        <f t="shared" si="87"/>
        <v>0</v>
      </c>
      <c r="I405" s="20">
        <f t="shared" si="88"/>
        <v>0</v>
      </c>
      <c r="J405" s="21">
        <f t="shared" si="89"/>
        <v>0</v>
      </c>
      <c r="K405" s="20">
        <f t="shared" si="90"/>
        <v>0</v>
      </c>
      <c r="L405" s="21">
        <f t="shared" si="91"/>
        <v>0</v>
      </c>
      <c r="M405" s="20">
        <f t="shared" si="92"/>
        <v>5</v>
      </c>
      <c r="N405" s="21">
        <f t="shared" si="93"/>
        <v>1</v>
      </c>
      <c r="O405" s="20">
        <f t="shared" si="94"/>
        <v>0</v>
      </c>
      <c r="P405" s="21">
        <f t="shared" si="95"/>
        <v>0</v>
      </c>
      <c r="Q405" s="37">
        <v>0</v>
      </c>
      <c r="R405" s="37">
        <v>5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5</v>
      </c>
      <c r="AH405" s="37">
        <v>0</v>
      </c>
    </row>
    <row r="406" spans="1:34" ht="12.75">
      <c r="A406" s="38">
        <v>436</v>
      </c>
      <c r="B406" s="35" t="s">
        <v>338</v>
      </c>
      <c r="C406" s="36" t="s">
        <v>339</v>
      </c>
      <c r="D406" s="20">
        <f t="shared" si="83"/>
        <v>62264.887000000002</v>
      </c>
      <c r="E406" s="20">
        <f t="shared" si="84"/>
        <v>0</v>
      </c>
      <c r="F406" s="21">
        <f t="shared" si="85"/>
        <v>0</v>
      </c>
      <c r="G406" s="20">
        <f t="shared" si="86"/>
        <v>0</v>
      </c>
      <c r="H406" s="21">
        <f t="shared" si="87"/>
        <v>0</v>
      </c>
      <c r="I406" s="20">
        <f t="shared" si="88"/>
        <v>1446.6</v>
      </c>
      <c r="J406" s="21">
        <f t="shared" si="89"/>
        <v>2.3232998078033931E-2</v>
      </c>
      <c r="K406" s="20">
        <f t="shared" si="90"/>
        <v>0</v>
      </c>
      <c r="L406" s="21">
        <f t="shared" si="91"/>
        <v>0</v>
      </c>
      <c r="M406" s="20">
        <f t="shared" si="92"/>
        <v>0</v>
      </c>
      <c r="N406" s="21">
        <f t="shared" si="93"/>
        <v>0</v>
      </c>
      <c r="O406" s="20">
        <f t="shared" si="94"/>
        <v>60818.286999999997</v>
      </c>
      <c r="P406" s="21">
        <f t="shared" si="95"/>
        <v>0.97676700192196597</v>
      </c>
      <c r="Q406" s="37">
        <v>59413.232000000004</v>
      </c>
      <c r="R406" s="37">
        <v>2851.6550000000002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1446.6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60818.286999999997</v>
      </c>
    </row>
    <row r="407" spans="1:34" ht="22.5">
      <c r="A407" s="38">
        <v>438</v>
      </c>
      <c r="B407" s="35" t="s">
        <v>342</v>
      </c>
      <c r="C407" s="36" t="s">
        <v>343</v>
      </c>
      <c r="D407" s="20">
        <f t="shared" si="83"/>
        <v>0.221</v>
      </c>
      <c r="E407" s="20">
        <f t="shared" si="84"/>
        <v>0</v>
      </c>
      <c r="F407" s="21">
        <f t="shared" si="85"/>
        <v>0</v>
      </c>
      <c r="G407" s="20">
        <f t="shared" si="86"/>
        <v>0</v>
      </c>
      <c r="H407" s="21">
        <f t="shared" si="87"/>
        <v>0</v>
      </c>
      <c r="I407" s="20">
        <f t="shared" si="88"/>
        <v>0</v>
      </c>
      <c r="J407" s="21">
        <f t="shared" si="89"/>
        <v>0</v>
      </c>
      <c r="K407" s="20">
        <f t="shared" si="90"/>
        <v>0.19400000000000001</v>
      </c>
      <c r="L407" s="21">
        <f t="shared" si="91"/>
        <v>0.87782805429864252</v>
      </c>
      <c r="M407" s="20">
        <f t="shared" si="92"/>
        <v>2.7E-2</v>
      </c>
      <c r="N407" s="21">
        <f t="shared" si="93"/>
        <v>0.12217194570135746</v>
      </c>
      <c r="O407" s="20">
        <f t="shared" si="94"/>
        <v>0</v>
      </c>
      <c r="P407" s="21">
        <f t="shared" si="95"/>
        <v>0</v>
      </c>
      <c r="Q407" s="37">
        <v>0</v>
      </c>
      <c r="R407" s="37">
        <v>0.221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0.19400000000000001</v>
      </c>
      <c r="AD407" s="37">
        <v>0</v>
      </c>
      <c r="AE407" s="37">
        <v>2.7E-2</v>
      </c>
      <c r="AF407" s="37">
        <v>0</v>
      </c>
      <c r="AG407" s="37">
        <v>0</v>
      </c>
      <c r="AH407" s="37">
        <v>0</v>
      </c>
    </row>
    <row r="408" spans="1:34" ht="12.75">
      <c r="A408" s="38">
        <v>440</v>
      </c>
      <c r="B408" s="35" t="s">
        <v>712</v>
      </c>
      <c r="C408" s="36" t="s">
        <v>713</v>
      </c>
      <c r="D408" s="20">
        <f t="shared" si="83"/>
        <v>12.94</v>
      </c>
      <c r="E408" s="20">
        <f t="shared" si="84"/>
        <v>0</v>
      </c>
      <c r="F408" s="21">
        <f t="shared" si="85"/>
        <v>0</v>
      </c>
      <c r="G408" s="20">
        <f t="shared" si="86"/>
        <v>0</v>
      </c>
      <c r="H408" s="21">
        <f t="shared" si="87"/>
        <v>0</v>
      </c>
      <c r="I408" s="20">
        <f t="shared" si="88"/>
        <v>0</v>
      </c>
      <c r="J408" s="21">
        <f t="shared" si="89"/>
        <v>0</v>
      </c>
      <c r="K408" s="20">
        <f t="shared" si="90"/>
        <v>0</v>
      </c>
      <c r="L408" s="21">
        <f t="shared" si="91"/>
        <v>0</v>
      </c>
      <c r="M408" s="20">
        <f t="shared" si="92"/>
        <v>12.94</v>
      </c>
      <c r="N408" s="21">
        <f t="shared" si="93"/>
        <v>1</v>
      </c>
      <c r="O408" s="20">
        <f t="shared" si="94"/>
        <v>0</v>
      </c>
      <c r="P408" s="21">
        <f t="shared" si="95"/>
        <v>0</v>
      </c>
      <c r="Q408" s="37">
        <v>0</v>
      </c>
      <c r="R408" s="37">
        <v>12.94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12.94</v>
      </c>
      <c r="AF408" s="37">
        <v>0</v>
      </c>
      <c r="AG408" s="37">
        <v>0</v>
      </c>
      <c r="AH408" s="37">
        <v>0</v>
      </c>
    </row>
    <row r="409" spans="1:34" ht="12.75">
      <c r="A409" s="38">
        <v>441</v>
      </c>
      <c r="B409" s="35" t="s">
        <v>714</v>
      </c>
      <c r="C409" s="36" t="s">
        <v>715</v>
      </c>
      <c r="D409" s="20">
        <f t="shared" si="83"/>
        <v>3.55</v>
      </c>
      <c r="E409" s="20">
        <f t="shared" si="84"/>
        <v>0</v>
      </c>
      <c r="F409" s="21">
        <f t="shared" si="85"/>
        <v>0</v>
      </c>
      <c r="G409" s="20">
        <f t="shared" si="86"/>
        <v>0</v>
      </c>
      <c r="H409" s="21">
        <f t="shared" si="87"/>
        <v>0</v>
      </c>
      <c r="I409" s="20">
        <f t="shared" si="88"/>
        <v>0</v>
      </c>
      <c r="J409" s="21">
        <f t="shared" si="89"/>
        <v>0</v>
      </c>
      <c r="K409" s="20">
        <f t="shared" si="90"/>
        <v>0</v>
      </c>
      <c r="L409" s="21">
        <f t="shared" si="91"/>
        <v>0</v>
      </c>
      <c r="M409" s="20">
        <f t="shared" si="92"/>
        <v>3.55</v>
      </c>
      <c r="N409" s="21">
        <f t="shared" si="93"/>
        <v>1</v>
      </c>
      <c r="O409" s="20">
        <f t="shared" si="94"/>
        <v>0</v>
      </c>
      <c r="P409" s="21">
        <f t="shared" si="95"/>
        <v>0</v>
      </c>
      <c r="Q409" s="37">
        <v>0</v>
      </c>
      <c r="R409" s="37">
        <v>2.4</v>
      </c>
      <c r="S409" s="37">
        <v>1.1499999999999999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2.4</v>
      </c>
      <c r="AF409" s="37">
        <v>0</v>
      </c>
      <c r="AG409" s="37">
        <v>1.1499999999999999</v>
      </c>
      <c r="AH409" s="37">
        <v>0</v>
      </c>
    </row>
    <row r="410" spans="1:34" ht="22.5">
      <c r="A410" s="38">
        <v>442</v>
      </c>
      <c r="B410" s="35" t="s">
        <v>716</v>
      </c>
      <c r="C410" s="36" t="s">
        <v>717</v>
      </c>
      <c r="D410" s="20">
        <f t="shared" si="83"/>
        <v>65.658699999999996</v>
      </c>
      <c r="E410" s="20">
        <f t="shared" si="84"/>
        <v>0</v>
      </c>
      <c r="F410" s="21">
        <f t="shared" si="85"/>
        <v>0</v>
      </c>
      <c r="G410" s="20">
        <f t="shared" si="86"/>
        <v>0</v>
      </c>
      <c r="H410" s="21">
        <f t="shared" si="87"/>
        <v>0</v>
      </c>
      <c r="I410" s="20">
        <f t="shared" si="88"/>
        <v>0</v>
      </c>
      <c r="J410" s="21">
        <f t="shared" si="89"/>
        <v>0</v>
      </c>
      <c r="K410" s="20">
        <f t="shared" si="90"/>
        <v>0.19900000000000001</v>
      </c>
      <c r="L410" s="21">
        <f t="shared" si="91"/>
        <v>3.0308245518111082E-3</v>
      </c>
      <c r="M410" s="20">
        <f t="shared" si="92"/>
        <v>65.456699999999998</v>
      </c>
      <c r="N410" s="21">
        <f t="shared" si="93"/>
        <v>0.99692348462579983</v>
      </c>
      <c r="O410" s="20">
        <f t="shared" si="94"/>
        <v>3.0000000000000001E-3</v>
      </c>
      <c r="P410" s="21">
        <f t="shared" si="95"/>
        <v>4.5690822389112184E-5</v>
      </c>
      <c r="Q410" s="37">
        <v>3.4000000000000002E-2</v>
      </c>
      <c r="R410" s="37">
        <v>28.511700000000001</v>
      </c>
      <c r="S410" s="37">
        <v>37.113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0.19900000000000001</v>
      </c>
      <c r="AD410" s="37">
        <v>0</v>
      </c>
      <c r="AE410" s="37">
        <v>28.645700000000001</v>
      </c>
      <c r="AF410" s="37">
        <v>0</v>
      </c>
      <c r="AG410" s="37">
        <v>36.811</v>
      </c>
      <c r="AH410" s="37">
        <v>3.0000000000000001E-3</v>
      </c>
    </row>
    <row r="411" spans="1:34" ht="22.5">
      <c r="A411" s="38">
        <v>443</v>
      </c>
      <c r="B411" s="35" t="s">
        <v>718</v>
      </c>
      <c r="C411" s="36" t="s">
        <v>719</v>
      </c>
      <c r="D411" s="20">
        <f t="shared" si="83"/>
        <v>0.90800000000000003</v>
      </c>
      <c r="E411" s="20">
        <f t="shared" si="84"/>
        <v>0</v>
      </c>
      <c r="F411" s="21">
        <f t="shared" si="85"/>
        <v>0</v>
      </c>
      <c r="G411" s="20">
        <f t="shared" si="86"/>
        <v>0</v>
      </c>
      <c r="H411" s="21">
        <f t="shared" si="87"/>
        <v>0</v>
      </c>
      <c r="I411" s="20">
        <f t="shared" si="88"/>
        <v>0</v>
      </c>
      <c r="J411" s="21">
        <f t="shared" si="89"/>
        <v>0</v>
      </c>
      <c r="K411" s="20">
        <f t="shared" si="90"/>
        <v>0</v>
      </c>
      <c r="L411" s="21">
        <f t="shared" si="91"/>
        <v>0</v>
      </c>
      <c r="M411" s="20">
        <f t="shared" si="92"/>
        <v>0.90800000000000003</v>
      </c>
      <c r="N411" s="21">
        <f t="shared" si="93"/>
        <v>1</v>
      </c>
      <c r="O411" s="20">
        <f t="shared" si="94"/>
        <v>0</v>
      </c>
      <c r="P411" s="21">
        <f t="shared" si="95"/>
        <v>0</v>
      </c>
      <c r="Q411" s="37">
        <v>0</v>
      </c>
      <c r="R411" s="37">
        <v>0.89800000000000002</v>
      </c>
      <c r="S411" s="37">
        <v>0.01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0.89800000000000002</v>
      </c>
      <c r="AF411" s="37">
        <v>0</v>
      </c>
      <c r="AG411" s="37">
        <v>0.01</v>
      </c>
      <c r="AH411" s="37">
        <v>0</v>
      </c>
    </row>
    <row r="412" spans="1:34" ht="22.5">
      <c r="A412" s="38">
        <v>444</v>
      </c>
      <c r="B412" s="35" t="s">
        <v>720</v>
      </c>
      <c r="C412" s="36" t="s">
        <v>721</v>
      </c>
      <c r="D412" s="20">
        <f t="shared" si="83"/>
        <v>0.01</v>
      </c>
      <c r="E412" s="20">
        <f t="shared" si="84"/>
        <v>0</v>
      </c>
      <c r="F412" s="21">
        <f t="shared" si="85"/>
        <v>0</v>
      </c>
      <c r="G412" s="20">
        <f t="shared" si="86"/>
        <v>0</v>
      </c>
      <c r="H412" s="21">
        <f t="shared" si="87"/>
        <v>0</v>
      </c>
      <c r="I412" s="20">
        <f t="shared" si="88"/>
        <v>0</v>
      </c>
      <c r="J412" s="21">
        <f t="shared" si="89"/>
        <v>0</v>
      </c>
      <c r="K412" s="20">
        <f t="shared" si="90"/>
        <v>0</v>
      </c>
      <c r="L412" s="21">
        <f t="shared" si="91"/>
        <v>0</v>
      </c>
      <c r="M412" s="20">
        <f t="shared" si="92"/>
        <v>0.01</v>
      </c>
      <c r="N412" s="21">
        <f t="shared" si="93"/>
        <v>1</v>
      </c>
      <c r="O412" s="20">
        <f t="shared" si="94"/>
        <v>0</v>
      </c>
      <c r="P412" s="21">
        <f t="shared" si="95"/>
        <v>0</v>
      </c>
      <c r="Q412" s="37">
        <v>0</v>
      </c>
      <c r="R412" s="37">
        <v>0</v>
      </c>
      <c r="S412" s="37">
        <v>0.01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0.01</v>
      </c>
      <c r="AH412" s="37">
        <v>0</v>
      </c>
    </row>
    <row r="413" spans="1:34" ht="22.5">
      <c r="A413" s="38">
        <v>445</v>
      </c>
      <c r="B413" s="35" t="s">
        <v>722</v>
      </c>
      <c r="C413" s="36" t="s">
        <v>723</v>
      </c>
      <c r="D413" s="20">
        <f t="shared" si="83"/>
        <v>197.60860499999998</v>
      </c>
      <c r="E413" s="20">
        <f t="shared" si="84"/>
        <v>0</v>
      </c>
      <c r="F413" s="21">
        <f t="shared" si="85"/>
        <v>0</v>
      </c>
      <c r="G413" s="20">
        <f t="shared" si="86"/>
        <v>0</v>
      </c>
      <c r="H413" s="21">
        <f t="shared" si="87"/>
        <v>0</v>
      </c>
      <c r="I413" s="20">
        <f t="shared" si="88"/>
        <v>140.27000000000001</v>
      </c>
      <c r="J413" s="21">
        <f t="shared" si="89"/>
        <v>0.70983750935340095</v>
      </c>
      <c r="K413" s="20">
        <f t="shared" si="90"/>
        <v>3.0000000000000001E-3</v>
      </c>
      <c r="L413" s="21">
        <f t="shared" si="91"/>
        <v>1.51815251162772E-5</v>
      </c>
      <c r="M413" s="20">
        <f t="shared" si="92"/>
        <v>54.725704999999998</v>
      </c>
      <c r="N413" s="21">
        <f t="shared" si="93"/>
        <v>0.2769398883211589</v>
      </c>
      <c r="O413" s="20">
        <f t="shared" si="94"/>
        <v>2.6099000000000001</v>
      </c>
      <c r="P413" s="21">
        <f t="shared" si="95"/>
        <v>1.3207420800323956E-2</v>
      </c>
      <c r="Q413" s="37">
        <v>0</v>
      </c>
      <c r="R413" s="37">
        <v>195.40860499999999</v>
      </c>
      <c r="S413" s="37">
        <v>2.2000000000000002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140.27000000000001</v>
      </c>
      <c r="AC413" s="37">
        <v>3.0000000000000001E-3</v>
      </c>
      <c r="AD413" s="37">
        <v>0</v>
      </c>
      <c r="AE413" s="37">
        <v>52.524504999999998</v>
      </c>
      <c r="AF413" s="37">
        <v>0</v>
      </c>
      <c r="AG413" s="37">
        <v>2.2012</v>
      </c>
      <c r="AH413" s="37">
        <v>2.6099000000000001</v>
      </c>
    </row>
    <row r="414" spans="1:34" ht="12.75">
      <c r="A414" s="38">
        <v>446</v>
      </c>
      <c r="B414" s="35" t="s">
        <v>1402</v>
      </c>
      <c r="C414" s="36" t="s">
        <v>1403</v>
      </c>
      <c r="D414" s="20">
        <f t="shared" si="83"/>
        <v>28.5</v>
      </c>
      <c r="E414" s="20">
        <f t="shared" si="84"/>
        <v>0</v>
      </c>
      <c r="F414" s="21">
        <f t="shared" si="85"/>
        <v>0</v>
      </c>
      <c r="G414" s="20">
        <f t="shared" si="86"/>
        <v>0</v>
      </c>
      <c r="H414" s="21">
        <f t="shared" si="87"/>
        <v>0</v>
      </c>
      <c r="I414" s="20">
        <f t="shared" si="88"/>
        <v>0</v>
      </c>
      <c r="J414" s="21">
        <f t="shared" si="89"/>
        <v>0</v>
      </c>
      <c r="K414" s="20">
        <f t="shared" si="90"/>
        <v>0</v>
      </c>
      <c r="L414" s="21">
        <f t="shared" si="91"/>
        <v>0</v>
      </c>
      <c r="M414" s="20">
        <f t="shared" si="92"/>
        <v>28.5</v>
      </c>
      <c r="N414" s="21">
        <f t="shared" si="93"/>
        <v>1</v>
      </c>
      <c r="O414" s="20">
        <f t="shared" si="94"/>
        <v>0</v>
      </c>
      <c r="P414" s="21">
        <f t="shared" si="95"/>
        <v>0</v>
      </c>
      <c r="Q414" s="37">
        <v>0</v>
      </c>
      <c r="R414" s="37">
        <v>28.5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28.5</v>
      </c>
      <c r="AF414" s="37">
        <v>0</v>
      </c>
      <c r="AG414" s="37">
        <v>0</v>
      </c>
      <c r="AH414" s="37">
        <v>0</v>
      </c>
    </row>
    <row r="415" spans="1:34" ht="12.75">
      <c r="A415" s="38">
        <v>447</v>
      </c>
      <c r="B415" s="35" t="s">
        <v>724</v>
      </c>
      <c r="C415" s="36" t="s">
        <v>725</v>
      </c>
      <c r="D415" s="20">
        <f t="shared" si="83"/>
        <v>10.32</v>
      </c>
      <c r="E415" s="20">
        <f t="shared" si="84"/>
        <v>0</v>
      </c>
      <c r="F415" s="21">
        <f t="shared" si="85"/>
        <v>0</v>
      </c>
      <c r="G415" s="20">
        <f t="shared" si="86"/>
        <v>0</v>
      </c>
      <c r="H415" s="21">
        <f t="shared" si="87"/>
        <v>0</v>
      </c>
      <c r="I415" s="20">
        <f t="shared" si="88"/>
        <v>0</v>
      </c>
      <c r="J415" s="21">
        <f t="shared" si="89"/>
        <v>0</v>
      </c>
      <c r="K415" s="20">
        <f t="shared" si="90"/>
        <v>0</v>
      </c>
      <c r="L415" s="21">
        <f t="shared" si="91"/>
        <v>0</v>
      </c>
      <c r="M415" s="20">
        <f t="shared" si="92"/>
        <v>10.32</v>
      </c>
      <c r="N415" s="21">
        <f t="shared" si="93"/>
        <v>1</v>
      </c>
      <c r="O415" s="20">
        <f t="shared" si="94"/>
        <v>0</v>
      </c>
      <c r="P415" s="21">
        <f t="shared" si="95"/>
        <v>0</v>
      </c>
      <c r="Q415" s="37">
        <v>0</v>
      </c>
      <c r="R415" s="37">
        <v>10.32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10.32</v>
      </c>
      <c r="AF415" s="37">
        <v>0</v>
      </c>
      <c r="AG415" s="37">
        <v>0</v>
      </c>
      <c r="AH415" s="37">
        <v>0</v>
      </c>
    </row>
    <row r="416" spans="1:34" ht="22.5">
      <c r="A416" s="38">
        <v>448</v>
      </c>
      <c r="B416" s="35" t="s">
        <v>1404</v>
      </c>
      <c r="C416" s="36" t="s">
        <v>1405</v>
      </c>
      <c r="D416" s="20">
        <f t="shared" si="83"/>
        <v>206.22800000000001</v>
      </c>
      <c r="E416" s="20">
        <f t="shared" si="84"/>
        <v>0</v>
      </c>
      <c r="F416" s="21">
        <f t="shared" si="85"/>
        <v>0</v>
      </c>
      <c r="G416" s="20">
        <f t="shared" si="86"/>
        <v>0</v>
      </c>
      <c r="H416" s="21">
        <f t="shared" si="87"/>
        <v>0</v>
      </c>
      <c r="I416" s="20">
        <f t="shared" si="88"/>
        <v>0</v>
      </c>
      <c r="J416" s="21">
        <f t="shared" si="89"/>
        <v>0</v>
      </c>
      <c r="K416" s="20">
        <f t="shared" si="90"/>
        <v>0</v>
      </c>
      <c r="L416" s="21">
        <f t="shared" si="91"/>
        <v>0</v>
      </c>
      <c r="M416" s="20">
        <f t="shared" si="92"/>
        <v>177.38800000000001</v>
      </c>
      <c r="N416" s="21">
        <f t="shared" si="93"/>
        <v>0.86015478014624591</v>
      </c>
      <c r="O416" s="20">
        <f t="shared" si="94"/>
        <v>28.84</v>
      </c>
      <c r="P416" s="21">
        <f t="shared" si="95"/>
        <v>0.13984521985375409</v>
      </c>
      <c r="Q416" s="37">
        <v>43.042000000000002</v>
      </c>
      <c r="R416" s="37">
        <v>163.18600000000001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177.38800000000001</v>
      </c>
      <c r="AF416" s="37">
        <v>0</v>
      </c>
      <c r="AG416" s="37">
        <v>0</v>
      </c>
      <c r="AH416" s="37">
        <v>28.84</v>
      </c>
    </row>
    <row r="417" spans="1:34" ht="12.75">
      <c r="A417" s="38">
        <v>449</v>
      </c>
      <c r="B417" s="35" t="s">
        <v>726</v>
      </c>
      <c r="C417" s="36" t="s">
        <v>727</v>
      </c>
      <c r="D417" s="20">
        <f t="shared" si="83"/>
        <v>0.19051000000000001</v>
      </c>
      <c r="E417" s="20">
        <f t="shared" si="84"/>
        <v>0</v>
      </c>
      <c r="F417" s="21">
        <f t="shared" si="85"/>
        <v>0</v>
      </c>
      <c r="G417" s="20">
        <f t="shared" si="86"/>
        <v>0</v>
      </c>
      <c r="H417" s="21">
        <f t="shared" si="87"/>
        <v>0</v>
      </c>
      <c r="I417" s="20">
        <f t="shared" si="88"/>
        <v>0</v>
      </c>
      <c r="J417" s="21">
        <f t="shared" si="89"/>
        <v>0</v>
      </c>
      <c r="K417" s="20">
        <f t="shared" si="90"/>
        <v>0</v>
      </c>
      <c r="L417" s="21">
        <f t="shared" si="91"/>
        <v>0</v>
      </c>
      <c r="M417" s="20">
        <f t="shared" si="92"/>
        <v>0.19051000000000001</v>
      </c>
      <c r="N417" s="21">
        <f t="shared" si="93"/>
        <v>1</v>
      </c>
      <c r="O417" s="20">
        <f t="shared" si="94"/>
        <v>0</v>
      </c>
      <c r="P417" s="21">
        <f t="shared" si="95"/>
        <v>0</v>
      </c>
      <c r="Q417" s="37">
        <v>0</v>
      </c>
      <c r="R417" s="37">
        <v>0.19051000000000001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0.19051000000000001</v>
      </c>
      <c r="AF417" s="37">
        <v>0</v>
      </c>
      <c r="AG417" s="37">
        <v>0</v>
      </c>
      <c r="AH417" s="37">
        <v>0</v>
      </c>
    </row>
    <row r="418" spans="1:34" ht="12.75">
      <c r="A418" s="38">
        <v>450</v>
      </c>
      <c r="B418" s="35" t="s">
        <v>728</v>
      </c>
      <c r="C418" s="36" t="s">
        <v>729</v>
      </c>
      <c r="D418" s="20">
        <f t="shared" si="83"/>
        <v>0.98</v>
      </c>
      <c r="E418" s="20">
        <f t="shared" si="84"/>
        <v>0</v>
      </c>
      <c r="F418" s="21">
        <f t="shared" si="85"/>
        <v>0</v>
      </c>
      <c r="G418" s="20">
        <f t="shared" si="86"/>
        <v>0</v>
      </c>
      <c r="H418" s="21">
        <f t="shared" si="87"/>
        <v>0</v>
      </c>
      <c r="I418" s="20">
        <f t="shared" si="88"/>
        <v>0</v>
      </c>
      <c r="J418" s="21">
        <f t="shared" si="89"/>
        <v>0</v>
      </c>
      <c r="K418" s="20">
        <f t="shared" si="90"/>
        <v>0</v>
      </c>
      <c r="L418" s="21">
        <f t="shared" si="91"/>
        <v>0</v>
      </c>
      <c r="M418" s="20">
        <f t="shared" si="92"/>
        <v>0.98</v>
      </c>
      <c r="N418" s="21">
        <f t="shared" si="93"/>
        <v>1</v>
      </c>
      <c r="O418" s="20">
        <f t="shared" si="94"/>
        <v>0</v>
      </c>
      <c r="P418" s="21">
        <f t="shared" si="95"/>
        <v>0</v>
      </c>
      <c r="Q418" s="37">
        <v>0</v>
      </c>
      <c r="R418" s="37">
        <v>0.98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0.98</v>
      </c>
      <c r="AF418" s="37">
        <v>0</v>
      </c>
      <c r="AG418" s="37">
        <v>0</v>
      </c>
      <c r="AH418" s="37">
        <v>0</v>
      </c>
    </row>
    <row r="419" spans="1:34" ht="12.75">
      <c r="A419" s="38">
        <v>451</v>
      </c>
      <c r="B419" s="35" t="s">
        <v>1406</v>
      </c>
      <c r="C419" s="36" t="s">
        <v>1407</v>
      </c>
      <c r="D419" s="20">
        <f t="shared" si="83"/>
        <v>0.63400000000000001</v>
      </c>
      <c r="E419" s="20">
        <f t="shared" si="84"/>
        <v>0</v>
      </c>
      <c r="F419" s="21">
        <f t="shared" si="85"/>
        <v>0</v>
      </c>
      <c r="G419" s="20">
        <f t="shared" si="86"/>
        <v>0</v>
      </c>
      <c r="H419" s="21">
        <f t="shared" si="87"/>
        <v>0</v>
      </c>
      <c r="I419" s="20">
        <f t="shared" si="88"/>
        <v>0</v>
      </c>
      <c r="J419" s="21">
        <f t="shared" si="89"/>
        <v>0</v>
      </c>
      <c r="K419" s="20">
        <f t="shared" si="90"/>
        <v>0</v>
      </c>
      <c r="L419" s="21">
        <f t="shared" si="91"/>
        <v>0</v>
      </c>
      <c r="M419" s="20">
        <f t="shared" si="92"/>
        <v>0.63400000000000001</v>
      </c>
      <c r="N419" s="21">
        <f t="shared" si="93"/>
        <v>1</v>
      </c>
      <c r="O419" s="20">
        <f t="shared" si="94"/>
        <v>0</v>
      </c>
      <c r="P419" s="21">
        <f t="shared" si="95"/>
        <v>0</v>
      </c>
      <c r="Q419" s="37">
        <v>0</v>
      </c>
      <c r="R419" s="37">
        <v>0.63400000000000001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0.63400000000000001</v>
      </c>
      <c r="AF419" s="37">
        <v>0</v>
      </c>
      <c r="AG419" s="37">
        <v>0</v>
      </c>
      <c r="AH419" s="37">
        <v>0</v>
      </c>
    </row>
    <row r="420" spans="1:34" ht="22.5">
      <c r="A420" s="38">
        <v>452</v>
      </c>
      <c r="B420" s="35" t="s">
        <v>1408</v>
      </c>
      <c r="C420" s="36" t="s">
        <v>1409</v>
      </c>
      <c r="D420" s="20">
        <f t="shared" si="83"/>
        <v>0.12</v>
      </c>
      <c r="E420" s="20">
        <f t="shared" si="84"/>
        <v>0</v>
      </c>
      <c r="F420" s="21">
        <f t="shared" si="85"/>
        <v>0</v>
      </c>
      <c r="G420" s="20">
        <f t="shared" si="86"/>
        <v>0</v>
      </c>
      <c r="H420" s="21">
        <f t="shared" si="87"/>
        <v>0</v>
      </c>
      <c r="I420" s="20">
        <f t="shared" si="88"/>
        <v>0</v>
      </c>
      <c r="J420" s="21">
        <f t="shared" si="89"/>
        <v>0</v>
      </c>
      <c r="K420" s="20">
        <f t="shared" si="90"/>
        <v>0.12</v>
      </c>
      <c r="L420" s="21">
        <f t="shared" si="91"/>
        <v>1</v>
      </c>
      <c r="M420" s="20">
        <f t="shared" si="92"/>
        <v>0</v>
      </c>
      <c r="N420" s="21">
        <f t="shared" si="93"/>
        <v>0</v>
      </c>
      <c r="O420" s="20">
        <f t="shared" si="94"/>
        <v>0</v>
      </c>
      <c r="P420" s="21">
        <f t="shared" si="95"/>
        <v>0</v>
      </c>
      <c r="Q420" s="37">
        <v>0</v>
      </c>
      <c r="R420" s="37">
        <v>0.12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0.12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</row>
    <row r="421" spans="1:34" ht="12.75">
      <c r="A421" s="38">
        <v>453</v>
      </c>
      <c r="B421" s="35" t="s">
        <v>730</v>
      </c>
      <c r="C421" s="36" t="s">
        <v>731</v>
      </c>
      <c r="D421" s="20">
        <f t="shared" si="83"/>
        <v>6.5372560000000002</v>
      </c>
      <c r="E421" s="20">
        <f t="shared" si="84"/>
        <v>0</v>
      </c>
      <c r="F421" s="21">
        <f t="shared" si="85"/>
        <v>0</v>
      </c>
      <c r="G421" s="20">
        <f t="shared" si="86"/>
        <v>0</v>
      </c>
      <c r="H421" s="21">
        <f t="shared" si="87"/>
        <v>0</v>
      </c>
      <c r="I421" s="20">
        <f t="shared" si="88"/>
        <v>0.3</v>
      </c>
      <c r="J421" s="21">
        <f t="shared" si="89"/>
        <v>4.5890814127517721E-2</v>
      </c>
      <c r="K421" s="20">
        <f t="shared" si="90"/>
        <v>0</v>
      </c>
      <c r="L421" s="21">
        <f t="shared" si="91"/>
        <v>0</v>
      </c>
      <c r="M421" s="20">
        <f t="shared" si="92"/>
        <v>6.2372560000000004</v>
      </c>
      <c r="N421" s="21">
        <f t="shared" si="93"/>
        <v>0.95410918587248228</v>
      </c>
      <c r="O421" s="20">
        <f t="shared" si="94"/>
        <v>0</v>
      </c>
      <c r="P421" s="21">
        <f t="shared" si="95"/>
        <v>0</v>
      </c>
      <c r="Q421" s="37">
        <v>0</v>
      </c>
      <c r="R421" s="37">
        <v>6.5372560000000002</v>
      </c>
      <c r="S421" s="37">
        <v>0</v>
      </c>
      <c r="T421" s="37">
        <v>0</v>
      </c>
      <c r="U421" s="37">
        <v>0</v>
      </c>
      <c r="V421" s="37">
        <v>0.3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6.2372560000000004</v>
      </c>
      <c r="AF421" s="37">
        <v>0</v>
      </c>
      <c r="AG421" s="37">
        <v>0</v>
      </c>
      <c r="AH421" s="37">
        <v>0</v>
      </c>
    </row>
    <row r="422" spans="1:34" ht="12.75">
      <c r="A422" s="38">
        <v>454</v>
      </c>
      <c r="B422" s="35" t="s">
        <v>732</v>
      </c>
      <c r="C422" s="36" t="s">
        <v>733</v>
      </c>
      <c r="D422" s="20">
        <f t="shared" si="83"/>
        <v>808</v>
      </c>
      <c r="E422" s="20">
        <f t="shared" si="84"/>
        <v>0</v>
      </c>
      <c r="F422" s="21">
        <f t="shared" si="85"/>
        <v>0</v>
      </c>
      <c r="G422" s="20">
        <f t="shared" si="86"/>
        <v>0</v>
      </c>
      <c r="H422" s="21">
        <f t="shared" si="87"/>
        <v>0</v>
      </c>
      <c r="I422" s="20">
        <f t="shared" si="88"/>
        <v>808</v>
      </c>
      <c r="J422" s="21">
        <f t="shared" si="89"/>
        <v>1</v>
      </c>
      <c r="K422" s="20">
        <f t="shared" si="90"/>
        <v>0</v>
      </c>
      <c r="L422" s="21">
        <f t="shared" si="91"/>
        <v>0</v>
      </c>
      <c r="M422" s="20">
        <f t="shared" si="92"/>
        <v>0</v>
      </c>
      <c r="N422" s="21">
        <f t="shared" si="93"/>
        <v>0</v>
      </c>
      <c r="O422" s="20">
        <f t="shared" si="94"/>
        <v>0</v>
      </c>
      <c r="P422" s="21">
        <f t="shared" si="95"/>
        <v>0</v>
      </c>
      <c r="Q422" s="37">
        <v>0</v>
      </c>
      <c r="R422" s="37">
        <v>808</v>
      </c>
      <c r="S422" s="37">
        <v>0</v>
      </c>
      <c r="T422" s="37">
        <v>0</v>
      </c>
      <c r="U422" s="37">
        <v>0</v>
      </c>
      <c r="V422" s="37">
        <v>808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</row>
    <row r="423" spans="1:34" ht="12.75">
      <c r="A423" s="38">
        <v>455</v>
      </c>
      <c r="B423" s="35" t="s">
        <v>734</v>
      </c>
      <c r="C423" s="36" t="s">
        <v>735</v>
      </c>
      <c r="D423" s="20">
        <f t="shared" si="83"/>
        <v>47.04</v>
      </c>
      <c r="E423" s="20">
        <f t="shared" si="84"/>
        <v>0</v>
      </c>
      <c r="F423" s="21">
        <f t="shared" si="85"/>
        <v>0</v>
      </c>
      <c r="G423" s="20">
        <f t="shared" si="86"/>
        <v>0</v>
      </c>
      <c r="H423" s="21">
        <f t="shared" si="87"/>
        <v>0</v>
      </c>
      <c r="I423" s="20">
        <f t="shared" si="88"/>
        <v>0</v>
      </c>
      <c r="J423" s="21">
        <f t="shared" si="89"/>
        <v>0</v>
      </c>
      <c r="K423" s="20">
        <f t="shared" si="90"/>
        <v>0</v>
      </c>
      <c r="L423" s="21">
        <f t="shared" si="91"/>
        <v>0</v>
      </c>
      <c r="M423" s="20">
        <f t="shared" si="92"/>
        <v>47.04</v>
      </c>
      <c r="N423" s="21">
        <f t="shared" si="93"/>
        <v>1</v>
      </c>
      <c r="O423" s="20">
        <f t="shared" si="94"/>
        <v>0</v>
      </c>
      <c r="P423" s="21">
        <f t="shared" si="95"/>
        <v>0</v>
      </c>
      <c r="Q423" s="37">
        <v>0</v>
      </c>
      <c r="R423" s="37">
        <v>47.04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47.04</v>
      </c>
      <c r="AF423" s="37">
        <v>0</v>
      </c>
      <c r="AG423" s="37">
        <v>0</v>
      </c>
      <c r="AH423" s="37">
        <v>0</v>
      </c>
    </row>
    <row r="424" spans="1:34" ht="22.5">
      <c r="A424" s="38">
        <v>456</v>
      </c>
      <c r="B424" s="35" t="s">
        <v>1410</v>
      </c>
      <c r="C424" s="36" t="s">
        <v>1411</v>
      </c>
      <c r="D424" s="20">
        <f t="shared" si="83"/>
        <v>0.79</v>
      </c>
      <c r="E424" s="20">
        <f t="shared" si="84"/>
        <v>0</v>
      </c>
      <c r="F424" s="21">
        <f t="shared" si="85"/>
        <v>0</v>
      </c>
      <c r="G424" s="20">
        <f t="shared" si="86"/>
        <v>0</v>
      </c>
      <c r="H424" s="21">
        <f t="shared" si="87"/>
        <v>0</v>
      </c>
      <c r="I424" s="20">
        <f t="shared" si="88"/>
        <v>0</v>
      </c>
      <c r="J424" s="21">
        <f t="shared" si="89"/>
        <v>0</v>
      </c>
      <c r="K424" s="20">
        <f t="shared" si="90"/>
        <v>0</v>
      </c>
      <c r="L424" s="21">
        <f t="shared" si="91"/>
        <v>0</v>
      </c>
      <c r="M424" s="20">
        <f t="shared" si="92"/>
        <v>0.79</v>
      </c>
      <c r="N424" s="21">
        <f t="shared" si="93"/>
        <v>1</v>
      </c>
      <c r="O424" s="20">
        <f t="shared" si="94"/>
        <v>0</v>
      </c>
      <c r="P424" s="21">
        <f t="shared" si="95"/>
        <v>0</v>
      </c>
      <c r="Q424" s="37">
        <v>0</v>
      </c>
      <c r="R424" s="37">
        <v>0.79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0.79</v>
      </c>
      <c r="AF424" s="37">
        <v>0</v>
      </c>
      <c r="AG424" s="37">
        <v>0</v>
      </c>
      <c r="AH424" s="37">
        <v>0</v>
      </c>
    </row>
    <row r="425" spans="1:34" ht="33.75">
      <c r="A425" s="38">
        <v>457</v>
      </c>
      <c r="B425" s="35" t="s">
        <v>741</v>
      </c>
      <c r="C425" s="36" t="s">
        <v>742</v>
      </c>
      <c r="D425" s="20">
        <f t="shared" si="83"/>
        <v>12.950000000000001</v>
      </c>
      <c r="E425" s="20">
        <f t="shared" si="84"/>
        <v>0</v>
      </c>
      <c r="F425" s="21">
        <f t="shared" si="85"/>
        <v>0</v>
      </c>
      <c r="G425" s="20">
        <f t="shared" si="86"/>
        <v>0</v>
      </c>
      <c r="H425" s="21">
        <f t="shared" si="87"/>
        <v>0</v>
      </c>
      <c r="I425" s="20">
        <f t="shared" si="88"/>
        <v>0</v>
      </c>
      <c r="J425" s="21">
        <f t="shared" si="89"/>
        <v>0</v>
      </c>
      <c r="K425" s="20">
        <f t="shared" si="90"/>
        <v>0</v>
      </c>
      <c r="L425" s="21">
        <f t="shared" si="91"/>
        <v>0</v>
      </c>
      <c r="M425" s="20">
        <f t="shared" si="92"/>
        <v>12.950000000000001</v>
      </c>
      <c r="N425" s="21">
        <f t="shared" si="93"/>
        <v>1</v>
      </c>
      <c r="O425" s="20">
        <f t="shared" si="94"/>
        <v>0</v>
      </c>
      <c r="P425" s="21">
        <f t="shared" si="95"/>
        <v>0</v>
      </c>
      <c r="Q425" s="37">
        <v>0</v>
      </c>
      <c r="R425" s="37">
        <v>12.9</v>
      </c>
      <c r="S425" s="37">
        <v>0.05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12.9</v>
      </c>
      <c r="AF425" s="37">
        <v>0</v>
      </c>
      <c r="AG425" s="37">
        <v>0.05</v>
      </c>
      <c r="AH425" s="37">
        <v>0</v>
      </c>
    </row>
    <row r="426" spans="1:34" ht="12.75">
      <c r="A426" s="38">
        <v>458</v>
      </c>
      <c r="B426" s="35" t="s">
        <v>1412</v>
      </c>
      <c r="C426" s="36" t="s">
        <v>1413</v>
      </c>
      <c r="D426" s="20">
        <f t="shared" si="83"/>
        <v>2.984</v>
      </c>
      <c r="E426" s="20">
        <f t="shared" si="84"/>
        <v>0</v>
      </c>
      <c r="F426" s="21">
        <f t="shared" si="85"/>
        <v>0</v>
      </c>
      <c r="G426" s="20">
        <f t="shared" si="86"/>
        <v>0</v>
      </c>
      <c r="H426" s="21">
        <f t="shared" si="87"/>
        <v>0</v>
      </c>
      <c r="I426" s="20">
        <f t="shared" si="88"/>
        <v>0</v>
      </c>
      <c r="J426" s="21">
        <f t="shared" si="89"/>
        <v>0</v>
      </c>
      <c r="K426" s="20">
        <f t="shared" si="90"/>
        <v>0</v>
      </c>
      <c r="L426" s="21">
        <f t="shared" si="91"/>
        <v>0</v>
      </c>
      <c r="M426" s="20">
        <f t="shared" si="92"/>
        <v>2.984</v>
      </c>
      <c r="N426" s="21">
        <f t="shared" si="93"/>
        <v>1</v>
      </c>
      <c r="O426" s="20">
        <f t="shared" si="94"/>
        <v>0</v>
      </c>
      <c r="P426" s="21">
        <f t="shared" si="95"/>
        <v>0</v>
      </c>
      <c r="Q426" s="37">
        <v>0</v>
      </c>
      <c r="R426" s="37">
        <v>2.984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2.984</v>
      </c>
      <c r="AF426" s="37">
        <v>0</v>
      </c>
      <c r="AG426" s="37">
        <v>0</v>
      </c>
      <c r="AH426" s="37">
        <v>0</v>
      </c>
    </row>
    <row r="427" spans="1:34" ht="12.75">
      <c r="A427" s="38">
        <v>459</v>
      </c>
      <c r="B427" s="35" t="s">
        <v>745</v>
      </c>
      <c r="C427" s="36" t="s">
        <v>746</v>
      </c>
      <c r="D427" s="20">
        <f t="shared" si="83"/>
        <v>21.85</v>
      </c>
      <c r="E427" s="20">
        <f t="shared" si="84"/>
        <v>0</v>
      </c>
      <c r="F427" s="21">
        <f t="shared" si="85"/>
        <v>0</v>
      </c>
      <c r="G427" s="20">
        <f t="shared" si="86"/>
        <v>0</v>
      </c>
      <c r="H427" s="21">
        <f t="shared" si="87"/>
        <v>0</v>
      </c>
      <c r="I427" s="20">
        <f t="shared" si="88"/>
        <v>0</v>
      </c>
      <c r="J427" s="21">
        <f t="shared" si="89"/>
        <v>0</v>
      </c>
      <c r="K427" s="20">
        <f t="shared" si="90"/>
        <v>0</v>
      </c>
      <c r="L427" s="21">
        <f t="shared" si="91"/>
        <v>0</v>
      </c>
      <c r="M427" s="20">
        <f t="shared" si="92"/>
        <v>21.85</v>
      </c>
      <c r="N427" s="21">
        <f t="shared" si="93"/>
        <v>1</v>
      </c>
      <c r="O427" s="20">
        <f t="shared" si="94"/>
        <v>0</v>
      </c>
      <c r="P427" s="21">
        <f t="shared" si="95"/>
        <v>0</v>
      </c>
      <c r="Q427" s="37">
        <v>0</v>
      </c>
      <c r="R427" s="37">
        <v>21.85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21.85</v>
      </c>
      <c r="AF427" s="37">
        <v>0</v>
      </c>
      <c r="AG427" s="37">
        <v>0</v>
      </c>
      <c r="AH427" s="37">
        <v>0</v>
      </c>
    </row>
    <row r="428" spans="1:34" ht="22.5">
      <c r="A428" s="38">
        <v>460</v>
      </c>
      <c r="B428" s="35" t="s">
        <v>747</v>
      </c>
      <c r="C428" s="36" t="s">
        <v>748</v>
      </c>
      <c r="D428" s="20">
        <f t="shared" si="83"/>
        <v>193.93</v>
      </c>
      <c r="E428" s="20">
        <f t="shared" si="84"/>
        <v>0</v>
      </c>
      <c r="F428" s="21">
        <f t="shared" si="85"/>
        <v>0</v>
      </c>
      <c r="G428" s="20">
        <f t="shared" si="86"/>
        <v>0</v>
      </c>
      <c r="H428" s="21">
        <f t="shared" si="87"/>
        <v>0</v>
      </c>
      <c r="I428" s="20">
        <f t="shared" si="88"/>
        <v>0</v>
      </c>
      <c r="J428" s="21">
        <f t="shared" si="89"/>
        <v>0</v>
      </c>
      <c r="K428" s="20">
        <f t="shared" si="90"/>
        <v>193.93</v>
      </c>
      <c r="L428" s="21">
        <f t="shared" si="91"/>
        <v>1</v>
      </c>
      <c r="M428" s="20">
        <f t="shared" si="92"/>
        <v>0</v>
      </c>
      <c r="N428" s="21">
        <f t="shared" si="93"/>
        <v>0</v>
      </c>
      <c r="O428" s="20">
        <f t="shared" si="94"/>
        <v>0</v>
      </c>
      <c r="P428" s="21">
        <f t="shared" si="95"/>
        <v>0</v>
      </c>
      <c r="Q428" s="37">
        <v>0</v>
      </c>
      <c r="R428" s="37">
        <v>193.93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193.93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</row>
    <row r="429" spans="1:34" ht="22.5">
      <c r="A429" s="38">
        <v>461</v>
      </c>
      <c r="B429" s="35" t="s">
        <v>749</v>
      </c>
      <c r="C429" s="36" t="s">
        <v>750</v>
      </c>
      <c r="D429" s="20">
        <f t="shared" si="83"/>
        <v>1.355</v>
      </c>
      <c r="E429" s="20">
        <f t="shared" si="84"/>
        <v>0</v>
      </c>
      <c r="F429" s="21">
        <f t="shared" si="85"/>
        <v>0</v>
      </c>
      <c r="G429" s="20">
        <f t="shared" si="86"/>
        <v>0</v>
      </c>
      <c r="H429" s="21">
        <f t="shared" si="87"/>
        <v>0</v>
      </c>
      <c r="I429" s="20">
        <f t="shared" si="88"/>
        <v>0</v>
      </c>
      <c r="J429" s="21">
        <f t="shared" si="89"/>
        <v>0</v>
      </c>
      <c r="K429" s="20">
        <f t="shared" si="90"/>
        <v>0</v>
      </c>
      <c r="L429" s="21">
        <f t="shared" si="91"/>
        <v>0</v>
      </c>
      <c r="M429" s="20">
        <f t="shared" si="92"/>
        <v>1.355</v>
      </c>
      <c r="N429" s="21">
        <f t="shared" si="93"/>
        <v>1</v>
      </c>
      <c r="O429" s="20">
        <f t="shared" si="94"/>
        <v>0</v>
      </c>
      <c r="P429" s="21">
        <f t="shared" si="95"/>
        <v>0</v>
      </c>
      <c r="Q429" s="37">
        <v>0</v>
      </c>
      <c r="R429" s="37">
        <v>1.2350000000000001</v>
      </c>
      <c r="S429" s="37">
        <v>0.12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0.22500000000000001</v>
      </c>
      <c r="AF429" s="37">
        <v>0</v>
      </c>
      <c r="AG429" s="37">
        <v>1.1299999999999999</v>
      </c>
      <c r="AH429" s="37">
        <v>0</v>
      </c>
    </row>
    <row r="430" spans="1:34" ht="22.5">
      <c r="A430" s="38">
        <v>463</v>
      </c>
      <c r="B430" s="35" t="s">
        <v>753</v>
      </c>
      <c r="C430" s="36" t="s">
        <v>754</v>
      </c>
      <c r="D430" s="20">
        <f t="shared" si="83"/>
        <v>1.17</v>
      </c>
      <c r="E430" s="20">
        <f t="shared" si="84"/>
        <v>0</v>
      </c>
      <c r="F430" s="21">
        <f t="shared" si="85"/>
        <v>0</v>
      </c>
      <c r="G430" s="20">
        <f t="shared" si="86"/>
        <v>0</v>
      </c>
      <c r="H430" s="21">
        <f t="shared" si="87"/>
        <v>0</v>
      </c>
      <c r="I430" s="20">
        <f t="shared" si="88"/>
        <v>0</v>
      </c>
      <c r="J430" s="21">
        <f t="shared" si="89"/>
        <v>0</v>
      </c>
      <c r="K430" s="20">
        <f t="shared" si="90"/>
        <v>1.17</v>
      </c>
      <c r="L430" s="21">
        <f t="shared" si="91"/>
        <v>1</v>
      </c>
      <c r="M430" s="20">
        <f t="shared" si="92"/>
        <v>0</v>
      </c>
      <c r="N430" s="21">
        <f t="shared" si="93"/>
        <v>0</v>
      </c>
      <c r="O430" s="20">
        <f t="shared" si="94"/>
        <v>0</v>
      </c>
      <c r="P430" s="21">
        <f t="shared" si="95"/>
        <v>0</v>
      </c>
      <c r="Q430" s="37">
        <v>0</v>
      </c>
      <c r="R430" s="37">
        <v>1.17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1.17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</row>
    <row r="431" spans="1:34" ht="22.5">
      <c r="A431" s="38">
        <v>464</v>
      </c>
      <c r="B431" s="35" t="s">
        <v>1414</v>
      </c>
      <c r="C431" s="36" t="s">
        <v>1415</v>
      </c>
      <c r="D431" s="20">
        <f t="shared" si="83"/>
        <v>6.6000000000000003E-2</v>
      </c>
      <c r="E431" s="20">
        <f t="shared" si="84"/>
        <v>0</v>
      </c>
      <c r="F431" s="21">
        <f t="shared" si="85"/>
        <v>0</v>
      </c>
      <c r="G431" s="20">
        <f t="shared" si="86"/>
        <v>0</v>
      </c>
      <c r="H431" s="21">
        <f t="shared" si="87"/>
        <v>0</v>
      </c>
      <c r="I431" s="20">
        <f t="shared" si="88"/>
        <v>0.05</v>
      </c>
      <c r="J431" s="21">
        <f t="shared" si="89"/>
        <v>0.75757575757575757</v>
      </c>
      <c r="K431" s="20">
        <f t="shared" si="90"/>
        <v>0</v>
      </c>
      <c r="L431" s="21">
        <f t="shared" si="91"/>
        <v>0</v>
      </c>
      <c r="M431" s="20">
        <f t="shared" si="92"/>
        <v>0</v>
      </c>
      <c r="N431" s="21">
        <f t="shared" si="93"/>
        <v>0</v>
      </c>
      <c r="O431" s="20">
        <f t="shared" si="94"/>
        <v>1.6E-2</v>
      </c>
      <c r="P431" s="21">
        <f t="shared" si="95"/>
        <v>0.24242424242424243</v>
      </c>
      <c r="Q431" s="37">
        <v>0</v>
      </c>
      <c r="R431" s="37">
        <v>6.6000000000000003E-2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0.05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1.6E-2</v>
      </c>
    </row>
    <row r="432" spans="1:34" ht="12.75">
      <c r="A432" s="38">
        <v>465</v>
      </c>
      <c r="B432" s="35" t="s">
        <v>755</v>
      </c>
      <c r="C432" s="36" t="s">
        <v>756</v>
      </c>
      <c r="D432" s="20">
        <f t="shared" si="83"/>
        <v>22.75</v>
      </c>
      <c r="E432" s="20">
        <f t="shared" si="84"/>
        <v>0</v>
      </c>
      <c r="F432" s="21">
        <f t="shared" si="85"/>
        <v>0</v>
      </c>
      <c r="G432" s="20">
        <f t="shared" si="86"/>
        <v>0</v>
      </c>
      <c r="H432" s="21">
        <f t="shared" si="87"/>
        <v>0</v>
      </c>
      <c r="I432" s="20">
        <f t="shared" si="88"/>
        <v>0</v>
      </c>
      <c r="J432" s="21">
        <f t="shared" si="89"/>
        <v>0</v>
      </c>
      <c r="K432" s="20">
        <f t="shared" si="90"/>
        <v>18.75</v>
      </c>
      <c r="L432" s="21">
        <f t="shared" si="91"/>
        <v>0.82417582417582413</v>
      </c>
      <c r="M432" s="20">
        <f t="shared" si="92"/>
        <v>0</v>
      </c>
      <c r="N432" s="21">
        <f t="shared" si="93"/>
        <v>0</v>
      </c>
      <c r="O432" s="20">
        <f t="shared" si="94"/>
        <v>4</v>
      </c>
      <c r="P432" s="21">
        <f t="shared" si="95"/>
        <v>0.17582417582417584</v>
      </c>
      <c r="Q432" s="37">
        <v>1</v>
      </c>
      <c r="R432" s="37">
        <v>21.75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18.75</v>
      </c>
      <c r="AD432" s="37">
        <v>0</v>
      </c>
      <c r="AE432" s="37">
        <v>0</v>
      </c>
      <c r="AF432" s="37">
        <v>0</v>
      </c>
      <c r="AG432" s="37">
        <v>0</v>
      </c>
      <c r="AH432" s="37">
        <v>4</v>
      </c>
    </row>
    <row r="433" spans="1:34" ht="33.75">
      <c r="A433" s="38">
        <v>467</v>
      </c>
      <c r="B433" s="35" t="s">
        <v>759</v>
      </c>
      <c r="C433" s="36" t="s">
        <v>760</v>
      </c>
      <c r="D433" s="20">
        <f t="shared" si="83"/>
        <v>73.850319999999996</v>
      </c>
      <c r="E433" s="20">
        <f t="shared" si="84"/>
        <v>0</v>
      </c>
      <c r="F433" s="21">
        <f t="shared" si="85"/>
        <v>0</v>
      </c>
      <c r="G433" s="20">
        <f t="shared" si="86"/>
        <v>0</v>
      </c>
      <c r="H433" s="21">
        <f t="shared" si="87"/>
        <v>0</v>
      </c>
      <c r="I433" s="20">
        <f t="shared" si="88"/>
        <v>0</v>
      </c>
      <c r="J433" s="21">
        <f t="shared" si="89"/>
        <v>0</v>
      </c>
      <c r="K433" s="20">
        <f t="shared" si="90"/>
        <v>0</v>
      </c>
      <c r="L433" s="21">
        <f t="shared" si="91"/>
        <v>0</v>
      </c>
      <c r="M433" s="20">
        <f t="shared" si="92"/>
        <v>73.850319999999996</v>
      </c>
      <c r="N433" s="21">
        <f t="shared" si="93"/>
        <v>1</v>
      </c>
      <c r="O433" s="20">
        <f t="shared" si="94"/>
        <v>0</v>
      </c>
      <c r="P433" s="21">
        <f t="shared" si="95"/>
        <v>0</v>
      </c>
      <c r="Q433" s="37">
        <v>0</v>
      </c>
      <c r="R433" s="37">
        <v>73.850319999999996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73.850319999999996</v>
      </c>
      <c r="AF433" s="37">
        <v>0</v>
      </c>
      <c r="AG433" s="37">
        <v>0</v>
      </c>
      <c r="AH433" s="37">
        <v>0</v>
      </c>
    </row>
    <row r="434" spans="1:34" ht="12.75">
      <c r="A434" s="38">
        <v>468</v>
      </c>
      <c r="B434" s="35" t="s">
        <v>1416</v>
      </c>
      <c r="C434" s="36" t="s">
        <v>1417</v>
      </c>
      <c r="D434" s="20">
        <f t="shared" si="83"/>
        <v>42.1</v>
      </c>
      <c r="E434" s="20">
        <f t="shared" si="84"/>
        <v>0</v>
      </c>
      <c r="F434" s="21">
        <f t="shared" si="85"/>
        <v>0</v>
      </c>
      <c r="G434" s="20">
        <f t="shared" si="86"/>
        <v>0</v>
      </c>
      <c r="H434" s="21">
        <f t="shared" si="87"/>
        <v>0</v>
      </c>
      <c r="I434" s="20">
        <f t="shared" si="88"/>
        <v>0</v>
      </c>
      <c r="J434" s="21">
        <f t="shared" si="89"/>
        <v>0</v>
      </c>
      <c r="K434" s="20">
        <f t="shared" si="90"/>
        <v>0</v>
      </c>
      <c r="L434" s="21">
        <f t="shared" si="91"/>
        <v>0</v>
      </c>
      <c r="M434" s="20">
        <f t="shared" si="92"/>
        <v>42.1</v>
      </c>
      <c r="N434" s="21">
        <f t="shared" si="93"/>
        <v>1</v>
      </c>
      <c r="O434" s="20">
        <f t="shared" si="94"/>
        <v>0</v>
      </c>
      <c r="P434" s="21">
        <f t="shared" si="95"/>
        <v>0</v>
      </c>
      <c r="Q434" s="37">
        <v>0</v>
      </c>
      <c r="R434" s="37">
        <v>42.1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42.1</v>
      </c>
      <c r="AF434" s="37">
        <v>0</v>
      </c>
      <c r="AG434" s="37">
        <v>0</v>
      </c>
      <c r="AH434" s="37">
        <v>0</v>
      </c>
    </row>
    <row r="435" spans="1:34" ht="12.75">
      <c r="A435" s="38">
        <v>469</v>
      </c>
      <c r="B435" s="35" t="s">
        <v>763</v>
      </c>
      <c r="C435" s="36" t="s">
        <v>764</v>
      </c>
      <c r="D435" s="20">
        <f t="shared" si="83"/>
        <v>56.23</v>
      </c>
      <c r="E435" s="20">
        <f t="shared" si="84"/>
        <v>0</v>
      </c>
      <c r="F435" s="21">
        <f t="shared" si="85"/>
        <v>0</v>
      </c>
      <c r="G435" s="20">
        <f t="shared" si="86"/>
        <v>0</v>
      </c>
      <c r="H435" s="21">
        <f t="shared" si="87"/>
        <v>0</v>
      </c>
      <c r="I435" s="20">
        <f t="shared" si="88"/>
        <v>0</v>
      </c>
      <c r="J435" s="21">
        <f t="shared" si="89"/>
        <v>0</v>
      </c>
      <c r="K435" s="20">
        <f t="shared" si="90"/>
        <v>0</v>
      </c>
      <c r="L435" s="21">
        <f t="shared" si="91"/>
        <v>0</v>
      </c>
      <c r="M435" s="20">
        <f t="shared" si="92"/>
        <v>56.23</v>
      </c>
      <c r="N435" s="21">
        <f t="shared" si="93"/>
        <v>1</v>
      </c>
      <c r="O435" s="20">
        <f t="shared" si="94"/>
        <v>0</v>
      </c>
      <c r="P435" s="21">
        <f t="shared" si="95"/>
        <v>0</v>
      </c>
      <c r="Q435" s="37">
        <v>0</v>
      </c>
      <c r="R435" s="37">
        <v>56.23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56.23</v>
      </c>
      <c r="AF435" s="37">
        <v>0</v>
      </c>
      <c r="AG435" s="37">
        <v>0</v>
      </c>
      <c r="AH435" s="37">
        <v>0</v>
      </c>
    </row>
    <row r="436" spans="1:34" ht="12.75">
      <c r="A436" s="38">
        <v>470</v>
      </c>
      <c r="B436" s="35" t="s">
        <v>765</v>
      </c>
      <c r="C436" s="36" t="s">
        <v>766</v>
      </c>
      <c r="D436" s="20">
        <f t="shared" si="83"/>
        <v>9034.4553359999991</v>
      </c>
      <c r="E436" s="20">
        <f t="shared" si="84"/>
        <v>0</v>
      </c>
      <c r="F436" s="21">
        <f t="shared" si="85"/>
        <v>0</v>
      </c>
      <c r="G436" s="20">
        <f t="shared" si="86"/>
        <v>0</v>
      </c>
      <c r="H436" s="21">
        <f t="shared" si="87"/>
        <v>0</v>
      </c>
      <c r="I436" s="20">
        <f t="shared" si="88"/>
        <v>0</v>
      </c>
      <c r="J436" s="21">
        <f t="shared" si="89"/>
        <v>0</v>
      </c>
      <c r="K436" s="20">
        <f t="shared" si="90"/>
        <v>0</v>
      </c>
      <c r="L436" s="21">
        <f t="shared" si="91"/>
        <v>0</v>
      </c>
      <c r="M436" s="20">
        <f t="shared" si="92"/>
        <v>9011.5478359999997</v>
      </c>
      <c r="N436" s="21">
        <f t="shared" si="93"/>
        <v>0.9974644293266115</v>
      </c>
      <c r="O436" s="20">
        <f t="shared" si="94"/>
        <v>22.907499999999999</v>
      </c>
      <c r="P436" s="21">
        <f t="shared" si="95"/>
        <v>2.5355706733885173E-3</v>
      </c>
      <c r="Q436" s="37">
        <v>0</v>
      </c>
      <c r="R436" s="37">
        <v>5811.5083359999999</v>
      </c>
      <c r="S436" s="37">
        <v>3222.9470000000001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5782.1208360000001</v>
      </c>
      <c r="AF436" s="37">
        <v>0</v>
      </c>
      <c r="AG436" s="37">
        <v>3229.4270000000001</v>
      </c>
      <c r="AH436" s="37">
        <v>22.907499999999999</v>
      </c>
    </row>
    <row r="437" spans="1:34" ht="33.75">
      <c r="A437" s="38">
        <v>471</v>
      </c>
      <c r="B437" s="35" t="s">
        <v>767</v>
      </c>
      <c r="C437" s="36" t="s">
        <v>768</v>
      </c>
      <c r="D437" s="20">
        <f t="shared" si="83"/>
        <v>5.2850000000000001</v>
      </c>
      <c r="E437" s="20">
        <f t="shared" si="84"/>
        <v>0</v>
      </c>
      <c r="F437" s="21">
        <f t="shared" si="85"/>
        <v>0</v>
      </c>
      <c r="G437" s="20">
        <f t="shared" si="86"/>
        <v>0</v>
      </c>
      <c r="H437" s="21">
        <f t="shared" si="87"/>
        <v>0</v>
      </c>
      <c r="I437" s="20">
        <f t="shared" si="88"/>
        <v>0</v>
      </c>
      <c r="J437" s="21">
        <f t="shared" si="89"/>
        <v>0</v>
      </c>
      <c r="K437" s="20">
        <f t="shared" si="90"/>
        <v>3.7</v>
      </c>
      <c r="L437" s="21">
        <f t="shared" si="91"/>
        <v>0.70009460737937557</v>
      </c>
      <c r="M437" s="20">
        <f t="shared" si="92"/>
        <v>0</v>
      </c>
      <c r="N437" s="21">
        <f t="shared" si="93"/>
        <v>0</v>
      </c>
      <c r="O437" s="20">
        <f t="shared" si="94"/>
        <v>1.585</v>
      </c>
      <c r="P437" s="21">
        <f t="shared" si="95"/>
        <v>0.29990539262062438</v>
      </c>
      <c r="Q437" s="37">
        <v>0.93799999999999994</v>
      </c>
      <c r="R437" s="37">
        <v>4.3470000000000004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3.7</v>
      </c>
      <c r="AD437" s="37">
        <v>0</v>
      </c>
      <c r="AE437" s="37">
        <v>0</v>
      </c>
      <c r="AF437" s="37">
        <v>0</v>
      </c>
      <c r="AG437" s="37">
        <v>0</v>
      </c>
      <c r="AH437" s="37">
        <v>1.585</v>
      </c>
    </row>
    <row r="438" spans="1:34" ht="22.5">
      <c r="A438" s="38">
        <v>472</v>
      </c>
      <c r="B438" s="35" t="s">
        <v>769</v>
      </c>
      <c r="C438" s="36" t="s">
        <v>770</v>
      </c>
      <c r="D438" s="20">
        <f t="shared" si="83"/>
        <v>8.0723000000000003</v>
      </c>
      <c r="E438" s="20">
        <f t="shared" si="84"/>
        <v>0</v>
      </c>
      <c r="F438" s="21">
        <f t="shared" si="85"/>
        <v>0</v>
      </c>
      <c r="G438" s="20">
        <f t="shared" si="86"/>
        <v>0</v>
      </c>
      <c r="H438" s="21">
        <f t="shared" si="87"/>
        <v>0</v>
      </c>
      <c r="I438" s="20">
        <f t="shared" si="88"/>
        <v>6.0613000000000001</v>
      </c>
      <c r="J438" s="21">
        <f t="shared" si="89"/>
        <v>0.75087645404655423</v>
      </c>
      <c r="K438" s="20">
        <f t="shared" si="90"/>
        <v>1.042</v>
      </c>
      <c r="L438" s="21">
        <f t="shared" si="91"/>
        <v>0.12908340869392862</v>
      </c>
      <c r="M438" s="20">
        <f t="shared" si="92"/>
        <v>0.96899999999999997</v>
      </c>
      <c r="N438" s="21">
        <f t="shared" si="93"/>
        <v>0.12004013725951711</v>
      </c>
      <c r="O438" s="20">
        <f t="shared" si="94"/>
        <v>0</v>
      </c>
      <c r="P438" s="21">
        <f t="shared" si="95"/>
        <v>0</v>
      </c>
      <c r="Q438" s="37">
        <v>0</v>
      </c>
      <c r="R438" s="37">
        <v>4.0922999999999998</v>
      </c>
      <c r="S438" s="37">
        <v>3.98</v>
      </c>
      <c r="T438" s="37">
        <v>0</v>
      </c>
      <c r="U438" s="37">
        <v>0</v>
      </c>
      <c r="V438" s="37">
        <v>3.98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2.0813000000000001</v>
      </c>
      <c r="AC438" s="37">
        <v>1.042</v>
      </c>
      <c r="AD438" s="37">
        <v>0</v>
      </c>
      <c r="AE438" s="37">
        <v>0.96899999999999997</v>
      </c>
      <c r="AF438" s="37">
        <v>0</v>
      </c>
      <c r="AG438" s="37">
        <v>0</v>
      </c>
      <c r="AH438" s="37">
        <v>0</v>
      </c>
    </row>
    <row r="439" spans="1:34" ht="22.5">
      <c r="A439" s="38">
        <v>473</v>
      </c>
      <c r="B439" s="35" t="s">
        <v>771</v>
      </c>
      <c r="C439" s="36" t="s">
        <v>772</v>
      </c>
      <c r="D439" s="20">
        <f t="shared" si="83"/>
        <v>1951.106</v>
      </c>
      <c r="E439" s="20">
        <f t="shared" si="84"/>
        <v>0</v>
      </c>
      <c r="F439" s="21">
        <f t="shared" si="85"/>
        <v>0</v>
      </c>
      <c r="G439" s="20">
        <f t="shared" si="86"/>
        <v>0</v>
      </c>
      <c r="H439" s="21">
        <f t="shared" si="87"/>
        <v>0</v>
      </c>
      <c r="I439" s="20">
        <f t="shared" si="88"/>
        <v>1951.106</v>
      </c>
      <c r="J439" s="21">
        <f t="shared" si="89"/>
        <v>1</v>
      </c>
      <c r="K439" s="20">
        <f t="shared" si="90"/>
        <v>0</v>
      </c>
      <c r="L439" s="21">
        <f t="shared" si="91"/>
        <v>0</v>
      </c>
      <c r="M439" s="20">
        <f t="shared" si="92"/>
        <v>0</v>
      </c>
      <c r="N439" s="21">
        <f t="shared" si="93"/>
        <v>0</v>
      </c>
      <c r="O439" s="20">
        <f t="shared" si="94"/>
        <v>0</v>
      </c>
      <c r="P439" s="21">
        <f t="shared" si="95"/>
        <v>0</v>
      </c>
      <c r="Q439" s="37">
        <v>0</v>
      </c>
      <c r="R439" s="37">
        <v>1951.106</v>
      </c>
      <c r="S439" s="37">
        <v>0</v>
      </c>
      <c r="T439" s="37">
        <v>0</v>
      </c>
      <c r="U439" s="37">
        <v>0</v>
      </c>
      <c r="V439" s="37">
        <v>1951.106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</row>
    <row r="440" spans="1:34" ht="12.75">
      <c r="A440" s="38">
        <v>474</v>
      </c>
      <c r="B440" s="35" t="s">
        <v>775</v>
      </c>
      <c r="C440" s="36" t="s">
        <v>776</v>
      </c>
      <c r="D440" s="20">
        <f t="shared" si="83"/>
        <v>0.43</v>
      </c>
      <c r="E440" s="20">
        <f t="shared" si="84"/>
        <v>0</v>
      </c>
      <c r="F440" s="21">
        <f t="shared" si="85"/>
        <v>0</v>
      </c>
      <c r="G440" s="20">
        <f t="shared" si="86"/>
        <v>0</v>
      </c>
      <c r="H440" s="21">
        <f t="shared" si="87"/>
        <v>0</v>
      </c>
      <c r="I440" s="20">
        <f t="shared" si="88"/>
        <v>0</v>
      </c>
      <c r="J440" s="21">
        <f t="shared" si="89"/>
        <v>0</v>
      </c>
      <c r="K440" s="20">
        <f t="shared" si="90"/>
        <v>0</v>
      </c>
      <c r="L440" s="21">
        <f t="shared" si="91"/>
        <v>0</v>
      </c>
      <c r="M440" s="20">
        <f t="shared" si="92"/>
        <v>0.43</v>
      </c>
      <c r="N440" s="21">
        <f t="shared" si="93"/>
        <v>1</v>
      </c>
      <c r="O440" s="20">
        <f t="shared" si="94"/>
        <v>0</v>
      </c>
      <c r="P440" s="21">
        <f t="shared" si="95"/>
        <v>0</v>
      </c>
      <c r="Q440" s="37">
        <v>0</v>
      </c>
      <c r="R440" s="37">
        <v>0.43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0.43</v>
      </c>
      <c r="AF440" s="37">
        <v>0</v>
      </c>
      <c r="AG440" s="37">
        <v>0</v>
      </c>
      <c r="AH440" s="37">
        <v>0</v>
      </c>
    </row>
    <row r="441" spans="1:34" ht="12.75">
      <c r="A441" s="38">
        <v>475</v>
      </c>
      <c r="B441" s="35" t="s">
        <v>777</v>
      </c>
      <c r="C441" s="36" t="s">
        <v>778</v>
      </c>
      <c r="D441" s="20">
        <f t="shared" si="83"/>
        <v>0.4</v>
      </c>
      <c r="E441" s="20">
        <f t="shared" si="84"/>
        <v>0</v>
      </c>
      <c r="F441" s="21">
        <f t="shared" si="85"/>
        <v>0</v>
      </c>
      <c r="G441" s="20">
        <f t="shared" si="86"/>
        <v>0</v>
      </c>
      <c r="H441" s="21">
        <f t="shared" si="87"/>
        <v>0</v>
      </c>
      <c r="I441" s="20">
        <f t="shared" si="88"/>
        <v>0</v>
      </c>
      <c r="J441" s="21">
        <f t="shared" si="89"/>
        <v>0</v>
      </c>
      <c r="K441" s="20">
        <f t="shared" si="90"/>
        <v>0.4</v>
      </c>
      <c r="L441" s="21">
        <f t="shared" si="91"/>
        <v>1</v>
      </c>
      <c r="M441" s="20">
        <f t="shared" si="92"/>
        <v>0</v>
      </c>
      <c r="N441" s="21">
        <f t="shared" si="93"/>
        <v>0</v>
      </c>
      <c r="O441" s="20">
        <f t="shared" si="94"/>
        <v>0</v>
      </c>
      <c r="P441" s="21">
        <f t="shared" si="95"/>
        <v>0</v>
      </c>
      <c r="Q441" s="37">
        <v>0</v>
      </c>
      <c r="R441" s="37">
        <v>0.4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0.4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</row>
    <row r="442" spans="1:34" ht="22.5">
      <c r="A442" s="38">
        <v>476</v>
      </c>
      <c r="B442" s="35" t="s">
        <v>779</v>
      </c>
      <c r="C442" s="36" t="s">
        <v>780</v>
      </c>
      <c r="D442" s="20">
        <f t="shared" si="83"/>
        <v>2.0615000000000001</v>
      </c>
      <c r="E442" s="20">
        <f t="shared" si="84"/>
        <v>0</v>
      </c>
      <c r="F442" s="21">
        <f t="shared" si="85"/>
        <v>0</v>
      </c>
      <c r="G442" s="20">
        <f t="shared" si="86"/>
        <v>0</v>
      </c>
      <c r="H442" s="21">
        <f t="shared" si="87"/>
        <v>0</v>
      </c>
      <c r="I442" s="20">
        <f t="shared" si="88"/>
        <v>2.0150000000000001</v>
      </c>
      <c r="J442" s="21">
        <f t="shared" si="89"/>
        <v>0.97744360902255645</v>
      </c>
      <c r="K442" s="20">
        <f t="shared" si="90"/>
        <v>4.65E-2</v>
      </c>
      <c r="L442" s="21">
        <f t="shared" si="91"/>
        <v>2.2556390977443608E-2</v>
      </c>
      <c r="M442" s="20">
        <f t="shared" si="92"/>
        <v>0</v>
      </c>
      <c r="N442" s="21">
        <f t="shared" si="93"/>
        <v>0</v>
      </c>
      <c r="O442" s="20">
        <f t="shared" si="94"/>
        <v>0</v>
      </c>
      <c r="P442" s="21">
        <f t="shared" si="95"/>
        <v>0</v>
      </c>
      <c r="Q442" s="37">
        <v>2.008</v>
      </c>
      <c r="R442" s="37">
        <v>4.65E-2</v>
      </c>
      <c r="S442" s="37">
        <v>7.0000000000000001E-3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2.0150000000000001</v>
      </c>
      <c r="AC442" s="37">
        <v>4.65E-2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</row>
    <row r="443" spans="1:34" ht="12.75">
      <c r="A443" s="38">
        <v>477</v>
      </c>
      <c r="B443" s="35" t="s">
        <v>101</v>
      </c>
      <c r="C443" s="36" t="s">
        <v>102</v>
      </c>
      <c r="D443" s="20">
        <f t="shared" si="83"/>
        <v>35.591000000000001</v>
      </c>
      <c r="E443" s="20">
        <f t="shared" si="84"/>
        <v>0</v>
      </c>
      <c r="F443" s="21">
        <f t="shared" si="85"/>
        <v>0</v>
      </c>
      <c r="G443" s="20">
        <f t="shared" si="86"/>
        <v>0</v>
      </c>
      <c r="H443" s="21">
        <f t="shared" si="87"/>
        <v>0</v>
      </c>
      <c r="I443" s="20">
        <f t="shared" si="88"/>
        <v>0</v>
      </c>
      <c r="J443" s="21">
        <f t="shared" si="89"/>
        <v>0</v>
      </c>
      <c r="K443" s="20">
        <f t="shared" si="90"/>
        <v>20.105</v>
      </c>
      <c r="L443" s="21">
        <f t="shared" si="91"/>
        <v>0.56489000028096992</v>
      </c>
      <c r="M443" s="20">
        <f t="shared" si="92"/>
        <v>4.57</v>
      </c>
      <c r="N443" s="21">
        <f t="shared" si="93"/>
        <v>0.1284032480121379</v>
      </c>
      <c r="O443" s="20">
        <f t="shared" si="94"/>
        <v>10.916</v>
      </c>
      <c r="P443" s="21">
        <f t="shared" si="95"/>
        <v>0.30670675170689221</v>
      </c>
      <c r="Q443" s="37">
        <v>0</v>
      </c>
      <c r="R443" s="37">
        <v>4.6749999999999998</v>
      </c>
      <c r="S443" s="37">
        <v>30.916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20</v>
      </c>
      <c r="Z443" s="37">
        <v>0</v>
      </c>
      <c r="AA443" s="37">
        <v>0</v>
      </c>
      <c r="AB443" s="37">
        <v>0</v>
      </c>
      <c r="AC443" s="37">
        <v>0.105</v>
      </c>
      <c r="AD443" s="37">
        <v>0</v>
      </c>
      <c r="AE443" s="37">
        <v>0</v>
      </c>
      <c r="AF443" s="37">
        <v>0</v>
      </c>
      <c r="AG443" s="37">
        <v>4.57</v>
      </c>
      <c r="AH443" s="37">
        <v>10.916</v>
      </c>
    </row>
    <row r="444" spans="1:34" ht="22.5">
      <c r="A444" s="38">
        <v>478</v>
      </c>
      <c r="B444" s="35" t="s">
        <v>1418</v>
      </c>
      <c r="C444" s="36" t="s">
        <v>1419</v>
      </c>
      <c r="D444" s="20">
        <f t="shared" si="83"/>
        <v>1.006</v>
      </c>
      <c r="E444" s="20">
        <f t="shared" si="84"/>
        <v>0</v>
      </c>
      <c r="F444" s="21">
        <f t="shared" si="85"/>
        <v>0</v>
      </c>
      <c r="G444" s="20">
        <f t="shared" si="86"/>
        <v>0</v>
      </c>
      <c r="H444" s="21">
        <f t="shared" si="87"/>
        <v>0</v>
      </c>
      <c r="I444" s="20">
        <f t="shared" si="88"/>
        <v>0</v>
      </c>
      <c r="J444" s="21">
        <f t="shared" si="89"/>
        <v>0</v>
      </c>
      <c r="K444" s="20">
        <f t="shared" si="90"/>
        <v>1.006</v>
      </c>
      <c r="L444" s="21">
        <f t="shared" si="91"/>
        <v>1</v>
      </c>
      <c r="M444" s="20">
        <f t="shared" si="92"/>
        <v>0</v>
      </c>
      <c r="N444" s="21">
        <f t="shared" si="93"/>
        <v>0</v>
      </c>
      <c r="O444" s="20">
        <f t="shared" si="94"/>
        <v>0</v>
      </c>
      <c r="P444" s="21">
        <f t="shared" si="95"/>
        <v>0</v>
      </c>
      <c r="Q444" s="37">
        <v>0</v>
      </c>
      <c r="R444" s="37">
        <v>1.006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1.006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</row>
    <row r="445" spans="1:34" ht="22.5">
      <c r="A445" s="38">
        <v>479</v>
      </c>
      <c r="B445" s="35" t="s">
        <v>358</v>
      </c>
      <c r="C445" s="36" t="s">
        <v>359</v>
      </c>
      <c r="D445" s="20">
        <f t="shared" si="83"/>
        <v>12.417</v>
      </c>
      <c r="E445" s="20">
        <f t="shared" si="84"/>
        <v>0</v>
      </c>
      <c r="F445" s="21">
        <f t="shared" si="85"/>
        <v>0</v>
      </c>
      <c r="G445" s="20">
        <f t="shared" si="86"/>
        <v>0</v>
      </c>
      <c r="H445" s="21">
        <f t="shared" si="87"/>
        <v>0</v>
      </c>
      <c r="I445" s="20">
        <f t="shared" si="88"/>
        <v>1.86</v>
      </c>
      <c r="J445" s="21">
        <f t="shared" si="89"/>
        <v>0.14979463638560039</v>
      </c>
      <c r="K445" s="20">
        <f t="shared" si="90"/>
        <v>0</v>
      </c>
      <c r="L445" s="21">
        <f t="shared" si="91"/>
        <v>0</v>
      </c>
      <c r="M445" s="20">
        <f t="shared" si="92"/>
        <v>10.557</v>
      </c>
      <c r="N445" s="21">
        <f t="shared" si="93"/>
        <v>0.85020536361439969</v>
      </c>
      <c r="O445" s="20">
        <f t="shared" si="94"/>
        <v>0</v>
      </c>
      <c r="P445" s="21">
        <f t="shared" si="95"/>
        <v>0</v>
      </c>
      <c r="Q445" s="37">
        <v>0</v>
      </c>
      <c r="R445" s="37">
        <v>12.417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1.86</v>
      </c>
      <c r="AC445" s="37">
        <v>0</v>
      </c>
      <c r="AD445" s="37">
        <v>0</v>
      </c>
      <c r="AE445" s="37">
        <v>0</v>
      </c>
      <c r="AF445" s="37">
        <v>0</v>
      </c>
      <c r="AG445" s="37">
        <v>10.557</v>
      </c>
      <c r="AH445" s="37">
        <v>0</v>
      </c>
    </row>
    <row r="446" spans="1:34" ht="22.5">
      <c r="A446" s="38">
        <v>480</v>
      </c>
      <c r="B446" s="35" t="s">
        <v>362</v>
      </c>
      <c r="C446" s="36" t="s">
        <v>363</v>
      </c>
      <c r="D446" s="20">
        <f t="shared" si="83"/>
        <v>26.23779</v>
      </c>
      <c r="E446" s="20">
        <f t="shared" si="84"/>
        <v>0</v>
      </c>
      <c r="F446" s="21">
        <f t="shared" si="85"/>
        <v>0</v>
      </c>
      <c r="G446" s="20">
        <f t="shared" si="86"/>
        <v>0</v>
      </c>
      <c r="H446" s="21">
        <f t="shared" si="87"/>
        <v>0</v>
      </c>
      <c r="I446" s="20">
        <f t="shared" si="88"/>
        <v>4.8339999999999996</v>
      </c>
      <c r="J446" s="21">
        <f t="shared" si="89"/>
        <v>0.1842380779783663</v>
      </c>
      <c r="K446" s="20">
        <f t="shared" si="90"/>
        <v>12.04</v>
      </c>
      <c r="L446" s="21">
        <f t="shared" si="91"/>
        <v>0.45888011147280311</v>
      </c>
      <c r="M446" s="20">
        <f t="shared" si="92"/>
        <v>0.10979</v>
      </c>
      <c r="N446" s="21">
        <f t="shared" si="93"/>
        <v>4.1844225447341407E-3</v>
      </c>
      <c r="O446" s="20">
        <f t="shared" si="94"/>
        <v>9.2539999999999996</v>
      </c>
      <c r="P446" s="21">
        <f t="shared" si="95"/>
        <v>0.35269738800409633</v>
      </c>
      <c r="Q446" s="37">
        <v>9.7720000000000002</v>
      </c>
      <c r="R446" s="37">
        <v>16.33079</v>
      </c>
      <c r="S446" s="37">
        <v>0.13500000000000001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4.8339999999999996</v>
      </c>
      <c r="AC446" s="37">
        <v>12.04</v>
      </c>
      <c r="AD446" s="37">
        <v>0</v>
      </c>
      <c r="AE446" s="37">
        <v>0.10979</v>
      </c>
      <c r="AF446" s="37">
        <v>0</v>
      </c>
      <c r="AG446" s="37">
        <v>0</v>
      </c>
      <c r="AH446" s="37">
        <v>9.2539999999999996</v>
      </c>
    </row>
    <row r="447" spans="1:34" ht="22.5">
      <c r="A447" s="38">
        <v>481</v>
      </c>
      <c r="B447" s="35" t="s">
        <v>781</v>
      </c>
      <c r="C447" s="36" t="s">
        <v>782</v>
      </c>
      <c r="D447" s="20">
        <f t="shared" si="83"/>
        <v>3.5</v>
      </c>
      <c r="E447" s="20">
        <f t="shared" si="84"/>
        <v>0</v>
      </c>
      <c r="F447" s="21">
        <f t="shared" si="85"/>
        <v>0</v>
      </c>
      <c r="G447" s="20">
        <f t="shared" si="86"/>
        <v>0</v>
      </c>
      <c r="H447" s="21">
        <f t="shared" si="87"/>
        <v>0</v>
      </c>
      <c r="I447" s="20">
        <f t="shared" si="88"/>
        <v>3.5</v>
      </c>
      <c r="J447" s="21">
        <f t="shared" si="89"/>
        <v>1</v>
      </c>
      <c r="K447" s="20">
        <f t="shared" si="90"/>
        <v>0</v>
      </c>
      <c r="L447" s="21">
        <f t="shared" si="91"/>
        <v>0</v>
      </c>
      <c r="M447" s="20">
        <f t="shared" si="92"/>
        <v>0</v>
      </c>
      <c r="N447" s="21">
        <f t="shared" si="93"/>
        <v>0</v>
      </c>
      <c r="O447" s="20">
        <f t="shared" si="94"/>
        <v>0</v>
      </c>
      <c r="P447" s="21">
        <f t="shared" si="95"/>
        <v>0</v>
      </c>
      <c r="Q447" s="37">
        <v>0</v>
      </c>
      <c r="R447" s="37">
        <v>3.5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3.5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</row>
    <row r="448" spans="1:34" ht="22.5">
      <c r="A448" s="38">
        <v>482</v>
      </c>
      <c r="B448" s="35" t="s">
        <v>783</v>
      </c>
      <c r="C448" s="36" t="s">
        <v>784</v>
      </c>
      <c r="D448" s="20">
        <f t="shared" si="83"/>
        <v>1.68</v>
      </c>
      <c r="E448" s="20">
        <f t="shared" si="84"/>
        <v>0</v>
      </c>
      <c r="F448" s="21">
        <f t="shared" si="85"/>
        <v>0</v>
      </c>
      <c r="G448" s="20">
        <f t="shared" si="86"/>
        <v>0</v>
      </c>
      <c r="H448" s="21">
        <f t="shared" si="87"/>
        <v>0</v>
      </c>
      <c r="I448" s="20">
        <f t="shared" si="88"/>
        <v>1.65</v>
      </c>
      <c r="J448" s="21">
        <f t="shared" si="89"/>
        <v>0.9821428571428571</v>
      </c>
      <c r="K448" s="20">
        <f t="shared" si="90"/>
        <v>1.0999999999999999E-2</v>
      </c>
      <c r="L448" s="21">
        <f t="shared" si="91"/>
        <v>6.5476190476190478E-3</v>
      </c>
      <c r="M448" s="20">
        <f t="shared" si="92"/>
        <v>1.9E-2</v>
      </c>
      <c r="N448" s="21">
        <f t="shared" si="93"/>
        <v>1.1309523809523809E-2</v>
      </c>
      <c r="O448" s="20">
        <f t="shared" si="94"/>
        <v>0</v>
      </c>
      <c r="P448" s="21">
        <f t="shared" si="95"/>
        <v>0</v>
      </c>
      <c r="Q448" s="37">
        <v>0</v>
      </c>
      <c r="R448" s="37">
        <v>0.03</v>
      </c>
      <c r="S448" s="37">
        <v>1.65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1.65</v>
      </c>
      <c r="AC448" s="37">
        <v>1.0999999999999999E-2</v>
      </c>
      <c r="AD448" s="37">
        <v>0</v>
      </c>
      <c r="AE448" s="37">
        <v>1.9E-2</v>
      </c>
      <c r="AF448" s="37">
        <v>0</v>
      </c>
      <c r="AG448" s="37">
        <v>0</v>
      </c>
      <c r="AH448" s="37">
        <v>0</v>
      </c>
    </row>
    <row r="449" spans="1:34" ht="22.5">
      <c r="A449" s="38">
        <v>483</v>
      </c>
      <c r="B449" s="35" t="s">
        <v>1420</v>
      </c>
      <c r="C449" s="36" t="s">
        <v>1421</v>
      </c>
      <c r="D449" s="20">
        <f t="shared" si="83"/>
        <v>1.0999999999999999E-2</v>
      </c>
      <c r="E449" s="20">
        <f t="shared" si="84"/>
        <v>0</v>
      </c>
      <c r="F449" s="21">
        <f t="shared" si="85"/>
        <v>0</v>
      </c>
      <c r="G449" s="20">
        <f t="shared" si="86"/>
        <v>0</v>
      </c>
      <c r="H449" s="21">
        <f t="shared" si="87"/>
        <v>0</v>
      </c>
      <c r="I449" s="20">
        <f t="shared" si="88"/>
        <v>0</v>
      </c>
      <c r="J449" s="21">
        <f t="shared" si="89"/>
        <v>0</v>
      </c>
      <c r="K449" s="20">
        <f t="shared" si="90"/>
        <v>1.0999999999999999E-2</v>
      </c>
      <c r="L449" s="21">
        <f t="shared" si="91"/>
        <v>1</v>
      </c>
      <c r="M449" s="20">
        <f t="shared" si="92"/>
        <v>0</v>
      </c>
      <c r="N449" s="21">
        <f t="shared" si="93"/>
        <v>0</v>
      </c>
      <c r="O449" s="20">
        <f t="shared" si="94"/>
        <v>0</v>
      </c>
      <c r="P449" s="21">
        <f t="shared" si="95"/>
        <v>0</v>
      </c>
      <c r="Q449" s="37">
        <v>0</v>
      </c>
      <c r="R449" s="37">
        <v>1.0999999999999999E-2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1.0999999999999999E-2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</row>
    <row r="450" spans="1:34" ht="22.5">
      <c r="A450" s="38">
        <v>484</v>
      </c>
      <c r="B450" s="35" t="s">
        <v>103</v>
      </c>
      <c r="C450" s="36" t="s">
        <v>104</v>
      </c>
      <c r="D450" s="20">
        <f t="shared" si="83"/>
        <v>11.41</v>
      </c>
      <c r="E450" s="20">
        <f t="shared" si="84"/>
        <v>0</v>
      </c>
      <c r="F450" s="21">
        <f t="shared" si="85"/>
        <v>0</v>
      </c>
      <c r="G450" s="20">
        <f t="shared" si="86"/>
        <v>0</v>
      </c>
      <c r="H450" s="21">
        <f t="shared" si="87"/>
        <v>0</v>
      </c>
      <c r="I450" s="20">
        <f t="shared" si="88"/>
        <v>0</v>
      </c>
      <c r="J450" s="21">
        <f t="shared" si="89"/>
        <v>0</v>
      </c>
      <c r="K450" s="20">
        <f t="shared" si="90"/>
        <v>11.393000000000001</v>
      </c>
      <c r="L450" s="21">
        <f t="shared" si="91"/>
        <v>0.99851007887817711</v>
      </c>
      <c r="M450" s="20">
        <f t="shared" si="92"/>
        <v>1.7000000000000001E-2</v>
      </c>
      <c r="N450" s="21">
        <f t="shared" si="93"/>
        <v>1.4899211218229625E-3</v>
      </c>
      <c r="O450" s="20">
        <f t="shared" si="94"/>
        <v>0</v>
      </c>
      <c r="P450" s="21">
        <f t="shared" si="95"/>
        <v>0</v>
      </c>
      <c r="Q450" s="37">
        <v>0</v>
      </c>
      <c r="R450" s="37">
        <v>1.7000000000000001E-2</v>
      </c>
      <c r="S450" s="37">
        <v>11.393000000000001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11.393000000000001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1.7000000000000001E-2</v>
      </c>
      <c r="AF450" s="37">
        <v>0</v>
      </c>
      <c r="AG450" s="37">
        <v>0</v>
      </c>
      <c r="AH450" s="37">
        <v>0</v>
      </c>
    </row>
    <row r="451" spans="1:34" ht="22.5">
      <c r="A451" s="38">
        <v>485</v>
      </c>
      <c r="B451" s="35" t="s">
        <v>368</v>
      </c>
      <c r="C451" s="36" t="s">
        <v>369</v>
      </c>
      <c r="D451" s="20">
        <f t="shared" si="83"/>
        <v>16.436</v>
      </c>
      <c r="E451" s="20">
        <f t="shared" si="84"/>
        <v>0</v>
      </c>
      <c r="F451" s="21">
        <f t="shared" si="85"/>
        <v>0</v>
      </c>
      <c r="G451" s="20">
        <f t="shared" si="86"/>
        <v>0</v>
      </c>
      <c r="H451" s="21">
        <f t="shared" si="87"/>
        <v>0</v>
      </c>
      <c r="I451" s="20">
        <f t="shared" si="88"/>
        <v>0</v>
      </c>
      <c r="J451" s="21">
        <f t="shared" si="89"/>
        <v>0</v>
      </c>
      <c r="K451" s="20">
        <f t="shared" si="90"/>
        <v>0</v>
      </c>
      <c r="L451" s="21">
        <f t="shared" si="91"/>
        <v>0</v>
      </c>
      <c r="M451" s="20">
        <f t="shared" si="92"/>
        <v>16.436</v>
      </c>
      <c r="N451" s="21">
        <f t="shared" si="93"/>
        <v>1</v>
      </c>
      <c r="O451" s="20">
        <f t="shared" si="94"/>
        <v>0</v>
      </c>
      <c r="P451" s="21">
        <f t="shared" si="95"/>
        <v>0</v>
      </c>
      <c r="Q451" s="37">
        <v>0</v>
      </c>
      <c r="R451" s="37">
        <v>16.116</v>
      </c>
      <c r="S451" s="37">
        <v>0.32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0.3</v>
      </c>
      <c r="AF451" s="37">
        <v>0</v>
      </c>
      <c r="AG451" s="37">
        <v>16.135999999999999</v>
      </c>
      <c r="AH451" s="37">
        <v>0</v>
      </c>
    </row>
    <row r="452" spans="1:34" ht="22.5">
      <c r="A452" s="38">
        <v>486</v>
      </c>
      <c r="B452" s="35" t="s">
        <v>370</v>
      </c>
      <c r="C452" s="36" t="s">
        <v>371</v>
      </c>
      <c r="D452" s="20">
        <f t="shared" si="83"/>
        <v>3.9529999999999998</v>
      </c>
      <c r="E452" s="20">
        <f t="shared" si="84"/>
        <v>0</v>
      </c>
      <c r="F452" s="21">
        <f t="shared" si="85"/>
        <v>0</v>
      </c>
      <c r="G452" s="20">
        <f t="shared" si="86"/>
        <v>0</v>
      </c>
      <c r="H452" s="21">
        <f t="shared" si="87"/>
        <v>0</v>
      </c>
      <c r="I452" s="20">
        <f t="shared" si="88"/>
        <v>0</v>
      </c>
      <c r="J452" s="21">
        <f t="shared" si="89"/>
        <v>0</v>
      </c>
      <c r="K452" s="20">
        <f t="shared" si="90"/>
        <v>0</v>
      </c>
      <c r="L452" s="21">
        <f t="shared" si="91"/>
        <v>0</v>
      </c>
      <c r="M452" s="20">
        <f t="shared" si="92"/>
        <v>3.9529999999999998</v>
      </c>
      <c r="N452" s="21">
        <f t="shared" si="93"/>
        <v>1</v>
      </c>
      <c r="O452" s="20">
        <f t="shared" si="94"/>
        <v>0</v>
      </c>
      <c r="P452" s="21">
        <f t="shared" si="95"/>
        <v>0</v>
      </c>
      <c r="Q452" s="37">
        <v>0</v>
      </c>
      <c r="R452" s="37">
        <v>3.9529999999999998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3.9529999999999998</v>
      </c>
      <c r="AH452" s="37">
        <v>0</v>
      </c>
    </row>
    <row r="453" spans="1:34" ht="22.5">
      <c r="A453" s="38">
        <v>487</v>
      </c>
      <c r="B453" s="35" t="s">
        <v>372</v>
      </c>
      <c r="C453" s="36" t="s">
        <v>373</v>
      </c>
      <c r="D453" s="20">
        <f t="shared" si="83"/>
        <v>0.27100000000000002</v>
      </c>
      <c r="E453" s="20">
        <f t="shared" si="84"/>
        <v>0</v>
      </c>
      <c r="F453" s="21">
        <f t="shared" si="85"/>
        <v>0</v>
      </c>
      <c r="G453" s="20">
        <f t="shared" si="86"/>
        <v>0</v>
      </c>
      <c r="H453" s="21">
        <f t="shared" si="87"/>
        <v>0</v>
      </c>
      <c r="I453" s="20">
        <f t="shared" si="88"/>
        <v>0</v>
      </c>
      <c r="J453" s="21">
        <f t="shared" si="89"/>
        <v>0</v>
      </c>
      <c r="K453" s="20">
        <f t="shared" si="90"/>
        <v>0</v>
      </c>
      <c r="L453" s="21">
        <f t="shared" si="91"/>
        <v>0</v>
      </c>
      <c r="M453" s="20">
        <f t="shared" si="92"/>
        <v>0.27100000000000002</v>
      </c>
      <c r="N453" s="21">
        <f t="shared" si="93"/>
        <v>1</v>
      </c>
      <c r="O453" s="20">
        <f t="shared" si="94"/>
        <v>0</v>
      </c>
      <c r="P453" s="21">
        <f t="shared" si="95"/>
        <v>0</v>
      </c>
      <c r="Q453" s="37">
        <v>0</v>
      </c>
      <c r="R453" s="37">
        <v>0.27100000000000002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0.27100000000000002</v>
      </c>
      <c r="AF453" s="37">
        <v>0</v>
      </c>
      <c r="AG453" s="37">
        <v>0</v>
      </c>
      <c r="AH453" s="37">
        <v>0</v>
      </c>
    </row>
    <row r="454" spans="1:34" ht="22.5">
      <c r="A454" s="38">
        <v>488</v>
      </c>
      <c r="B454" s="35" t="s">
        <v>787</v>
      </c>
      <c r="C454" s="36" t="s">
        <v>788</v>
      </c>
      <c r="D454" s="20">
        <f t="shared" si="83"/>
        <v>0.82799999999999996</v>
      </c>
      <c r="E454" s="20">
        <f t="shared" si="84"/>
        <v>0</v>
      </c>
      <c r="F454" s="21">
        <f t="shared" si="85"/>
        <v>0</v>
      </c>
      <c r="G454" s="20">
        <f t="shared" si="86"/>
        <v>0</v>
      </c>
      <c r="H454" s="21">
        <f t="shared" si="87"/>
        <v>0</v>
      </c>
      <c r="I454" s="20">
        <f t="shared" si="88"/>
        <v>0</v>
      </c>
      <c r="J454" s="21">
        <f t="shared" si="89"/>
        <v>0</v>
      </c>
      <c r="K454" s="20">
        <f t="shared" si="90"/>
        <v>0</v>
      </c>
      <c r="L454" s="21">
        <f t="shared" si="91"/>
        <v>0</v>
      </c>
      <c r="M454" s="20">
        <f t="shared" si="92"/>
        <v>0.82799999999999996</v>
      </c>
      <c r="N454" s="21">
        <f t="shared" si="93"/>
        <v>1</v>
      </c>
      <c r="O454" s="20">
        <f t="shared" si="94"/>
        <v>0</v>
      </c>
      <c r="P454" s="21">
        <f t="shared" si="95"/>
        <v>0</v>
      </c>
      <c r="Q454" s="37">
        <v>0</v>
      </c>
      <c r="R454" s="37">
        <v>0.82799999999999996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0.82799999999999996</v>
      </c>
      <c r="AF454" s="37">
        <v>0</v>
      </c>
      <c r="AG454" s="37">
        <v>0</v>
      </c>
      <c r="AH454" s="37">
        <v>0</v>
      </c>
    </row>
    <row r="455" spans="1:34" ht="12.75">
      <c r="A455" s="38">
        <v>489</v>
      </c>
      <c r="B455" s="35" t="s">
        <v>374</v>
      </c>
      <c r="C455" s="36" t="s">
        <v>375</v>
      </c>
      <c r="D455" s="20">
        <f t="shared" si="83"/>
        <v>4.0000000000000001E-3</v>
      </c>
      <c r="E455" s="20">
        <f t="shared" si="84"/>
        <v>0</v>
      </c>
      <c r="F455" s="21">
        <f t="shared" si="85"/>
        <v>0</v>
      </c>
      <c r="G455" s="20">
        <f t="shared" si="86"/>
        <v>0</v>
      </c>
      <c r="H455" s="21">
        <f t="shared" si="87"/>
        <v>0</v>
      </c>
      <c r="I455" s="20">
        <f t="shared" si="88"/>
        <v>0</v>
      </c>
      <c r="J455" s="21">
        <f t="shared" si="89"/>
        <v>0</v>
      </c>
      <c r="K455" s="20">
        <f t="shared" si="90"/>
        <v>0</v>
      </c>
      <c r="L455" s="21">
        <f t="shared" si="91"/>
        <v>0</v>
      </c>
      <c r="M455" s="20">
        <f t="shared" si="92"/>
        <v>0</v>
      </c>
      <c r="N455" s="21">
        <f t="shared" si="93"/>
        <v>0</v>
      </c>
      <c r="O455" s="20">
        <f t="shared" si="94"/>
        <v>4.0000000000000001E-3</v>
      </c>
      <c r="P455" s="21">
        <f t="shared" si="95"/>
        <v>1</v>
      </c>
      <c r="Q455" s="37">
        <v>4.0000000000000001E-3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4.0000000000000001E-3</v>
      </c>
    </row>
    <row r="456" spans="1:34" ht="22.5">
      <c r="A456" s="38">
        <v>490</v>
      </c>
      <c r="B456" s="35" t="s">
        <v>1422</v>
      </c>
      <c r="C456" s="36" t="s">
        <v>1423</v>
      </c>
      <c r="D456" s="20">
        <f t="shared" si="83"/>
        <v>0.2</v>
      </c>
      <c r="E456" s="20">
        <f t="shared" si="84"/>
        <v>0</v>
      </c>
      <c r="F456" s="21">
        <f t="shared" si="85"/>
        <v>0</v>
      </c>
      <c r="G456" s="20">
        <f t="shared" si="86"/>
        <v>0</v>
      </c>
      <c r="H456" s="21">
        <f t="shared" si="87"/>
        <v>0</v>
      </c>
      <c r="I456" s="20">
        <f t="shared" si="88"/>
        <v>0</v>
      </c>
      <c r="J456" s="21">
        <f t="shared" si="89"/>
        <v>0</v>
      </c>
      <c r="K456" s="20">
        <f t="shared" si="90"/>
        <v>0</v>
      </c>
      <c r="L456" s="21">
        <f t="shared" si="91"/>
        <v>0</v>
      </c>
      <c r="M456" s="20">
        <f t="shared" si="92"/>
        <v>0.2</v>
      </c>
      <c r="N456" s="21">
        <f t="shared" si="93"/>
        <v>1</v>
      </c>
      <c r="O456" s="20">
        <f t="shared" si="94"/>
        <v>0</v>
      </c>
      <c r="P456" s="21">
        <f t="shared" si="95"/>
        <v>0</v>
      </c>
      <c r="Q456" s="37">
        <v>0</v>
      </c>
      <c r="R456" s="37">
        <v>0.2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0.2</v>
      </c>
      <c r="AF456" s="37">
        <v>0</v>
      </c>
      <c r="AG456" s="37">
        <v>0</v>
      </c>
      <c r="AH456" s="37">
        <v>0</v>
      </c>
    </row>
    <row r="457" spans="1:34" ht="22.5">
      <c r="A457" s="38">
        <v>491</v>
      </c>
      <c r="B457" s="35" t="s">
        <v>791</v>
      </c>
      <c r="C457" s="36" t="s">
        <v>792</v>
      </c>
      <c r="D457" s="20">
        <f t="shared" ref="D457:D520" si="96">Q457+R457+S457</f>
        <v>95.536000000000001</v>
      </c>
      <c r="E457" s="20">
        <f t="shared" ref="E457:E520" si="97">U457</f>
        <v>0</v>
      </c>
      <c r="F457" s="21">
        <f t="shared" ref="F457:F520" si="98">E457/D457</f>
        <v>0</v>
      </c>
      <c r="G457" s="20">
        <f t="shared" ref="G457:G520" si="99">X457</f>
        <v>0</v>
      </c>
      <c r="H457" s="21">
        <f t="shared" ref="H457:H520" si="100">G457/D457</f>
        <v>0</v>
      </c>
      <c r="I457" s="20">
        <f t="shared" ref="I457:I520" si="101">V457+AB457</f>
        <v>0</v>
      </c>
      <c r="J457" s="21">
        <f t="shared" ref="J457:J520" si="102">I457/D457</f>
        <v>0</v>
      </c>
      <c r="K457" s="20">
        <f t="shared" ref="K457:K520" si="103">Y457+AC457</f>
        <v>92.482000000000014</v>
      </c>
      <c r="L457" s="21">
        <f t="shared" ref="L457:L520" si="104">K457/D457</f>
        <v>0.96803299279852639</v>
      </c>
      <c r="M457" s="20">
        <f t="shared" ref="M457:M520" si="105">AE457+AG457</f>
        <v>3.0539999999999998</v>
      </c>
      <c r="N457" s="21">
        <f t="shared" ref="N457:N520" si="106">M457/D457</f>
        <v>3.1967007201473788E-2</v>
      </c>
      <c r="O457" s="20">
        <f t="shared" ref="O457:O520" si="107">AD457+AF457+AH457</f>
        <v>0</v>
      </c>
      <c r="P457" s="21">
        <f t="shared" ref="P457:P520" si="108">O457/D457</f>
        <v>0</v>
      </c>
      <c r="Q457" s="37">
        <v>0.30199999999999999</v>
      </c>
      <c r="R457" s="37">
        <v>3.0539999999999998</v>
      </c>
      <c r="S457" s="37">
        <v>92.18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92.18</v>
      </c>
      <c r="Z457" s="37">
        <v>0</v>
      </c>
      <c r="AA457" s="37">
        <v>0</v>
      </c>
      <c r="AB457" s="37">
        <v>0</v>
      </c>
      <c r="AC457" s="37">
        <v>0.30199999999999999</v>
      </c>
      <c r="AD457" s="37">
        <v>0</v>
      </c>
      <c r="AE457" s="37">
        <v>3.0539999999999998</v>
      </c>
      <c r="AF457" s="37">
        <v>0</v>
      </c>
      <c r="AG457" s="37">
        <v>0</v>
      </c>
      <c r="AH457" s="37">
        <v>0</v>
      </c>
    </row>
    <row r="458" spans="1:34" ht="22.5">
      <c r="A458" s="38">
        <v>492</v>
      </c>
      <c r="B458" s="35" t="s">
        <v>380</v>
      </c>
      <c r="C458" s="36" t="s">
        <v>381</v>
      </c>
      <c r="D458" s="20">
        <f t="shared" si="96"/>
        <v>13.13</v>
      </c>
      <c r="E458" s="20">
        <f t="shared" si="97"/>
        <v>0</v>
      </c>
      <c r="F458" s="21">
        <f t="shared" si="98"/>
        <v>0</v>
      </c>
      <c r="G458" s="20">
        <f t="shared" si="99"/>
        <v>0</v>
      </c>
      <c r="H458" s="21">
        <f t="shared" si="100"/>
        <v>0</v>
      </c>
      <c r="I458" s="20">
        <f t="shared" si="101"/>
        <v>0</v>
      </c>
      <c r="J458" s="21">
        <f t="shared" si="102"/>
        <v>0</v>
      </c>
      <c r="K458" s="20">
        <f t="shared" si="103"/>
        <v>0</v>
      </c>
      <c r="L458" s="21">
        <f t="shared" si="104"/>
        <v>0</v>
      </c>
      <c r="M458" s="20">
        <f t="shared" si="105"/>
        <v>13.13</v>
      </c>
      <c r="N458" s="21">
        <f t="shared" si="106"/>
        <v>1</v>
      </c>
      <c r="O458" s="20">
        <f t="shared" si="107"/>
        <v>0</v>
      </c>
      <c r="P458" s="21">
        <f t="shared" si="108"/>
        <v>0</v>
      </c>
      <c r="Q458" s="37">
        <v>0</v>
      </c>
      <c r="R458" s="37">
        <v>13.13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13.13</v>
      </c>
      <c r="AH458" s="37">
        <v>0</v>
      </c>
    </row>
    <row r="459" spans="1:34" ht="22.5">
      <c r="A459" s="38">
        <v>493</v>
      </c>
      <c r="B459" s="35" t="s">
        <v>793</v>
      </c>
      <c r="C459" s="36" t="s">
        <v>794</v>
      </c>
      <c r="D459" s="20">
        <f t="shared" si="96"/>
        <v>8.1000000000000003E-2</v>
      </c>
      <c r="E459" s="20">
        <f t="shared" si="97"/>
        <v>0</v>
      </c>
      <c r="F459" s="21">
        <f t="shared" si="98"/>
        <v>0</v>
      </c>
      <c r="G459" s="20">
        <f t="shared" si="99"/>
        <v>0</v>
      </c>
      <c r="H459" s="21">
        <f t="shared" si="100"/>
        <v>0</v>
      </c>
      <c r="I459" s="20">
        <f t="shared" si="101"/>
        <v>0</v>
      </c>
      <c r="J459" s="21">
        <f t="shared" si="102"/>
        <v>0</v>
      </c>
      <c r="K459" s="20">
        <f t="shared" si="103"/>
        <v>8.1000000000000003E-2</v>
      </c>
      <c r="L459" s="21">
        <f t="shared" si="104"/>
        <v>1</v>
      </c>
      <c r="M459" s="20">
        <f t="shared" si="105"/>
        <v>0</v>
      </c>
      <c r="N459" s="21">
        <f t="shared" si="106"/>
        <v>0</v>
      </c>
      <c r="O459" s="20">
        <f t="shared" si="107"/>
        <v>0</v>
      </c>
      <c r="P459" s="21">
        <f t="shared" si="108"/>
        <v>0</v>
      </c>
      <c r="Q459" s="37">
        <v>8.1000000000000003E-2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8.1000000000000003E-2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</row>
    <row r="460" spans="1:34" ht="22.5">
      <c r="A460" s="38">
        <v>494</v>
      </c>
      <c r="B460" s="35" t="s">
        <v>1424</v>
      </c>
      <c r="C460" s="36" t="s">
        <v>1425</v>
      </c>
      <c r="D460" s="20">
        <f t="shared" si="96"/>
        <v>0.84</v>
      </c>
      <c r="E460" s="20">
        <f t="shared" si="97"/>
        <v>0</v>
      </c>
      <c r="F460" s="21">
        <f t="shared" si="98"/>
        <v>0</v>
      </c>
      <c r="G460" s="20">
        <f t="shared" si="99"/>
        <v>0</v>
      </c>
      <c r="H460" s="21">
        <f t="shared" si="100"/>
        <v>0</v>
      </c>
      <c r="I460" s="20">
        <f t="shared" si="101"/>
        <v>0</v>
      </c>
      <c r="J460" s="21">
        <f t="shared" si="102"/>
        <v>0</v>
      </c>
      <c r="K460" s="20">
        <f t="shared" si="103"/>
        <v>0</v>
      </c>
      <c r="L460" s="21">
        <f t="shared" si="104"/>
        <v>0</v>
      </c>
      <c r="M460" s="20">
        <f t="shared" si="105"/>
        <v>0.84</v>
      </c>
      <c r="N460" s="21">
        <f t="shared" si="106"/>
        <v>1</v>
      </c>
      <c r="O460" s="20">
        <f t="shared" si="107"/>
        <v>0</v>
      </c>
      <c r="P460" s="21">
        <f t="shared" si="108"/>
        <v>0</v>
      </c>
      <c r="Q460" s="37">
        <v>0</v>
      </c>
      <c r="R460" s="37">
        <v>0.84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0.84</v>
      </c>
      <c r="AF460" s="37">
        <v>0</v>
      </c>
      <c r="AG460" s="37">
        <v>0</v>
      </c>
      <c r="AH460" s="37">
        <v>0</v>
      </c>
    </row>
    <row r="461" spans="1:34" ht="12.75">
      <c r="A461" s="38">
        <v>495</v>
      </c>
      <c r="B461" s="35" t="s">
        <v>795</v>
      </c>
      <c r="C461" s="36" t="s">
        <v>796</v>
      </c>
      <c r="D461" s="20">
        <f t="shared" si="96"/>
        <v>4.7421759999999997</v>
      </c>
      <c r="E461" s="20">
        <f t="shared" si="97"/>
        <v>0</v>
      </c>
      <c r="F461" s="21">
        <f t="shared" si="98"/>
        <v>0</v>
      </c>
      <c r="G461" s="20">
        <f t="shared" si="99"/>
        <v>0</v>
      </c>
      <c r="H461" s="21">
        <f t="shared" si="100"/>
        <v>0</v>
      </c>
      <c r="I461" s="20">
        <f t="shared" si="101"/>
        <v>0</v>
      </c>
      <c r="J461" s="21">
        <f t="shared" si="102"/>
        <v>0</v>
      </c>
      <c r="K461" s="20">
        <f t="shared" si="103"/>
        <v>3.3614000000000002</v>
      </c>
      <c r="L461" s="21">
        <f t="shared" si="104"/>
        <v>0.70883071400133613</v>
      </c>
      <c r="M461" s="20">
        <f t="shared" si="105"/>
        <v>1.364676</v>
      </c>
      <c r="N461" s="21">
        <f t="shared" si="106"/>
        <v>0.28777422010486325</v>
      </c>
      <c r="O461" s="20">
        <f t="shared" si="107"/>
        <v>1.61E-2</v>
      </c>
      <c r="P461" s="21">
        <f t="shared" si="108"/>
        <v>3.395065893800652E-3</v>
      </c>
      <c r="Q461" s="37">
        <v>1.7000000000000001E-2</v>
      </c>
      <c r="R461" s="37">
        <v>2.4751759999999998</v>
      </c>
      <c r="S461" s="37">
        <v>2.25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1.7350000000000001</v>
      </c>
      <c r="Z461" s="37">
        <v>0</v>
      </c>
      <c r="AA461" s="37">
        <v>0</v>
      </c>
      <c r="AB461" s="37">
        <v>0</v>
      </c>
      <c r="AC461" s="37">
        <v>1.6264000000000001</v>
      </c>
      <c r="AD461" s="37">
        <v>8.0000000000000004E-4</v>
      </c>
      <c r="AE461" s="37">
        <v>1.334676</v>
      </c>
      <c r="AF461" s="37">
        <v>0</v>
      </c>
      <c r="AG461" s="37">
        <v>0.03</v>
      </c>
      <c r="AH461" s="37">
        <v>1.5299999999999999E-2</v>
      </c>
    </row>
    <row r="462" spans="1:34" ht="33.75">
      <c r="A462" s="38">
        <v>496</v>
      </c>
      <c r="B462" s="35" t="s">
        <v>1426</v>
      </c>
      <c r="C462" s="36" t="s">
        <v>1427</v>
      </c>
      <c r="D462" s="20">
        <f t="shared" si="96"/>
        <v>0.16200000000000001</v>
      </c>
      <c r="E462" s="20">
        <f t="shared" si="97"/>
        <v>0</v>
      </c>
      <c r="F462" s="21">
        <f t="shared" si="98"/>
        <v>0</v>
      </c>
      <c r="G462" s="20">
        <f t="shared" si="99"/>
        <v>0</v>
      </c>
      <c r="H462" s="21">
        <f t="shared" si="100"/>
        <v>0</v>
      </c>
      <c r="I462" s="20">
        <f t="shared" si="101"/>
        <v>0</v>
      </c>
      <c r="J462" s="21">
        <f t="shared" si="102"/>
        <v>0</v>
      </c>
      <c r="K462" s="20">
        <f t="shared" si="103"/>
        <v>0.15</v>
      </c>
      <c r="L462" s="21">
        <f t="shared" si="104"/>
        <v>0.92592592592592582</v>
      </c>
      <c r="M462" s="20">
        <f t="shared" si="105"/>
        <v>1.2E-2</v>
      </c>
      <c r="N462" s="21">
        <f t="shared" si="106"/>
        <v>7.407407407407407E-2</v>
      </c>
      <c r="O462" s="20">
        <f t="shared" si="107"/>
        <v>0</v>
      </c>
      <c r="P462" s="21">
        <f t="shared" si="108"/>
        <v>0</v>
      </c>
      <c r="Q462" s="37">
        <v>0</v>
      </c>
      <c r="R462" s="37">
        <v>0.16200000000000001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0.15</v>
      </c>
      <c r="AD462" s="37">
        <v>0</v>
      </c>
      <c r="AE462" s="37">
        <v>1.2E-2</v>
      </c>
      <c r="AF462" s="37">
        <v>0</v>
      </c>
      <c r="AG462" s="37">
        <v>0</v>
      </c>
      <c r="AH462" s="37">
        <v>0</v>
      </c>
    </row>
    <row r="463" spans="1:34" ht="22.5">
      <c r="A463" s="38">
        <v>497</v>
      </c>
      <c r="B463" s="35" t="s">
        <v>1428</v>
      </c>
      <c r="C463" s="36" t="s">
        <v>1429</v>
      </c>
      <c r="D463" s="20">
        <f t="shared" si="96"/>
        <v>0.72</v>
      </c>
      <c r="E463" s="20">
        <f t="shared" si="97"/>
        <v>0</v>
      </c>
      <c r="F463" s="21">
        <f t="shared" si="98"/>
        <v>0</v>
      </c>
      <c r="G463" s="20">
        <f t="shared" si="99"/>
        <v>0</v>
      </c>
      <c r="H463" s="21">
        <f t="shared" si="100"/>
        <v>0</v>
      </c>
      <c r="I463" s="20">
        <f t="shared" si="101"/>
        <v>0</v>
      </c>
      <c r="J463" s="21">
        <f t="shared" si="102"/>
        <v>0</v>
      </c>
      <c r="K463" s="20">
        <f t="shared" si="103"/>
        <v>0.72</v>
      </c>
      <c r="L463" s="21">
        <f t="shared" si="104"/>
        <v>1</v>
      </c>
      <c r="M463" s="20">
        <f t="shared" si="105"/>
        <v>0</v>
      </c>
      <c r="N463" s="21">
        <f t="shared" si="106"/>
        <v>0</v>
      </c>
      <c r="O463" s="20">
        <f t="shared" si="107"/>
        <v>0</v>
      </c>
      <c r="P463" s="21">
        <f t="shared" si="108"/>
        <v>0</v>
      </c>
      <c r="Q463" s="37">
        <v>0</v>
      </c>
      <c r="R463" s="37">
        <v>0.72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0.72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</row>
    <row r="464" spans="1:34" ht="12.75">
      <c r="A464" s="38">
        <v>498</v>
      </c>
      <c r="B464" s="35" t="s">
        <v>799</v>
      </c>
      <c r="C464" s="36" t="s">
        <v>800</v>
      </c>
      <c r="D464" s="20">
        <f t="shared" si="96"/>
        <v>0.09</v>
      </c>
      <c r="E464" s="20">
        <f t="shared" si="97"/>
        <v>0</v>
      </c>
      <c r="F464" s="21">
        <f t="shared" si="98"/>
        <v>0</v>
      </c>
      <c r="G464" s="20">
        <f t="shared" si="99"/>
        <v>0</v>
      </c>
      <c r="H464" s="21">
        <f t="shared" si="100"/>
        <v>0</v>
      </c>
      <c r="I464" s="20">
        <f t="shared" si="101"/>
        <v>0.09</v>
      </c>
      <c r="J464" s="21">
        <f t="shared" si="102"/>
        <v>1</v>
      </c>
      <c r="K464" s="20">
        <f t="shared" si="103"/>
        <v>0</v>
      </c>
      <c r="L464" s="21">
        <f t="shared" si="104"/>
        <v>0</v>
      </c>
      <c r="M464" s="20">
        <f t="shared" si="105"/>
        <v>0</v>
      </c>
      <c r="N464" s="21">
        <f t="shared" si="106"/>
        <v>0</v>
      </c>
      <c r="O464" s="20">
        <f t="shared" si="107"/>
        <v>0</v>
      </c>
      <c r="P464" s="21">
        <f t="shared" si="108"/>
        <v>0</v>
      </c>
      <c r="Q464" s="37">
        <v>0</v>
      </c>
      <c r="R464" s="37">
        <v>0.09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0.09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</row>
    <row r="465" spans="1:34" ht="12.75">
      <c r="A465" s="38">
        <v>499</v>
      </c>
      <c r="B465" s="35" t="s">
        <v>1430</v>
      </c>
      <c r="C465" s="36" t="s">
        <v>1431</v>
      </c>
      <c r="D465" s="20">
        <f t="shared" si="96"/>
        <v>0.9</v>
      </c>
      <c r="E465" s="20">
        <f t="shared" si="97"/>
        <v>0</v>
      </c>
      <c r="F465" s="21">
        <f t="shared" si="98"/>
        <v>0</v>
      </c>
      <c r="G465" s="20">
        <f t="shared" si="99"/>
        <v>0</v>
      </c>
      <c r="H465" s="21">
        <f t="shared" si="100"/>
        <v>0</v>
      </c>
      <c r="I465" s="20">
        <f t="shared" si="101"/>
        <v>0</v>
      </c>
      <c r="J465" s="21">
        <f t="shared" si="102"/>
        <v>0</v>
      </c>
      <c r="K465" s="20">
        <f t="shared" si="103"/>
        <v>0</v>
      </c>
      <c r="L465" s="21">
        <f t="shared" si="104"/>
        <v>0</v>
      </c>
      <c r="M465" s="20">
        <f t="shared" si="105"/>
        <v>0.9</v>
      </c>
      <c r="N465" s="21">
        <f t="shared" si="106"/>
        <v>1</v>
      </c>
      <c r="O465" s="20">
        <f t="shared" si="107"/>
        <v>0</v>
      </c>
      <c r="P465" s="21">
        <f t="shared" si="108"/>
        <v>0</v>
      </c>
      <c r="Q465" s="37">
        <v>0</v>
      </c>
      <c r="R465" s="37">
        <v>0.9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0.9</v>
      </c>
      <c r="AF465" s="37">
        <v>0</v>
      </c>
      <c r="AG465" s="37">
        <v>0</v>
      </c>
      <c r="AH465" s="37">
        <v>0</v>
      </c>
    </row>
    <row r="466" spans="1:34" ht="12.75">
      <c r="A466" s="38">
        <v>500</v>
      </c>
      <c r="B466" s="35" t="s">
        <v>801</v>
      </c>
      <c r="C466" s="36" t="s">
        <v>802</v>
      </c>
      <c r="D466" s="20">
        <f t="shared" si="96"/>
        <v>12.023999999999999</v>
      </c>
      <c r="E466" s="20">
        <f t="shared" si="97"/>
        <v>0</v>
      </c>
      <c r="F466" s="21">
        <f t="shared" si="98"/>
        <v>0</v>
      </c>
      <c r="G466" s="20">
        <f t="shared" si="99"/>
        <v>0</v>
      </c>
      <c r="H466" s="21">
        <f t="shared" si="100"/>
        <v>0</v>
      </c>
      <c r="I466" s="20">
        <f t="shared" si="101"/>
        <v>9.2200000000000006</v>
      </c>
      <c r="J466" s="21">
        <f t="shared" si="102"/>
        <v>0.76679973386560218</v>
      </c>
      <c r="K466" s="20">
        <f t="shared" si="103"/>
        <v>0</v>
      </c>
      <c r="L466" s="21">
        <f t="shared" si="104"/>
        <v>0</v>
      </c>
      <c r="M466" s="20">
        <f t="shared" si="105"/>
        <v>0</v>
      </c>
      <c r="N466" s="21">
        <f t="shared" si="106"/>
        <v>0</v>
      </c>
      <c r="O466" s="20">
        <f t="shared" si="107"/>
        <v>2.8039999999999998</v>
      </c>
      <c r="P466" s="21">
        <f t="shared" si="108"/>
        <v>0.23320026613439787</v>
      </c>
      <c r="Q466" s="37">
        <v>2.6</v>
      </c>
      <c r="R466" s="37">
        <v>9.4239999999999995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9.2200000000000006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2.8039999999999998</v>
      </c>
    </row>
    <row r="467" spans="1:34" ht="12.75">
      <c r="A467" s="38">
        <v>501</v>
      </c>
      <c r="B467" s="35" t="s">
        <v>1432</v>
      </c>
      <c r="C467" s="36" t="s">
        <v>1433</v>
      </c>
      <c r="D467" s="20">
        <f t="shared" si="96"/>
        <v>132.70400000000001</v>
      </c>
      <c r="E467" s="20">
        <f t="shared" si="97"/>
        <v>0</v>
      </c>
      <c r="F467" s="21">
        <f t="shared" si="98"/>
        <v>0</v>
      </c>
      <c r="G467" s="20">
        <f t="shared" si="99"/>
        <v>0</v>
      </c>
      <c r="H467" s="21">
        <f t="shared" si="100"/>
        <v>0</v>
      </c>
      <c r="I467" s="20">
        <f t="shared" si="101"/>
        <v>116.6</v>
      </c>
      <c r="J467" s="21">
        <f t="shared" si="102"/>
        <v>0.87864721485411135</v>
      </c>
      <c r="K467" s="20">
        <f t="shared" si="103"/>
        <v>0</v>
      </c>
      <c r="L467" s="21">
        <f t="shared" si="104"/>
        <v>0</v>
      </c>
      <c r="M467" s="20">
        <f t="shared" si="105"/>
        <v>0</v>
      </c>
      <c r="N467" s="21">
        <f t="shared" si="106"/>
        <v>0</v>
      </c>
      <c r="O467" s="20">
        <f t="shared" si="107"/>
        <v>16.103999999999999</v>
      </c>
      <c r="P467" s="21">
        <f t="shared" si="108"/>
        <v>0.12135278514588858</v>
      </c>
      <c r="Q467" s="37">
        <v>0</v>
      </c>
      <c r="R467" s="37">
        <v>132.70400000000001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116.6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16.103999999999999</v>
      </c>
    </row>
    <row r="468" spans="1:34" ht="12.75">
      <c r="A468" s="38">
        <v>502</v>
      </c>
      <c r="B468" s="35" t="s">
        <v>803</v>
      </c>
      <c r="C468" s="36" t="s">
        <v>804</v>
      </c>
      <c r="D468" s="20">
        <f t="shared" si="96"/>
        <v>11.537504999999999</v>
      </c>
      <c r="E468" s="20">
        <f t="shared" si="97"/>
        <v>0</v>
      </c>
      <c r="F468" s="21">
        <f t="shared" si="98"/>
        <v>0</v>
      </c>
      <c r="G468" s="20">
        <f t="shared" si="99"/>
        <v>0</v>
      </c>
      <c r="H468" s="21">
        <f t="shared" si="100"/>
        <v>0</v>
      </c>
      <c r="I468" s="20">
        <f t="shared" si="101"/>
        <v>6.44</v>
      </c>
      <c r="J468" s="21">
        <f t="shared" si="102"/>
        <v>0.55817960642270581</v>
      </c>
      <c r="K468" s="20">
        <f t="shared" si="103"/>
        <v>0</v>
      </c>
      <c r="L468" s="21">
        <f t="shared" si="104"/>
        <v>0</v>
      </c>
      <c r="M468" s="20">
        <f t="shared" si="105"/>
        <v>5.0975000000000001</v>
      </c>
      <c r="N468" s="21">
        <f t="shared" si="106"/>
        <v>0.4418199602080346</v>
      </c>
      <c r="O468" s="20">
        <f t="shared" si="107"/>
        <v>0</v>
      </c>
      <c r="P468" s="21">
        <f t="shared" si="108"/>
        <v>0</v>
      </c>
      <c r="Q468" s="37">
        <v>0</v>
      </c>
      <c r="R468" s="37">
        <v>6.6365049999999997</v>
      </c>
      <c r="S468" s="37">
        <v>4.9009999999999998</v>
      </c>
      <c r="T468" s="37">
        <v>0</v>
      </c>
      <c r="U468" s="37">
        <v>0</v>
      </c>
      <c r="V468" s="37">
        <v>6.141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0.29899999999999999</v>
      </c>
      <c r="AC468" s="37">
        <v>0</v>
      </c>
      <c r="AD468" s="37">
        <v>0</v>
      </c>
      <c r="AE468" s="37">
        <v>4.1764999999999999</v>
      </c>
      <c r="AF468" s="37">
        <v>0</v>
      </c>
      <c r="AG468" s="37">
        <v>0.92100000000000004</v>
      </c>
      <c r="AH468" s="37">
        <v>0</v>
      </c>
    </row>
    <row r="469" spans="1:34" ht="12.75">
      <c r="A469" s="38">
        <v>503</v>
      </c>
      <c r="B469" s="35" t="s">
        <v>805</v>
      </c>
      <c r="C469" s="36" t="s">
        <v>806</v>
      </c>
      <c r="D469" s="20">
        <f t="shared" si="96"/>
        <v>37.799999999999997</v>
      </c>
      <c r="E469" s="20">
        <f t="shared" si="97"/>
        <v>0</v>
      </c>
      <c r="F469" s="21">
        <f t="shared" si="98"/>
        <v>0</v>
      </c>
      <c r="G469" s="20">
        <f t="shared" si="99"/>
        <v>0</v>
      </c>
      <c r="H469" s="21">
        <f t="shared" si="100"/>
        <v>0</v>
      </c>
      <c r="I469" s="20">
        <f t="shared" si="101"/>
        <v>37.200000000000003</v>
      </c>
      <c r="J469" s="21">
        <f t="shared" si="102"/>
        <v>0.98412698412698429</v>
      </c>
      <c r="K469" s="20">
        <f t="shared" si="103"/>
        <v>0</v>
      </c>
      <c r="L469" s="21">
        <f t="shared" si="104"/>
        <v>0</v>
      </c>
      <c r="M469" s="20">
        <f t="shared" si="105"/>
        <v>0.6</v>
      </c>
      <c r="N469" s="21">
        <f t="shared" si="106"/>
        <v>1.5873015873015872E-2</v>
      </c>
      <c r="O469" s="20">
        <f t="shared" si="107"/>
        <v>0</v>
      </c>
      <c r="P469" s="21">
        <f t="shared" si="108"/>
        <v>0</v>
      </c>
      <c r="Q469" s="37">
        <v>0</v>
      </c>
      <c r="R469" s="37">
        <v>37.799999999999997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37.200000000000003</v>
      </c>
      <c r="AC469" s="37">
        <v>0</v>
      </c>
      <c r="AD469" s="37">
        <v>0</v>
      </c>
      <c r="AE469" s="37">
        <v>0.6</v>
      </c>
      <c r="AF469" s="37">
        <v>0</v>
      </c>
      <c r="AG469" s="37">
        <v>0</v>
      </c>
      <c r="AH469" s="37">
        <v>0</v>
      </c>
    </row>
    <row r="470" spans="1:34" ht="12.75">
      <c r="A470" s="38">
        <v>504</v>
      </c>
      <c r="B470" s="35" t="s">
        <v>1434</v>
      </c>
      <c r="C470" s="36" t="s">
        <v>1435</v>
      </c>
      <c r="D470" s="20">
        <f t="shared" si="96"/>
        <v>650.40899999999999</v>
      </c>
      <c r="E470" s="20">
        <f t="shared" si="97"/>
        <v>0</v>
      </c>
      <c r="F470" s="21">
        <f t="shared" si="98"/>
        <v>0</v>
      </c>
      <c r="G470" s="20">
        <f t="shared" si="99"/>
        <v>0</v>
      </c>
      <c r="H470" s="21">
        <f t="shared" si="100"/>
        <v>0</v>
      </c>
      <c r="I470" s="20">
        <f t="shared" si="101"/>
        <v>462.56</v>
      </c>
      <c r="J470" s="21">
        <f t="shared" si="102"/>
        <v>0.71118327083419819</v>
      </c>
      <c r="K470" s="20">
        <f t="shared" si="103"/>
        <v>0</v>
      </c>
      <c r="L470" s="21">
        <f t="shared" si="104"/>
        <v>0</v>
      </c>
      <c r="M470" s="20">
        <f t="shared" si="105"/>
        <v>0</v>
      </c>
      <c r="N470" s="21">
        <f t="shared" si="106"/>
        <v>0</v>
      </c>
      <c r="O470" s="20">
        <f t="shared" si="107"/>
        <v>187.84899999999999</v>
      </c>
      <c r="P470" s="21">
        <f t="shared" si="108"/>
        <v>0.28881672916580181</v>
      </c>
      <c r="Q470" s="37">
        <v>0</v>
      </c>
      <c r="R470" s="37">
        <v>650.40899999999999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462.56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187.84899999999999</v>
      </c>
    </row>
    <row r="471" spans="1:34" ht="22.5">
      <c r="A471" s="38">
        <v>505</v>
      </c>
      <c r="B471" s="35" t="s">
        <v>1436</v>
      </c>
      <c r="C471" s="36" t="s">
        <v>1437</v>
      </c>
      <c r="D471" s="20">
        <f t="shared" si="96"/>
        <v>56.15</v>
      </c>
      <c r="E471" s="20">
        <f t="shared" si="97"/>
        <v>0</v>
      </c>
      <c r="F471" s="21">
        <f t="shared" si="98"/>
        <v>0</v>
      </c>
      <c r="G471" s="20">
        <f t="shared" si="99"/>
        <v>0</v>
      </c>
      <c r="H471" s="21">
        <f t="shared" si="100"/>
        <v>0</v>
      </c>
      <c r="I471" s="20">
        <f t="shared" si="101"/>
        <v>47.64</v>
      </c>
      <c r="J471" s="21">
        <f t="shared" si="102"/>
        <v>0.84844167408726623</v>
      </c>
      <c r="K471" s="20">
        <f t="shared" si="103"/>
        <v>0</v>
      </c>
      <c r="L471" s="21">
        <f t="shared" si="104"/>
        <v>0</v>
      </c>
      <c r="M471" s="20">
        <f t="shared" si="105"/>
        <v>8.51</v>
      </c>
      <c r="N471" s="21">
        <f t="shared" si="106"/>
        <v>0.15155832591273374</v>
      </c>
      <c r="O471" s="20">
        <f t="shared" si="107"/>
        <v>0</v>
      </c>
      <c r="P471" s="21">
        <f t="shared" si="108"/>
        <v>0</v>
      </c>
      <c r="Q471" s="37">
        <v>0</v>
      </c>
      <c r="R471" s="37">
        <v>56.15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47.64</v>
      </c>
      <c r="AC471" s="37">
        <v>0</v>
      </c>
      <c r="AD471" s="37">
        <v>0</v>
      </c>
      <c r="AE471" s="37">
        <v>8.51</v>
      </c>
      <c r="AF471" s="37">
        <v>0</v>
      </c>
      <c r="AG471" s="37">
        <v>0</v>
      </c>
      <c r="AH471" s="37">
        <v>0</v>
      </c>
    </row>
    <row r="472" spans="1:34" ht="33.75">
      <c r="A472" s="38">
        <v>506</v>
      </c>
      <c r="B472" s="35" t="s">
        <v>807</v>
      </c>
      <c r="C472" s="36" t="s">
        <v>808</v>
      </c>
      <c r="D472" s="20">
        <f t="shared" si="96"/>
        <v>931.44270000000006</v>
      </c>
      <c r="E472" s="20">
        <f t="shared" si="97"/>
        <v>0</v>
      </c>
      <c r="F472" s="21">
        <f t="shared" si="98"/>
        <v>0</v>
      </c>
      <c r="G472" s="20">
        <f t="shared" si="99"/>
        <v>0</v>
      </c>
      <c r="H472" s="21">
        <f t="shared" si="100"/>
        <v>0</v>
      </c>
      <c r="I472" s="20">
        <f t="shared" si="101"/>
        <v>184.411</v>
      </c>
      <c r="J472" s="21">
        <f t="shared" si="102"/>
        <v>0.19798426677239511</v>
      </c>
      <c r="K472" s="20">
        <f t="shared" si="103"/>
        <v>730.25170000000003</v>
      </c>
      <c r="L472" s="21">
        <f t="shared" si="104"/>
        <v>0.78400066906960564</v>
      </c>
      <c r="M472" s="20">
        <f t="shared" si="105"/>
        <v>0</v>
      </c>
      <c r="N472" s="21">
        <f t="shared" si="106"/>
        <v>0</v>
      </c>
      <c r="O472" s="20">
        <f t="shared" si="107"/>
        <v>16.78</v>
      </c>
      <c r="P472" s="21">
        <f t="shared" si="108"/>
        <v>1.8015064157999198E-2</v>
      </c>
      <c r="Q472" s="37">
        <v>3.331</v>
      </c>
      <c r="R472" s="37">
        <v>730.5077</v>
      </c>
      <c r="S472" s="37">
        <v>197.60400000000001</v>
      </c>
      <c r="T472" s="37">
        <v>0</v>
      </c>
      <c r="U472" s="37">
        <v>0</v>
      </c>
      <c r="V472" s="37">
        <v>0.05</v>
      </c>
      <c r="W472" s="37">
        <v>0</v>
      </c>
      <c r="X472" s="37">
        <v>0</v>
      </c>
      <c r="Y472" s="37">
        <v>486.03</v>
      </c>
      <c r="Z472" s="37">
        <v>0</v>
      </c>
      <c r="AA472" s="37">
        <v>0</v>
      </c>
      <c r="AB472" s="37">
        <v>184.36099999999999</v>
      </c>
      <c r="AC472" s="37">
        <v>244.2217</v>
      </c>
      <c r="AD472" s="37">
        <v>0</v>
      </c>
      <c r="AE472" s="37">
        <v>0</v>
      </c>
      <c r="AF472" s="37">
        <v>0</v>
      </c>
      <c r="AG472" s="37">
        <v>0</v>
      </c>
      <c r="AH472" s="37">
        <v>16.78</v>
      </c>
    </row>
    <row r="473" spans="1:34" ht="12.75">
      <c r="A473" s="39">
        <v>507</v>
      </c>
      <c r="B473" s="40" t="s">
        <v>809</v>
      </c>
      <c r="C473" s="41" t="s">
        <v>36</v>
      </c>
      <c r="D473" s="20">
        <f t="shared" si="96"/>
        <v>845752.69027299958</v>
      </c>
      <c r="E473" s="20">
        <f t="shared" si="97"/>
        <v>0</v>
      </c>
      <c r="F473" s="21">
        <f t="shared" si="98"/>
        <v>0</v>
      </c>
      <c r="G473" s="20">
        <f t="shared" si="99"/>
        <v>0</v>
      </c>
      <c r="H473" s="21">
        <f t="shared" si="100"/>
        <v>0</v>
      </c>
      <c r="I473" s="20">
        <f t="shared" si="101"/>
        <v>696365.04957100004</v>
      </c>
      <c r="J473" s="21">
        <f t="shared" si="102"/>
        <v>0.82336722966405362</v>
      </c>
      <c r="K473" s="20">
        <f t="shared" si="103"/>
        <v>5809.5226000000002</v>
      </c>
      <c r="L473" s="21">
        <f t="shared" si="104"/>
        <v>6.8690560098895468E-3</v>
      </c>
      <c r="M473" s="20">
        <f t="shared" si="105"/>
        <v>80640.891491999995</v>
      </c>
      <c r="N473" s="21">
        <f t="shared" si="106"/>
        <v>9.5348075648414451E-2</v>
      </c>
      <c r="O473" s="20">
        <f t="shared" si="107"/>
        <v>62937.226539999981</v>
      </c>
      <c r="P473" s="21">
        <f t="shared" si="108"/>
        <v>7.4415638594876404E-2</v>
      </c>
      <c r="Q473" s="42">
        <f t="shared" ref="Q473:AH473" si="109">SUM(Q474:Q811)</f>
        <v>117076.12800000003</v>
      </c>
      <c r="R473" s="42">
        <f t="shared" si="109"/>
        <v>376429.6147139995</v>
      </c>
      <c r="S473" s="42">
        <f t="shared" si="109"/>
        <v>352246.94755900005</v>
      </c>
      <c r="T473" s="42">
        <f t="shared" si="109"/>
        <v>0</v>
      </c>
      <c r="U473" s="42">
        <f t="shared" si="109"/>
        <v>0</v>
      </c>
      <c r="V473" s="42">
        <f t="shared" si="109"/>
        <v>134533.49299999996</v>
      </c>
      <c r="W473" s="42">
        <f t="shared" si="109"/>
        <v>0</v>
      </c>
      <c r="X473" s="42">
        <f t="shared" si="109"/>
        <v>0</v>
      </c>
      <c r="Y473" s="42">
        <f t="shared" si="109"/>
        <v>3696.7049999999999</v>
      </c>
      <c r="Z473" s="42">
        <f t="shared" si="109"/>
        <v>0</v>
      </c>
      <c r="AA473" s="42">
        <f t="shared" si="109"/>
        <v>0</v>
      </c>
      <c r="AB473" s="42">
        <f t="shared" si="109"/>
        <v>561831.55657100002</v>
      </c>
      <c r="AC473" s="42">
        <f t="shared" si="109"/>
        <v>2112.8176000000003</v>
      </c>
      <c r="AD473" s="42">
        <f t="shared" si="109"/>
        <v>69.034000000000006</v>
      </c>
      <c r="AE473" s="42">
        <f t="shared" si="109"/>
        <v>39146.143692000012</v>
      </c>
      <c r="AF473" s="42">
        <f t="shared" si="109"/>
        <v>0</v>
      </c>
      <c r="AG473" s="42">
        <f t="shared" si="109"/>
        <v>41494.74779999999</v>
      </c>
      <c r="AH473" s="42">
        <f t="shared" si="109"/>
        <v>62868.192539999982</v>
      </c>
    </row>
    <row r="474" spans="1:34" ht="22.5">
      <c r="A474" s="38">
        <v>508</v>
      </c>
      <c r="B474" s="35" t="s">
        <v>810</v>
      </c>
      <c r="C474" s="36" t="s">
        <v>811</v>
      </c>
      <c r="D474" s="20">
        <f t="shared" si="96"/>
        <v>131.472317</v>
      </c>
      <c r="E474" s="20">
        <f t="shared" si="97"/>
        <v>0</v>
      </c>
      <c r="F474" s="21">
        <f t="shared" si="98"/>
        <v>0</v>
      </c>
      <c r="G474" s="20">
        <f t="shared" si="99"/>
        <v>0</v>
      </c>
      <c r="H474" s="21">
        <f t="shared" si="100"/>
        <v>0</v>
      </c>
      <c r="I474" s="20">
        <f t="shared" si="101"/>
        <v>56.101000000000006</v>
      </c>
      <c r="J474" s="21">
        <f t="shared" si="102"/>
        <v>0.42671340461733859</v>
      </c>
      <c r="K474" s="20">
        <f t="shared" si="103"/>
        <v>1.88</v>
      </c>
      <c r="L474" s="21">
        <f t="shared" si="104"/>
        <v>1.4299588254765449E-2</v>
      </c>
      <c r="M474" s="20">
        <f t="shared" si="105"/>
        <v>42.988717000000001</v>
      </c>
      <c r="N474" s="21">
        <f t="shared" si="106"/>
        <v>0.32697923015991265</v>
      </c>
      <c r="O474" s="20">
        <f t="shared" si="107"/>
        <v>30.502600000000001</v>
      </c>
      <c r="P474" s="21">
        <f t="shared" si="108"/>
        <v>0.2320077769679833</v>
      </c>
      <c r="Q474" s="37">
        <v>13.689</v>
      </c>
      <c r="R474" s="37">
        <v>86.138317000000001</v>
      </c>
      <c r="S474" s="37">
        <v>31.645</v>
      </c>
      <c r="T474" s="37">
        <v>0</v>
      </c>
      <c r="U474" s="37">
        <v>0</v>
      </c>
      <c r="V474" s="37">
        <v>1.3340000000000001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54.767000000000003</v>
      </c>
      <c r="AC474" s="37">
        <v>1.88</v>
      </c>
      <c r="AD474" s="37">
        <v>0</v>
      </c>
      <c r="AE474" s="37">
        <v>12.566717000000001</v>
      </c>
      <c r="AF474" s="37">
        <v>0</v>
      </c>
      <c r="AG474" s="37">
        <v>30.422000000000001</v>
      </c>
      <c r="AH474" s="37">
        <v>30.502600000000001</v>
      </c>
    </row>
    <row r="475" spans="1:34" ht="12.75">
      <c r="A475" s="38">
        <v>509</v>
      </c>
      <c r="B475" s="35" t="s">
        <v>812</v>
      </c>
      <c r="C475" s="36" t="s">
        <v>813</v>
      </c>
      <c r="D475" s="20">
        <f t="shared" si="96"/>
        <v>1551.2639999999999</v>
      </c>
      <c r="E475" s="20">
        <f t="shared" si="97"/>
        <v>0</v>
      </c>
      <c r="F475" s="21">
        <f t="shared" si="98"/>
        <v>0</v>
      </c>
      <c r="G475" s="20">
        <f t="shared" si="99"/>
        <v>0</v>
      </c>
      <c r="H475" s="21">
        <f t="shared" si="100"/>
        <v>0</v>
      </c>
      <c r="I475" s="20">
        <f t="shared" si="101"/>
        <v>769.3</v>
      </c>
      <c r="J475" s="21">
        <f t="shared" si="102"/>
        <v>0.49591816737834438</v>
      </c>
      <c r="K475" s="20">
        <f t="shared" si="103"/>
        <v>0</v>
      </c>
      <c r="L475" s="21">
        <f t="shared" si="104"/>
        <v>0</v>
      </c>
      <c r="M475" s="20">
        <f t="shared" si="105"/>
        <v>781.96399999999994</v>
      </c>
      <c r="N475" s="21">
        <f t="shared" si="106"/>
        <v>0.50408183262165562</v>
      </c>
      <c r="O475" s="20">
        <f t="shared" si="107"/>
        <v>0</v>
      </c>
      <c r="P475" s="21">
        <f t="shared" si="108"/>
        <v>0</v>
      </c>
      <c r="Q475" s="37">
        <v>0</v>
      </c>
      <c r="R475" s="37">
        <v>1483.0239999999999</v>
      </c>
      <c r="S475" s="37">
        <v>68.239999999999995</v>
      </c>
      <c r="T475" s="37">
        <v>0</v>
      </c>
      <c r="U475" s="37">
        <v>0</v>
      </c>
      <c r="V475" s="37">
        <v>2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767.3</v>
      </c>
      <c r="AC475" s="37">
        <v>0</v>
      </c>
      <c r="AD475" s="37">
        <v>0</v>
      </c>
      <c r="AE475" s="37">
        <v>714.92399999999998</v>
      </c>
      <c r="AF475" s="37">
        <v>0</v>
      </c>
      <c r="AG475" s="37">
        <v>67.040000000000006</v>
      </c>
      <c r="AH475" s="37">
        <v>0</v>
      </c>
    </row>
    <row r="476" spans="1:34" ht="12.75">
      <c r="A476" s="38">
        <v>510</v>
      </c>
      <c r="B476" s="35" t="s">
        <v>814</v>
      </c>
      <c r="C476" s="36" t="s">
        <v>815</v>
      </c>
      <c r="D476" s="20">
        <f t="shared" si="96"/>
        <v>1090.4000000000001</v>
      </c>
      <c r="E476" s="20">
        <f t="shared" si="97"/>
        <v>0</v>
      </c>
      <c r="F476" s="21">
        <f t="shared" si="98"/>
        <v>0</v>
      </c>
      <c r="G476" s="20">
        <f t="shared" si="99"/>
        <v>0</v>
      </c>
      <c r="H476" s="21">
        <f t="shared" si="100"/>
        <v>0</v>
      </c>
      <c r="I476" s="20">
        <f t="shared" si="101"/>
        <v>0</v>
      </c>
      <c r="J476" s="21">
        <f t="shared" si="102"/>
        <v>0</v>
      </c>
      <c r="K476" s="20">
        <f t="shared" si="103"/>
        <v>0</v>
      </c>
      <c r="L476" s="21">
        <f t="shared" si="104"/>
        <v>0</v>
      </c>
      <c r="M476" s="20">
        <f t="shared" si="105"/>
        <v>1090.4000000000001</v>
      </c>
      <c r="N476" s="21">
        <f t="shared" si="106"/>
        <v>1</v>
      </c>
      <c r="O476" s="20">
        <f t="shared" si="107"/>
        <v>0</v>
      </c>
      <c r="P476" s="21">
        <f t="shared" si="108"/>
        <v>0</v>
      </c>
      <c r="Q476" s="37">
        <v>0</v>
      </c>
      <c r="R476" s="37">
        <v>802.1</v>
      </c>
      <c r="S476" s="37">
        <v>288.3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802.1</v>
      </c>
      <c r="AF476" s="37">
        <v>0</v>
      </c>
      <c r="AG476" s="37">
        <v>288.3</v>
      </c>
      <c r="AH476" s="37">
        <v>0</v>
      </c>
    </row>
    <row r="477" spans="1:34" ht="12.75">
      <c r="A477" s="38">
        <v>511</v>
      </c>
      <c r="B477" s="35" t="s">
        <v>816</v>
      </c>
      <c r="C477" s="36" t="s">
        <v>817</v>
      </c>
      <c r="D477" s="20">
        <f t="shared" si="96"/>
        <v>3433.1079</v>
      </c>
      <c r="E477" s="20">
        <f t="shared" si="97"/>
        <v>0</v>
      </c>
      <c r="F477" s="21">
        <f t="shared" si="98"/>
        <v>0</v>
      </c>
      <c r="G477" s="20">
        <f t="shared" si="99"/>
        <v>0</v>
      </c>
      <c r="H477" s="21">
        <f t="shared" si="100"/>
        <v>0</v>
      </c>
      <c r="I477" s="20">
        <f t="shared" si="101"/>
        <v>77.22</v>
      </c>
      <c r="J477" s="21">
        <f t="shared" si="102"/>
        <v>2.2492739013533481E-2</v>
      </c>
      <c r="K477" s="20">
        <f t="shared" si="103"/>
        <v>0</v>
      </c>
      <c r="L477" s="21">
        <f t="shared" si="104"/>
        <v>0</v>
      </c>
      <c r="M477" s="20">
        <f t="shared" si="105"/>
        <v>3141.0578999999998</v>
      </c>
      <c r="N477" s="21">
        <f t="shared" si="106"/>
        <v>0.91493130757702079</v>
      </c>
      <c r="O477" s="20">
        <f t="shared" si="107"/>
        <v>214.83</v>
      </c>
      <c r="P477" s="21">
        <f t="shared" si="108"/>
        <v>6.2575953409445717E-2</v>
      </c>
      <c r="Q477" s="37">
        <v>0</v>
      </c>
      <c r="R477" s="37">
        <v>1597.4979000000001</v>
      </c>
      <c r="S477" s="37">
        <v>1835.61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77.22</v>
      </c>
      <c r="AC477" s="37">
        <v>0</v>
      </c>
      <c r="AD477" s="37">
        <v>0</v>
      </c>
      <c r="AE477" s="37">
        <v>1520.2779</v>
      </c>
      <c r="AF477" s="37">
        <v>0</v>
      </c>
      <c r="AG477" s="37">
        <v>1620.78</v>
      </c>
      <c r="AH477" s="37">
        <v>214.83</v>
      </c>
    </row>
    <row r="478" spans="1:34" ht="12.75">
      <c r="A478" s="38">
        <v>512</v>
      </c>
      <c r="B478" s="35" t="s">
        <v>818</v>
      </c>
      <c r="C478" s="36" t="s">
        <v>819</v>
      </c>
      <c r="D478" s="20">
        <f t="shared" si="96"/>
        <v>757.447</v>
      </c>
      <c r="E478" s="20">
        <f t="shared" si="97"/>
        <v>0</v>
      </c>
      <c r="F478" s="21">
        <f t="shared" si="98"/>
        <v>0</v>
      </c>
      <c r="G478" s="20">
        <f t="shared" si="99"/>
        <v>0</v>
      </c>
      <c r="H478" s="21">
        <f t="shared" si="100"/>
        <v>0</v>
      </c>
      <c r="I478" s="20">
        <f t="shared" si="101"/>
        <v>194.85400000000001</v>
      </c>
      <c r="J478" s="21">
        <f t="shared" si="102"/>
        <v>0.25725100238036458</v>
      </c>
      <c r="K478" s="20">
        <f t="shared" si="103"/>
        <v>0.20699999999999999</v>
      </c>
      <c r="L478" s="21">
        <f t="shared" si="104"/>
        <v>2.7328644776466207E-4</v>
      </c>
      <c r="M478" s="20">
        <f t="shared" si="105"/>
        <v>262.80700000000002</v>
      </c>
      <c r="N478" s="21">
        <f t="shared" si="106"/>
        <v>0.34696421003713795</v>
      </c>
      <c r="O478" s="20">
        <f t="shared" si="107"/>
        <v>299.57900000000001</v>
      </c>
      <c r="P478" s="21">
        <f t="shared" si="108"/>
        <v>0.39551150113473288</v>
      </c>
      <c r="Q478" s="37">
        <v>129.5</v>
      </c>
      <c r="R478" s="37">
        <v>526.71299999999997</v>
      </c>
      <c r="S478" s="37">
        <v>101.23399999999999</v>
      </c>
      <c r="T478" s="37">
        <v>0</v>
      </c>
      <c r="U478" s="37">
        <v>0</v>
      </c>
      <c r="V478" s="37">
        <v>2.4E-2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194.83</v>
      </c>
      <c r="AC478" s="37">
        <v>0.20699999999999999</v>
      </c>
      <c r="AD478" s="37">
        <v>68.369</v>
      </c>
      <c r="AE478" s="37">
        <v>262.80700000000002</v>
      </c>
      <c r="AF478" s="37">
        <v>0</v>
      </c>
      <c r="AG478" s="37">
        <v>0</v>
      </c>
      <c r="AH478" s="37">
        <v>231.21</v>
      </c>
    </row>
    <row r="479" spans="1:34" ht="12.75">
      <c r="A479" s="38">
        <v>513</v>
      </c>
      <c r="B479" s="35" t="s">
        <v>820</v>
      </c>
      <c r="C479" s="36" t="s">
        <v>821</v>
      </c>
      <c r="D479" s="20">
        <f t="shared" si="96"/>
        <v>4444.2965999999997</v>
      </c>
      <c r="E479" s="20">
        <f t="shared" si="97"/>
        <v>0</v>
      </c>
      <c r="F479" s="21">
        <f t="shared" si="98"/>
        <v>0</v>
      </c>
      <c r="G479" s="20">
        <f t="shared" si="99"/>
        <v>0</v>
      </c>
      <c r="H479" s="21">
        <f t="shared" si="100"/>
        <v>0</v>
      </c>
      <c r="I479" s="20">
        <f t="shared" si="101"/>
        <v>2481.52</v>
      </c>
      <c r="J479" s="21">
        <f t="shared" si="102"/>
        <v>0.55836057386448967</v>
      </c>
      <c r="K479" s="20">
        <f t="shared" si="103"/>
        <v>0</v>
      </c>
      <c r="L479" s="21">
        <f t="shared" si="104"/>
        <v>0</v>
      </c>
      <c r="M479" s="20">
        <f t="shared" si="105"/>
        <v>1962.7765999999999</v>
      </c>
      <c r="N479" s="21">
        <f t="shared" si="106"/>
        <v>0.44163942613551044</v>
      </c>
      <c r="O479" s="20">
        <f t="shared" si="107"/>
        <v>0</v>
      </c>
      <c r="P479" s="21">
        <f t="shared" si="108"/>
        <v>0</v>
      </c>
      <c r="Q479" s="37">
        <v>0</v>
      </c>
      <c r="R479" s="37">
        <v>3026.5965999999999</v>
      </c>
      <c r="S479" s="37">
        <v>1417.7</v>
      </c>
      <c r="T479" s="37">
        <v>0</v>
      </c>
      <c r="U479" s="37">
        <v>0</v>
      </c>
      <c r="V479" s="37">
        <v>2481.52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658.47659999999996</v>
      </c>
      <c r="AF479" s="37">
        <v>0</v>
      </c>
      <c r="AG479" s="37">
        <v>1304.3</v>
      </c>
      <c r="AH479" s="37">
        <v>0</v>
      </c>
    </row>
    <row r="480" spans="1:34" ht="12.75">
      <c r="A480" s="38">
        <v>514</v>
      </c>
      <c r="B480" s="35" t="s">
        <v>822</v>
      </c>
      <c r="C480" s="36" t="s">
        <v>823</v>
      </c>
      <c r="D480" s="20">
        <f t="shared" si="96"/>
        <v>18.13</v>
      </c>
      <c r="E480" s="20">
        <f t="shared" si="97"/>
        <v>0</v>
      </c>
      <c r="F480" s="21">
        <f t="shared" si="98"/>
        <v>0</v>
      </c>
      <c r="G480" s="20">
        <f t="shared" si="99"/>
        <v>0</v>
      </c>
      <c r="H480" s="21">
        <f t="shared" si="100"/>
        <v>0</v>
      </c>
      <c r="I480" s="20">
        <f t="shared" si="101"/>
        <v>4.8</v>
      </c>
      <c r="J480" s="21">
        <f t="shared" si="102"/>
        <v>0.26475455046883617</v>
      </c>
      <c r="K480" s="20">
        <f t="shared" si="103"/>
        <v>0</v>
      </c>
      <c r="L480" s="21">
        <f t="shared" si="104"/>
        <v>0</v>
      </c>
      <c r="M480" s="20">
        <f t="shared" si="105"/>
        <v>13.33</v>
      </c>
      <c r="N480" s="21">
        <f t="shared" si="106"/>
        <v>0.73524544953116389</v>
      </c>
      <c r="O480" s="20">
        <f t="shared" si="107"/>
        <v>0</v>
      </c>
      <c r="P480" s="21">
        <f t="shared" si="108"/>
        <v>0</v>
      </c>
      <c r="Q480" s="37">
        <v>0</v>
      </c>
      <c r="R480" s="37">
        <v>6.8</v>
      </c>
      <c r="S480" s="37">
        <v>11.33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4.8</v>
      </c>
      <c r="AC480" s="37">
        <v>0</v>
      </c>
      <c r="AD480" s="37">
        <v>0</v>
      </c>
      <c r="AE480" s="37">
        <v>2</v>
      </c>
      <c r="AF480" s="37">
        <v>0</v>
      </c>
      <c r="AG480" s="37">
        <v>11.33</v>
      </c>
      <c r="AH480" s="37">
        <v>0</v>
      </c>
    </row>
    <row r="481" spans="1:34" ht="22.5">
      <c r="A481" s="38">
        <v>515</v>
      </c>
      <c r="B481" s="35" t="s">
        <v>824</v>
      </c>
      <c r="C481" s="36" t="s">
        <v>825</v>
      </c>
      <c r="D481" s="20">
        <f t="shared" si="96"/>
        <v>500</v>
      </c>
      <c r="E481" s="20">
        <f t="shared" si="97"/>
        <v>0</v>
      </c>
      <c r="F481" s="21">
        <f t="shared" si="98"/>
        <v>0</v>
      </c>
      <c r="G481" s="20">
        <f t="shared" si="99"/>
        <v>0</v>
      </c>
      <c r="H481" s="21">
        <f t="shared" si="100"/>
        <v>0</v>
      </c>
      <c r="I481" s="20">
        <f t="shared" si="101"/>
        <v>500</v>
      </c>
      <c r="J481" s="21">
        <f t="shared" si="102"/>
        <v>1</v>
      </c>
      <c r="K481" s="20">
        <f t="shared" si="103"/>
        <v>0</v>
      </c>
      <c r="L481" s="21">
        <f t="shared" si="104"/>
        <v>0</v>
      </c>
      <c r="M481" s="20">
        <f t="shared" si="105"/>
        <v>0</v>
      </c>
      <c r="N481" s="21">
        <f t="shared" si="106"/>
        <v>0</v>
      </c>
      <c r="O481" s="20">
        <f t="shared" si="107"/>
        <v>0</v>
      </c>
      <c r="P481" s="21">
        <f t="shared" si="108"/>
        <v>0</v>
      </c>
      <c r="Q481" s="37">
        <v>0</v>
      </c>
      <c r="R481" s="37">
        <v>500</v>
      </c>
      <c r="S481" s="37">
        <v>0</v>
      </c>
      <c r="T481" s="37">
        <v>0</v>
      </c>
      <c r="U481" s="37">
        <v>0</v>
      </c>
      <c r="V481" s="37">
        <v>500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</row>
    <row r="482" spans="1:34" ht="22.5">
      <c r="A482" s="38">
        <v>516</v>
      </c>
      <c r="B482" s="35" t="s">
        <v>826</v>
      </c>
      <c r="C482" s="36" t="s">
        <v>827</v>
      </c>
      <c r="D482" s="20">
        <f t="shared" si="96"/>
        <v>0.22534999999999999</v>
      </c>
      <c r="E482" s="20">
        <f t="shared" si="97"/>
        <v>0</v>
      </c>
      <c r="F482" s="21">
        <f t="shared" si="98"/>
        <v>0</v>
      </c>
      <c r="G482" s="20">
        <f t="shared" si="99"/>
        <v>0</v>
      </c>
      <c r="H482" s="21">
        <f t="shared" si="100"/>
        <v>0</v>
      </c>
      <c r="I482" s="20">
        <f t="shared" si="101"/>
        <v>0</v>
      </c>
      <c r="J482" s="21">
        <f t="shared" si="102"/>
        <v>0</v>
      </c>
      <c r="K482" s="20">
        <f t="shared" si="103"/>
        <v>0</v>
      </c>
      <c r="L482" s="21">
        <f t="shared" si="104"/>
        <v>0</v>
      </c>
      <c r="M482" s="20">
        <f t="shared" si="105"/>
        <v>0.22534999999999999</v>
      </c>
      <c r="N482" s="21">
        <f t="shared" si="106"/>
        <v>1</v>
      </c>
      <c r="O482" s="20">
        <f t="shared" si="107"/>
        <v>0</v>
      </c>
      <c r="P482" s="21">
        <f t="shared" si="108"/>
        <v>0</v>
      </c>
      <c r="Q482" s="37">
        <v>0</v>
      </c>
      <c r="R482" s="37">
        <v>0.22534999999999999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0.22534999999999999</v>
      </c>
      <c r="AF482" s="37">
        <v>0</v>
      </c>
      <c r="AG482" s="37">
        <v>0</v>
      </c>
      <c r="AH482" s="37">
        <v>0</v>
      </c>
    </row>
    <row r="483" spans="1:34" ht="12.75">
      <c r="A483" s="38">
        <v>517</v>
      </c>
      <c r="B483" s="35" t="s">
        <v>828</v>
      </c>
      <c r="C483" s="36" t="s">
        <v>829</v>
      </c>
      <c r="D483" s="20">
        <f t="shared" si="96"/>
        <v>0.68600000000000005</v>
      </c>
      <c r="E483" s="20">
        <f t="shared" si="97"/>
        <v>0</v>
      </c>
      <c r="F483" s="21">
        <f t="shared" si="98"/>
        <v>0</v>
      </c>
      <c r="G483" s="20">
        <f t="shared" si="99"/>
        <v>0</v>
      </c>
      <c r="H483" s="21">
        <f t="shared" si="100"/>
        <v>0</v>
      </c>
      <c r="I483" s="20">
        <f t="shared" si="101"/>
        <v>0</v>
      </c>
      <c r="J483" s="21">
        <f t="shared" si="102"/>
        <v>0</v>
      </c>
      <c r="K483" s="20">
        <f t="shared" si="103"/>
        <v>0.68600000000000005</v>
      </c>
      <c r="L483" s="21">
        <f t="shared" si="104"/>
        <v>1</v>
      </c>
      <c r="M483" s="20">
        <f t="shared" si="105"/>
        <v>0</v>
      </c>
      <c r="N483" s="21">
        <f t="shared" si="106"/>
        <v>0</v>
      </c>
      <c r="O483" s="20">
        <f t="shared" si="107"/>
        <v>0</v>
      </c>
      <c r="P483" s="21">
        <f t="shared" si="108"/>
        <v>0</v>
      </c>
      <c r="Q483" s="37">
        <v>0</v>
      </c>
      <c r="R483" s="37">
        <v>0</v>
      </c>
      <c r="S483" s="37">
        <v>0.68600000000000005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0.68600000000000005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</row>
    <row r="484" spans="1:34" ht="22.5">
      <c r="A484" s="38">
        <v>518</v>
      </c>
      <c r="B484" s="35" t="s">
        <v>401</v>
      </c>
      <c r="C484" s="36" t="s">
        <v>402</v>
      </c>
      <c r="D484" s="20">
        <f t="shared" si="96"/>
        <v>1.954</v>
      </c>
      <c r="E484" s="20">
        <f t="shared" si="97"/>
        <v>0</v>
      </c>
      <c r="F484" s="21">
        <f t="shared" si="98"/>
        <v>0</v>
      </c>
      <c r="G484" s="20">
        <f t="shared" si="99"/>
        <v>0</v>
      </c>
      <c r="H484" s="21">
        <f t="shared" si="100"/>
        <v>0</v>
      </c>
      <c r="I484" s="20">
        <f t="shared" si="101"/>
        <v>1.954</v>
      </c>
      <c r="J484" s="21">
        <f t="shared" si="102"/>
        <v>1</v>
      </c>
      <c r="K484" s="20">
        <f t="shared" si="103"/>
        <v>0</v>
      </c>
      <c r="L484" s="21">
        <f t="shared" si="104"/>
        <v>0</v>
      </c>
      <c r="M484" s="20">
        <f t="shared" si="105"/>
        <v>0</v>
      </c>
      <c r="N484" s="21">
        <f t="shared" si="106"/>
        <v>0</v>
      </c>
      <c r="O484" s="20">
        <f t="shared" si="107"/>
        <v>0</v>
      </c>
      <c r="P484" s="21">
        <f t="shared" si="108"/>
        <v>0</v>
      </c>
      <c r="Q484" s="37">
        <v>0</v>
      </c>
      <c r="R484" s="37">
        <v>0</v>
      </c>
      <c r="S484" s="37">
        <v>1.954</v>
      </c>
      <c r="T484" s="37">
        <v>0</v>
      </c>
      <c r="U484" s="37">
        <v>0</v>
      </c>
      <c r="V484" s="37">
        <v>1.954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</row>
    <row r="485" spans="1:34" ht="12.75">
      <c r="A485" s="38">
        <v>519</v>
      </c>
      <c r="B485" s="35" t="s">
        <v>403</v>
      </c>
      <c r="C485" s="36" t="s">
        <v>404</v>
      </c>
      <c r="D485" s="20">
        <f t="shared" si="96"/>
        <v>1.1499999999999999</v>
      </c>
      <c r="E485" s="20">
        <f t="shared" si="97"/>
        <v>0</v>
      </c>
      <c r="F485" s="21">
        <f t="shared" si="98"/>
        <v>0</v>
      </c>
      <c r="G485" s="20">
        <f t="shared" si="99"/>
        <v>0</v>
      </c>
      <c r="H485" s="21">
        <f t="shared" si="100"/>
        <v>0</v>
      </c>
      <c r="I485" s="20">
        <f t="shared" si="101"/>
        <v>0</v>
      </c>
      <c r="J485" s="21">
        <f t="shared" si="102"/>
        <v>0</v>
      </c>
      <c r="K485" s="20">
        <f t="shared" si="103"/>
        <v>0</v>
      </c>
      <c r="L485" s="21">
        <f t="shared" si="104"/>
        <v>0</v>
      </c>
      <c r="M485" s="20">
        <f t="shared" si="105"/>
        <v>1.1499999999999999</v>
      </c>
      <c r="N485" s="21">
        <f t="shared" si="106"/>
        <v>1</v>
      </c>
      <c r="O485" s="20">
        <f t="shared" si="107"/>
        <v>0</v>
      </c>
      <c r="P485" s="21">
        <f t="shared" si="108"/>
        <v>0</v>
      </c>
      <c r="Q485" s="37">
        <v>0</v>
      </c>
      <c r="R485" s="37">
        <v>1.1499999999999999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1.1499999999999999</v>
      </c>
      <c r="AF485" s="37">
        <v>0</v>
      </c>
      <c r="AG485" s="37">
        <v>0</v>
      </c>
      <c r="AH485" s="37">
        <v>0</v>
      </c>
    </row>
    <row r="486" spans="1:34" ht="22.5">
      <c r="A486" s="38">
        <v>520</v>
      </c>
      <c r="B486" s="35" t="s">
        <v>1438</v>
      </c>
      <c r="C486" s="36" t="s">
        <v>1439</v>
      </c>
      <c r="D486" s="20">
        <f t="shared" si="96"/>
        <v>0.2</v>
      </c>
      <c r="E486" s="20">
        <f t="shared" si="97"/>
        <v>0</v>
      </c>
      <c r="F486" s="21">
        <f t="shared" si="98"/>
        <v>0</v>
      </c>
      <c r="G486" s="20">
        <f t="shared" si="99"/>
        <v>0</v>
      </c>
      <c r="H486" s="21">
        <f t="shared" si="100"/>
        <v>0</v>
      </c>
      <c r="I486" s="20">
        <f t="shared" si="101"/>
        <v>0</v>
      </c>
      <c r="J486" s="21">
        <f t="shared" si="102"/>
        <v>0</v>
      </c>
      <c r="K486" s="20">
        <f t="shared" si="103"/>
        <v>0</v>
      </c>
      <c r="L486" s="21">
        <f t="shared" si="104"/>
        <v>0</v>
      </c>
      <c r="M486" s="20">
        <f t="shared" si="105"/>
        <v>0.2</v>
      </c>
      <c r="N486" s="21">
        <f t="shared" si="106"/>
        <v>1</v>
      </c>
      <c r="O486" s="20">
        <f t="shared" si="107"/>
        <v>0</v>
      </c>
      <c r="P486" s="21">
        <f t="shared" si="108"/>
        <v>0</v>
      </c>
      <c r="Q486" s="37">
        <v>0</v>
      </c>
      <c r="R486" s="37">
        <v>0.2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0.2</v>
      </c>
      <c r="AF486" s="37">
        <v>0</v>
      </c>
      <c r="AG486" s="37">
        <v>0</v>
      </c>
      <c r="AH486" s="37">
        <v>0</v>
      </c>
    </row>
    <row r="487" spans="1:34" ht="12.75">
      <c r="A487" s="38">
        <v>522</v>
      </c>
      <c r="B487" s="35" t="s">
        <v>832</v>
      </c>
      <c r="C487" s="36" t="s">
        <v>833</v>
      </c>
      <c r="D487" s="20">
        <f t="shared" si="96"/>
        <v>11.916499999999999</v>
      </c>
      <c r="E487" s="20">
        <f t="shared" si="97"/>
        <v>0</v>
      </c>
      <c r="F487" s="21">
        <f t="shared" si="98"/>
        <v>0</v>
      </c>
      <c r="G487" s="20">
        <f t="shared" si="99"/>
        <v>0</v>
      </c>
      <c r="H487" s="21">
        <f t="shared" si="100"/>
        <v>0</v>
      </c>
      <c r="I487" s="20">
        <f t="shared" si="101"/>
        <v>0</v>
      </c>
      <c r="J487" s="21">
        <f t="shared" si="102"/>
        <v>0</v>
      </c>
      <c r="K487" s="20">
        <f t="shared" si="103"/>
        <v>0</v>
      </c>
      <c r="L487" s="21">
        <f t="shared" si="104"/>
        <v>0</v>
      </c>
      <c r="M487" s="20">
        <f t="shared" si="105"/>
        <v>11.916499999999999</v>
      </c>
      <c r="N487" s="21">
        <f t="shared" si="106"/>
        <v>1</v>
      </c>
      <c r="O487" s="20">
        <f t="shared" si="107"/>
        <v>0</v>
      </c>
      <c r="P487" s="21">
        <f t="shared" si="108"/>
        <v>0</v>
      </c>
      <c r="Q487" s="37">
        <v>0</v>
      </c>
      <c r="R487" s="37">
        <v>11.916499999999999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11.916499999999999</v>
      </c>
      <c r="AF487" s="37">
        <v>0</v>
      </c>
      <c r="AG487" s="37">
        <v>0</v>
      </c>
      <c r="AH487" s="37">
        <v>0</v>
      </c>
    </row>
    <row r="488" spans="1:34" ht="12.75">
      <c r="A488" s="38">
        <v>523</v>
      </c>
      <c r="B488" s="35" t="s">
        <v>834</v>
      </c>
      <c r="C488" s="36" t="s">
        <v>835</v>
      </c>
      <c r="D488" s="20">
        <f t="shared" si="96"/>
        <v>928.05</v>
      </c>
      <c r="E488" s="20">
        <f t="shared" si="97"/>
        <v>0</v>
      </c>
      <c r="F488" s="21">
        <f t="shared" si="98"/>
        <v>0</v>
      </c>
      <c r="G488" s="20">
        <f t="shared" si="99"/>
        <v>0</v>
      </c>
      <c r="H488" s="21">
        <f t="shared" si="100"/>
        <v>0</v>
      </c>
      <c r="I488" s="20">
        <f t="shared" si="101"/>
        <v>382.40199999999999</v>
      </c>
      <c r="J488" s="21">
        <f t="shared" si="102"/>
        <v>0.41204891977802921</v>
      </c>
      <c r="K488" s="20">
        <f t="shared" si="103"/>
        <v>0</v>
      </c>
      <c r="L488" s="21">
        <f t="shared" si="104"/>
        <v>0</v>
      </c>
      <c r="M488" s="20">
        <f t="shared" si="105"/>
        <v>2.5</v>
      </c>
      <c r="N488" s="21">
        <f t="shared" si="106"/>
        <v>2.6938203760573246E-3</v>
      </c>
      <c r="O488" s="20">
        <f t="shared" si="107"/>
        <v>543.14800000000002</v>
      </c>
      <c r="P488" s="21">
        <f t="shared" si="108"/>
        <v>0.58525725984591348</v>
      </c>
      <c r="Q488" s="37">
        <v>515.34799999999996</v>
      </c>
      <c r="R488" s="37">
        <v>412.702</v>
      </c>
      <c r="S488" s="37">
        <v>0</v>
      </c>
      <c r="T488" s="37">
        <v>0</v>
      </c>
      <c r="U488" s="37">
        <v>0</v>
      </c>
      <c r="V488" s="37">
        <v>229.86199999999999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152.54</v>
      </c>
      <c r="AC488" s="37">
        <v>0</v>
      </c>
      <c r="AD488" s="37">
        <v>0</v>
      </c>
      <c r="AE488" s="37">
        <v>2.5</v>
      </c>
      <c r="AF488" s="37">
        <v>0</v>
      </c>
      <c r="AG488" s="37">
        <v>0</v>
      </c>
      <c r="AH488" s="37">
        <v>543.14800000000002</v>
      </c>
    </row>
    <row r="489" spans="1:34" ht="22.5">
      <c r="A489" s="38">
        <v>524</v>
      </c>
      <c r="B489" s="35" t="s">
        <v>836</v>
      </c>
      <c r="C489" s="36" t="s">
        <v>837</v>
      </c>
      <c r="D489" s="20">
        <f t="shared" si="96"/>
        <v>31115.835000000003</v>
      </c>
      <c r="E489" s="20">
        <f t="shared" si="97"/>
        <v>0</v>
      </c>
      <c r="F489" s="21">
        <f t="shared" si="98"/>
        <v>0</v>
      </c>
      <c r="G489" s="20">
        <f t="shared" si="99"/>
        <v>0</v>
      </c>
      <c r="H489" s="21">
        <f t="shared" si="100"/>
        <v>0</v>
      </c>
      <c r="I489" s="20">
        <f t="shared" si="101"/>
        <v>31047.38</v>
      </c>
      <c r="J489" s="21">
        <f t="shared" si="102"/>
        <v>0.9977999947615096</v>
      </c>
      <c r="K489" s="20">
        <f t="shared" si="103"/>
        <v>0</v>
      </c>
      <c r="L489" s="21">
        <f t="shared" si="104"/>
        <v>0</v>
      </c>
      <c r="M489" s="20">
        <f t="shared" si="105"/>
        <v>68.454999999999998</v>
      </c>
      <c r="N489" s="21">
        <f t="shared" si="106"/>
        <v>2.2000052384903053E-3</v>
      </c>
      <c r="O489" s="20">
        <f t="shared" si="107"/>
        <v>0</v>
      </c>
      <c r="P489" s="21">
        <f t="shared" si="108"/>
        <v>0</v>
      </c>
      <c r="Q489" s="37">
        <v>0</v>
      </c>
      <c r="R489" s="37">
        <v>68.454999999999998</v>
      </c>
      <c r="S489" s="37">
        <v>31047.38</v>
      </c>
      <c r="T489" s="37">
        <v>0</v>
      </c>
      <c r="U489" s="37">
        <v>0</v>
      </c>
      <c r="V489" s="37">
        <v>31047.38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68.454999999999998</v>
      </c>
      <c r="AF489" s="37">
        <v>0</v>
      </c>
      <c r="AG489" s="37">
        <v>0</v>
      </c>
      <c r="AH489" s="37">
        <v>0</v>
      </c>
    </row>
    <row r="490" spans="1:34" ht="22.5">
      <c r="A490" s="38">
        <v>525</v>
      </c>
      <c r="B490" s="35" t="s">
        <v>838</v>
      </c>
      <c r="C490" s="36" t="s">
        <v>839</v>
      </c>
      <c r="D490" s="20">
        <f t="shared" si="96"/>
        <v>0.3</v>
      </c>
      <c r="E490" s="20">
        <f t="shared" si="97"/>
        <v>0</v>
      </c>
      <c r="F490" s="21">
        <f t="shared" si="98"/>
        <v>0</v>
      </c>
      <c r="G490" s="20">
        <f t="shared" si="99"/>
        <v>0</v>
      </c>
      <c r="H490" s="21">
        <f t="shared" si="100"/>
        <v>0</v>
      </c>
      <c r="I490" s="20">
        <f t="shared" si="101"/>
        <v>0.3</v>
      </c>
      <c r="J490" s="21">
        <f t="shared" si="102"/>
        <v>1</v>
      </c>
      <c r="K490" s="20">
        <f t="shared" si="103"/>
        <v>0</v>
      </c>
      <c r="L490" s="21">
        <f t="shared" si="104"/>
        <v>0</v>
      </c>
      <c r="M490" s="20">
        <f t="shared" si="105"/>
        <v>0</v>
      </c>
      <c r="N490" s="21">
        <f t="shared" si="106"/>
        <v>0</v>
      </c>
      <c r="O490" s="20">
        <f t="shared" si="107"/>
        <v>0</v>
      </c>
      <c r="P490" s="21">
        <f t="shared" si="108"/>
        <v>0</v>
      </c>
      <c r="Q490" s="37">
        <v>0</v>
      </c>
      <c r="R490" s="37">
        <v>0.3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0.3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</row>
    <row r="491" spans="1:34" ht="12.75">
      <c r="A491" s="38">
        <v>526</v>
      </c>
      <c r="B491" s="35" t="s">
        <v>1440</v>
      </c>
      <c r="C491" s="36" t="s">
        <v>1441</v>
      </c>
      <c r="D491" s="20">
        <f t="shared" si="96"/>
        <v>11331.8</v>
      </c>
      <c r="E491" s="20">
        <f t="shared" si="97"/>
        <v>0</v>
      </c>
      <c r="F491" s="21">
        <f t="shared" si="98"/>
        <v>0</v>
      </c>
      <c r="G491" s="20">
        <f t="shared" si="99"/>
        <v>0</v>
      </c>
      <c r="H491" s="21">
        <f t="shared" si="100"/>
        <v>0</v>
      </c>
      <c r="I491" s="20">
        <f t="shared" si="101"/>
        <v>11331.8</v>
      </c>
      <c r="J491" s="21">
        <f t="shared" si="102"/>
        <v>1</v>
      </c>
      <c r="K491" s="20">
        <f t="shared" si="103"/>
        <v>0</v>
      </c>
      <c r="L491" s="21">
        <f t="shared" si="104"/>
        <v>0</v>
      </c>
      <c r="M491" s="20">
        <f t="shared" si="105"/>
        <v>0</v>
      </c>
      <c r="N491" s="21">
        <f t="shared" si="106"/>
        <v>0</v>
      </c>
      <c r="O491" s="20">
        <f t="shared" si="107"/>
        <v>0</v>
      </c>
      <c r="P491" s="21">
        <f t="shared" si="108"/>
        <v>0</v>
      </c>
      <c r="Q491" s="37">
        <v>0</v>
      </c>
      <c r="R491" s="37">
        <v>11331.8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11331.8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</row>
    <row r="492" spans="1:34" ht="12.75">
      <c r="A492" s="38">
        <v>527</v>
      </c>
      <c r="B492" s="35" t="s">
        <v>1442</v>
      </c>
      <c r="C492" s="36" t="s">
        <v>1443</v>
      </c>
      <c r="D492" s="20">
        <f t="shared" si="96"/>
        <v>1529.5</v>
      </c>
      <c r="E492" s="20">
        <f t="shared" si="97"/>
        <v>0</v>
      </c>
      <c r="F492" s="21">
        <f t="shared" si="98"/>
        <v>0</v>
      </c>
      <c r="G492" s="20">
        <f t="shared" si="99"/>
        <v>0</v>
      </c>
      <c r="H492" s="21">
        <f t="shared" si="100"/>
        <v>0</v>
      </c>
      <c r="I492" s="20">
        <f t="shared" si="101"/>
        <v>256.51</v>
      </c>
      <c r="J492" s="21">
        <f t="shared" si="102"/>
        <v>0.16770840143837856</v>
      </c>
      <c r="K492" s="20">
        <f t="shared" si="103"/>
        <v>0</v>
      </c>
      <c r="L492" s="21">
        <f t="shared" si="104"/>
        <v>0</v>
      </c>
      <c r="M492" s="20">
        <f t="shared" si="105"/>
        <v>1272.99</v>
      </c>
      <c r="N492" s="21">
        <f t="shared" si="106"/>
        <v>0.83229159856162149</v>
      </c>
      <c r="O492" s="20">
        <f t="shared" si="107"/>
        <v>0</v>
      </c>
      <c r="P492" s="21">
        <f t="shared" si="108"/>
        <v>0</v>
      </c>
      <c r="Q492" s="37">
        <v>0</v>
      </c>
      <c r="R492" s="37">
        <v>0</v>
      </c>
      <c r="S492" s="37">
        <v>1529.5</v>
      </c>
      <c r="T492" s="37">
        <v>0</v>
      </c>
      <c r="U492" s="37">
        <v>0</v>
      </c>
      <c r="V492" s="37">
        <v>256.51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548.6</v>
      </c>
      <c r="AF492" s="37">
        <v>0</v>
      </c>
      <c r="AG492" s="37">
        <v>724.39</v>
      </c>
      <c r="AH492" s="37">
        <v>0</v>
      </c>
    </row>
    <row r="493" spans="1:34" ht="12.75">
      <c r="A493" s="38">
        <v>528</v>
      </c>
      <c r="B493" s="35" t="s">
        <v>840</v>
      </c>
      <c r="C493" s="36" t="s">
        <v>841</v>
      </c>
      <c r="D493" s="20">
        <f t="shared" si="96"/>
        <v>12.578799999999999</v>
      </c>
      <c r="E493" s="20">
        <f t="shared" si="97"/>
        <v>0</v>
      </c>
      <c r="F493" s="21">
        <f t="shared" si="98"/>
        <v>0</v>
      </c>
      <c r="G493" s="20">
        <f t="shared" si="99"/>
        <v>0</v>
      </c>
      <c r="H493" s="21">
        <f t="shared" si="100"/>
        <v>0</v>
      </c>
      <c r="I493" s="20">
        <f t="shared" si="101"/>
        <v>1.855</v>
      </c>
      <c r="J493" s="21">
        <f t="shared" si="102"/>
        <v>0.14747034693293479</v>
      </c>
      <c r="K493" s="20">
        <f t="shared" si="103"/>
        <v>0</v>
      </c>
      <c r="L493" s="21">
        <f t="shared" si="104"/>
        <v>0</v>
      </c>
      <c r="M493" s="20">
        <f t="shared" si="105"/>
        <v>10.6988</v>
      </c>
      <c r="N493" s="21">
        <f t="shared" si="106"/>
        <v>0.85054218208414167</v>
      </c>
      <c r="O493" s="20">
        <f t="shared" si="107"/>
        <v>2.5000000000000001E-2</v>
      </c>
      <c r="P493" s="21">
        <f t="shared" si="108"/>
        <v>1.9874709829236495E-3</v>
      </c>
      <c r="Q493" s="37">
        <v>0</v>
      </c>
      <c r="R493" s="37">
        <v>12.578799999999999</v>
      </c>
      <c r="S493" s="37">
        <v>0</v>
      </c>
      <c r="T493" s="37">
        <v>0</v>
      </c>
      <c r="U493" s="37">
        <v>0</v>
      </c>
      <c r="V493" s="37">
        <v>1.5549999999999999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0.3</v>
      </c>
      <c r="AC493" s="37">
        <v>0</v>
      </c>
      <c r="AD493" s="37">
        <v>0</v>
      </c>
      <c r="AE493" s="37">
        <v>10.6988</v>
      </c>
      <c r="AF493" s="37">
        <v>0</v>
      </c>
      <c r="AG493" s="37">
        <v>0</v>
      </c>
      <c r="AH493" s="37">
        <v>2.5000000000000001E-2</v>
      </c>
    </row>
    <row r="494" spans="1:34" ht="12.75">
      <c r="A494" s="38">
        <v>529</v>
      </c>
      <c r="B494" s="35" t="s">
        <v>409</v>
      </c>
      <c r="C494" s="36" t="s">
        <v>410</v>
      </c>
      <c r="D494" s="20">
        <f t="shared" si="96"/>
        <v>49</v>
      </c>
      <c r="E494" s="20">
        <f t="shared" si="97"/>
        <v>0</v>
      </c>
      <c r="F494" s="21">
        <f t="shared" si="98"/>
        <v>0</v>
      </c>
      <c r="G494" s="20">
        <f t="shared" si="99"/>
        <v>0</v>
      </c>
      <c r="H494" s="21">
        <f t="shared" si="100"/>
        <v>0</v>
      </c>
      <c r="I494" s="20">
        <f t="shared" si="101"/>
        <v>0</v>
      </c>
      <c r="J494" s="21">
        <f t="shared" si="102"/>
        <v>0</v>
      </c>
      <c r="K494" s="20">
        <f t="shared" si="103"/>
        <v>0</v>
      </c>
      <c r="L494" s="21">
        <f t="shared" si="104"/>
        <v>0</v>
      </c>
      <c r="M494" s="20">
        <f t="shared" si="105"/>
        <v>49</v>
      </c>
      <c r="N494" s="21">
        <f t="shared" si="106"/>
        <v>1</v>
      </c>
      <c r="O494" s="20">
        <f t="shared" si="107"/>
        <v>0</v>
      </c>
      <c r="P494" s="21">
        <f t="shared" si="108"/>
        <v>0</v>
      </c>
      <c r="Q494" s="37">
        <v>0</v>
      </c>
      <c r="R494" s="37">
        <v>49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49</v>
      </c>
      <c r="AF494" s="37">
        <v>0</v>
      </c>
      <c r="AG494" s="37">
        <v>0</v>
      </c>
      <c r="AH494" s="37">
        <v>0</v>
      </c>
    </row>
    <row r="495" spans="1:34" ht="12.75">
      <c r="A495" s="38">
        <v>530</v>
      </c>
      <c r="B495" s="35" t="s">
        <v>842</v>
      </c>
      <c r="C495" s="36" t="s">
        <v>843</v>
      </c>
      <c r="D495" s="20">
        <f t="shared" si="96"/>
        <v>79.099999999999994</v>
      </c>
      <c r="E495" s="20">
        <f t="shared" si="97"/>
        <v>0</v>
      </c>
      <c r="F495" s="21">
        <f t="shared" si="98"/>
        <v>0</v>
      </c>
      <c r="G495" s="20">
        <f t="shared" si="99"/>
        <v>0</v>
      </c>
      <c r="H495" s="21">
        <f t="shared" si="100"/>
        <v>0</v>
      </c>
      <c r="I495" s="20">
        <f t="shared" si="101"/>
        <v>54.881999999999998</v>
      </c>
      <c r="J495" s="21">
        <f t="shared" si="102"/>
        <v>0.69383059418457649</v>
      </c>
      <c r="K495" s="20">
        <f t="shared" si="103"/>
        <v>0</v>
      </c>
      <c r="L495" s="21">
        <f t="shared" si="104"/>
        <v>0</v>
      </c>
      <c r="M495" s="20">
        <f t="shared" si="105"/>
        <v>24.218</v>
      </c>
      <c r="N495" s="21">
        <f t="shared" si="106"/>
        <v>0.30616940581542351</v>
      </c>
      <c r="O495" s="20">
        <f t="shared" si="107"/>
        <v>0</v>
      </c>
      <c r="P495" s="21">
        <f t="shared" si="108"/>
        <v>0</v>
      </c>
      <c r="Q495" s="37">
        <v>0</v>
      </c>
      <c r="R495" s="37">
        <v>79.099999999999994</v>
      </c>
      <c r="S495" s="37">
        <v>0</v>
      </c>
      <c r="T495" s="37">
        <v>0</v>
      </c>
      <c r="U495" s="37">
        <v>0</v>
      </c>
      <c r="V495" s="37">
        <v>54.881999999999998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10.218</v>
      </c>
      <c r="AF495" s="37">
        <v>0</v>
      </c>
      <c r="AG495" s="37">
        <v>14</v>
      </c>
      <c r="AH495" s="37">
        <v>0</v>
      </c>
    </row>
    <row r="496" spans="1:34" ht="22.5">
      <c r="A496" s="38">
        <v>531</v>
      </c>
      <c r="B496" s="35" t="s">
        <v>415</v>
      </c>
      <c r="C496" s="36" t="s">
        <v>416</v>
      </c>
      <c r="D496" s="20">
        <f t="shared" si="96"/>
        <v>10.24</v>
      </c>
      <c r="E496" s="20">
        <f t="shared" si="97"/>
        <v>0</v>
      </c>
      <c r="F496" s="21">
        <f t="shared" si="98"/>
        <v>0</v>
      </c>
      <c r="G496" s="20">
        <f t="shared" si="99"/>
        <v>0</v>
      </c>
      <c r="H496" s="21">
        <f t="shared" si="100"/>
        <v>0</v>
      </c>
      <c r="I496" s="20">
        <f t="shared" si="101"/>
        <v>0</v>
      </c>
      <c r="J496" s="21">
        <f t="shared" si="102"/>
        <v>0</v>
      </c>
      <c r="K496" s="20">
        <f t="shared" si="103"/>
        <v>0</v>
      </c>
      <c r="L496" s="21">
        <f t="shared" si="104"/>
        <v>0</v>
      </c>
      <c r="M496" s="20">
        <f t="shared" si="105"/>
        <v>8</v>
      </c>
      <c r="N496" s="21">
        <f t="shared" si="106"/>
        <v>0.78125</v>
      </c>
      <c r="O496" s="20">
        <f t="shared" si="107"/>
        <v>2.2400000000000002</v>
      </c>
      <c r="P496" s="21">
        <f t="shared" si="108"/>
        <v>0.21875000000000003</v>
      </c>
      <c r="Q496" s="37">
        <v>0</v>
      </c>
      <c r="R496" s="37">
        <v>8</v>
      </c>
      <c r="S496" s="37">
        <v>2.2400000000000002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8</v>
      </c>
      <c r="AF496" s="37">
        <v>0</v>
      </c>
      <c r="AG496" s="37">
        <v>0</v>
      </c>
      <c r="AH496" s="37">
        <v>2.2400000000000002</v>
      </c>
    </row>
    <row r="497" spans="1:34" ht="33.75">
      <c r="A497" s="38">
        <v>532</v>
      </c>
      <c r="B497" s="35" t="s">
        <v>844</v>
      </c>
      <c r="C497" s="36" t="s">
        <v>845</v>
      </c>
      <c r="D497" s="20">
        <f t="shared" si="96"/>
        <v>0.1</v>
      </c>
      <c r="E497" s="20">
        <f t="shared" si="97"/>
        <v>0</v>
      </c>
      <c r="F497" s="21">
        <f t="shared" si="98"/>
        <v>0</v>
      </c>
      <c r="G497" s="20">
        <f t="shared" si="99"/>
        <v>0</v>
      </c>
      <c r="H497" s="21">
        <f t="shared" si="100"/>
        <v>0</v>
      </c>
      <c r="I497" s="20">
        <f t="shared" si="101"/>
        <v>0</v>
      </c>
      <c r="J497" s="21">
        <f t="shared" si="102"/>
        <v>0</v>
      </c>
      <c r="K497" s="20">
        <f t="shared" si="103"/>
        <v>0</v>
      </c>
      <c r="L497" s="21">
        <f t="shared" si="104"/>
        <v>0</v>
      </c>
      <c r="M497" s="20">
        <f t="shared" si="105"/>
        <v>0.1</v>
      </c>
      <c r="N497" s="21">
        <f t="shared" si="106"/>
        <v>1</v>
      </c>
      <c r="O497" s="20">
        <f t="shared" si="107"/>
        <v>0</v>
      </c>
      <c r="P497" s="21">
        <f t="shared" si="108"/>
        <v>0</v>
      </c>
      <c r="Q497" s="37">
        <v>0</v>
      </c>
      <c r="R497" s="37">
        <v>0.1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0.1</v>
      </c>
      <c r="AF497" s="37">
        <v>0</v>
      </c>
      <c r="AG497" s="37">
        <v>0</v>
      </c>
      <c r="AH497" s="37">
        <v>0</v>
      </c>
    </row>
    <row r="498" spans="1:34" ht="22.5">
      <c r="A498" s="38">
        <v>533</v>
      </c>
      <c r="B498" s="35" t="s">
        <v>419</v>
      </c>
      <c r="C498" s="36" t="s">
        <v>420</v>
      </c>
      <c r="D498" s="20">
        <f t="shared" si="96"/>
        <v>1E-3</v>
      </c>
      <c r="E498" s="20">
        <f t="shared" si="97"/>
        <v>0</v>
      </c>
      <c r="F498" s="21">
        <f t="shared" si="98"/>
        <v>0</v>
      </c>
      <c r="G498" s="20">
        <f t="shared" si="99"/>
        <v>0</v>
      </c>
      <c r="H498" s="21">
        <f t="shared" si="100"/>
        <v>0</v>
      </c>
      <c r="I498" s="20">
        <f t="shared" si="101"/>
        <v>0</v>
      </c>
      <c r="J498" s="21">
        <f t="shared" si="102"/>
        <v>0</v>
      </c>
      <c r="K498" s="20">
        <f t="shared" si="103"/>
        <v>0</v>
      </c>
      <c r="L498" s="21">
        <f t="shared" si="104"/>
        <v>0</v>
      </c>
      <c r="M498" s="20">
        <f t="shared" si="105"/>
        <v>1E-3</v>
      </c>
      <c r="N498" s="21">
        <f t="shared" si="106"/>
        <v>1</v>
      </c>
      <c r="O498" s="20">
        <f t="shared" si="107"/>
        <v>0</v>
      </c>
      <c r="P498" s="21">
        <f t="shared" si="108"/>
        <v>0</v>
      </c>
      <c r="Q498" s="37">
        <v>0</v>
      </c>
      <c r="R498" s="37">
        <v>1E-3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1E-3</v>
      </c>
      <c r="AF498" s="37">
        <v>0</v>
      </c>
      <c r="AG498" s="37">
        <v>0</v>
      </c>
      <c r="AH498" s="37">
        <v>0</v>
      </c>
    </row>
    <row r="499" spans="1:34" ht="22.5">
      <c r="A499" s="38">
        <v>534</v>
      </c>
      <c r="B499" s="35" t="s">
        <v>846</v>
      </c>
      <c r="C499" s="36" t="s">
        <v>847</v>
      </c>
      <c r="D499" s="20">
        <f t="shared" si="96"/>
        <v>758.31600000000003</v>
      </c>
      <c r="E499" s="20">
        <f t="shared" si="97"/>
        <v>0</v>
      </c>
      <c r="F499" s="21">
        <f t="shared" si="98"/>
        <v>0</v>
      </c>
      <c r="G499" s="20">
        <f t="shared" si="99"/>
        <v>0</v>
      </c>
      <c r="H499" s="21">
        <f t="shared" si="100"/>
        <v>0</v>
      </c>
      <c r="I499" s="20">
        <f t="shared" si="101"/>
        <v>742.68600000000004</v>
      </c>
      <c r="J499" s="21">
        <f t="shared" si="102"/>
        <v>0.97938853986992236</v>
      </c>
      <c r="K499" s="20">
        <f t="shared" si="103"/>
        <v>0</v>
      </c>
      <c r="L499" s="21">
        <f t="shared" si="104"/>
        <v>0</v>
      </c>
      <c r="M499" s="20">
        <f t="shared" si="105"/>
        <v>15.63</v>
      </c>
      <c r="N499" s="21">
        <f t="shared" si="106"/>
        <v>2.06114601300777E-2</v>
      </c>
      <c r="O499" s="20">
        <f t="shared" si="107"/>
        <v>0</v>
      </c>
      <c r="P499" s="21">
        <f t="shared" si="108"/>
        <v>0</v>
      </c>
      <c r="Q499" s="37">
        <v>0</v>
      </c>
      <c r="R499" s="37">
        <v>758.31600000000003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742.68600000000004</v>
      </c>
      <c r="AC499" s="37">
        <v>0</v>
      </c>
      <c r="AD499" s="37">
        <v>0</v>
      </c>
      <c r="AE499" s="37">
        <v>15.63</v>
      </c>
      <c r="AF499" s="37">
        <v>0</v>
      </c>
      <c r="AG499" s="37">
        <v>0</v>
      </c>
      <c r="AH499" s="37">
        <v>0</v>
      </c>
    </row>
    <row r="500" spans="1:34" ht="22.5">
      <c r="A500" s="38">
        <v>535</v>
      </c>
      <c r="B500" s="35" t="s">
        <v>848</v>
      </c>
      <c r="C500" s="36" t="s">
        <v>849</v>
      </c>
      <c r="D500" s="20">
        <f t="shared" si="96"/>
        <v>85175.206000000006</v>
      </c>
      <c r="E500" s="20">
        <f t="shared" si="97"/>
        <v>0</v>
      </c>
      <c r="F500" s="21">
        <f t="shared" si="98"/>
        <v>0</v>
      </c>
      <c r="G500" s="20">
        <f t="shared" si="99"/>
        <v>0</v>
      </c>
      <c r="H500" s="21">
        <f t="shared" si="100"/>
        <v>0</v>
      </c>
      <c r="I500" s="20">
        <f t="shared" si="101"/>
        <v>60460</v>
      </c>
      <c r="J500" s="21">
        <f t="shared" si="102"/>
        <v>0.7098309806259816</v>
      </c>
      <c r="K500" s="20">
        <f t="shared" si="103"/>
        <v>0.20599999999999999</v>
      </c>
      <c r="L500" s="21">
        <f t="shared" si="104"/>
        <v>2.4185441946568345E-6</v>
      </c>
      <c r="M500" s="20">
        <f t="shared" si="105"/>
        <v>1</v>
      </c>
      <c r="N500" s="21">
        <f t="shared" si="106"/>
        <v>1.1740505799305022E-5</v>
      </c>
      <c r="O500" s="20">
        <f t="shared" si="107"/>
        <v>24714</v>
      </c>
      <c r="P500" s="21">
        <f t="shared" si="108"/>
        <v>0.29015486032402432</v>
      </c>
      <c r="Q500" s="37">
        <v>58234</v>
      </c>
      <c r="R500" s="37">
        <v>26941</v>
      </c>
      <c r="S500" s="37">
        <v>0.20599999999999999</v>
      </c>
      <c r="T500" s="37">
        <v>0</v>
      </c>
      <c r="U500" s="37">
        <v>0</v>
      </c>
      <c r="V500" s="37">
        <v>60156</v>
      </c>
      <c r="W500" s="37">
        <v>0</v>
      </c>
      <c r="X500" s="37">
        <v>0</v>
      </c>
      <c r="Y500" s="37">
        <v>0.20599999999999999</v>
      </c>
      <c r="Z500" s="37">
        <v>0</v>
      </c>
      <c r="AA500" s="37">
        <v>0</v>
      </c>
      <c r="AB500" s="37">
        <v>304</v>
      </c>
      <c r="AC500" s="37">
        <v>0</v>
      </c>
      <c r="AD500" s="37">
        <v>0</v>
      </c>
      <c r="AE500" s="37">
        <v>1</v>
      </c>
      <c r="AF500" s="37">
        <v>0</v>
      </c>
      <c r="AG500" s="37">
        <v>0</v>
      </c>
      <c r="AH500" s="37">
        <v>24714</v>
      </c>
    </row>
    <row r="501" spans="1:34" ht="12.75">
      <c r="A501" s="38">
        <v>536</v>
      </c>
      <c r="B501" s="35" t="s">
        <v>1444</v>
      </c>
      <c r="C501" s="36" t="s">
        <v>1445</v>
      </c>
      <c r="D501" s="20">
        <f t="shared" si="96"/>
        <v>7.4</v>
      </c>
      <c r="E501" s="20">
        <f t="shared" si="97"/>
        <v>0</v>
      </c>
      <c r="F501" s="21">
        <f t="shared" si="98"/>
        <v>0</v>
      </c>
      <c r="G501" s="20">
        <f t="shared" si="99"/>
        <v>0</v>
      </c>
      <c r="H501" s="21">
        <f t="shared" si="100"/>
        <v>0</v>
      </c>
      <c r="I501" s="20">
        <f t="shared" si="101"/>
        <v>7.4</v>
      </c>
      <c r="J501" s="21">
        <f t="shared" si="102"/>
        <v>1</v>
      </c>
      <c r="K501" s="20">
        <f t="shared" si="103"/>
        <v>0</v>
      </c>
      <c r="L501" s="21">
        <f t="shared" si="104"/>
        <v>0</v>
      </c>
      <c r="M501" s="20">
        <f t="shared" si="105"/>
        <v>0</v>
      </c>
      <c r="N501" s="21">
        <f t="shared" si="106"/>
        <v>0</v>
      </c>
      <c r="O501" s="20">
        <f t="shared" si="107"/>
        <v>0</v>
      </c>
      <c r="P501" s="21">
        <f t="shared" si="108"/>
        <v>0</v>
      </c>
      <c r="Q501" s="37">
        <v>0</v>
      </c>
      <c r="R501" s="37">
        <v>0</v>
      </c>
      <c r="S501" s="37">
        <v>7.4</v>
      </c>
      <c r="T501" s="37">
        <v>0</v>
      </c>
      <c r="U501" s="37">
        <v>0</v>
      </c>
      <c r="V501" s="37">
        <v>7.4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</row>
    <row r="502" spans="1:34" ht="12.75">
      <c r="A502" s="38">
        <v>537</v>
      </c>
      <c r="B502" s="35" t="s">
        <v>850</v>
      </c>
      <c r="C502" s="36" t="s">
        <v>851</v>
      </c>
      <c r="D502" s="20">
        <f t="shared" si="96"/>
        <v>27.56</v>
      </c>
      <c r="E502" s="20">
        <f t="shared" si="97"/>
        <v>0</v>
      </c>
      <c r="F502" s="21">
        <f t="shared" si="98"/>
        <v>0</v>
      </c>
      <c r="G502" s="20">
        <f t="shared" si="99"/>
        <v>0</v>
      </c>
      <c r="H502" s="21">
        <f t="shared" si="100"/>
        <v>0</v>
      </c>
      <c r="I502" s="20">
        <f t="shared" si="101"/>
        <v>0</v>
      </c>
      <c r="J502" s="21">
        <f t="shared" si="102"/>
        <v>0</v>
      </c>
      <c r="K502" s="20">
        <f t="shared" si="103"/>
        <v>0</v>
      </c>
      <c r="L502" s="21">
        <f t="shared" si="104"/>
        <v>0</v>
      </c>
      <c r="M502" s="20">
        <f t="shared" si="105"/>
        <v>27.56</v>
      </c>
      <c r="N502" s="21">
        <f t="shared" si="106"/>
        <v>1</v>
      </c>
      <c r="O502" s="20">
        <f t="shared" si="107"/>
        <v>0</v>
      </c>
      <c r="P502" s="21">
        <f t="shared" si="108"/>
        <v>0</v>
      </c>
      <c r="Q502" s="37">
        <v>0</v>
      </c>
      <c r="R502" s="37">
        <v>11.419</v>
      </c>
      <c r="S502" s="37">
        <v>16.140999999999998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11.419</v>
      </c>
      <c r="AF502" s="37">
        <v>0</v>
      </c>
      <c r="AG502" s="37">
        <v>16.140999999999998</v>
      </c>
      <c r="AH502" s="37">
        <v>0</v>
      </c>
    </row>
    <row r="503" spans="1:34" ht="12.75">
      <c r="A503" s="38">
        <v>538</v>
      </c>
      <c r="B503" s="35" t="s">
        <v>852</v>
      </c>
      <c r="C503" s="36" t="s">
        <v>853</v>
      </c>
      <c r="D503" s="20">
        <f t="shared" si="96"/>
        <v>65.7</v>
      </c>
      <c r="E503" s="20">
        <f t="shared" si="97"/>
        <v>0</v>
      </c>
      <c r="F503" s="21">
        <f t="shared" si="98"/>
        <v>0</v>
      </c>
      <c r="G503" s="20">
        <f t="shared" si="99"/>
        <v>0</v>
      </c>
      <c r="H503" s="21">
        <f t="shared" si="100"/>
        <v>0</v>
      </c>
      <c r="I503" s="20">
        <f t="shared" si="101"/>
        <v>0</v>
      </c>
      <c r="J503" s="21">
        <f t="shared" si="102"/>
        <v>0</v>
      </c>
      <c r="K503" s="20">
        <f t="shared" si="103"/>
        <v>0</v>
      </c>
      <c r="L503" s="21">
        <f t="shared" si="104"/>
        <v>0</v>
      </c>
      <c r="M503" s="20">
        <f t="shared" si="105"/>
        <v>65.7</v>
      </c>
      <c r="N503" s="21">
        <f t="shared" si="106"/>
        <v>1</v>
      </c>
      <c r="O503" s="20">
        <f t="shared" si="107"/>
        <v>0</v>
      </c>
      <c r="P503" s="21">
        <f t="shared" si="108"/>
        <v>0</v>
      </c>
      <c r="Q503" s="37">
        <v>0</v>
      </c>
      <c r="R503" s="37">
        <v>65.7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65.7</v>
      </c>
      <c r="AF503" s="37">
        <v>0</v>
      </c>
      <c r="AG503" s="37">
        <v>0</v>
      </c>
      <c r="AH503" s="37">
        <v>0</v>
      </c>
    </row>
    <row r="504" spans="1:34" ht="45">
      <c r="A504" s="38">
        <v>539</v>
      </c>
      <c r="B504" s="35" t="s">
        <v>858</v>
      </c>
      <c r="C504" s="36" t="s">
        <v>859</v>
      </c>
      <c r="D504" s="20">
        <f t="shared" si="96"/>
        <v>0.02</v>
      </c>
      <c r="E504" s="20">
        <f t="shared" si="97"/>
        <v>0</v>
      </c>
      <c r="F504" s="21">
        <f t="shared" si="98"/>
        <v>0</v>
      </c>
      <c r="G504" s="20">
        <f t="shared" si="99"/>
        <v>0</v>
      </c>
      <c r="H504" s="21">
        <f t="shared" si="100"/>
        <v>0</v>
      </c>
      <c r="I504" s="20">
        <f t="shared" si="101"/>
        <v>0</v>
      </c>
      <c r="J504" s="21">
        <f t="shared" si="102"/>
        <v>0</v>
      </c>
      <c r="K504" s="20">
        <f t="shared" si="103"/>
        <v>0.02</v>
      </c>
      <c r="L504" s="21">
        <f t="shared" si="104"/>
        <v>1</v>
      </c>
      <c r="M504" s="20">
        <f t="shared" si="105"/>
        <v>0</v>
      </c>
      <c r="N504" s="21">
        <f t="shared" si="106"/>
        <v>0</v>
      </c>
      <c r="O504" s="20">
        <f t="shared" si="107"/>
        <v>0</v>
      </c>
      <c r="P504" s="21">
        <f t="shared" si="108"/>
        <v>0</v>
      </c>
      <c r="Q504" s="37">
        <v>0</v>
      </c>
      <c r="R504" s="37">
        <v>0.02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0.02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</row>
    <row r="505" spans="1:34" ht="22.5">
      <c r="A505" s="38">
        <v>540</v>
      </c>
      <c r="B505" s="35" t="s">
        <v>860</v>
      </c>
      <c r="C505" s="36" t="s">
        <v>861</v>
      </c>
      <c r="D505" s="20">
        <f t="shared" si="96"/>
        <v>9.4E-2</v>
      </c>
      <c r="E505" s="20">
        <f t="shared" si="97"/>
        <v>0</v>
      </c>
      <c r="F505" s="21">
        <f t="shared" si="98"/>
        <v>0</v>
      </c>
      <c r="G505" s="20">
        <f t="shared" si="99"/>
        <v>0</v>
      </c>
      <c r="H505" s="21">
        <f t="shared" si="100"/>
        <v>0</v>
      </c>
      <c r="I505" s="20">
        <f t="shared" si="101"/>
        <v>0</v>
      </c>
      <c r="J505" s="21">
        <f t="shared" si="102"/>
        <v>0</v>
      </c>
      <c r="K505" s="20">
        <f t="shared" si="103"/>
        <v>0</v>
      </c>
      <c r="L505" s="21">
        <f t="shared" si="104"/>
        <v>0</v>
      </c>
      <c r="M505" s="20">
        <f t="shared" si="105"/>
        <v>9.4E-2</v>
      </c>
      <c r="N505" s="21">
        <f t="shared" si="106"/>
        <v>1</v>
      </c>
      <c r="O505" s="20">
        <f t="shared" si="107"/>
        <v>0</v>
      </c>
      <c r="P505" s="21">
        <f t="shared" si="108"/>
        <v>0</v>
      </c>
      <c r="Q505" s="37">
        <v>0</v>
      </c>
      <c r="R505" s="37">
        <v>9.4E-2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9.4E-2</v>
      </c>
      <c r="AF505" s="37">
        <v>0</v>
      </c>
      <c r="AG505" s="37">
        <v>0</v>
      </c>
      <c r="AH505" s="37">
        <v>0</v>
      </c>
    </row>
    <row r="506" spans="1:34" ht="22.5">
      <c r="A506" s="38">
        <v>541</v>
      </c>
      <c r="B506" s="35" t="s">
        <v>118</v>
      </c>
      <c r="C506" s="36" t="s">
        <v>119</v>
      </c>
      <c r="D506" s="20">
        <f t="shared" si="96"/>
        <v>2.65</v>
      </c>
      <c r="E506" s="20">
        <f t="shared" si="97"/>
        <v>0</v>
      </c>
      <c r="F506" s="21">
        <f t="shared" si="98"/>
        <v>0</v>
      </c>
      <c r="G506" s="20">
        <f t="shared" si="99"/>
        <v>0</v>
      </c>
      <c r="H506" s="21">
        <f t="shared" si="100"/>
        <v>0</v>
      </c>
      <c r="I506" s="20">
        <f t="shared" si="101"/>
        <v>0</v>
      </c>
      <c r="J506" s="21">
        <f t="shared" si="102"/>
        <v>0</v>
      </c>
      <c r="K506" s="20">
        <f t="shared" si="103"/>
        <v>0.1</v>
      </c>
      <c r="L506" s="21">
        <f t="shared" si="104"/>
        <v>3.7735849056603779E-2</v>
      </c>
      <c r="M506" s="20">
        <f t="shared" si="105"/>
        <v>0</v>
      </c>
      <c r="N506" s="21">
        <f t="shared" si="106"/>
        <v>0</v>
      </c>
      <c r="O506" s="20">
        <f t="shared" si="107"/>
        <v>2.5499999999999998</v>
      </c>
      <c r="P506" s="21">
        <f t="shared" si="108"/>
        <v>0.96226415094339623</v>
      </c>
      <c r="Q506" s="37">
        <v>0</v>
      </c>
      <c r="R506" s="37">
        <v>0.1</v>
      </c>
      <c r="S506" s="37">
        <v>2.5499999999999998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0.1</v>
      </c>
      <c r="AD506" s="37">
        <v>0</v>
      </c>
      <c r="AE506" s="37">
        <v>0</v>
      </c>
      <c r="AF506" s="37">
        <v>0</v>
      </c>
      <c r="AG506" s="37">
        <v>0</v>
      </c>
      <c r="AH506" s="37">
        <v>2.5499999999999998</v>
      </c>
    </row>
    <row r="507" spans="1:34" ht="12.75">
      <c r="A507" s="38">
        <v>542</v>
      </c>
      <c r="B507" s="35" t="s">
        <v>38</v>
      </c>
      <c r="C507" s="36" t="s">
        <v>39</v>
      </c>
      <c r="D507" s="20">
        <f t="shared" si="96"/>
        <v>4.0000000000000001E-3</v>
      </c>
      <c r="E507" s="20">
        <f t="shared" si="97"/>
        <v>0</v>
      </c>
      <c r="F507" s="21">
        <f t="shared" si="98"/>
        <v>0</v>
      </c>
      <c r="G507" s="20">
        <f t="shared" si="99"/>
        <v>0</v>
      </c>
      <c r="H507" s="21">
        <f t="shared" si="100"/>
        <v>0</v>
      </c>
      <c r="I507" s="20">
        <f t="shared" si="101"/>
        <v>0</v>
      </c>
      <c r="J507" s="21">
        <f t="shared" si="102"/>
        <v>0</v>
      </c>
      <c r="K507" s="20">
        <f t="shared" si="103"/>
        <v>4.0000000000000001E-3</v>
      </c>
      <c r="L507" s="21">
        <f t="shared" si="104"/>
        <v>1</v>
      </c>
      <c r="M507" s="20">
        <f t="shared" si="105"/>
        <v>0</v>
      </c>
      <c r="N507" s="21">
        <f t="shared" si="106"/>
        <v>0</v>
      </c>
      <c r="O507" s="20">
        <f t="shared" si="107"/>
        <v>0</v>
      </c>
      <c r="P507" s="21">
        <f t="shared" si="108"/>
        <v>0</v>
      </c>
      <c r="Q507" s="37">
        <v>0</v>
      </c>
      <c r="R507" s="37">
        <v>4.0000000000000001E-3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4.0000000000000001E-3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</row>
    <row r="508" spans="1:34" ht="12.75">
      <c r="A508" s="38">
        <v>543</v>
      </c>
      <c r="B508" s="35" t="s">
        <v>862</v>
      </c>
      <c r="C508" s="36" t="s">
        <v>863</v>
      </c>
      <c r="D508" s="20">
        <f t="shared" si="96"/>
        <v>0.67061499999999996</v>
      </c>
      <c r="E508" s="20">
        <f t="shared" si="97"/>
        <v>0</v>
      </c>
      <c r="F508" s="21">
        <f t="shared" si="98"/>
        <v>0</v>
      </c>
      <c r="G508" s="20">
        <f t="shared" si="99"/>
        <v>0</v>
      </c>
      <c r="H508" s="21">
        <f t="shared" si="100"/>
        <v>0</v>
      </c>
      <c r="I508" s="20">
        <f t="shared" si="101"/>
        <v>0</v>
      </c>
      <c r="J508" s="21">
        <f t="shared" si="102"/>
        <v>0</v>
      </c>
      <c r="K508" s="20">
        <f t="shared" si="103"/>
        <v>0.03</v>
      </c>
      <c r="L508" s="21">
        <f t="shared" si="104"/>
        <v>4.4735056627125847E-2</v>
      </c>
      <c r="M508" s="20">
        <f t="shared" si="105"/>
        <v>0.63931499999999997</v>
      </c>
      <c r="N508" s="21">
        <f t="shared" si="106"/>
        <v>0.95332642425236536</v>
      </c>
      <c r="O508" s="20">
        <f t="shared" si="107"/>
        <v>1.2999999999999999E-3</v>
      </c>
      <c r="P508" s="21">
        <f t="shared" si="108"/>
        <v>1.9385191205087866E-3</v>
      </c>
      <c r="Q508" s="37">
        <v>0</v>
      </c>
      <c r="R508" s="37">
        <v>0.67061499999999996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0.03</v>
      </c>
      <c r="AD508" s="37">
        <v>0</v>
      </c>
      <c r="AE508" s="37">
        <v>0.63931499999999997</v>
      </c>
      <c r="AF508" s="37">
        <v>0</v>
      </c>
      <c r="AG508" s="37">
        <v>0</v>
      </c>
      <c r="AH508" s="37">
        <v>1.2999999999999999E-3</v>
      </c>
    </row>
    <row r="509" spans="1:34" ht="22.5">
      <c r="A509" s="38">
        <v>544</v>
      </c>
      <c r="B509" s="35" t="s">
        <v>864</v>
      </c>
      <c r="C509" s="36" t="s">
        <v>865</v>
      </c>
      <c r="D509" s="20">
        <f t="shared" si="96"/>
        <v>11.395</v>
      </c>
      <c r="E509" s="20">
        <f t="shared" si="97"/>
        <v>0</v>
      </c>
      <c r="F509" s="21">
        <f t="shared" si="98"/>
        <v>0</v>
      </c>
      <c r="G509" s="20">
        <f t="shared" si="99"/>
        <v>0</v>
      </c>
      <c r="H509" s="21">
        <f t="shared" si="100"/>
        <v>0</v>
      </c>
      <c r="I509" s="20">
        <f t="shared" si="101"/>
        <v>6.0410000000000004</v>
      </c>
      <c r="J509" s="21">
        <f t="shared" si="102"/>
        <v>0.53014480035103118</v>
      </c>
      <c r="K509" s="20">
        <f t="shared" si="103"/>
        <v>2.85</v>
      </c>
      <c r="L509" s="21">
        <f t="shared" si="104"/>
        <v>0.2501096972356297</v>
      </c>
      <c r="M509" s="20">
        <f t="shared" si="105"/>
        <v>2.504</v>
      </c>
      <c r="N509" s="21">
        <f t="shared" si="106"/>
        <v>0.21974550241333921</v>
      </c>
      <c r="O509" s="20">
        <f t="shared" si="107"/>
        <v>0</v>
      </c>
      <c r="P509" s="21">
        <f t="shared" si="108"/>
        <v>0</v>
      </c>
      <c r="Q509" s="37">
        <v>3.18</v>
      </c>
      <c r="R509" s="37">
        <v>6.01</v>
      </c>
      <c r="S509" s="37">
        <v>2.2050000000000001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6.0410000000000004</v>
      </c>
      <c r="AC509" s="37">
        <v>2.85</v>
      </c>
      <c r="AD509" s="37">
        <v>0</v>
      </c>
      <c r="AE509" s="37">
        <v>2.504</v>
      </c>
      <c r="AF509" s="37">
        <v>0</v>
      </c>
      <c r="AG509" s="37">
        <v>0</v>
      </c>
      <c r="AH509" s="37">
        <v>0</v>
      </c>
    </row>
    <row r="510" spans="1:34" ht="12.75">
      <c r="A510" s="38">
        <v>545</v>
      </c>
      <c r="B510" s="35" t="s">
        <v>1446</v>
      </c>
      <c r="C510" s="36" t="s">
        <v>1447</v>
      </c>
      <c r="D510" s="20">
        <f t="shared" si="96"/>
        <v>79.2</v>
      </c>
      <c r="E510" s="20">
        <f t="shared" si="97"/>
        <v>0</v>
      </c>
      <c r="F510" s="21">
        <f t="shared" si="98"/>
        <v>0</v>
      </c>
      <c r="G510" s="20">
        <f t="shared" si="99"/>
        <v>0</v>
      </c>
      <c r="H510" s="21">
        <f t="shared" si="100"/>
        <v>0</v>
      </c>
      <c r="I510" s="20">
        <f t="shared" si="101"/>
        <v>79.2</v>
      </c>
      <c r="J510" s="21">
        <f t="shared" si="102"/>
        <v>1</v>
      </c>
      <c r="K510" s="20">
        <f t="shared" si="103"/>
        <v>0</v>
      </c>
      <c r="L510" s="21">
        <f t="shared" si="104"/>
        <v>0</v>
      </c>
      <c r="M510" s="20">
        <f t="shared" si="105"/>
        <v>0</v>
      </c>
      <c r="N510" s="21">
        <f t="shared" si="106"/>
        <v>0</v>
      </c>
      <c r="O510" s="20">
        <f t="shared" si="107"/>
        <v>0</v>
      </c>
      <c r="P510" s="21">
        <f t="shared" si="108"/>
        <v>0</v>
      </c>
      <c r="Q510" s="37">
        <v>0</v>
      </c>
      <c r="R510" s="37">
        <v>79.2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79.2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</row>
    <row r="511" spans="1:34" ht="12.75">
      <c r="A511" s="38">
        <v>546</v>
      </c>
      <c r="B511" s="35" t="s">
        <v>866</v>
      </c>
      <c r="C511" s="36" t="s">
        <v>867</v>
      </c>
      <c r="D511" s="20">
        <f t="shared" si="96"/>
        <v>3984.7707</v>
      </c>
      <c r="E511" s="20">
        <f t="shared" si="97"/>
        <v>0</v>
      </c>
      <c r="F511" s="21">
        <f t="shared" si="98"/>
        <v>0</v>
      </c>
      <c r="G511" s="20">
        <f t="shared" si="99"/>
        <v>0</v>
      </c>
      <c r="H511" s="21">
        <f t="shared" si="100"/>
        <v>0</v>
      </c>
      <c r="I511" s="20">
        <f t="shared" si="101"/>
        <v>277.952</v>
      </c>
      <c r="J511" s="21">
        <f t="shared" si="102"/>
        <v>6.975357452814035E-2</v>
      </c>
      <c r="K511" s="20">
        <f t="shared" si="103"/>
        <v>1831</v>
      </c>
      <c r="L511" s="21">
        <f t="shared" si="104"/>
        <v>0.4594994637959971</v>
      </c>
      <c r="M511" s="20">
        <f t="shared" si="105"/>
        <v>1871.3906999999999</v>
      </c>
      <c r="N511" s="21">
        <f t="shared" si="106"/>
        <v>0.46963573085899268</v>
      </c>
      <c r="O511" s="20">
        <f t="shared" si="107"/>
        <v>4.4279999999999999</v>
      </c>
      <c r="P511" s="21">
        <f t="shared" si="108"/>
        <v>1.1112308168698389E-3</v>
      </c>
      <c r="Q511" s="37">
        <v>6.1020000000000003</v>
      </c>
      <c r="R511" s="37">
        <v>3764.0387000000001</v>
      </c>
      <c r="S511" s="37">
        <v>214.63</v>
      </c>
      <c r="T511" s="37">
        <v>0</v>
      </c>
      <c r="U511" s="37">
        <v>0</v>
      </c>
      <c r="V511" s="37">
        <v>254.3</v>
      </c>
      <c r="W511" s="37">
        <v>0</v>
      </c>
      <c r="X511" s="37">
        <v>0</v>
      </c>
      <c r="Y511" s="37">
        <v>1831</v>
      </c>
      <c r="Z511" s="37">
        <v>0</v>
      </c>
      <c r="AA511" s="37">
        <v>0</v>
      </c>
      <c r="AB511" s="37">
        <v>23.652000000000001</v>
      </c>
      <c r="AC511" s="37">
        <v>0</v>
      </c>
      <c r="AD511" s="37">
        <v>0</v>
      </c>
      <c r="AE511" s="37">
        <v>1656.7607</v>
      </c>
      <c r="AF511" s="37">
        <v>0</v>
      </c>
      <c r="AG511" s="37">
        <v>214.63</v>
      </c>
      <c r="AH511" s="37">
        <v>4.4279999999999999</v>
      </c>
    </row>
    <row r="512" spans="1:34" ht="22.5">
      <c r="A512" s="38">
        <v>547</v>
      </c>
      <c r="B512" s="35" t="s">
        <v>1448</v>
      </c>
      <c r="C512" s="36" t="s">
        <v>1449</v>
      </c>
      <c r="D512" s="20">
        <f t="shared" si="96"/>
        <v>10</v>
      </c>
      <c r="E512" s="20">
        <f t="shared" si="97"/>
        <v>0</v>
      </c>
      <c r="F512" s="21">
        <f t="shared" si="98"/>
        <v>0</v>
      </c>
      <c r="G512" s="20">
        <f t="shared" si="99"/>
        <v>0</v>
      </c>
      <c r="H512" s="21">
        <f t="shared" si="100"/>
        <v>0</v>
      </c>
      <c r="I512" s="20">
        <f t="shared" si="101"/>
        <v>10</v>
      </c>
      <c r="J512" s="21">
        <f t="shared" si="102"/>
        <v>1</v>
      </c>
      <c r="K512" s="20">
        <f t="shared" si="103"/>
        <v>0</v>
      </c>
      <c r="L512" s="21">
        <f t="shared" si="104"/>
        <v>0</v>
      </c>
      <c r="M512" s="20">
        <f t="shared" si="105"/>
        <v>0</v>
      </c>
      <c r="N512" s="21">
        <f t="shared" si="106"/>
        <v>0</v>
      </c>
      <c r="O512" s="20">
        <f t="shared" si="107"/>
        <v>0</v>
      </c>
      <c r="P512" s="21">
        <f t="shared" si="108"/>
        <v>0</v>
      </c>
      <c r="Q512" s="37">
        <v>0</v>
      </c>
      <c r="R512" s="37">
        <v>10</v>
      </c>
      <c r="S512" s="37">
        <v>0</v>
      </c>
      <c r="T512" s="37">
        <v>0</v>
      </c>
      <c r="U512" s="37">
        <v>0</v>
      </c>
      <c r="V512" s="37">
        <v>10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</row>
    <row r="513" spans="1:34" ht="22.5">
      <c r="A513" s="38">
        <v>548</v>
      </c>
      <c r="B513" s="35" t="s">
        <v>868</v>
      </c>
      <c r="C513" s="36" t="s">
        <v>869</v>
      </c>
      <c r="D513" s="20">
        <f t="shared" si="96"/>
        <v>424.58</v>
      </c>
      <c r="E513" s="20">
        <f t="shared" si="97"/>
        <v>0</v>
      </c>
      <c r="F513" s="21">
        <f t="shared" si="98"/>
        <v>0</v>
      </c>
      <c r="G513" s="20">
        <f t="shared" si="99"/>
        <v>0</v>
      </c>
      <c r="H513" s="21">
        <f t="shared" si="100"/>
        <v>0</v>
      </c>
      <c r="I513" s="20">
        <f t="shared" si="101"/>
        <v>306.89999999999998</v>
      </c>
      <c r="J513" s="21">
        <f t="shared" si="102"/>
        <v>0.72283197512836217</v>
      </c>
      <c r="K513" s="20">
        <f t="shared" si="103"/>
        <v>0</v>
      </c>
      <c r="L513" s="21">
        <f t="shared" si="104"/>
        <v>0</v>
      </c>
      <c r="M513" s="20">
        <f t="shared" si="105"/>
        <v>117.68</v>
      </c>
      <c r="N513" s="21">
        <f t="shared" si="106"/>
        <v>0.27716802487163789</v>
      </c>
      <c r="O513" s="20">
        <f t="shared" si="107"/>
        <v>0</v>
      </c>
      <c r="P513" s="21">
        <f t="shared" si="108"/>
        <v>0</v>
      </c>
      <c r="Q513" s="37">
        <v>0</v>
      </c>
      <c r="R513" s="37">
        <v>328.08</v>
      </c>
      <c r="S513" s="37">
        <v>96.5</v>
      </c>
      <c r="T513" s="37">
        <v>0</v>
      </c>
      <c r="U513" s="37">
        <v>0</v>
      </c>
      <c r="V513" s="37">
        <v>96.5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210.4</v>
      </c>
      <c r="AC513" s="37">
        <v>0</v>
      </c>
      <c r="AD513" s="37">
        <v>0</v>
      </c>
      <c r="AE513" s="37">
        <v>117.68</v>
      </c>
      <c r="AF513" s="37">
        <v>0</v>
      </c>
      <c r="AG513" s="37">
        <v>0</v>
      </c>
      <c r="AH513" s="37">
        <v>0</v>
      </c>
    </row>
    <row r="514" spans="1:34" ht="12.75">
      <c r="A514" s="38">
        <v>549</v>
      </c>
      <c r="B514" s="35" t="s">
        <v>870</v>
      </c>
      <c r="C514" s="36" t="s">
        <v>871</v>
      </c>
      <c r="D514" s="20">
        <f t="shared" si="96"/>
        <v>44.061999999999998</v>
      </c>
      <c r="E514" s="20">
        <f t="shared" si="97"/>
        <v>0</v>
      </c>
      <c r="F514" s="21">
        <f t="shared" si="98"/>
        <v>0</v>
      </c>
      <c r="G514" s="20">
        <f t="shared" si="99"/>
        <v>0</v>
      </c>
      <c r="H514" s="21">
        <f t="shared" si="100"/>
        <v>0</v>
      </c>
      <c r="I514" s="20">
        <f t="shared" si="101"/>
        <v>44.052000000000007</v>
      </c>
      <c r="J514" s="21">
        <f t="shared" si="102"/>
        <v>0.99977304707003789</v>
      </c>
      <c r="K514" s="20">
        <f t="shared" si="103"/>
        <v>0</v>
      </c>
      <c r="L514" s="21">
        <f t="shared" si="104"/>
        <v>0</v>
      </c>
      <c r="M514" s="20">
        <f t="shared" si="105"/>
        <v>0</v>
      </c>
      <c r="N514" s="21">
        <f t="shared" si="106"/>
        <v>0</v>
      </c>
      <c r="O514" s="20">
        <f t="shared" si="107"/>
        <v>0.01</v>
      </c>
      <c r="P514" s="21">
        <f t="shared" si="108"/>
        <v>2.2695292996232583E-4</v>
      </c>
      <c r="Q514" s="37">
        <v>1.046</v>
      </c>
      <c r="R514" s="37">
        <v>43.015999999999998</v>
      </c>
      <c r="S514" s="37">
        <v>0</v>
      </c>
      <c r="T514" s="37">
        <v>0</v>
      </c>
      <c r="U514" s="37">
        <v>0</v>
      </c>
      <c r="V514" s="37">
        <v>2.3E-2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44.029000000000003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0.01</v>
      </c>
    </row>
    <row r="515" spans="1:34" ht="12.75">
      <c r="A515" s="38">
        <v>550</v>
      </c>
      <c r="B515" s="35" t="s">
        <v>872</v>
      </c>
      <c r="C515" s="36" t="s">
        <v>873</v>
      </c>
      <c r="D515" s="20">
        <f t="shared" si="96"/>
        <v>83878.246799999994</v>
      </c>
      <c r="E515" s="20">
        <f t="shared" si="97"/>
        <v>0</v>
      </c>
      <c r="F515" s="21">
        <f t="shared" si="98"/>
        <v>0</v>
      </c>
      <c r="G515" s="20">
        <f t="shared" si="99"/>
        <v>0</v>
      </c>
      <c r="H515" s="21">
        <f t="shared" si="100"/>
        <v>0</v>
      </c>
      <c r="I515" s="20">
        <f t="shared" si="101"/>
        <v>81761.897800000006</v>
      </c>
      <c r="J515" s="21">
        <f t="shared" si="102"/>
        <v>0.97476879786190296</v>
      </c>
      <c r="K515" s="20">
        <f t="shared" si="103"/>
        <v>0</v>
      </c>
      <c r="L515" s="21">
        <f t="shared" si="104"/>
        <v>0</v>
      </c>
      <c r="M515" s="20">
        <f t="shared" si="105"/>
        <v>0</v>
      </c>
      <c r="N515" s="21">
        <f t="shared" si="106"/>
        <v>0</v>
      </c>
      <c r="O515" s="20">
        <f t="shared" si="107"/>
        <v>2116.3490000000002</v>
      </c>
      <c r="P515" s="21">
        <f t="shared" si="108"/>
        <v>2.5231202138097149E-2</v>
      </c>
      <c r="Q515" s="37">
        <v>47.661000000000001</v>
      </c>
      <c r="R515" s="37">
        <v>83401.579800000007</v>
      </c>
      <c r="S515" s="37">
        <v>429.00599999999997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81761.897800000006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2116.3490000000002</v>
      </c>
    </row>
    <row r="516" spans="1:34" ht="12.75">
      <c r="A516" s="38">
        <v>551</v>
      </c>
      <c r="B516" s="35" t="s">
        <v>874</v>
      </c>
      <c r="C516" s="36" t="s">
        <v>875</v>
      </c>
      <c r="D516" s="20">
        <f t="shared" si="96"/>
        <v>8.8840000000000003</v>
      </c>
      <c r="E516" s="20">
        <f t="shared" si="97"/>
        <v>0</v>
      </c>
      <c r="F516" s="21">
        <f t="shared" si="98"/>
        <v>0</v>
      </c>
      <c r="G516" s="20">
        <f t="shared" si="99"/>
        <v>0</v>
      </c>
      <c r="H516" s="21">
        <f t="shared" si="100"/>
        <v>0</v>
      </c>
      <c r="I516" s="20">
        <f t="shared" si="101"/>
        <v>8.6829999999999998</v>
      </c>
      <c r="J516" s="21">
        <f t="shared" si="102"/>
        <v>0.97737505628095445</v>
      </c>
      <c r="K516" s="20">
        <f t="shared" si="103"/>
        <v>0</v>
      </c>
      <c r="L516" s="21">
        <f t="shared" si="104"/>
        <v>0</v>
      </c>
      <c r="M516" s="20">
        <f t="shared" si="105"/>
        <v>0</v>
      </c>
      <c r="N516" s="21">
        <f t="shared" si="106"/>
        <v>0</v>
      </c>
      <c r="O516" s="20">
        <f t="shared" si="107"/>
        <v>0.20100000000000001</v>
      </c>
      <c r="P516" s="21">
        <f t="shared" si="108"/>
        <v>2.2624943719045474E-2</v>
      </c>
      <c r="Q516" s="37">
        <v>1.3460000000000001</v>
      </c>
      <c r="R516" s="37">
        <v>7.5380000000000003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8.6829999999999998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0.20100000000000001</v>
      </c>
    </row>
    <row r="517" spans="1:34" ht="12.75">
      <c r="A517" s="38">
        <v>552</v>
      </c>
      <c r="B517" s="35" t="s">
        <v>876</v>
      </c>
      <c r="C517" s="36" t="s">
        <v>877</v>
      </c>
      <c r="D517" s="20">
        <f t="shared" si="96"/>
        <v>7.165</v>
      </c>
      <c r="E517" s="20">
        <f t="shared" si="97"/>
        <v>0</v>
      </c>
      <c r="F517" s="21">
        <f t="shared" si="98"/>
        <v>0</v>
      </c>
      <c r="G517" s="20">
        <f t="shared" si="99"/>
        <v>0</v>
      </c>
      <c r="H517" s="21">
        <f t="shared" si="100"/>
        <v>0</v>
      </c>
      <c r="I517" s="20">
        <f t="shared" si="101"/>
        <v>7.165</v>
      </c>
      <c r="J517" s="21">
        <f t="shared" si="102"/>
        <v>1</v>
      </c>
      <c r="K517" s="20">
        <f t="shared" si="103"/>
        <v>0</v>
      </c>
      <c r="L517" s="21">
        <f t="shared" si="104"/>
        <v>0</v>
      </c>
      <c r="M517" s="20">
        <f t="shared" si="105"/>
        <v>0</v>
      </c>
      <c r="N517" s="21">
        <f t="shared" si="106"/>
        <v>0</v>
      </c>
      <c r="O517" s="20">
        <f t="shared" si="107"/>
        <v>0</v>
      </c>
      <c r="P517" s="21">
        <f t="shared" si="108"/>
        <v>0</v>
      </c>
      <c r="Q517" s="37">
        <v>0.9</v>
      </c>
      <c r="R517" s="37">
        <v>0.36</v>
      </c>
      <c r="S517" s="37">
        <v>5.9050000000000002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7.165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</row>
    <row r="518" spans="1:34" ht="22.5">
      <c r="A518" s="38">
        <v>554</v>
      </c>
      <c r="B518" s="35" t="s">
        <v>878</v>
      </c>
      <c r="C518" s="36" t="s">
        <v>879</v>
      </c>
      <c r="D518" s="20">
        <f t="shared" si="96"/>
        <v>2.2000000000000002</v>
      </c>
      <c r="E518" s="20">
        <f t="shared" si="97"/>
        <v>0</v>
      </c>
      <c r="F518" s="21">
        <f t="shared" si="98"/>
        <v>0</v>
      </c>
      <c r="G518" s="20">
        <f t="shared" si="99"/>
        <v>0</v>
      </c>
      <c r="H518" s="21">
        <f t="shared" si="100"/>
        <v>0</v>
      </c>
      <c r="I518" s="20">
        <f t="shared" si="101"/>
        <v>0.7</v>
      </c>
      <c r="J518" s="21">
        <f t="shared" si="102"/>
        <v>0.31818181818181812</v>
      </c>
      <c r="K518" s="20">
        <f t="shared" si="103"/>
        <v>0.4</v>
      </c>
      <c r="L518" s="21">
        <f t="shared" si="104"/>
        <v>0.18181818181818182</v>
      </c>
      <c r="M518" s="20">
        <f t="shared" si="105"/>
        <v>1.1000000000000001</v>
      </c>
      <c r="N518" s="21">
        <f t="shared" si="106"/>
        <v>0.5</v>
      </c>
      <c r="O518" s="20">
        <f t="shared" si="107"/>
        <v>0</v>
      </c>
      <c r="P518" s="21">
        <f t="shared" si="108"/>
        <v>0</v>
      </c>
      <c r="Q518" s="37">
        <v>0</v>
      </c>
      <c r="R518" s="37">
        <v>2.2000000000000002</v>
      </c>
      <c r="S518" s="37">
        <v>0</v>
      </c>
      <c r="T518" s="37">
        <v>0</v>
      </c>
      <c r="U518" s="37">
        <v>0</v>
      </c>
      <c r="V518" s="37">
        <v>0.7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0.4</v>
      </c>
      <c r="AD518" s="37">
        <v>0</v>
      </c>
      <c r="AE518" s="37">
        <v>1.1000000000000001</v>
      </c>
      <c r="AF518" s="37">
        <v>0</v>
      </c>
      <c r="AG518" s="37">
        <v>0</v>
      </c>
      <c r="AH518" s="37">
        <v>0</v>
      </c>
    </row>
    <row r="519" spans="1:34" ht="12.75">
      <c r="A519" s="38">
        <v>555</v>
      </c>
      <c r="B519" s="35" t="s">
        <v>1450</v>
      </c>
      <c r="C519" s="36" t="s">
        <v>1451</v>
      </c>
      <c r="D519" s="20">
        <f t="shared" si="96"/>
        <v>41115.508999999998</v>
      </c>
      <c r="E519" s="20">
        <f t="shared" si="97"/>
        <v>0</v>
      </c>
      <c r="F519" s="21">
        <f t="shared" si="98"/>
        <v>0</v>
      </c>
      <c r="G519" s="20">
        <f t="shared" si="99"/>
        <v>0</v>
      </c>
      <c r="H519" s="21">
        <f t="shared" si="100"/>
        <v>0</v>
      </c>
      <c r="I519" s="20">
        <f t="shared" si="101"/>
        <v>39811.409</v>
      </c>
      <c r="J519" s="21">
        <f t="shared" si="102"/>
        <v>0.96828204169866905</v>
      </c>
      <c r="K519" s="20">
        <f t="shared" si="103"/>
        <v>0</v>
      </c>
      <c r="L519" s="21">
        <f t="shared" si="104"/>
        <v>0</v>
      </c>
      <c r="M519" s="20">
        <f t="shared" si="105"/>
        <v>0</v>
      </c>
      <c r="N519" s="21">
        <f t="shared" si="106"/>
        <v>0</v>
      </c>
      <c r="O519" s="20">
        <f t="shared" si="107"/>
        <v>1304.0999999999999</v>
      </c>
      <c r="P519" s="21">
        <f t="shared" si="108"/>
        <v>3.1717958301331013E-2</v>
      </c>
      <c r="Q519" s="37">
        <v>0</v>
      </c>
      <c r="R519" s="37">
        <v>41115.508999999998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39811.409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1304.0999999999999</v>
      </c>
    </row>
    <row r="520" spans="1:34" ht="12.75">
      <c r="A520" s="38">
        <v>556</v>
      </c>
      <c r="B520" s="35" t="s">
        <v>1452</v>
      </c>
      <c r="C520" s="36" t="s">
        <v>1453</v>
      </c>
      <c r="D520" s="20">
        <f t="shared" si="96"/>
        <v>39.1</v>
      </c>
      <c r="E520" s="20">
        <f t="shared" si="97"/>
        <v>0</v>
      </c>
      <c r="F520" s="21">
        <f t="shared" si="98"/>
        <v>0</v>
      </c>
      <c r="G520" s="20">
        <f t="shared" si="99"/>
        <v>0</v>
      </c>
      <c r="H520" s="21">
        <f t="shared" si="100"/>
        <v>0</v>
      </c>
      <c r="I520" s="20">
        <f t="shared" si="101"/>
        <v>39.1</v>
      </c>
      <c r="J520" s="21">
        <f t="shared" si="102"/>
        <v>1</v>
      </c>
      <c r="K520" s="20">
        <f t="shared" si="103"/>
        <v>0</v>
      </c>
      <c r="L520" s="21">
        <f t="shared" si="104"/>
        <v>0</v>
      </c>
      <c r="M520" s="20">
        <f t="shared" si="105"/>
        <v>0</v>
      </c>
      <c r="N520" s="21">
        <f t="shared" si="106"/>
        <v>0</v>
      </c>
      <c r="O520" s="20">
        <f t="shared" si="107"/>
        <v>0</v>
      </c>
      <c r="P520" s="21">
        <f t="shared" si="108"/>
        <v>0</v>
      </c>
      <c r="Q520" s="37">
        <v>0</v>
      </c>
      <c r="R520" s="37">
        <v>39.1</v>
      </c>
      <c r="S520" s="37">
        <v>0</v>
      </c>
      <c r="T520" s="37">
        <v>0</v>
      </c>
      <c r="U520" s="37">
        <v>0</v>
      </c>
      <c r="V520" s="37">
        <v>0.1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39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</row>
    <row r="521" spans="1:34" ht="22.5">
      <c r="A521" s="38">
        <v>557</v>
      </c>
      <c r="B521" s="35" t="s">
        <v>880</v>
      </c>
      <c r="C521" s="36" t="s">
        <v>881</v>
      </c>
      <c r="D521" s="20">
        <f t="shared" ref="D521:D584" si="110">Q521+R521+S521</f>
        <v>20.901599999999998</v>
      </c>
      <c r="E521" s="20">
        <f t="shared" ref="E521:E584" si="111">U521</f>
        <v>0</v>
      </c>
      <c r="F521" s="21">
        <f t="shared" ref="F521:F584" si="112">E521/D521</f>
        <v>0</v>
      </c>
      <c r="G521" s="20">
        <f t="shared" ref="G521:G584" si="113">X521</f>
        <v>0</v>
      </c>
      <c r="H521" s="21">
        <f t="shared" ref="H521:H584" si="114">G521/D521</f>
        <v>0</v>
      </c>
      <c r="I521" s="20">
        <f t="shared" ref="I521:I584" si="115">V521+AB521</f>
        <v>20.301499999999997</v>
      </c>
      <c r="J521" s="21">
        <f t="shared" ref="J521:J584" si="116">I521/D521</f>
        <v>0.97128927928962372</v>
      </c>
      <c r="K521" s="20">
        <f t="shared" ref="K521:K584" si="117">Y521+AC521</f>
        <v>0</v>
      </c>
      <c r="L521" s="21">
        <f t="shared" ref="L521:L584" si="118">K521/D521</f>
        <v>0</v>
      </c>
      <c r="M521" s="20">
        <f t="shared" ref="M521:M584" si="119">AE521+AG521</f>
        <v>0</v>
      </c>
      <c r="N521" s="21">
        <f t="shared" ref="N521:N584" si="120">M521/D521</f>
        <v>0</v>
      </c>
      <c r="O521" s="20">
        <f t="shared" ref="O521:O584" si="121">AD521+AF521+AH521</f>
        <v>0.60009999999999997</v>
      </c>
      <c r="P521" s="21">
        <f t="shared" ref="P521:P584" si="122">O521/D521</f>
        <v>2.8710720710376239E-2</v>
      </c>
      <c r="Q521" s="37">
        <v>0</v>
      </c>
      <c r="R521" s="37">
        <v>2.9895</v>
      </c>
      <c r="S521" s="37">
        <v>17.912099999999999</v>
      </c>
      <c r="T521" s="37">
        <v>0</v>
      </c>
      <c r="U521" s="37">
        <v>0</v>
      </c>
      <c r="V521" s="37">
        <v>17.712499999999999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2.589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0.60009999999999997</v>
      </c>
    </row>
    <row r="522" spans="1:34" ht="12.75">
      <c r="A522" s="38">
        <v>558</v>
      </c>
      <c r="B522" s="35" t="s">
        <v>882</v>
      </c>
      <c r="C522" s="36" t="s">
        <v>883</v>
      </c>
      <c r="D522" s="20">
        <f t="shared" si="110"/>
        <v>58.250999999999998</v>
      </c>
      <c r="E522" s="20">
        <f t="shared" si="111"/>
        <v>0</v>
      </c>
      <c r="F522" s="21">
        <f t="shared" si="112"/>
        <v>0</v>
      </c>
      <c r="G522" s="20">
        <f t="shared" si="113"/>
        <v>0</v>
      </c>
      <c r="H522" s="21">
        <f t="shared" si="114"/>
        <v>0</v>
      </c>
      <c r="I522" s="20">
        <f t="shared" si="115"/>
        <v>58.251000000000005</v>
      </c>
      <c r="J522" s="21">
        <f t="shared" si="116"/>
        <v>1.0000000000000002</v>
      </c>
      <c r="K522" s="20">
        <f t="shared" si="117"/>
        <v>0</v>
      </c>
      <c r="L522" s="21">
        <f t="shared" si="118"/>
        <v>0</v>
      </c>
      <c r="M522" s="20">
        <f t="shared" si="119"/>
        <v>0</v>
      </c>
      <c r="N522" s="21">
        <f t="shared" si="120"/>
        <v>0</v>
      </c>
      <c r="O522" s="20">
        <f t="shared" si="121"/>
        <v>0</v>
      </c>
      <c r="P522" s="21">
        <f t="shared" si="122"/>
        <v>0</v>
      </c>
      <c r="Q522" s="37">
        <v>0</v>
      </c>
      <c r="R522" s="37">
        <v>56.082999999999998</v>
      </c>
      <c r="S522" s="37">
        <v>2.1680000000000001</v>
      </c>
      <c r="T522" s="37">
        <v>0</v>
      </c>
      <c r="U522" s="37">
        <v>0</v>
      </c>
      <c r="V522" s="37">
        <v>19.968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38.283000000000001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</row>
    <row r="523" spans="1:34" ht="22.5">
      <c r="A523" s="38">
        <v>559</v>
      </c>
      <c r="B523" s="35" t="s">
        <v>884</v>
      </c>
      <c r="C523" s="36" t="s">
        <v>885</v>
      </c>
      <c r="D523" s="20">
        <f t="shared" si="110"/>
        <v>492.601</v>
      </c>
      <c r="E523" s="20">
        <f t="shared" si="111"/>
        <v>0</v>
      </c>
      <c r="F523" s="21">
        <f t="shared" si="112"/>
        <v>0</v>
      </c>
      <c r="G523" s="20">
        <f t="shared" si="113"/>
        <v>0</v>
      </c>
      <c r="H523" s="21">
        <f t="shared" si="114"/>
        <v>0</v>
      </c>
      <c r="I523" s="20">
        <f t="shared" si="115"/>
        <v>483.101</v>
      </c>
      <c r="J523" s="21">
        <f t="shared" si="116"/>
        <v>0.98071461487085898</v>
      </c>
      <c r="K523" s="20">
        <f t="shared" si="117"/>
        <v>7.4770000000000003</v>
      </c>
      <c r="L523" s="21">
        <f t="shared" si="118"/>
        <v>1.5178613116903945E-2</v>
      </c>
      <c r="M523" s="20">
        <f t="shared" si="119"/>
        <v>0.2</v>
      </c>
      <c r="N523" s="21">
        <f t="shared" si="120"/>
        <v>4.060081079819164E-4</v>
      </c>
      <c r="O523" s="20">
        <f t="shared" si="121"/>
        <v>1.823</v>
      </c>
      <c r="P523" s="21">
        <f t="shared" si="122"/>
        <v>3.7007639042551678E-3</v>
      </c>
      <c r="Q523" s="37">
        <v>0</v>
      </c>
      <c r="R523" s="37">
        <v>491.06799999999998</v>
      </c>
      <c r="S523" s="37">
        <v>1.5329999999999999</v>
      </c>
      <c r="T523" s="37">
        <v>0</v>
      </c>
      <c r="U523" s="37">
        <v>0</v>
      </c>
      <c r="V523" s="37">
        <v>2.2130000000000001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480.88799999999998</v>
      </c>
      <c r="AC523" s="37">
        <v>7.4770000000000003</v>
      </c>
      <c r="AD523" s="37">
        <v>0</v>
      </c>
      <c r="AE523" s="37">
        <v>0.2</v>
      </c>
      <c r="AF523" s="37">
        <v>0</v>
      </c>
      <c r="AG523" s="37">
        <v>0</v>
      </c>
      <c r="AH523" s="37">
        <v>1.823</v>
      </c>
    </row>
    <row r="524" spans="1:34" ht="22.5">
      <c r="A524" s="38">
        <v>560</v>
      </c>
      <c r="B524" s="35" t="s">
        <v>886</v>
      </c>
      <c r="C524" s="36" t="s">
        <v>887</v>
      </c>
      <c r="D524" s="20">
        <f t="shared" si="110"/>
        <v>26.065000000000001</v>
      </c>
      <c r="E524" s="20">
        <f t="shared" si="111"/>
        <v>0</v>
      </c>
      <c r="F524" s="21">
        <f t="shared" si="112"/>
        <v>0</v>
      </c>
      <c r="G524" s="20">
        <f t="shared" si="113"/>
        <v>0</v>
      </c>
      <c r="H524" s="21">
        <f t="shared" si="114"/>
        <v>0</v>
      </c>
      <c r="I524" s="20">
        <f t="shared" si="115"/>
        <v>26.06</v>
      </c>
      <c r="J524" s="21">
        <f t="shared" si="116"/>
        <v>0.9998081718779972</v>
      </c>
      <c r="K524" s="20">
        <f t="shared" si="117"/>
        <v>0</v>
      </c>
      <c r="L524" s="21">
        <f t="shared" si="118"/>
        <v>0</v>
      </c>
      <c r="M524" s="20">
        <f t="shared" si="119"/>
        <v>5.0000000000000001E-3</v>
      </c>
      <c r="N524" s="21">
        <f t="shared" si="120"/>
        <v>1.9182812200268558E-4</v>
      </c>
      <c r="O524" s="20">
        <f t="shared" si="121"/>
        <v>0</v>
      </c>
      <c r="P524" s="21">
        <f t="shared" si="122"/>
        <v>0</v>
      </c>
      <c r="Q524" s="37">
        <v>0.05</v>
      </c>
      <c r="R524" s="37">
        <v>26.015000000000001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26.06</v>
      </c>
      <c r="AC524" s="37">
        <v>0</v>
      </c>
      <c r="AD524" s="37">
        <v>0</v>
      </c>
      <c r="AE524" s="37">
        <v>5.0000000000000001E-3</v>
      </c>
      <c r="AF524" s="37">
        <v>0</v>
      </c>
      <c r="AG524" s="37">
        <v>0</v>
      </c>
      <c r="AH524" s="37">
        <v>0</v>
      </c>
    </row>
    <row r="525" spans="1:34" ht="12.75">
      <c r="A525" s="38">
        <v>561</v>
      </c>
      <c r="B525" s="35" t="s">
        <v>888</v>
      </c>
      <c r="C525" s="36" t="s">
        <v>889</v>
      </c>
      <c r="D525" s="20">
        <f t="shared" si="110"/>
        <v>0.747</v>
      </c>
      <c r="E525" s="20">
        <f t="shared" si="111"/>
        <v>0</v>
      </c>
      <c r="F525" s="21">
        <f t="shared" si="112"/>
        <v>0</v>
      </c>
      <c r="G525" s="20">
        <f t="shared" si="113"/>
        <v>0</v>
      </c>
      <c r="H525" s="21">
        <f t="shared" si="114"/>
        <v>0</v>
      </c>
      <c r="I525" s="20">
        <f t="shared" si="115"/>
        <v>0.747</v>
      </c>
      <c r="J525" s="21">
        <f t="shared" si="116"/>
        <v>1</v>
      </c>
      <c r="K525" s="20">
        <f t="shared" si="117"/>
        <v>0</v>
      </c>
      <c r="L525" s="21">
        <f t="shared" si="118"/>
        <v>0</v>
      </c>
      <c r="M525" s="20">
        <f t="shared" si="119"/>
        <v>0</v>
      </c>
      <c r="N525" s="21">
        <f t="shared" si="120"/>
        <v>0</v>
      </c>
      <c r="O525" s="20">
        <f t="shared" si="121"/>
        <v>0</v>
      </c>
      <c r="P525" s="21">
        <f t="shared" si="122"/>
        <v>0</v>
      </c>
      <c r="Q525" s="37">
        <v>0</v>
      </c>
      <c r="R525" s="37">
        <v>0.747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0.747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</row>
    <row r="526" spans="1:34" ht="12.75">
      <c r="A526" s="38">
        <v>562</v>
      </c>
      <c r="B526" s="35" t="s">
        <v>890</v>
      </c>
      <c r="C526" s="36" t="s">
        <v>891</v>
      </c>
      <c r="D526" s="20">
        <f t="shared" si="110"/>
        <v>145.68799999999999</v>
      </c>
      <c r="E526" s="20">
        <f t="shared" si="111"/>
        <v>0</v>
      </c>
      <c r="F526" s="21">
        <f t="shared" si="112"/>
        <v>0</v>
      </c>
      <c r="G526" s="20">
        <f t="shared" si="113"/>
        <v>0</v>
      </c>
      <c r="H526" s="21">
        <f t="shared" si="114"/>
        <v>0</v>
      </c>
      <c r="I526" s="20">
        <f t="shared" si="115"/>
        <v>138.80500000000001</v>
      </c>
      <c r="J526" s="21">
        <f t="shared" si="116"/>
        <v>0.95275520289934668</v>
      </c>
      <c r="K526" s="20">
        <f t="shared" si="117"/>
        <v>0</v>
      </c>
      <c r="L526" s="21">
        <f t="shared" si="118"/>
        <v>0</v>
      </c>
      <c r="M526" s="20">
        <f t="shared" si="119"/>
        <v>0</v>
      </c>
      <c r="N526" s="21">
        <f t="shared" si="120"/>
        <v>0</v>
      </c>
      <c r="O526" s="20">
        <f t="shared" si="121"/>
        <v>6.883</v>
      </c>
      <c r="P526" s="21">
        <f t="shared" si="122"/>
        <v>4.7244797100653456E-2</v>
      </c>
      <c r="Q526" s="37">
        <v>3.7810000000000001</v>
      </c>
      <c r="R526" s="37">
        <v>17.343</v>
      </c>
      <c r="S526" s="37">
        <v>124.56399999999999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138.80500000000001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6.883</v>
      </c>
    </row>
    <row r="527" spans="1:34" ht="22.5">
      <c r="A527" s="38">
        <v>563</v>
      </c>
      <c r="B527" s="35" t="s">
        <v>894</v>
      </c>
      <c r="C527" s="36" t="s">
        <v>895</v>
      </c>
      <c r="D527" s="20">
        <f t="shared" si="110"/>
        <v>88894.503000000012</v>
      </c>
      <c r="E527" s="20">
        <f t="shared" si="111"/>
        <v>0</v>
      </c>
      <c r="F527" s="21">
        <f t="shared" si="112"/>
        <v>0</v>
      </c>
      <c r="G527" s="20">
        <f t="shared" si="113"/>
        <v>0</v>
      </c>
      <c r="H527" s="21">
        <f t="shared" si="114"/>
        <v>0</v>
      </c>
      <c r="I527" s="20">
        <f t="shared" si="115"/>
        <v>86312.385999999999</v>
      </c>
      <c r="J527" s="21">
        <f t="shared" si="116"/>
        <v>0.97095301832105396</v>
      </c>
      <c r="K527" s="20">
        <f t="shared" si="117"/>
        <v>0</v>
      </c>
      <c r="L527" s="21">
        <f t="shared" si="118"/>
        <v>0</v>
      </c>
      <c r="M527" s="20">
        <f t="shared" si="119"/>
        <v>0</v>
      </c>
      <c r="N527" s="21">
        <f t="shared" si="120"/>
        <v>0</v>
      </c>
      <c r="O527" s="20">
        <f t="shared" si="121"/>
        <v>2582.1170000000002</v>
      </c>
      <c r="P527" s="21">
        <f t="shared" si="122"/>
        <v>2.9046981678945882E-2</v>
      </c>
      <c r="Q527" s="37">
        <v>3.2000000000000001E-2</v>
      </c>
      <c r="R527" s="37">
        <v>88893.471000000005</v>
      </c>
      <c r="S527" s="37">
        <v>1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86312.385999999999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2582.1170000000002</v>
      </c>
    </row>
    <row r="528" spans="1:34" ht="12.75">
      <c r="A528" s="38">
        <v>564</v>
      </c>
      <c r="B528" s="35" t="s">
        <v>896</v>
      </c>
      <c r="C528" s="36" t="s">
        <v>897</v>
      </c>
      <c r="D528" s="20">
        <f t="shared" si="110"/>
        <v>2</v>
      </c>
      <c r="E528" s="20">
        <f t="shared" si="111"/>
        <v>0</v>
      </c>
      <c r="F528" s="21">
        <f t="shared" si="112"/>
        <v>0</v>
      </c>
      <c r="G528" s="20">
        <f t="shared" si="113"/>
        <v>0</v>
      </c>
      <c r="H528" s="21">
        <f t="shared" si="114"/>
        <v>0</v>
      </c>
      <c r="I528" s="20">
        <f t="shared" si="115"/>
        <v>2</v>
      </c>
      <c r="J528" s="21">
        <f t="shared" si="116"/>
        <v>1</v>
      </c>
      <c r="K528" s="20">
        <f t="shared" si="117"/>
        <v>0</v>
      </c>
      <c r="L528" s="21">
        <f t="shared" si="118"/>
        <v>0</v>
      </c>
      <c r="M528" s="20">
        <f t="shared" si="119"/>
        <v>0</v>
      </c>
      <c r="N528" s="21">
        <f t="shared" si="120"/>
        <v>0</v>
      </c>
      <c r="O528" s="20">
        <f t="shared" si="121"/>
        <v>0</v>
      </c>
      <c r="P528" s="21">
        <f t="shared" si="122"/>
        <v>0</v>
      </c>
      <c r="Q528" s="37">
        <v>0</v>
      </c>
      <c r="R528" s="37">
        <v>2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2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</row>
    <row r="529" spans="1:34" ht="12.75">
      <c r="A529" s="38">
        <v>565</v>
      </c>
      <c r="B529" s="35" t="s">
        <v>898</v>
      </c>
      <c r="C529" s="36" t="s">
        <v>899</v>
      </c>
      <c r="D529" s="20">
        <f t="shared" si="110"/>
        <v>4066.1759999999999</v>
      </c>
      <c r="E529" s="20">
        <f t="shared" si="111"/>
        <v>0</v>
      </c>
      <c r="F529" s="21">
        <f t="shared" si="112"/>
        <v>0</v>
      </c>
      <c r="G529" s="20">
        <f t="shared" si="113"/>
        <v>0</v>
      </c>
      <c r="H529" s="21">
        <f t="shared" si="114"/>
        <v>0</v>
      </c>
      <c r="I529" s="20">
        <f t="shared" si="115"/>
        <v>4065.98</v>
      </c>
      <c r="J529" s="21">
        <f t="shared" si="116"/>
        <v>0.99995179746277585</v>
      </c>
      <c r="K529" s="20">
        <f t="shared" si="117"/>
        <v>0</v>
      </c>
      <c r="L529" s="21">
        <f t="shared" si="118"/>
        <v>0</v>
      </c>
      <c r="M529" s="20">
        <f t="shared" si="119"/>
        <v>0</v>
      </c>
      <c r="N529" s="21">
        <f t="shared" si="120"/>
        <v>0</v>
      </c>
      <c r="O529" s="20">
        <f t="shared" si="121"/>
        <v>0.19600000000000001</v>
      </c>
      <c r="P529" s="21">
        <f t="shared" si="122"/>
        <v>4.820253722416344E-5</v>
      </c>
      <c r="Q529" s="37">
        <v>6.9000000000000006E-2</v>
      </c>
      <c r="R529" s="37">
        <v>4066.107</v>
      </c>
      <c r="S529" s="37">
        <v>0</v>
      </c>
      <c r="T529" s="37">
        <v>0</v>
      </c>
      <c r="U529" s="37">
        <v>0</v>
      </c>
      <c r="V529" s="37">
        <v>1590.712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2475.268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0.19600000000000001</v>
      </c>
    </row>
    <row r="530" spans="1:34" ht="12.75">
      <c r="A530" s="38">
        <v>566</v>
      </c>
      <c r="B530" s="35" t="s">
        <v>900</v>
      </c>
      <c r="C530" s="36" t="s">
        <v>901</v>
      </c>
      <c r="D530" s="20">
        <f t="shared" si="110"/>
        <v>1746.1089999999999</v>
      </c>
      <c r="E530" s="20">
        <f t="shared" si="111"/>
        <v>0</v>
      </c>
      <c r="F530" s="21">
        <f t="shared" si="112"/>
        <v>0</v>
      </c>
      <c r="G530" s="20">
        <f t="shared" si="113"/>
        <v>0</v>
      </c>
      <c r="H530" s="21">
        <f t="shared" si="114"/>
        <v>0</v>
      </c>
      <c r="I530" s="20">
        <f t="shared" si="115"/>
        <v>1629.5129999999999</v>
      </c>
      <c r="J530" s="21">
        <f t="shared" si="116"/>
        <v>0.93322524538846086</v>
      </c>
      <c r="K530" s="20">
        <f t="shared" si="117"/>
        <v>26.428000000000001</v>
      </c>
      <c r="L530" s="21">
        <f t="shared" si="118"/>
        <v>1.5135366692457346E-2</v>
      </c>
      <c r="M530" s="20">
        <f t="shared" si="119"/>
        <v>0</v>
      </c>
      <c r="N530" s="21">
        <f t="shared" si="120"/>
        <v>0</v>
      </c>
      <c r="O530" s="20">
        <f t="shared" si="121"/>
        <v>90.168000000000006</v>
      </c>
      <c r="P530" s="21">
        <f t="shared" si="122"/>
        <v>5.1639387919081806E-2</v>
      </c>
      <c r="Q530" s="37">
        <v>395.96199999999999</v>
      </c>
      <c r="R530" s="37">
        <v>1350.1469999999999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26.428000000000001</v>
      </c>
      <c r="Z530" s="37">
        <v>0</v>
      </c>
      <c r="AA530" s="37">
        <v>0</v>
      </c>
      <c r="AB530" s="37">
        <v>1629.5129999999999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90.168000000000006</v>
      </c>
    </row>
    <row r="531" spans="1:34" ht="12.75">
      <c r="A531" s="38">
        <v>567</v>
      </c>
      <c r="B531" s="35" t="s">
        <v>902</v>
      </c>
      <c r="C531" s="36" t="s">
        <v>903</v>
      </c>
      <c r="D531" s="20">
        <f t="shared" si="110"/>
        <v>625.78499999999997</v>
      </c>
      <c r="E531" s="20">
        <f t="shared" si="111"/>
        <v>0</v>
      </c>
      <c r="F531" s="21">
        <f t="shared" si="112"/>
        <v>0</v>
      </c>
      <c r="G531" s="20">
        <f t="shared" si="113"/>
        <v>0</v>
      </c>
      <c r="H531" s="21">
        <f t="shared" si="114"/>
        <v>0</v>
      </c>
      <c r="I531" s="20">
        <f t="shared" si="115"/>
        <v>620.84400000000005</v>
      </c>
      <c r="J531" s="21">
        <f t="shared" si="116"/>
        <v>0.99210431697787593</v>
      </c>
      <c r="K531" s="20">
        <f t="shared" si="117"/>
        <v>0.121</v>
      </c>
      <c r="L531" s="21">
        <f t="shared" si="118"/>
        <v>1.9335714342785462E-4</v>
      </c>
      <c r="M531" s="20">
        <f t="shared" si="119"/>
        <v>0</v>
      </c>
      <c r="N531" s="21">
        <f t="shared" si="120"/>
        <v>0</v>
      </c>
      <c r="O531" s="20">
        <f t="shared" si="121"/>
        <v>4.82</v>
      </c>
      <c r="P531" s="21">
        <f t="shared" si="122"/>
        <v>7.7023258786963582E-3</v>
      </c>
      <c r="Q531" s="37">
        <v>0.32</v>
      </c>
      <c r="R531" s="37">
        <v>440.52499999999998</v>
      </c>
      <c r="S531" s="37">
        <v>184.94</v>
      </c>
      <c r="T531" s="37">
        <v>0</v>
      </c>
      <c r="U531" s="37">
        <v>0</v>
      </c>
      <c r="V531" s="37">
        <v>0.09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620.75400000000002</v>
      </c>
      <c r="AC531" s="37">
        <v>0.121</v>
      </c>
      <c r="AD531" s="37">
        <v>0</v>
      </c>
      <c r="AE531" s="37">
        <v>0</v>
      </c>
      <c r="AF531" s="37">
        <v>0</v>
      </c>
      <c r="AG531" s="37">
        <v>0</v>
      </c>
      <c r="AH531" s="37">
        <v>4.82</v>
      </c>
    </row>
    <row r="532" spans="1:34" ht="12.75">
      <c r="A532" s="38">
        <v>568</v>
      </c>
      <c r="B532" s="35" t="s">
        <v>904</v>
      </c>
      <c r="C532" s="36" t="s">
        <v>905</v>
      </c>
      <c r="D532" s="20">
        <f t="shared" si="110"/>
        <v>40.22</v>
      </c>
      <c r="E532" s="20">
        <f t="shared" si="111"/>
        <v>0</v>
      </c>
      <c r="F532" s="21">
        <f t="shared" si="112"/>
        <v>0</v>
      </c>
      <c r="G532" s="20">
        <f t="shared" si="113"/>
        <v>0</v>
      </c>
      <c r="H532" s="21">
        <f t="shared" si="114"/>
        <v>0</v>
      </c>
      <c r="I532" s="20">
        <f t="shared" si="115"/>
        <v>7.5999999999999998E-2</v>
      </c>
      <c r="J532" s="21">
        <f t="shared" si="116"/>
        <v>1.8896071606166087E-3</v>
      </c>
      <c r="K532" s="20">
        <f t="shared" si="117"/>
        <v>0.124</v>
      </c>
      <c r="L532" s="21">
        <f t="shared" si="118"/>
        <v>3.0830432620586774E-3</v>
      </c>
      <c r="M532" s="20">
        <f t="shared" si="119"/>
        <v>0.12</v>
      </c>
      <c r="N532" s="21">
        <f t="shared" si="120"/>
        <v>2.9835902536051715E-3</v>
      </c>
      <c r="O532" s="20">
        <f t="shared" si="121"/>
        <v>39.9</v>
      </c>
      <c r="P532" s="21">
        <f t="shared" si="122"/>
        <v>0.99204375932371958</v>
      </c>
      <c r="Q532" s="37">
        <v>39.9</v>
      </c>
      <c r="R532" s="37">
        <v>0.19600000000000001</v>
      </c>
      <c r="S532" s="37">
        <v>0.124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0.124</v>
      </c>
      <c r="Z532" s="37">
        <v>0</v>
      </c>
      <c r="AA532" s="37">
        <v>0</v>
      </c>
      <c r="AB532" s="37">
        <v>7.5999999999999998E-2</v>
      </c>
      <c r="AC532" s="37">
        <v>0</v>
      </c>
      <c r="AD532" s="37">
        <v>0</v>
      </c>
      <c r="AE532" s="37">
        <v>0.12</v>
      </c>
      <c r="AF532" s="37">
        <v>0</v>
      </c>
      <c r="AG532" s="37">
        <v>0</v>
      </c>
      <c r="AH532" s="37">
        <v>39.9</v>
      </c>
    </row>
    <row r="533" spans="1:34" ht="12.75">
      <c r="A533" s="38">
        <v>569</v>
      </c>
      <c r="B533" s="35" t="s">
        <v>128</v>
      </c>
      <c r="C533" s="36" t="s">
        <v>129</v>
      </c>
      <c r="D533" s="20">
        <f t="shared" si="110"/>
        <v>0.31</v>
      </c>
      <c r="E533" s="20">
        <f t="shared" si="111"/>
        <v>0</v>
      </c>
      <c r="F533" s="21">
        <f t="shared" si="112"/>
        <v>0</v>
      </c>
      <c r="G533" s="20">
        <f t="shared" si="113"/>
        <v>0</v>
      </c>
      <c r="H533" s="21">
        <f t="shared" si="114"/>
        <v>0</v>
      </c>
      <c r="I533" s="20">
        <f t="shared" si="115"/>
        <v>0.31</v>
      </c>
      <c r="J533" s="21">
        <f t="shared" si="116"/>
        <v>1</v>
      </c>
      <c r="K533" s="20">
        <f t="shared" si="117"/>
        <v>0</v>
      </c>
      <c r="L533" s="21">
        <f t="shared" si="118"/>
        <v>0</v>
      </c>
      <c r="M533" s="20">
        <f t="shared" si="119"/>
        <v>0</v>
      </c>
      <c r="N533" s="21">
        <f t="shared" si="120"/>
        <v>0</v>
      </c>
      <c r="O533" s="20">
        <f t="shared" si="121"/>
        <v>0</v>
      </c>
      <c r="P533" s="21">
        <f t="shared" si="122"/>
        <v>0</v>
      </c>
      <c r="Q533" s="37">
        <v>0</v>
      </c>
      <c r="R533" s="37">
        <v>0.31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0.31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</row>
    <row r="534" spans="1:34" ht="12.75">
      <c r="A534" s="38">
        <v>570</v>
      </c>
      <c r="B534" s="35" t="s">
        <v>906</v>
      </c>
      <c r="C534" s="36" t="s">
        <v>907</v>
      </c>
      <c r="D534" s="20">
        <f t="shared" si="110"/>
        <v>0.1</v>
      </c>
      <c r="E534" s="20">
        <f t="shared" si="111"/>
        <v>0</v>
      </c>
      <c r="F534" s="21">
        <f t="shared" si="112"/>
        <v>0</v>
      </c>
      <c r="G534" s="20">
        <f t="shared" si="113"/>
        <v>0</v>
      </c>
      <c r="H534" s="21">
        <f t="shared" si="114"/>
        <v>0</v>
      </c>
      <c r="I534" s="20">
        <f t="shared" si="115"/>
        <v>0.1</v>
      </c>
      <c r="J534" s="21">
        <f t="shared" si="116"/>
        <v>1</v>
      </c>
      <c r="K534" s="20">
        <f t="shared" si="117"/>
        <v>0</v>
      </c>
      <c r="L534" s="21">
        <f t="shared" si="118"/>
        <v>0</v>
      </c>
      <c r="M534" s="20">
        <f t="shared" si="119"/>
        <v>0</v>
      </c>
      <c r="N534" s="21">
        <f t="shared" si="120"/>
        <v>0</v>
      </c>
      <c r="O534" s="20">
        <f t="shared" si="121"/>
        <v>0</v>
      </c>
      <c r="P534" s="21">
        <f t="shared" si="122"/>
        <v>0</v>
      </c>
      <c r="Q534" s="37">
        <v>0</v>
      </c>
      <c r="R534" s="37">
        <v>0.1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0.1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</row>
    <row r="535" spans="1:34" ht="12.75">
      <c r="A535" s="38">
        <v>571</v>
      </c>
      <c r="B535" s="35" t="s">
        <v>132</v>
      </c>
      <c r="C535" s="36" t="s">
        <v>133</v>
      </c>
      <c r="D535" s="20">
        <f t="shared" si="110"/>
        <v>5.7629999999999999</v>
      </c>
      <c r="E535" s="20">
        <f t="shared" si="111"/>
        <v>0</v>
      </c>
      <c r="F535" s="21">
        <f t="shared" si="112"/>
        <v>0</v>
      </c>
      <c r="G535" s="20">
        <f t="shared" si="113"/>
        <v>0</v>
      </c>
      <c r="H535" s="21">
        <f t="shared" si="114"/>
        <v>0</v>
      </c>
      <c r="I535" s="20">
        <f t="shared" si="115"/>
        <v>5.7629999999999999</v>
      </c>
      <c r="J535" s="21">
        <f t="shared" si="116"/>
        <v>1</v>
      </c>
      <c r="K535" s="20">
        <f t="shared" si="117"/>
        <v>0</v>
      </c>
      <c r="L535" s="21">
        <f t="shared" si="118"/>
        <v>0</v>
      </c>
      <c r="M535" s="20">
        <f t="shared" si="119"/>
        <v>0</v>
      </c>
      <c r="N535" s="21">
        <f t="shared" si="120"/>
        <v>0</v>
      </c>
      <c r="O535" s="20">
        <f t="shared" si="121"/>
        <v>0</v>
      </c>
      <c r="P535" s="21">
        <f t="shared" si="122"/>
        <v>0</v>
      </c>
      <c r="Q535" s="37">
        <v>0</v>
      </c>
      <c r="R535" s="37">
        <v>5.7629999999999999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5.7629999999999999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</row>
    <row r="536" spans="1:34" ht="12.75">
      <c r="A536" s="38">
        <v>572</v>
      </c>
      <c r="B536" s="35" t="s">
        <v>908</v>
      </c>
      <c r="C536" s="36" t="s">
        <v>909</v>
      </c>
      <c r="D536" s="20">
        <f t="shared" si="110"/>
        <v>218.97</v>
      </c>
      <c r="E536" s="20">
        <f t="shared" si="111"/>
        <v>0</v>
      </c>
      <c r="F536" s="21">
        <f t="shared" si="112"/>
        <v>0</v>
      </c>
      <c r="G536" s="20">
        <f t="shared" si="113"/>
        <v>0</v>
      </c>
      <c r="H536" s="21">
        <f t="shared" si="114"/>
        <v>0</v>
      </c>
      <c r="I536" s="20">
        <f t="shared" si="115"/>
        <v>217.47</v>
      </c>
      <c r="J536" s="21">
        <f t="shared" si="116"/>
        <v>0.99314974654062205</v>
      </c>
      <c r="K536" s="20">
        <f t="shared" si="117"/>
        <v>0</v>
      </c>
      <c r="L536" s="21">
        <f t="shared" si="118"/>
        <v>0</v>
      </c>
      <c r="M536" s="20">
        <f t="shared" si="119"/>
        <v>1.5</v>
      </c>
      <c r="N536" s="21">
        <f t="shared" si="120"/>
        <v>6.8502534593779972E-3</v>
      </c>
      <c r="O536" s="20">
        <f t="shared" si="121"/>
        <v>0</v>
      </c>
      <c r="P536" s="21">
        <f t="shared" si="122"/>
        <v>0</v>
      </c>
      <c r="Q536" s="37">
        <v>0</v>
      </c>
      <c r="R536" s="37">
        <v>218.97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217.47</v>
      </c>
      <c r="AC536" s="37">
        <v>0</v>
      </c>
      <c r="AD536" s="37">
        <v>0</v>
      </c>
      <c r="AE536" s="37">
        <v>1.5</v>
      </c>
      <c r="AF536" s="37">
        <v>0</v>
      </c>
      <c r="AG536" s="37">
        <v>0</v>
      </c>
      <c r="AH536" s="37">
        <v>0</v>
      </c>
    </row>
    <row r="537" spans="1:34" ht="12.75">
      <c r="A537" s="38">
        <v>573</v>
      </c>
      <c r="B537" s="35" t="s">
        <v>439</v>
      </c>
      <c r="C537" s="36" t="s">
        <v>440</v>
      </c>
      <c r="D537" s="20">
        <f t="shared" si="110"/>
        <v>22.74</v>
      </c>
      <c r="E537" s="20">
        <f t="shared" si="111"/>
        <v>0</v>
      </c>
      <c r="F537" s="21">
        <f t="shared" si="112"/>
        <v>0</v>
      </c>
      <c r="G537" s="20">
        <f t="shared" si="113"/>
        <v>0</v>
      </c>
      <c r="H537" s="21">
        <f t="shared" si="114"/>
        <v>0</v>
      </c>
      <c r="I537" s="20">
        <f t="shared" si="115"/>
        <v>22.44</v>
      </c>
      <c r="J537" s="21">
        <f t="shared" si="116"/>
        <v>0.98680738786279698</v>
      </c>
      <c r="K537" s="20">
        <f t="shared" si="117"/>
        <v>0</v>
      </c>
      <c r="L537" s="21">
        <f t="shared" si="118"/>
        <v>0</v>
      </c>
      <c r="M537" s="20">
        <f t="shared" si="119"/>
        <v>0</v>
      </c>
      <c r="N537" s="21">
        <f t="shared" si="120"/>
        <v>0</v>
      </c>
      <c r="O537" s="20">
        <f t="shared" si="121"/>
        <v>0.3</v>
      </c>
      <c r="P537" s="21">
        <f t="shared" si="122"/>
        <v>1.3192612137203167E-2</v>
      </c>
      <c r="Q537" s="37">
        <v>0.2</v>
      </c>
      <c r="R537" s="37">
        <v>22.54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22.44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0.3</v>
      </c>
    </row>
    <row r="538" spans="1:34" ht="12.75">
      <c r="A538" s="38">
        <v>574</v>
      </c>
      <c r="B538" s="35" t="s">
        <v>910</v>
      </c>
      <c r="C538" s="36" t="s">
        <v>911</v>
      </c>
      <c r="D538" s="20">
        <f t="shared" si="110"/>
        <v>42.125</v>
      </c>
      <c r="E538" s="20">
        <f t="shared" si="111"/>
        <v>0</v>
      </c>
      <c r="F538" s="21">
        <f t="shared" si="112"/>
        <v>0</v>
      </c>
      <c r="G538" s="20">
        <f t="shared" si="113"/>
        <v>0</v>
      </c>
      <c r="H538" s="21">
        <f t="shared" si="114"/>
        <v>0</v>
      </c>
      <c r="I538" s="20">
        <f t="shared" si="115"/>
        <v>42.125</v>
      </c>
      <c r="J538" s="21">
        <f t="shared" si="116"/>
        <v>1</v>
      </c>
      <c r="K538" s="20">
        <f t="shared" si="117"/>
        <v>0</v>
      </c>
      <c r="L538" s="21">
        <f t="shared" si="118"/>
        <v>0</v>
      </c>
      <c r="M538" s="20">
        <f t="shared" si="119"/>
        <v>0</v>
      </c>
      <c r="N538" s="21">
        <f t="shared" si="120"/>
        <v>0</v>
      </c>
      <c r="O538" s="20">
        <f t="shared" si="121"/>
        <v>0</v>
      </c>
      <c r="P538" s="21">
        <f t="shared" si="122"/>
        <v>0</v>
      </c>
      <c r="Q538" s="37">
        <v>0</v>
      </c>
      <c r="R538" s="37">
        <v>42.125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42.125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</row>
    <row r="539" spans="1:34" ht="12.75">
      <c r="A539" s="38">
        <v>575</v>
      </c>
      <c r="B539" s="35" t="s">
        <v>912</v>
      </c>
      <c r="C539" s="36" t="s">
        <v>913</v>
      </c>
      <c r="D539" s="20">
        <f t="shared" si="110"/>
        <v>1119.8330000000001</v>
      </c>
      <c r="E539" s="20">
        <f t="shared" si="111"/>
        <v>0</v>
      </c>
      <c r="F539" s="21">
        <f t="shared" si="112"/>
        <v>0</v>
      </c>
      <c r="G539" s="20">
        <f t="shared" si="113"/>
        <v>0</v>
      </c>
      <c r="H539" s="21">
        <f t="shared" si="114"/>
        <v>0</v>
      </c>
      <c r="I539" s="20">
        <f t="shared" si="115"/>
        <v>1084.933</v>
      </c>
      <c r="J539" s="21">
        <f t="shared" si="116"/>
        <v>0.96883463873631148</v>
      </c>
      <c r="K539" s="20">
        <f t="shared" si="117"/>
        <v>0</v>
      </c>
      <c r="L539" s="21">
        <f t="shared" si="118"/>
        <v>0</v>
      </c>
      <c r="M539" s="20">
        <f t="shared" si="119"/>
        <v>0</v>
      </c>
      <c r="N539" s="21">
        <f t="shared" si="120"/>
        <v>0</v>
      </c>
      <c r="O539" s="20">
        <f t="shared" si="121"/>
        <v>34.9</v>
      </c>
      <c r="P539" s="21">
        <f t="shared" si="122"/>
        <v>3.1165361263688421E-2</v>
      </c>
      <c r="Q539" s="37">
        <v>34.9</v>
      </c>
      <c r="R539" s="37">
        <v>378.11099999999999</v>
      </c>
      <c r="S539" s="37">
        <v>706.822</v>
      </c>
      <c r="T539" s="37">
        <v>0</v>
      </c>
      <c r="U539" s="37">
        <v>0</v>
      </c>
      <c r="V539" s="37">
        <v>362.13600000000002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722.79700000000003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34.9</v>
      </c>
    </row>
    <row r="540" spans="1:34" ht="12.75">
      <c r="A540" s="38">
        <v>576</v>
      </c>
      <c r="B540" s="35" t="s">
        <v>1454</v>
      </c>
      <c r="C540" s="36" t="s">
        <v>1455</v>
      </c>
      <c r="D540" s="20">
        <f t="shared" si="110"/>
        <v>7.85</v>
      </c>
      <c r="E540" s="20">
        <f t="shared" si="111"/>
        <v>0</v>
      </c>
      <c r="F540" s="21">
        <f t="shared" si="112"/>
        <v>0</v>
      </c>
      <c r="G540" s="20">
        <f t="shared" si="113"/>
        <v>0</v>
      </c>
      <c r="H540" s="21">
        <f t="shared" si="114"/>
        <v>0</v>
      </c>
      <c r="I540" s="20">
        <f t="shared" si="115"/>
        <v>7.85</v>
      </c>
      <c r="J540" s="21">
        <f t="shared" si="116"/>
        <v>1</v>
      </c>
      <c r="K540" s="20">
        <f t="shared" si="117"/>
        <v>0</v>
      </c>
      <c r="L540" s="21">
        <f t="shared" si="118"/>
        <v>0</v>
      </c>
      <c r="M540" s="20">
        <f t="shared" si="119"/>
        <v>0</v>
      </c>
      <c r="N540" s="21">
        <f t="shared" si="120"/>
        <v>0</v>
      </c>
      <c r="O540" s="20">
        <f t="shared" si="121"/>
        <v>0</v>
      </c>
      <c r="P540" s="21">
        <f t="shared" si="122"/>
        <v>0</v>
      </c>
      <c r="Q540" s="37">
        <v>0</v>
      </c>
      <c r="R540" s="37">
        <v>7.85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7.85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</row>
    <row r="541" spans="1:34" ht="12.75">
      <c r="A541" s="38">
        <v>577</v>
      </c>
      <c r="B541" s="35" t="s">
        <v>441</v>
      </c>
      <c r="C541" s="36" t="s">
        <v>442</v>
      </c>
      <c r="D541" s="20">
        <f t="shared" si="110"/>
        <v>1.9</v>
      </c>
      <c r="E541" s="20">
        <f t="shared" si="111"/>
        <v>0</v>
      </c>
      <c r="F541" s="21">
        <f t="shared" si="112"/>
        <v>0</v>
      </c>
      <c r="G541" s="20">
        <f t="shared" si="113"/>
        <v>0</v>
      </c>
      <c r="H541" s="21">
        <f t="shared" si="114"/>
        <v>0</v>
      </c>
      <c r="I541" s="20">
        <f t="shared" si="115"/>
        <v>0</v>
      </c>
      <c r="J541" s="21">
        <f t="shared" si="116"/>
        <v>0</v>
      </c>
      <c r="K541" s="20">
        <f t="shared" si="117"/>
        <v>0</v>
      </c>
      <c r="L541" s="21">
        <f t="shared" si="118"/>
        <v>0</v>
      </c>
      <c r="M541" s="20">
        <f t="shared" si="119"/>
        <v>0</v>
      </c>
      <c r="N541" s="21">
        <f t="shared" si="120"/>
        <v>0</v>
      </c>
      <c r="O541" s="20">
        <f t="shared" si="121"/>
        <v>1.9</v>
      </c>
      <c r="P541" s="21">
        <f t="shared" si="122"/>
        <v>1</v>
      </c>
      <c r="Q541" s="37">
        <v>0</v>
      </c>
      <c r="R541" s="37">
        <v>1.9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1.9</v>
      </c>
    </row>
    <row r="542" spans="1:34" ht="22.5">
      <c r="A542" s="38">
        <v>578</v>
      </c>
      <c r="B542" s="35" t="s">
        <v>914</v>
      </c>
      <c r="C542" s="36" t="s">
        <v>915</v>
      </c>
      <c r="D542" s="20">
        <f t="shared" si="110"/>
        <v>288128.45010000002</v>
      </c>
      <c r="E542" s="20">
        <f t="shared" si="111"/>
        <v>0</v>
      </c>
      <c r="F542" s="21">
        <f t="shared" si="112"/>
        <v>0</v>
      </c>
      <c r="G542" s="20">
        <f t="shared" si="113"/>
        <v>0</v>
      </c>
      <c r="H542" s="21">
        <f t="shared" si="114"/>
        <v>0</v>
      </c>
      <c r="I542" s="20">
        <f t="shared" si="115"/>
        <v>277748.35609999998</v>
      </c>
      <c r="J542" s="21">
        <f t="shared" si="116"/>
        <v>0.96397407476978603</v>
      </c>
      <c r="K542" s="20">
        <f t="shared" si="117"/>
        <v>0</v>
      </c>
      <c r="L542" s="21">
        <f t="shared" si="118"/>
        <v>0</v>
      </c>
      <c r="M542" s="20">
        <f t="shared" si="119"/>
        <v>103.77</v>
      </c>
      <c r="N542" s="21">
        <f t="shared" si="120"/>
        <v>3.6015186964003312E-4</v>
      </c>
      <c r="O542" s="20">
        <f t="shared" si="121"/>
        <v>10276.324000000001</v>
      </c>
      <c r="P542" s="21">
        <f t="shared" si="122"/>
        <v>3.5665773360573812E-2</v>
      </c>
      <c r="Q542" s="37">
        <v>33324.567000000003</v>
      </c>
      <c r="R542" s="37">
        <v>15271.8441</v>
      </c>
      <c r="S542" s="37">
        <v>239532.03899999999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277748.35609999998</v>
      </c>
      <c r="AC542" s="37">
        <v>0</v>
      </c>
      <c r="AD542" s="37">
        <v>0</v>
      </c>
      <c r="AE542" s="37">
        <v>103.77</v>
      </c>
      <c r="AF542" s="37">
        <v>0</v>
      </c>
      <c r="AG542" s="37">
        <v>0</v>
      </c>
      <c r="AH542" s="37">
        <v>10276.324000000001</v>
      </c>
    </row>
    <row r="543" spans="1:34" ht="22.5">
      <c r="A543" s="38">
        <v>579</v>
      </c>
      <c r="B543" s="35" t="s">
        <v>918</v>
      </c>
      <c r="C543" s="36" t="s">
        <v>919</v>
      </c>
      <c r="D543" s="20">
        <f t="shared" si="110"/>
        <v>0.22800000000000001</v>
      </c>
      <c r="E543" s="20">
        <f t="shared" si="111"/>
        <v>0</v>
      </c>
      <c r="F543" s="21">
        <f t="shared" si="112"/>
        <v>0</v>
      </c>
      <c r="G543" s="20">
        <f t="shared" si="113"/>
        <v>0</v>
      </c>
      <c r="H543" s="21">
        <f t="shared" si="114"/>
        <v>0</v>
      </c>
      <c r="I543" s="20">
        <f t="shared" si="115"/>
        <v>6.3E-2</v>
      </c>
      <c r="J543" s="21">
        <f t="shared" si="116"/>
        <v>0.27631578947368418</v>
      </c>
      <c r="K543" s="20">
        <f t="shared" si="117"/>
        <v>0</v>
      </c>
      <c r="L543" s="21">
        <f t="shared" si="118"/>
        <v>0</v>
      </c>
      <c r="M543" s="20">
        <f t="shared" si="119"/>
        <v>0</v>
      </c>
      <c r="N543" s="21">
        <f t="shared" si="120"/>
        <v>0</v>
      </c>
      <c r="O543" s="20">
        <f t="shared" si="121"/>
        <v>0.16500000000000001</v>
      </c>
      <c r="P543" s="21">
        <f t="shared" si="122"/>
        <v>0.72368421052631582</v>
      </c>
      <c r="Q543" s="37">
        <v>0.22800000000000001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6.3E-2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0.16500000000000001</v>
      </c>
    </row>
    <row r="544" spans="1:34" ht="12.75">
      <c r="A544" s="38">
        <v>582</v>
      </c>
      <c r="B544" s="35" t="s">
        <v>922</v>
      </c>
      <c r="C544" s="36" t="s">
        <v>923</v>
      </c>
      <c r="D544" s="20">
        <f t="shared" si="110"/>
        <v>172.131</v>
      </c>
      <c r="E544" s="20">
        <f t="shared" si="111"/>
        <v>0</v>
      </c>
      <c r="F544" s="21">
        <f t="shared" si="112"/>
        <v>0</v>
      </c>
      <c r="G544" s="20">
        <f t="shared" si="113"/>
        <v>0</v>
      </c>
      <c r="H544" s="21">
        <f t="shared" si="114"/>
        <v>0</v>
      </c>
      <c r="I544" s="20">
        <f t="shared" si="115"/>
        <v>169.42099999999999</v>
      </c>
      <c r="J544" s="21">
        <f t="shared" si="116"/>
        <v>0.98425617698148493</v>
      </c>
      <c r="K544" s="20">
        <f t="shared" si="117"/>
        <v>0</v>
      </c>
      <c r="L544" s="21">
        <f t="shared" si="118"/>
        <v>0</v>
      </c>
      <c r="M544" s="20">
        <f t="shared" si="119"/>
        <v>2.2799999999999998</v>
      </c>
      <c r="N544" s="21">
        <f t="shared" si="120"/>
        <v>1.3245725639193405E-2</v>
      </c>
      <c r="O544" s="20">
        <f t="shared" si="121"/>
        <v>0.43</v>
      </c>
      <c r="P544" s="21">
        <f t="shared" si="122"/>
        <v>2.4980973793215632E-3</v>
      </c>
      <c r="Q544" s="37">
        <v>3.08</v>
      </c>
      <c r="R544" s="37">
        <v>169.05099999999999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169.42099999999999</v>
      </c>
      <c r="AC544" s="37">
        <v>0</v>
      </c>
      <c r="AD544" s="37">
        <v>0</v>
      </c>
      <c r="AE544" s="37">
        <v>2.2799999999999998</v>
      </c>
      <c r="AF544" s="37">
        <v>0</v>
      </c>
      <c r="AG544" s="37">
        <v>0</v>
      </c>
      <c r="AH544" s="37">
        <v>0.43</v>
      </c>
    </row>
    <row r="545" spans="1:34" ht="12.75">
      <c r="A545" s="38">
        <v>583</v>
      </c>
      <c r="B545" s="35" t="s">
        <v>924</v>
      </c>
      <c r="C545" s="36" t="s">
        <v>925</v>
      </c>
      <c r="D545" s="20">
        <f t="shared" si="110"/>
        <v>7.98</v>
      </c>
      <c r="E545" s="20">
        <f t="shared" si="111"/>
        <v>0</v>
      </c>
      <c r="F545" s="21">
        <f t="shared" si="112"/>
        <v>0</v>
      </c>
      <c r="G545" s="20">
        <f t="shared" si="113"/>
        <v>0</v>
      </c>
      <c r="H545" s="21">
        <f t="shared" si="114"/>
        <v>0</v>
      </c>
      <c r="I545" s="20">
        <f t="shared" si="115"/>
        <v>3</v>
      </c>
      <c r="J545" s="21">
        <f t="shared" si="116"/>
        <v>0.37593984962406013</v>
      </c>
      <c r="K545" s="20">
        <f t="shared" si="117"/>
        <v>0</v>
      </c>
      <c r="L545" s="21">
        <f t="shared" si="118"/>
        <v>0</v>
      </c>
      <c r="M545" s="20">
        <f t="shared" si="119"/>
        <v>4.9800000000000004</v>
      </c>
      <c r="N545" s="21">
        <f t="shared" si="120"/>
        <v>0.62406015037593987</v>
      </c>
      <c r="O545" s="20">
        <f t="shared" si="121"/>
        <v>0</v>
      </c>
      <c r="P545" s="21">
        <f t="shared" si="122"/>
        <v>0</v>
      </c>
      <c r="Q545" s="37">
        <v>0</v>
      </c>
      <c r="R545" s="37">
        <v>4.9800000000000004</v>
      </c>
      <c r="S545" s="37">
        <v>3</v>
      </c>
      <c r="T545" s="37">
        <v>0</v>
      </c>
      <c r="U545" s="37">
        <v>0</v>
      </c>
      <c r="V545" s="37">
        <v>3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4.9800000000000004</v>
      </c>
      <c r="AF545" s="37">
        <v>0</v>
      </c>
      <c r="AG545" s="37">
        <v>0</v>
      </c>
      <c r="AH545" s="37">
        <v>0</v>
      </c>
    </row>
    <row r="546" spans="1:34" ht="12.75">
      <c r="A546" s="38">
        <v>584</v>
      </c>
      <c r="B546" s="35" t="s">
        <v>926</v>
      </c>
      <c r="C546" s="36" t="s">
        <v>927</v>
      </c>
      <c r="D546" s="20">
        <f t="shared" si="110"/>
        <v>309.41700000000003</v>
      </c>
      <c r="E546" s="20">
        <f t="shared" si="111"/>
        <v>0</v>
      </c>
      <c r="F546" s="21">
        <f t="shared" si="112"/>
        <v>0</v>
      </c>
      <c r="G546" s="20">
        <f t="shared" si="113"/>
        <v>0</v>
      </c>
      <c r="H546" s="21">
        <f t="shared" si="114"/>
        <v>0</v>
      </c>
      <c r="I546" s="20">
        <f t="shared" si="115"/>
        <v>11.2</v>
      </c>
      <c r="J546" s="21">
        <f t="shared" si="116"/>
        <v>3.6197106170637032E-2</v>
      </c>
      <c r="K546" s="20">
        <f t="shared" si="117"/>
        <v>0</v>
      </c>
      <c r="L546" s="21">
        <f t="shared" si="118"/>
        <v>0</v>
      </c>
      <c r="M546" s="20">
        <f t="shared" si="119"/>
        <v>298.21699999999998</v>
      </c>
      <c r="N546" s="21">
        <f t="shared" si="120"/>
        <v>0.96380289382936279</v>
      </c>
      <c r="O546" s="20">
        <f t="shared" si="121"/>
        <v>0</v>
      </c>
      <c r="P546" s="21">
        <f t="shared" si="122"/>
        <v>0</v>
      </c>
      <c r="Q546" s="37">
        <v>0</v>
      </c>
      <c r="R546" s="37">
        <v>188.71700000000001</v>
      </c>
      <c r="S546" s="37">
        <v>120.7</v>
      </c>
      <c r="T546" s="37">
        <v>0</v>
      </c>
      <c r="U546" s="37">
        <v>0</v>
      </c>
      <c r="V546" s="37">
        <v>11.2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186.417</v>
      </c>
      <c r="AF546" s="37">
        <v>0</v>
      </c>
      <c r="AG546" s="37">
        <v>111.8</v>
      </c>
      <c r="AH546" s="37">
        <v>0</v>
      </c>
    </row>
    <row r="547" spans="1:34" ht="12.75">
      <c r="A547" s="38">
        <v>586</v>
      </c>
      <c r="B547" s="35" t="s">
        <v>928</v>
      </c>
      <c r="C547" s="36" t="s">
        <v>929</v>
      </c>
      <c r="D547" s="20">
        <f t="shared" si="110"/>
        <v>1979.69</v>
      </c>
      <c r="E547" s="20">
        <f t="shared" si="111"/>
        <v>0</v>
      </c>
      <c r="F547" s="21">
        <f t="shared" si="112"/>
        <v>0</v>
      </c>
      <c r="G547" s="20">
        <f t="shared" si="113"/>
        <v>0</v>
      </c>
      <c r="H547" s="21">
        <f t="shared" si="114"/>
        <v>0</v>
      </c>
      <c r="I547" s="20">
        <f t="shared" si="115"/>
        <v>2.44</v>
      </c>
      <c r="J547" s="21">
        <f t="shared" si="116"/>
        <v>1.2325162020316311E-3</v>
      </c>
      <c r="K547" s="20">
        <f t="shared" si="117"/>
        <v>1460.43</v>
      </c>
      <c r="L547" s="21">
        <f t="shared" si="118"/>
        <v>0.73770640857912095</v>
      </c>
      <c r="M547" s="20">
        <f t="shared" si="119"/>
        <v>516.77</v>
      </c>
      <c r="N547" s="21">
        <f t="shared" si="120"/>
        <v>0.26103581873929754</v>
      </c>
      <c r="O547" s="20">
        <f t="shared" si="121"/>
        <v>0.05</v>
      </c>
      <c r="P547" s="21">
        <f t="shared" si="122"/>
        <v>2.5256479549828511E-5</v>
      </c>
      <c r="Q547" s="37">
        <v>0.15</v>
      </c>
      <c r="R547" s="37">
        <v>1896.85</v>
      </c>
      <c r="S547" s="37">
        <v>82.69</v>
      </c>
      <c r="T547" s="37">
        <v>0</v>
      </c>
      <c r="U547" s="37">
        <v>0</v>
      </c>
      <c r="V547" s="37">
        <v>2.44</v>
      </c>
      <c r="W547" s="37">
        <v>0</v>
      </c>
      <c r="X547" s="37">
        <v>0</v>
      </c>
      <c r="Y547" s="37">
        <v>1460.43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436.42</v>
      </c>
      <c r="AF547" s="37">
        <v>0</v>
      </c>
      <c r="AG547" s="37">
        <v>80.349999999999994</v>
      </c>
      <c r="AH547" s="37">
        <v>0.05</v>
      </c>
    </row>
    <row r="548" spans="1:34" ht="12.75">
      <c r="A548" s="38">
        <v>587</v>
      </c>
      <c r="B548" s="35" t="s">
        <v>930</v>
      </c>
      <c r="C548" s="36" t="s">
        <v>931</v>
      </c>
      <c r="D548" s="20">
        <f t="shared" si="110"/>
        <v>6.73</v>
      </c>
      <c r="E548" s="20">
        <f t="shared" si="111"/>
        <v>0</v>
      </c>
      <c r="F548" s="21">
        <f t="shared" si="112"/>
        <v>0</v>
      </c>
      <c r="G548" s="20">
        <f t="shared" si="113"/>
        <v>0</v>
      </c>
      <c r="H548" s="21">
        <f t="shared" si="114"/>
        <v>0</v>
      </c>
      <c r="I548" s="20">
        <f t="shared" si="115"/>
        <v>6.73</v>
      </c>
      <c r="J548" s="21">
        <f t="shared" si="116"/>
        <v>1</v>
      </c>
      <c r="K548" s="20">
        <f t="shared" si="117"/>
        <v>0</v>
      </c>
      <c r="L548" s="21">
        <f t="shared" si="118"/>
        <v>0</v>
      </c>
      <c r="M548" s="20">
        <f t="shared" si="119"/>
        <v>0</v>
      </c>
      <c r="N548" s="21">
        <f t="shared" si="120"/>
        <v>0</v>
      </c>
      <c r="O548" s="20">
        <f t="shared" si="121"/>
        <v>0</v>
      </c>
      <c r="P548" s="21">
        <f t="shared" si="122"/>
        <v>0</v>
      </c>
      <c r="Q548" s="37">
        <v>0</v>
      </c>
      <c r="R548" s="37">
        <v>6.73</v>
      </c>
      <c r="S548" s="37">
        <v>0</v>
      </c>
      <c r="T548" s="37">
        <v>0</v>
      </c>
      <c r="U548" s="37">
        <v>0</v>
      </c>
      <c r="V548" s="37">
        <v>6.73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</row>
    <row r="549" spans="1:34" ht="12.75">
      <c r="A549" s="38">
        <v>588</v>
      </c>
      <c r="B549" s="35" t="s">
        <v>932</v>
      </c>
      <c r="C549" s="36" t="s">
        <v>933</v>
      </c>
      <c r="D549" s="20">
        <f t="shared" si="110"/>
        <v>1555.1179999999997</v>
      </c>
      <c r="E549" s="20">
        <f t="shared" si="111"/>
        <v>0</v>
      </c>
      <c r="F549" s="21">
        <f t="shared" si="112"/>
        <v>0</v>
      </c>
      <c r="G549" s="20">
        <f t="shared" si="113"/>
        <v>0</v>
      </c>
      <c r="H549" s="21">
        <f t="shared" si="114"/>
        <v>0</v>
      </c>
      <c r="I549" s="20">
        <f t="shared" si="115"/>
        <v>373.10399999999998</v>
      </c>
      <c r="J549" s="21">
        <f t="shared" si="116"/>
        <v>0.23992005751332057</v>
      </c>
      <c r="K549" s="20">
        <f t="shared" si="117"/>
        <v>0</v>
      </c>
      <c r="L549" s="21">
        <f t="shared" si="118"/>
        <v>0</v>
      </c>
      <c r="M549" s="20">
        <f t="shared" si="119"/>
        <v>62.390999999999998</v>
      </c>
      <c r="N549" s="21">
        <f t="shared" si="120"/>
        <v>4.0119785122415152E-2</v>
      </c>
      <c r="O549" s="20">
        <f t="shared" si="121"/>
        <v>1119.623</v>
      </c>
      <c r="P549" s="21">
        <f t="shared" si="122"/>
        <v>0.71996015736426444</v>
      </c>
      <c r="Q549" s="37">
        <v>1330.3409999999999</v>
      </c>
      <c r="R549" s="37">
        <v>206.67699999999999</v>
      </c>
      <c r="S549" s="37">
        <v>18.100000000000001</v>
      </c>
      <c r="T549" s="37">
        <v>0</v>
      </c>
      <c r="U549" s="37">
        <v>0</v>
      </c>
      <c r="V549" s="37">
        <v>0.3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372.80399999999997</v>
      </c>
      <c r="AC549" s="37">
        <v>0</v>
      </c>
      <c r="AD549" s="37">
        <v>0</v>
      </c>
      <c r="AE549" s="37">
        <v>44.290999999999997</v>
      </c>
      <c r="AF549" s="37">
        <v>0</v>
      </c>
      <c r="AG549" s="37">
        <v>18.100000000000001</v>
      </c>
      <c r="AH549" s="37">
        <v>1119.623</v>
      </c>
    </row>
    <row r="550" spans="1:34" ht="33.75">
      <c r="A550" s="38">
        <v>589</v>
      </c>
      <c r="B550" s="35" t="s">
        <v>934</v>
      </c>
      <c r="C550" s="36" t="s">
        <v>935</v>
      </c>
      <c r="D550" s="20">
        <f t="shared" si="110"/>
        <v>32.1</v>
      </c>
      <c r="E550" s="20">
        <f t="shared" si="111"/>
        <v>0</v>
      </c>
      <c r="F550" s="21">
        <f t="shared" si="112"/>
        <v>0</v>
      </c>
      <c r="G550" s="20">
        <f t="shared" si="113"/>
        <v>0</v>
      </c>
      <c r="H550" s="21">
        <f t="shared" si="114"/>
        <v>0</v>
      </c>
      <c r="I550" s="20">
        <f t="shared" si="115"/>
        <v>7.2519999999999998</v>
      </c>
      <c r="J550" s="21">
        <f t="shared" si="116"/>
        <v>0.22591900311526478</v>
      </c>
      <c r="K550" s="20">
        <f t="shared" si="117"/>
        <v>0</v>
      </c>
      <c r="L550" s="21">
        <f t="shared" si="118"/>
        <v>0</v>
      </c>
      <c r="M550" s="20">
        <f t="shared" si="119"/>
        <v>0</v>
      </c>
      <c r="N550" s="21">
        <f t="shared" si="120"/>
        <v>0</v>
      </c>
      <c r="O550" s="20">
        <f t="shared" si="121"/>
        <v>24.847999999999999</v>
      </c>
      <c r="P550" s="21">
        <f t="shared" si="122"/>
        <v>0.77408099688473508</v>
      </c>
      <c r="Q550" s="37">
        <v>0</v>
      </c>
      <c r="R550" s="37">
        <v>32.1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7.2519999999999998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24.847999999999999</v>
      </c>
    </row>
    <row r="551" spans="1:34" ht="12.75">
      <c r="A551" s="38">
        <v>590</v>
      </c>
      <c r="B551" s="35" t="s">
        <v>1456</v>
      </c>
      <c r="C551" s="36" t="s">
        <v>1457</v>
      </c>
      <c r="D551" s="20">
        <f t="shared" si="110"/>
        <v>1.34</v>
      </c>
      <c r="E551" s="20">
        <f t="shared" si="111"/>
        <v>0</v>
      </c>
      <c r="F551" s="21">
        <f t="shared" si="112"/>
        <v>0</v>
      </c>
      <c r="G551" s="20">
        <f t="shared" si="113"/>
        <v>0</v>
      </c>
      <c r="H551" s="21">
        <f t="shared" si="114"/>
        <v>0</v>
      </c>
      <c r="I551" s="20">
        <f t="shared" si="115"/>
        <v>0</v>
      </c>
      <c r="J551" s="21">
        <f t="shared" si="116"/>
        <v>0</v>
      </c>
      <c r="K551" s="20">
        <f t="shared" si="117"/>
        <v>0</v>
      </c>
      <c r="L551" s="21">
        <f t="shared" si="118"/>
        <v>0</v>
      </c>
      <c r="M551" s="20">
        <f t="shared" si="119"/>
        <v>0</v>
      </c>
      <c r="N551" s="21">
        <f t="shared" si="120"/>
        <v>0</v>
      </c>
      <c r="O551" s="20">
        <f t="shared" si="121"/>
        <v>1.34</v>
      </c>
      <c r="P551" s="21">
        <f t="shared" si="122"/>
        <v>1</v>
      </c>
      <c r="Q551" s="37">
        <v>0</v>
      </c>
      <c r="R551" s="37">
        <v>0</v>
      </c>
      <c r="S551" s="37">
        <v>1.34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1.34</v>
      </c>
    </row>
    <row r="552" spans="1:34" ht="12.75">
      <c r="A552" s="38">
        <v>591</v>
      </c>
      <c r="B552" s="35" t="s">
        <v>936</v>
      </c>
      <c r="C552" s="36" t="s">
        <v>937</v>
      </c>
      <c r="D552" s="20">
        <f t="shared" si="110"/>
        <v>30</v>
      </c>
      <c r="E552" s="20">
        <f t="shared" si="111"/>
        <v>0</v>
      </c>
      <c r="F552" s="21">
        <f t="shared" si="112"/>
        <v>0</v>
      </c>
      <c r="G552" s="20">
        <f t="shared" si="113"/>
        <v>0</v>
      </c>
      <c r="H552" s="21">
        <f t="shared" si="114"/>
        <v>0</v>
      </c>
      <c r="I552" s="20">
        <f t="shared" si="115"/>
        <v>12</v>
      </c>
      <c r="J552" s="21">
        <f t="shared" si="116"/>
        <v>0.4</v>
      </c>
      <c r="K552" s="20">
        <f t="shared" si="117"/>
        <v>0</v>
      </c>
      <c r="L552" s="21">
        <f t="shared" si="118"/>
        <v>0</v>
      </c>
      <c r="M552" s="20">
        <f t="shared" si="119"/>
        <v>0</v>
      </c>
      <c r="N552" s="21">
        <f t="shared" si="120"/>
        <v>0</v>
      </c>
      <c r="O552" s="20">
        <f t="shared" si="121"/>
        <v>18</v>
      </c>
      <c r="P552" s="21">
        <f t="shared" si="122"/>
        <v>0.6</v>
      </c>
      <c r="Q552" s="37">
        <v>0</v>
      </c>
      <c r="R552" s="37">
        <v>30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12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18</v>
      </c>
    </row>
    <row r="553" spans="1:34" ht="33.75">
      <c r="A553" s="38">
        <v>592</v>
      </c>
      <c r="B553" s="35" t="s">
        <v>1458</v>
      </c>
      <c r="C553" s="36" t="s">
        <v>1459</v>
      </c>
      <c r="D553" s="20">
        <f t="shared" si="110"/>
        <v>5.0000000000000001E-3</v>
      </c>
      <c r="E553" s="20">
        <f t="shared" si="111"/>
        <v>0</v>
      </c>
      <c r="F553" s="21">
        <f t="shared" si="112"/>
        <v>0</v>
      </c>
      <c r="G553" s="20">
        <f t="shared" si="113"/>
        <v>0</v>
      </c>
      <c r="H553" s="21">
        <f t="shared" si="114"/>
        <v>0</v>
      </c>
      <c r="I553" s="20">
        <f t="shared" si="115"/>
        <v>0</v>
      </c>
      <c r="J553" s="21">
        <f t="shared" si="116"/>
        <v>0</v>
      </c>
      <c r="K553" s="20">
        <f t="shared" si="117"/>
        <v>5.0000000000000001E-3</v>
      </c>
      <c r="L553" s="21">
        <f t="shared" si="118"/>
        <v>1</v>
      </c>
      <c r="M553" s="20">
        <f t="shared" si="119"/>
        <v>0</v>
      </c>
      <c r="N553" s="21">
        <f t="shared" si="120"/>
        <v>0</v>
      </c>
      <c r="O553" s="20">
        <f t="shared" si="121"/>
        <v>0</v>
      </c>
      <c r="P553" s="21">
        <f t="shared" si="122"/>
        <v>0</v>
      </c>
      <c r="Q553" s="37">
        <v>0</v>
      </c>
      <c r="R553" s="37">
        <v>0</v>
      </c>
      <c r="S553" s="37">
        <v>5.0000000000000001E-3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5.0000000000000001E-3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</row>
    <row r="554" spans="1:34" ht="12.75">
      <c r="A554" s="38">
        <v>593</v>
      </c>
      <c r="B554" s="35" t="s">
        <v>942</v>
      </c>
      <c r="C554" s="36" t="s">
        <v>943</v>
      </c>
      <c r="D554" s="20">
        <f t="shared" si="110"/>
        <v>16.260999999999999</v>
      </c>
      <c r="E554" s="20">
        <f t="shared" si="111"/>
        <v>0</v>
      </c>
      <c r="F554" s="21">
        <f t="shared" si="112"/>
        <v>0</v>
      </c>
      <c r="G554" s="20">
        <f t="shared" si="113"/>
        <v>0</v>
      </c>
      <c r="H554" s="21">
        <f t="shared" si="114"/>
        <v>0</v>
      </c>
      <c r="I554" s="20">
        <f t="shared" si="115"/>
        <v>16.260999999999999</v>
      </c>
      <c r="J554" s="21">
        <f t="shared" si="116"/>
        <v>1</v>
      </c>
      <c r="K554" s="20">
        <f t="shared" si="117"/>
        <v>0</v>
      </c>
      <c r="L554" s="21">
        <f t="shared" si="118"/>
        <v>0</v>
      </c>
      <c r="M554" s="20">
        <f t="shared" si="119"/>
        <v>0</v>
      </c>
      <c r="N554" s="21">
        <f t="shared" si="120"/>
        <v>0</v>
      </c>
      <c r="O554" s="20">
        <f t="shared" si="121"/>
        <v>0</v>
      </c>
      <c r="P554" s="21">
        <f t="shared" si="122"/>
        <v>0</v>
      </c>
      <c r="Q554" s="37">
        <v>0</v>
      </c>
      <c r="R554" s="37">
        <v>16.260999999999999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16.260999999999999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</row>
    <row r="555" spans="1:34" ht="33.75">
      <c r="A555" s="38">
        <v>594</v>
      </c>
      <c r="B555" s="35" t="s">
        <v>1460</v>
      </c>
      <c r="C555" s="36" t="s">
        <v>1461</v>
      </c>
      <c r="D555" s="20">
        <f t="shared" si="110"/>
        <v>1020.7</v>
      </c>
      <c r="E555" s="20">
        <f t="shared" si="111"/>
        <v>0</v>
      </c>
      <c r="F555" s="21">
        <f t="shared" si="112"/>
        <v>0</v>
      </c>
      <c r="G555" s="20">
        <f t="shared" si="113"/>
        <v>0</v>
      </c>
      <c r="H555" s="21">
        <f t="shared" si="114"/>
        <v>0</v>
      </c>
      <c r="I555" s="20">
        <f t="shared" si="115"/>
        <v>0</v>
      </c>
      <c r="J555" s="21">
        <f t="shared" si="116"/>
        <v>0</v>
      </c>
      <c r="K555" s="20">
        <f t="shared" si="117"/>
        <v>0</v>
      </c>
      <c r="L555" s="21">
        <f t="shared" si="118"/>
        <v>0</v>
      </c>
      <c r="M555" s="20">
        <f t="shared" si="119"/>
        <v>1020.7</v>
      </c>
      <c r="N555" s="21">
        <f t="shared" si="120"/>
        <v>1</v>
      </c>
      <c r="O555" s="20">
        <f t="shared" si="121"/>
        <v>0</v>
      </c>
      <c r="P555" s="21">
        <f t="shared" si="122"/>
        <v>0</v>
      </c>
      <c r="Q555" s="37">
        <v>0</v>
      </c>
      <c r="R555" s="37">
        <v>116.6</v>
      </c>
      <c r="S555" s="37">
        <v>904.1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532.9</v>
      </c>
      <c r="AF555" s="37">
        <v>0</v>
      </c>
      <c r="AG555" s="37">
        <v>487.8</v>
      </c>
      <c r="AH555" s="37">
        <v>0</v>
      </c>
    </row>
    <row r="556" spans="1:34" ht="33.75">
      <c r="A556" s="38">
        <v>595</v>
      </c>
      <c r="B556" s="35" t="s">
        <v>1462</v>
      </c>
      <c r="C556" s="36" t="s">
        <v>1463</v>
      </c>
      <c r="D556" s="20">
        <f t="shared" si="110"/>
        <v>169</v>
      </c>
      <c r="E556" s="20">
        <f t="shared" si="111"/>
        <v>0</v>
      </c>
      <c r="F556" s="21">
        <f t="shared" si="112"/>
        <v>0</v>
      </c>
      <c r="G556" s="20">
        <f t="shared" si="113"/>
        <v>0</v>
      </c>
      <c r="H556" s="21">
        <f t="shared" si="114"/>
        <v>0</v>
      </c>
      <c r="I556" s="20">
        <f t="shared" si="115"/>
        <v>0</v>
      </c>
      <c r="J556" s="21">
        <f t="shared" si="116"/>
        <v>0</v>
      </c>
      <c r="K556" s="20">
        <f t="shared" si="117"/>
        <v>0</v>
      </c>
      <c r="L556" s="21">
        <f t="shared" si="118"/>
        <v>0</v>
      </c>
      <c r="M556" s="20">
        <f t="shared" si="119"/>
        <v>169</v>
      </c>
      <c r="N556" s="21">
        <f t="shared" si="120"/>
        <v>1</v>
      </c>
      <c r="O556" s="20">
        <f t="shared" si="121"/>
        <v>0</v>
      </c>
      <c r="P556" s="21">
        <f t="shared" si="122"/>
        <v>0</v>
      </c>
      <c r="Q556" s="37">
        <v>0</v>
      </c>
      <c r="R556" s="37">
        <v>169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169</v>
      </c>
      <c r="AF556" s="37">
        <v>0</v>
      </c>
      <c r="AG556" s="37">
        <v>0</v>
      </c>
      <c r="AH556" s="37">
        <v>0</v>
      </c>
    </row>
    <row r="557" spans="1:34" ht="22.5">
      <c r="A557" s="38">
        <v>596</v>
      </c>
      <c r="B557" s="35" t="s">
        <v>447</v>
      </c>
      <c r="C557" s="36" t="s">
        <v>448</v>
      </c>
      <c r="D557" s="20">
        <f t="shared" si="110"/>
        <v>27.195</v>
      </c>
      <c r="E557" s="20">
        <f t="shared" si="111"/>
        <v>0</v>
      </c>
      <c r="F557" s="21">
        <f t="shared" si="112"/>
        <v>0</v>
      </c>
      <c r="G557" s="20">
        <f t="shared" si="113"/>
        <v>0</v>
      </c>
      <c r="H557" s="21">
        <f t="shared" si="114"/>
        <v>0</v>
      </c>
      <c r="I557" s="20">
        <f t="shared" si="115"/>
        <v>0</v>
      </c>
      <c r="J557" s="21">
        <f t="shared" si="116"/>
        <v>0</v>
      </c>
      <c r="K557" s="20">
        <f t="shared" si="117"/>
        <v>0</v>
      </c>
      <c r="L557" s="21">
        <f t="shared" si="118"/>
        <v>0</v>
      </c>
      <c r="M557" s="20">
        <f t="shared" si="119"/>
        <v>5.3250000000000002</v>
      </c>
      <c r="N557" s="21">
        <f t="shared" si="120"/>
        <v>0.19580805295091011</v>
      </c>
      <c r="O557" s="20">
        <f t="shared" si="121"/>
        <v>21.87</v>
      </c>
      <c r="P557" s="21">
        <f t="shared" si="122"/>
        <v>0.80419194704908992</v>
      </c>
      <c r="Q557" s="37">
        <v>0</v>
      </c>
      <c r="R557" s="37">
        <v>5.3250000000000002</v>
      </c>
      <c r="S557" s="37">
        <v>21.87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5.3250000000000002</v>
      </c>
      <c r="AF557" s="37">
        <v>0</v>
      </c>
      <c r="AG557" s="37">
        <v>0</v>
      </c>
      <c r="AH557" s="37">
        <v>21.87</v>
      </c>
    </row>
    <row r="558" spans="1:34" ht="22.5">
      <c r="A558" s="38">
        <v>597</v>
      </c>
      <c r="B558" s="35" t="s">
        <v>455</v>
      </c>
      <c r="C558" s="36" t="s">
        <v>456</v>
      </c>
      <c r="D558" s="20">
        <f t="shared" si="110"/>
        <v>63.9</v>
      </c>
      <c r="E558" s="20">
        <f t="shared" si="111"/>
        <v>0</v>
      </c>
      <c r="F558" s="21">
        <f t="shared" si="112"/>
        <v>0</v>
      </c>
      <c r="G558" s="20">
        <f t="shared" si="113"/>
        <v>0</v>
      </c>
      <c r="H558" s="21">
        <f t="shared" si="114"/>
        <v>0</v>
      </c>
      <c r="I558" s="20">
        <f t="shared" si="115"/>
        <v>0</v>
      </c>
      <c r="J558" s="21">
        <f t="shared" si="116"/>
        <v>0</v>
      </c>
      <c r="K558" s="20">
        <f t="shared" si="117"/>
        <v>0</v>
      </c>
      <c r="L558" s="21">
        <f t="shared" si="118"/>
        <v>0</v>
      </c>
      <c r="M558" s="20">
        <f t="shared" si="119"/>
        <v>63.9</v>
      </c>
      <c r="N558" s="21">
        <f t="shared" si="120"/>
        <v>1</v>
      </c>
      <c r="O558" s="20">
        <f t="shared" si="121"/>
        <v>0</v>
      </c>
      <c r="P558" s="21">
        <f t="shared" si="122"/>
        <v>0</v>
      </c>
      <c r="Q558" s="37">
        <v>0</v>
      </c>
      <c r="R558" s="37">
        <v>63.9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63.9</v>
      </c>
      <c r="AF558" s="37">
        <v>0</v>
      </c>
      <c r="AG558" s="37">
        <v>0</v>
      </c>
      <c r="AH558" s="37">
        <v>0</v>
      </c>
    </row>
    <row r="559" spans="1:34" ht="22.5">
      <c r="A559" s="38">
        <v>598</v>
      </c>
      <c r="B559" s="35" t="s">
        <v>944</v>
      </c>
      <c r="C559" s="36" t="s">
        <v>945</v>
      </c>
      <c r="D559" s="20">
        <f t="shared" si="110"/>
        <v>11.722</v>
      </c>
      <c r="E559" s="20">
        <f t="shared" si="111"/>
        <v>0</v>
      </c>
      <c r="F559" s="21">
        <f t="shared" si="112"/>
        <v>0</v>
      </c>
      <c r="G559" s="20">
        <f t="shared" si="113"/>
        <v>0</v>
      </c>
      <c r="H559" s="21">
        <f t="shared" si="114"/>
        <v>0</v>
      </c>
      <c r="I559" s="20">
        <f t="shared" si="115"/>
        <v>0</v>
      </c>
      <c r="J559" s="21">
        <f t="shared" si="116"/>
        <v>0</v>
      </c>
      <c r="K559" s="20">
        <f t="shared" si="117"/>
        <v>0</v>
      </c>
      <c r="L559" s="21">
        <f t="shared" si="118"/>
        <v>0</v>
      </c>
      <c r="M559" s="20">
        <f t="shared" si="119"/>
        <v>11.722</v>
      </c>
      <c r="N559" s="21">
        <f t="shared" si="120"/>
        <v>1</v>
      </c>
      <c r="O559" s="20">
        <f t="shared" si="121"/>
        <v>0</v>
      </c>
      <c r="P559" s="21">
        <f t="shared" si="122"/>
        <v>0</v>
      </c>
      <c r="Q559" s="37">
        <v>0</v>
      </c>
      <c r="R559" s="37">
        <v>11.722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11.722</v>
      </c>
      <c r="AF559" s="37">
        <v>0</v>
      </c>
      <c r="AG559" s="37">
        <v>0</v>
      </c>
      <c r="AH559" s="37">
        <v>0</v>
      </c>
    </row>
    <row r="560" spans="1:34" ht="12.75">
      <c r="A560" s="38">
        <v>599</v>
      </c>
      <c r="B560" s="35" t="s">
        <v>946</v>
      </c>
      <c r="C560" s="36" t="s">
        <v>947</v>
      </c>
      <c r="D560" s="20">
        <f t="shared" si="110"/>
        <v>465.3</v>
      </c>
      <c r="E560" s="20">
        <f t="shared" si="111"/>
        <v>0</v>
      </c>
      <c r="F560" s="21">
        <f t="shared" si="112"/>
        <v>0</v>
      </c>
      <c r="G560" s="20">
        <f t="shared" si="113"/>
        <v>0</v>
      </c>
      <c r="H560" s="21">
        <f t="shared" si="114"/>
        <v>0</v>
      </c>
      <c r="I560" s="20">
        <f t="shared" si="115"/>
        <v>0</v>
      </c>
      <c r="J560" s="21">
        <f t="shared" si="116"/>
        <v>0</v>
      </c>
      <c r="K560" s="20">
        <f t="shared" si="117"/>
        <v>313.49</v>
      </c>
      <c r="L560" s="21">
        <f t="shared" si="118"/>
        <v>0.67373737373737375</v>
      </c>
      <c r="M560" s="20">
        <f t="shared" si="119"/>
        <v>18.600000000000001</v>
      </c>
      <c r="N560" s="21">
        <f t="shared" si="120"/>
        <v>3.9974210186976146E-2</v>
      </c>
      <c r="O560" s="20">
        <f t="shared" si="121"/>
        <v>133.21</v>
      </c>
      <c r="P560" s="21">
        <f t="shared" si="122"/>
        <v>0.28628841607565014</v>
      </c>
      <c r="Q560" s="37">
        <v>265.3</v>
      </c>
      <c r="R560" s="37">
        <v>200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313.49</v>
      </c>
      <c r="AD560" s="37">
        <v>0</v>
      </c>
      <c r="AE560" s="37">
        <v>18.600000000000001</v>
      </c>
      <c r="AF560" s="37">
        <v>0</v>
      </c>
      <c r="AG560" s="37">
        <v>0</v>
      </c>
      <c r="AH560" s="37">
        <v>133.21</v>
      </c>
    </row>
    <row r="561" spans="1:34" ht="12.75">
      <c r="A561" s="38">
        <v>600</v>
      </c>
      <c r="B561" s="35" t="s">
        <v>460</v>
      </c>
      <c r="C561" s="36" t="s">
        <v>461</v>
      </c>
      <c r="D561" s="20">
        <f t="shared" si="110"/>
        <v>10.74</v>
      </c>
      <c r="E561" s="20">
        <f t="shared" si="111"/>
        <v>0</v>
      </c>
      <c r="F561" s="21">
        <f t="shared" si="112"/>
        <v>0</v>
      </c>
      <c r="G561" s="20">
        <f t="shared" si="113"/>
        <v>0</v>
      </c>
      <c r="H561" s="21">
        <f t="shared" si="114"/>
        <v>0</v>
      </c>
      <c r="I561" s="20">
        <f t="shared" si="115"/>
        <v>0</v>
      </c>
      <c r="J561" s="21">
        <f t="shared" si="116"/>
        <v>0</v>
      </c>
      <c r="K561" s="20">
        <f t="shared" si="117"/>
        <v>0</v>
      </c>
      <c r="L561" s="21">
        <f t="shared" si="118"/>
        <v>0</v>
      </c>
      <c r="M561" s="20">
        <f t="shared" si="119"/>
        <v>10.74</v>
      </c>
      <c r="N561" s="21">
        <f t="shared" si="120"/>
        <v>1</v>
      </c>
      <c r="O561" s="20">
        <f t="shared" si="121"/>
        <v>0</v>
      </c>
      <c r="P561" s="21">
        <f t="shared" si="122"/>
        <v>0</v>
      </c>
      <c r="Q561" s="37">
        <v>0</v>
      </c>
      <c r="R561" s="37">
        <v>10.74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10.74</v>
      </c>
      <c r="AF561" s="37">
        <v>0</v>
      </c>
      <c r="AG561" s="37">
        <v>0</v>
      </c>
      <c r="AH561" s="37">
        <v>0</v>
      </c>
    </row>
    <row r="562" spans="1:34" ht="12.75">
      <c r="A562" s="38">
        <v>601</v>
      </c>
      <c r="B562" s="35" t="s">
        <v>950</v>
      </c>
      <c r="C562" s="36" t="s">
        <v>951</v>
      </c>
      <c r="D562" s="20">
        <f t="shared" si="110"/>
        <v>78</v>
      </c>
      <c r="E562" s="20">
        <f t="shared" si="111"/>
        <v>0</v>
      </c>
      <c r="F562" s="21">
        <f t="shared" si="112"/>
        <v>0</v>
      </c>
      <c r="G562" s="20">
        <f t="shared" si="113"/>
        <v>0</v>
      </c>
      <c r="H562" s="21">
        <f t="shared" si="114"/>
        <v>0</v>
      </c>
      <c r="I562" s="20">
        <f t="shared" si="115"/>
        <v>78</v>
      </c>
      <c r="J562" s="21">
        <f t="shared" si="116"/>
        <v>1</v>
      </c>
      <c r="K562" s="20">
        <f t="shared" si="117"/>
        <v>0</v>
      </c>
      <c r="L562" s="21">
        <f t="shared" si="118"/>
        <v>0</v>
      </c>
      <c r="M562" s="20">
        <f t="shared" si="119"/>
        <v>0</v>
      </c>
      <c r="N562" s="21">
        <f t="shared" si="120"/>
        <v>0</v>
      </c>
      <c r="O562" s="20">
        <f t="shared" si="121"/>
        <v>0</v>
      </c>
      <c r="P562" s="21">
        <f t="shared" si="122"/>
        <v>0</v>
      </c>
      <c r="Q562" s="37">
        <v>2</v>
      </c>
      <c r="R562" s="37">
        <v>76</v>
      </c>
      <c r="S562" s="37">
        <v>0</v>
      </c>
      <c r="T562" s="37">
        <v>0</v>
      </c>
      <c r="U562" s="37">
        <v>0</v>
      </c>
      <c r="V562" s="37">
        <v>78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</row>
    <row r="563" spans="1:34" ht="12.75">
      <c r="A563" s="38">
        <v>602</v>
      </c>
      <c r="B563" s="35" t="s">
        <v>952</v>
      </c>
      <c r="C563" s="36" t="s">
        <v>953</v>
      </c>
      <c r="D563" s="20">
        <f t="shared" si="110"/>
        <v>11204.5</v>
      </c>
      <c r="E563" s="20">
        <f t="shared" si="111"/>
        <v>0</v>
      </c>
      <c r="F563" s="21">
        <f t="shared" si="112"/>
        <v>0</v>
      </c>
      <c r="G563" s="20">
        <f t="shared" si="113"/>
        <v>0</v>
      </c>
      <c r="H563" s="21">
        <f t="shared" si="114"/>
        <v>0</v>
      </c>
      <c r="I563" s="20">
        <f t="shared" si="115"/>
        <v>8204.5</v>
      </c>
      <c r="J563" s="21">
        <f t="shared" si="116"/>
        <v>0.732250435093043</v>
      </c>
      <c r="K563" s="20">
        <f t="shared" si="117"/>
        <v>0</v>
      </c>
      <c r="L563" s="21">
        <f t="shared" si="118"/>
        <v>0</v>
      </c>
      <c r="M563" s="20">
        <f t="shared" si="119"/>
        <v>0</v>
      </c>
      <c r="N563" s="21">
        <f t="shared" si="120"/>
        <v>0</v>
      </c>
      <c r="O563" s="20">
        <f t="shared" si="121"/>
        <v>3000</v>
      </c>
      <c r="P563" s="21">
        <f t="shared" si="122"/>
        <v>0.267749564906957</v>
      </c>
      <c r="Q563" s="37">
        <v>60</v>
      </c>
      <c r="R563" s="37">
        <v>11144.5</v>
      </c>
      <c r="S563" s="37">
        <v>0</v>
      </c>
      <c r="T563" s="37">
        <v>0</v>
      </c>
      <c r="U563" s="37">
        <v>0</v>
      </c>
      <c r="V563" s="37">
        <v>8144.5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60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3000</v>
      </c>
    </row>
    <row r="564" spans="1:34" ht="22.5">
      <c r="A564" s="38">
        <v>604</v>
      </c>
      <c r="B564" s="35" t="s">
        <v>470</v>
      </c>
      <c r="C564" s="36" t="s">
        <v>471</v>
      </c>
      <c r="D564" s="20">
        <f t="shared" si="110"/>
        <v>24.936999999999998</v>
      </c>
      <c r="E564" s="20">
        <f t="shared" si="111"/>
        <v>0</v>
      </c>
      <c r="F564" s="21">
        <f t="shared" si="112"/>
        <v>0</v>
      </c>
      <c r="G564" s="20">
        <f t="shared" si="113"/>
        <v>0</v>
      </c>
      <c r="H564" s="21">
        <f t="shared" si="114"/>
        <v>0</v>
      </c>
      <c r="I564" s="20">
        <f t="shared" si="115"/>
        <v>0</v>
      </c>
      <c r="J564" s="21">
        <f t="shared" si="116"/>
        <v>0</v>
      </c>
      <c r="K564" s="20">
        <f t="shared" si="117"/>
        <v>0</v>
      </c>
      <c r="L564" s="21">
        <f t="shared" si="118"/>
        <v>0</v>
      </c>
      <c r="M564" s="20">
        <f t="shared" si="119"/>
        <v>0</v>
      </c>
      <c r="N564" s="21">
        <f t="shared" si="120"/>
        <v>0</v>
      </c>
      <c r="O564" s="20">
        <f t="shared" si="121"/>
        <v>24.937000000000001</v>
      </c>
      <c r="P564" s="21">
        <f t="shared" si="122"/>
        <v>1.0000000000000002</v>
      </c>
      <c r="Q564" s="37">
        <v>12.353</v>
      </c>
      <c r="R564" s="37">
        <v>0</v>
      </c>
      <c r="S564" s="37">
        <v>12.584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24.937000000000001</v>
      </c>
    </row>
    <row r="565" spans="1:34" ht="12.75">
      <c r="A565" s="38">
        <v>607</v>
      </c>
      <c r="B565" s="35" t="s">
        <v>958</v>
      </c>
      <c r="C565" s="36" t="s">
        <v>959</v>
      </c>
      <c r="D565" s="20">
        <f t="shared" si="110"/>
        <v>160.57050000000001</v>
      </c>
      <c r="E565" s="20">
        <f t="shared" si="111"/>
        <v>0</v>
      </c>
      <c r="F565" s="21">
        <f t="shared" si="112"/>
        <v>0</v>
      </c>
      <c r="G565" s="20">
        <f t="shared" si="113"/>
        <v>0</v>
      </c>
      <c r="H565" s="21">
        <f t="shared" si="114"/>
        <v>0</v>
      </c>
      <c r="I565" s="20">
        <f t="shared" si="115"/>
        <v>153.45999999999998</v>
      </c>
      <c r="J565" s="21">
        <f t="shared" si="116"/>
        <v>0.95571727060699174</v>
      </c>
      <c r="K565" s="20">
        <f t="shared" si="117"/>
        <v>3.52</v>
      </c>
      <c r="L565" s="21">
        <f t="shared" si="118"/>
        <v>2.1921834957230622E-2</v>
      </c>
      <c r="M565" s="20">
        <f t="shared" si="119"/>
        <v>0.20949999999999999</v>
      </c>
      <c r="N565" s="21">
        <f t="shared" si="120"/>
        <v>1.3047228475965384E-3</v>
      </c>
      <c r="O565" s="20">
        <f t="shared" si="121"/>
        <v>3.3809999999999998</v>
      </c>
      <c r="P565" s="21">
        <f t="shared" si="122"/>
        <v>2.1056171588180891E-2</v>
      </c>
      <c r="Q565" s="37">
        <v>6.53</v>
      </c>
      <c r="R565" s="37">
        <v>149.68049999999999</v>
      </c>
      <c r="S565" s="37">
        <v>4.3600000000000003</v>
      </c>
      <c r="T565" s="37">
        <v>0</v>
      </c>
      <c r="U565" s="37">
        <v>0</v>
      </c>
      <c r="V565" s="37">
        <v>132.13399999999999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21.326000000000001</v>
      </c>
      <c r="AC565" s="37">
        <v>3.52</v>
      </c>
      <c r="AD565" s="37">
        <v>0</v>
      </c>
      <c r="AE565" s="37">
        <v>0.20949999999999999</v>
      </c>
      <c r="AF565" s="37">
        <v>0</v>
      </c>
      <c r="AG565" s="37">
        <v>0</v>
      </c>
      <c r="AH565" s="37">
        <v>3.3809999999999998</v>
      </c>
    </row>
    <row r="566" spans="1:34" ht="12.75">
      <c r="A566" s="38">
        <v>608</v>
      </c>
      <c r="B566" s="35" t="s">
        <v>960</v>
      </c>
      <c r="C566" s="36" t="s">
        <v>961</v>
      </c>
      <c r="D566" s="20">
        <f t="shared" si="110"/>
        <v>530.15020000000004</v>
      </c>
      <c r="E566" s="20">
        <f t="shared" si="111"/>
        <v>0</v>
      </c>
      <c r="F566" s="21">
        <f t="shared" si="112"/>
        <v>0</v>
      </c>
      <c r="G566" s="20">
        <f t="shared" si="113"/>
        <v>0</v>
      </c>
      <c r="H566" s="21">
        <f t="shared" si="114"/>
        <v>0</v>
      </c>
      <c r="I566" s="20">
        <f t="shared" si="115"/>
        <v>380.363</v>
      </c>
      <c r="J566" s="21">
        <f t="shared" si="116"/>
        <v>0.71746271151081331</v>
      </c>
      <c r="K566" s="20">
        <f t="shared" si="117"/>
        <v>0</v>
      </c>
      <c r="L566" s="21">
        <f t="shared" si="118"/>
        <v>0</v>
      </c>
      <c r="M566" s="20">
        <f t="shared" si="119"/>
        <v>131.0472</v>
      </c>
      <c r="N566" s="21">
        <f t="shared" si="120"/>
        <v>0.24718881554699026</v>
      </c>
      <c r="O566" s="20">
        <f t="shared" si="121"/>
        <v>18.739999999999998</v>
      </c>
      <c r="P566" s="21">
        <f t="shared" si="122"/>
        <v>3.5348472942196375E-2</v>
      </c>
      <c r="Q566" s="37">
        <v>9.1199999999999992</v>
      </c>
      <c r="R566" s="37">
        <v>445.33920000000001</v>
      </c>
      <c r="S566" s="37">
        <v>75.691000000000003</v>
      </c>
      <c r="T566" s="37">
        <v>0</v>
      </c>
      <c r="U566" s="37">
        <v>0</v>
      </c>
      <c r="V566" s="37">
        <v>119.29600000000001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261.06700000000001</v>
      </c>
      <c r="AC566" s="37">
        <v>0</v>
      </c>
      <c r="AD566" s="37">
        <v>0</v>
      </c>
      <c r="AE566" s="37">
        <v>66.806200000000004</v>
      </c>
      <c r="AF566" s="37">
        <v>0</v>
      </c>
      <c r="AG566" s="37">
        <v>64.241</v>
      </c>
      <c r="AH566" s="37">
        <v>18.739999999999998</v>
      </c>
    </row>
    <row r="567" spans="1:34" ht="12.75">
      <c r="A567" s="38">
        <v>609</v>
      </c>
      <c r="B567" s="35" t="s">
        <v>1464</v>
      </c>
      <c r="C567" s="36" t="s">
        <v>1465</v>
      </c>
      <c r="D567" s="20">
        <f t="shared" si="110"/>
        <v>0.10299999999999999</v>
      </c>
      <c r="E567" s="20">
        <f t="shared" si="111"/>
        <v>0</v>
      </c>
      <c r="F567" s="21">
        <f t="shared" si="112"/>
        <v>0</v>
      </c>
      <c r="G567" s="20">
        <f t="shared" si="113"/>
        <v>0</v>
      </c>
      <c r="H567" s="21">
        <f t="shared" si="114"/>
        <v>0</v>
      </c>
      <c r="I567" s="20">
        <f t="shared" si="115"/>
        <v>0.10299999999999999</v>
      </c>
      <c r="J567" s="21">
        <f t="shared" si="116"/>
        <v>1</v>
      </c>
      <c r="K567" s="20">
        <f t="shared" si="117"/>
        <v>0</v>
      </c>
      <c r="L567" s="21">
        <f t="shared" si="118"/>
        <v>0</v>
      </c>
      <c r="M567" s="20">
        <f t="shared" si="119"/>
        <v>0</v>
      </c>
      <c r="N567" s="21">
        <f t="shared" si="120"/>
        <v>0</v>
      </c>
      <c r="O567" s="20">
        <f t="shared" si="121"/>
        <v>0</v>
      </c>
      <c r="P567" s="21">
        <f t="shared" si="122"/>
        <v>0</v>
      </c>
      <c r="Q567" s="37">
        <v>0</v>
      </c>
      <c r="R567" s="37">
        <v>0.10299999999999999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0.10299999999999999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</row>
    <row r="568" spans="1:34" ht="12.75">
      <c r="A568" s="38">
        <v>610</v>
      </c>
      <c r="B568" s="35" t="s">
        <v>1466</v>
      </c>
      <c r="C568" s="36" t="s">
        <v>1467</v>
      </c>
      <c r="D568" s="20">
        <f t="shared" si="110"/>
        <v>33.460999999999999</v>
      </c>
      <c r="E568" s="20">
        <f t="shared" si="111"/>
        <v>0</v>
      </c>
      <c r="F568" s="21">
        <f t="shared" si="112"/>
        <v>0</v>
      </c>
      <c r="G568" s="20">
        <f t="shared" si="113"/>
        <v>0</v>
      </c>
      <c r="H568" s="21">
        <f t="shared" si="114"/>
        <v>0</v>
      </c>
      <c r="I568" s="20">
        <f t="shared" si="115"/>
        <v>0</v>
      </c>
      <c r="J568" s="21">
        <f t="shared" si="116"/>
        <v>0</v>
      </c>
      <c r="K568" s="20">
        <f t="shared" si="117"/>
        <v>0</v>
      </c>
      <c r="L568" s="21">
        <f t="shared" si="118"/>
        <v>0</v>
      </c>
      <c r="M568" s="20">
        <f t="shared" si="119"/>
        <v>33.460999999999999</v>
      </c>
      <c r="N568" s="21">
        <f t="shared" si="120"/>
        <v>1</v>
      </c>
      <c r="O568" s="20">
        <f t="shared" si="121"/>
        <v>0</v>
      </c>
      <c r="P568" s="21">
        <f t="shared" si="122"/>
        <v>0</v>
      </c>
      <c r="Q568" s="37">
        <v>0</v>
      </c>
      <c r="R568" s="37">
        <v>33.460999999999999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33.460999999999999</v>
      </c>
      <c r="AF568" s="37">
        <v>0</v>
      </c>
      <c r="AG568" s="37">
        <v>0</v>
      </c>
      <c r="AH568" s="37">
        <v>0</v>
      </c>
    </row>
    <row r="569" spans="1:34" ht="12.75">
      <c r="A569" s="38">
        <v>611</v>
      </c>
      <c r="B569" s="35" t="s">
        <v>962</v>
      </c>
      <c r="C569" s="36" t="s">
        <v>963</v>
      </c>
      <c r="D569" s="20">
        <f t="shared" si="110"/>
        <v>30.462250000000001</v>
      </c>
      <c r="E569" s="20">
        <f t="shared" si="111"/>
        <v>0</v>
      </c>
      <c r="F569" s="21">
        <f t="shared" si="112"/>
        <v>0</v>
      </c>
      <c r="G569" s="20">
        <f t="shared" si="113"/>
        <v>0</v>
      </c>
      <c r="H569" s="21">
        <f t="shared" si="114"/>
        <v>0</v>
      </c>
      <c r="I569" s="20">
        <f t="shared" si="115"/>
        <v>18.177600000000002</v>
      </c>
      <c r="J569" s="21">
        <f t="shared" si="116"/>
        <v>0.59672545527661291</v>
      </c>
      <c r="K569" s="20">
        <f t="shared" si="117"/>
        <v>1.18E-2</v>
      </c>
      <c r="L569" s="21">
        <f t="shared" si="118"/>
        <v>3.8736468908238882E-4</v>
      </c>
      <c r="M569" s="20">
        <f t="shared" si="119"/>
        <v>3.2108499999999998</v>
      </c>
      <c r="N569" s="21">
        <f t="shared" si="120"/>
        <v>0.10540422982543968</v>
      </c>
      <c r="O569" s="20">
        <f t="shared" si="121"/>
        <v>9.0619999999999994</v>
      </c>
      <c r="P569" s="21">
        <f t="shared" si="122"/>
        <v>0.29748295020886506</v>
      </c>
      <c r="Q569" s="37">
        <v>3.6179999999999999</v>
      </c>
      <c r="R569" s="37">
        <v>26.035250000000001</v>
      </c>
      <c r="S569" s="37">
        <v>0.80900000000000005</v>
      </c>
      <c r="T569" s="37">
        <v>0</v>
      </c>
      <c r="U569" s="37">
        <v>0</v>
      </c>
      <c r="V569" s="37">
        <v>7.4676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10.71</v>
      </c>
      <c r="AC569" s="37">
        <v>1.18E-2</v>
      </c>
      <c r="AD569" s="37">
        <v>0</v>
      </c>
      <c r="AE569" s="37">
        <v>2.4918499999999999</v>
      </c>
      <c r="AF569" s="37">
        <v>0</v>
      </c>
      <c r="AG569" s="37">
        <v>0.71899999999999997</v>
      </c>
      <c r="AH569" s="37">
        <v>9.0619999999999994</v>
      </c>
    </row>
    <row r="570" spans="1:34" ht="12.75">
      <c r="A570" s="38">
        <v>613</v>
      </c>
      <c r="B570" s="35" t="s">
        <v>964</v>
      </c>
      <c r="C570" s="36" t="s">
        <v>965</v>
      </c>
      <c r="D570" s="20">
        <f t="shared" si="110"/>
        <v>9.1999999999999998E-2</v>
      </c>
      <c r="E570" s="20">
        <f t="shared" si="111"/>
        <v>0</v>
      </c>
      <c r="F570" s="21">
        <f t="shared" si="112"/>
        <v>0</v>
      </c>
      <c r="G570" s="20">
        <f t="shared" si="113"/>
        <v>0</v>
      </c>
      <c r="H570" s="21">
        <f t="shared" si="114"/>
        <v>0</v>
      </c>
      <c r="I570" s="20">
        <f t="shared" si="115"/>
        <v>0</v>
      </c>
      <c r="J570" s="21">
        <f t="shared" si="116"/>
        <v>0</v>
      </c>
      <c r="K570" s="20">
        <f t="shared" si="117"/>
        <v>0</v>
      </c>
      <c r="L570" s="21">
        <f t="shared" si="118"/>
        <v>0</v>
      </c>
      <c r="M570" s="20">
        <f t="shared" si="119"/>
        <v>9.1999999999999998E-2</v>
      </c>
      <c r="N570" s="21">
        <f t="shared" si="120"/>
        <v>1</v>
      </c>
      <c r="O570" s="20">
        <f t="shared" si="121"/>
        <v>0</v>
      </c>
      <c r="P570" s="21">
        <f t="shared" si="122"/>
        <v>0</v>
      </c>
      <c r="Q570" s="37">
        <v>0</v>
      </c>
      <c r="R570" s="37">
        <v>9.1999999999999998E-2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9.1999999999999998E-2</v>
      </c>
      <c r="AF570" s="37">
        <v>0</v>
      </c>
      <c r="AG570" s="37">
        <v>0</v>
      </c>
      <c r="AH570" s="37">
        <v>0</v>
      </c>
    </row>
    <row r="571" spans="1:34" ht="12.75">
      <c r="A571" s="38">
        <v>614</v>
      </c>
      <c r="B571" s="35" t="s">
        <v>966</v>
      </c>
      <c r="C571" s="36" t="s">
        <v>967</v>
      </c>
      <c r="D571" s="20">
        <f t="shared" si="110"/>
        <v>12.8559</v>
      </c>
      <c r="E571" s="20">
        <f t="shared" si="111"/>
        <v>0</v>
      </c>
      <c r="F571" s="21">
        <f t="shared" si="112"/>
        <v>0</v>
      </c>
      <c r="G571" s="20">
        <f t="shared" si="113"/>
        <v>0</v>
      </c>
      <c r="H571" s="21">
        <f t="shared" si="114"/>
        <v>0</v>
      </c>
      <c r="I571" s="20">
        <f t="shared" si="115"/>
        <v>7.5999999999999998E-2</v>
      </c>
      <c r="J571" s="21">
        <f t="shared" si="116"/>
        <v>5.9116825737599073E-3</v>
      </c>
      <c r="K571" s="20">
        <f t="shared" si="117"/>
        <v>0.13800000000000001</v>
      </c>
      <c r="L571" s="21">
        <f t="shared" si="118"/>
        <v>1.0734370989195623E-2</v>
      </c>
      <c r="M571" s="20">
        <f t="shared" si="119"/>
        <v>7.7218999999999998</v>
      </c>
      <c r="N571" s="21">
        <f t="shared" si="120"/>
        <v>0.60065028508311358</v>
      </c>
      <c r="O571" s="20">
        <f t="shared" si="121"/>
        <v>4.92</v>
      </c>
      <c r="P571" s="21">
        <f t="shared" si="122"/>
        <v>0.38270366135393086</v>
      </c>
      <c r="Q571" s="37">
        <v>0</v>
      </c>
      <c r="R571" s="37">
        <v>7.7979000000000003</v>
      </c>
      <c r="S571" s="37">
        <v>5.0579999999999998</v>
      </c>
      <c r="T571" s="37">
        <v>0</v>
      </c>
      <c r="U571" s="37">
        <v>0</v>
      </c>
      <c r="V571" s="37">
        <v>7.5999999999999998E-2</v>
      </c>
      <c r="W571" s="37">
        <v>0</v>
      </c>
      <c r="X571" s="37">
        <v>0</v>
      </c>
      <c r="Y571" s="37">
        <v>0.13800000000000001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7.7218999999999998</v>
      </c>
      <c r="AF571" s="37">
        <v>0</v>
      </c>
      <c r="AG571" s="37">
        <v>0</v>
      </c>
      <c r="AH571" s="37">
        <v>4.92</v>
      </c>
    </row>
    <row r="572" spans="1:34" ht="12.75">
      <c r="A572" s="38">
        <v>615</v>
      </c>
      <c r="B572" s="35" t="s">
        <v>1468</v>
      </c>
      <c r="C572" s="36" t="s">
        <v>1469</v>
      </c>
      <c r="D572" s="20">
        <f t="shared" si="110"/>
        <v>592.21799999999996</v>
      </c>
      <c r="E572" s="20">
        <f t="shared" si="111"/>
        <v>0</v>
      </c>
      <c r="F572" s="21">
        <f t="shared" si="112"/>
        <v>0</v>
      </c>
      <c r="G572" s="20">
        <f t="shared" si="113"/>
        <v>0</v>
      </c>
      <c r="H572" s="21">
        <f t="shared" si="114"/>
        <v>0</v>
      </c>
      <c r="I572" s="20">
        <f t="shared" si="115"/>
        <v>592.21799999999996</v>
      </c>
      <c r="J572" s="21">
        <f t="shared" si="116"/>
        <v>1</v>
      </c>
      <c r="K572" s="20">
        <f t="shared" si="117"/>
        <v>0</v>
      </c>
      <c r="L572" s="21">
        <f t="shared" si="118"/>
        <v>0</v>
      </c>
      <c r="M572" s="20">
        <f t="shared" si="119"/>
        <v>0</v>
      </c>
      <c r="N572" s="21">
        <f t="shared" si="120"/>
        <v>0</v>
      </c>
      <c r="O572" s="20">
        <f t="shared" si="121"/>
        <v>0</v>
      </c>
      <c r="P572" s="21">
        <f t="shared" si="122"/>
        <v>0</v>
      </c>
      <c r="Q572" s="37">
        <v>0</v>
      </c>
      <c r="R572" s="37">
        <v>592.21799999999996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592.21799999999996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</row>
    <row r="573" spans="1:34" ht="12.75">
      <c r="A573" s="38">
        <v>616</v>
      </c>
      <c r="B573" s="35" t="s">
        <v>968</v>
      </c>
      <c r="C573" s="36" t="s">
        <v>969</v>
      </c>
      <c r="D573" s="20">
        <f t="shared" si="110"/>
        <v>40.325000000000003</v>
      </c>
      <c r="E573" s="20">
        <f t="shared" si="111"/>
        <v>0</v>
      </c>
      <c r="F573" s="21">
        <f t="shared" si="112"/>
        <v>0</v>
      </c>
      <c r="G573" s="20">
        <f t="shared" si="113"/>
        <v>0</v>
      </c>
      <c r="H573" s="21">
        <f t="shared" si="114"/>
        <v>0</v>
      </c>
      <c r="I573" s="20">
        <f t="shared" si="115"/>
        <v>0</v>
      </c>
      <c r="J573" s="21">
        <f t="shared" si="116"/>
        <v>0</v>
      </c>
      <c r="K573" s="20">
        <f t="shared" si="117"/>
        <v>0</v>
      </c>
      <c r="L573" s="21">
        <f t="shared" si="118"/>
        <v>0</v>
      </c>
      <c r="M573" s="20">
        <f t="shared" si="119"/>
        <v>36.175000000000004</v>
      </c>
      <c r="N573" s="21">
        <f t="shared" si="120"/>
        <v>0.89708617482951025</v>
      </c>
      <c r="O573" s="20">
        <f t="shared" si="121"/>
        <v>4.1500000000000004</v>
      </c>
      <c r="P573" s="21">
        <f t="shared" si="122"/>
        <v>0.10291382517048978</v>
      </c>
      <c r="Q573" s="37">
        <v>0</v>
      </c>
      <c r="R573" s="37">
        <v>34.975000000000001</v>
      </c>
      <c r="S573" s="37">
        <v>5.35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34.975000000000001</v>
      </c>
      <c r="AF573" s="37">
        <v>0</v>
      </c>
      <c r="AG573" s="37">
        <v>1.2</v>
      </c>
      <c r="AH573" s="37">
        <v>4.1500000000000004</v>
      </c>
    </row>
    <row r="574" spans="1:34" ht="12.75">
      <c r="A574" s="38">
        <v>617</v>
      </c>
      <c r="B574" s="35" t="s">
        <v>1470</v>
      </c>
      <c r="C574" s="36" t="s">
        <v>1471</v>
      </c>
      <c r="D574" s="20">
        <f t="shared" si="110"/>
        <v>1664.35</v>
      </c>
      <c r="E574" s="20">
        <f t="shared" si="111"/>
        <v>0</v>
      </c>
      <c r="F574" s="21">
        <f t="shared" si="112"/>
        <v>0</v>
      </c>
      <c r="G574" s="20">
        <f t="shared" si="113"/>
        <v>0</v>
      </c>
      <c r="H574" s="21">
        <f t="shared" si="114"/>
        <v>0</v>
      </c>
      <c r="I574" s="20">
        <f t="shared" si="115"/>
        <v>444.85</v>
      </c>
      <c r="J574" s="21">
        <f t="shared" si="116"/>
        <v>0.26728152131462735</v>
      </c>
      <c r="K574" s="20">
        <f t="shared" si="117"/>
        <v>0</v>
      </c>
      <c r="L574" s="21">
        <f t="shared" si="118"/>
        <v>0</v>
      </c>
      <c r="M574" s="20">
        <f t="shared" si="119"/>
        <v>1219.5</v>
      </c>
      <c r="N574" s="21">
        <f t="shared" si="120"/>
        <v>0.73271847868537265</v>
      </c>
      <c r="O574" s="20">
        <f t="shared" si="121"/>
        <v>0</v>
      </c>
      <c r="P574" s="21">
        <f t="shared" si="122"/>
        <v>0</v>
      </c>
      <c r="Q574" s="37">
        <v>0</v>
      </c>
      <c r="R574" s="37">
        <v>0</v>
      </c>
      <c r="S574" s="37">
        <v>1664.35</v>
      </c>
      <c r="T574" s="37">
        <v>0</v>
      </c>
      <c r="U574" s="37">
        <v>0</v>
      </c>
      <c r="V574" s="37">
        <v>444.85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1219.5</v>
      </c>
      <c r="AH574" s="37">
        <v>0</v>
      </c>
    </row>
    <row r="575" spans="1:34" ht="12.75">
      <c r="A575" s="38">
        <v>618</v>
      </c>
      <c r="B575" s="35" t="s">
        <v>970</v>
      </c>
      <c r="C575" s="36" t="s">
        <v>971</v>
      </c>
      <c r="D575" s="20">
        <f t="shared" si="110"/>
        <v>1.0109999999999999</v>
      </c>
      <c r="E575" s="20">
        <f t="shared" si="111"/>
        <v>0</v>
      </c>
      <c r="F575" s="21">
        <f t="shared" si="112"/>
        <v>0</v>
      </c>
      <c r="G575" s="20">
        <f t="shared" si="113"/>
        <v>0</v>
      </c>
      <c r="H575" s="21">
        <f t="shared" si="114"/>
        <v>0</v>
      </c>
      <c r="I575" s="20">
        <f t="shared" si="115"/>
        <v>0</v>
      </c>
      <c r="J575" s="21">
        <f t="shared" si="116"/>
        <v>0</v>
      </c>
      <c r="K575" s="20">
        <f t="shared" si="117"/>
        <v>0</v>
      </c>
      <c r="L575" s="21">
        <f t="shared" si="118"/>
        <v>0</v>
      </c>
      <c r="M575" s="20">
        <f t="shared" si="119"/>
        <v>1.0109999999999999</v>
      </c>
      <c r="N575" s="21">
        <f t="shared" si="120"/>
        <v>1</v>
      </c>
      <c r="O575" s="20">
        <f t="shared" si="121"/>
        <v>0</v>
      </c>
      <c r="P575" s="21">
        <f t="shared" si="122"/>
        <v>0</v>
      </c>
      <c r="Q575" s="37">
        <v>0</v>
      </c>
      <c r="R575" s="37">
        <v>1.0109999999999999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1.0109999999999999</v>
      </c>
      <c r="AF575" s="37">
        <v>0</v>
      </c>
      <c r="AG575" s="37">
        <v>0</v>
      </c>
      <c r="AH575" s="37">
        <v>0</v>
      </c>
    </row>
    <row r="576" spans="1:34" ht="12.75">
      <c r="A576" s="38">
        <v>619</v>
      </c>
      <c r="B576" s="35" t="s">
        <v>972</v>
      </c>
      <c r="C576" s="36" t="s">
        <v>973</v>
      </c>
      <c r="D576" s="20">
        <f t="shared" si="110"/>
        <v>431.03899999999999</v>
      </c>
      <c r="E576" s="20">
        <f t="shared" si="111"/>
        <v>0</v>
      </c>
      <c r="F576" s="21">
        <f t="shared" si="112"/>
        <v>0</v>
      </c>
      <c r="G576" s="20">
        <f t="shared" si="113"/>
        <v>0</v>
      </c>
      <c r="H576" s="21">
        <f t="shared" si="114"/>
        <v>0</v>
      </c>
      <c r="I576" s="20">
        <f t="shared" si="115"/>
        <v>419.10899999999998</v>
      </c>
      <c r="J576" s="21">
        <f t="shared" si="116"/>
        <v>0.97232269005820815</v>
      </c>
      <c r="K576" s="20">
        <f t="shared" si="117"/>
        <v>0</v>
      </c>
      <c r="L576" s="21">
        <f t="shared" si="118"/>
        <v>0</v>
      </c>
      <c r="M576" s="20">
        <f t="shared" si="119"/>
        <v>3.9</v>
      </c>
      <c r="N576" s="21">
        <f t="shared" si="120"/>
        <v>9.0479051779537353E-3</v>
      </c>
      <c r="O576" s="20">
        <f t="shared" si="121"/>
        <v>8.0299999999999994</v>
      </c>
      <c r="P576" s="21">
        <f t="shared" si="122"/>
        <v>1.8629404763838075E-2</v>
      </c>
      <c r="Q576" s="37">
        <v>0.28000000000000003</v>
      </c>
      <c r="R576" s="37">
        <v>422.839</v>
      </c>
      <c r="S576" s="37">
        <v>7.92</v>
      </c>
      <c r="T576" s="37">
        <v>0</v>
      </c>
      <c r="U576" s="37">
        <v>0</v>
      </c>
      <c r="V576" s="37">
        <v>351.529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67.58</v>
      </c>
      <c r="AC576" s="37">
        <v>0</v>
      </c>
      <c r="AD576" s="37">
        <v>0</v>
      </c>
      <c r="AE576" s="37">
        <v>3.9</v>
      </c>
      <c r="AF576" s="37">
        <v>0</v>
      </c>
      <c r="AG576" s="37">
        <v>0</v>
      </c>
      <c r="AH576" s="37">
        <v>8.0299999999999994</v>
      </c>
    </row>
    <row r="577" spans="1:34" ht="22.5">
      <c r="A577" s="38">
        <v>620</v>
      </c>
      <c r="B577" s="35" t="s">
        <v>476</v>
      </c>
      <c r="C577" s="36" t="s">
        <v>477</v>
      </c>
      <c r="D577" s="20">
        <f t="shared" si="110"/>
        <v>34.9</v>
      </c>
      <c r="E577" s="20">
        <f t="shared" si="111"/>
        <v>0</v>
      </c>
      <c r="F577" s="21">
        <f t="shared" si="112"/>
        <v>0</v>
      </c>
      <c r="G577" s="20">
        <f t="shared" si="113"/>
        <v>0</v>
      </c>
      <c r="H577" s="21">
        <f t="shared" si="114"/>
        <v>0</v>
      </c>
      <c r="I577" s="20">
        <f t="shared" si="115"/>
        <v>0</v>
      </c>
      <c r="J577" s="21">
        <f t="shared" si="116"/>
        <v>0</v>
      </c>
      <c r="K577" s="20">
        <f t="shared" si="117"/>
        <v>0</v>
      </c>
      <c r="L577" s="21">
        <f t="shared" si="118"/>
        <v>0</v>
      </c>
      <c r="M577" s="20">
        <f t="shared" si="119"/>
        <v>34.9</v>
      </c>
      <c r="N577" s="21">
        <f t="shared" si="120"/>
        <v>1</v>
      </c>
      <c r="O577" s="20">
        <f t="shared" si="121"/>
        <v>0</v>
      </c>
      <c r="P577" s="21">
        <f t="shared" si="122"/>
        <v>0</v>
      </c>
      <c r="Q577" s="37">
        <v>0</v>
      </c>
      <c r="R577" s="37">
        <v>34.9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34.9</v>
      </c>
      <c r="AF577" s="37">
        <v>0</v>
      </c>
      <c r="AG577" s="37">
        <v>0</v>
      </c>
      <c r="AH577" s="37">
        <v>0</v>
      </c>
    </row>
    <row r="578" spans="1:34" ht="22.5">
      <c r="A578" s="38">
        <v>621</v>
      </c>
      <c r="B578" s="35" t="s">
        <v>1364</v>
      </c>
      <c r="C578" s="36" t="s">
        <v>1365</v>
      </c>
      <c r="D578" s="20">
        <f t="shared" si="110"/>
        <v>2.1999999999999999E-2</v>
      </c>
      <c r="E578" s="20">
        <f t="shared" si="111"/>
        <v>0</v>
      </c>
      <c r="F578" s="21">
        <f t="shared" si="112"/>
        <v>0</v>
      </c>
      <c r="G578" s="20">
        <f t="shared" si="113"/>
        <v>0</v>
      </c>
      <c r="H578" s="21">
        <f t="shared" si="114"/>
        <v>0</v>
      </c>
      <c r="I578" s="20">
        <f t="shared" si="115"/>
        <v>0</v>
      </c>
      <c r="J578" s="21">
        <f t="shared" si="116"/>
        <v>0</v>
      </c>
      <c r="K578" s="20">
        <f t="shared" si="117"/>
        <v>2.1999999999999999E-2</v>
      </c>
      <c r="L578" s="21">
        <f t="shared" si="118"/>
        <v>1</v>
      </c>
      <c r="M578" s="20">
        <f t="shared" si="119"/>
        <v>0</v>
      </c>
      <c r="N578" s="21">
        <f t="shared" si="120"/>
        <v>0</v>
      </c>
      <c r="O578" s="20">
        <f t="shared" si="121"/>
        <v>0</v>
      </c>
      <c r="P578" s="21">
        <f t="shared" si="122"/>
        <v>0</v>
      </c>
      <c r="Q578" s="37">
        <v>0</v>
      </c>
      <c r="R578" s="37">
        <v>2.1999999999999999E-2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2.1999999999999999E-2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</row>
    <row r="579" spans="1:34" ht="22.5">
      <c r="A579" s="38">
        <v>622</v>
      </c>
      <c r="B579" s="35" t="s">
        <v>480</v>
      </c>
      <c r="C579" s="36" t="s">
        <v>481</v>
      </c>
      <c r="D579" s="20">
        <f t="shared" si="110"/>
        <v>5.0000000000000001E-3</v>
      </c>
      <c r="E579" s="20">
        <f t="shared" si="111"/>
        <v>0</v>
      </c>
      <c r="F579" s="21">
        <f t="shared" si="112"/>
        <v>0</v>
      </c>
      <c r="G579" s="20">
        <f t="shared" si="113"/>
        <v>0</v>
      </c>
      <c r="H579" s="21">
        <f t="shared" si="114"/>
        <v>0</v>
      </c>
      <c r="I579" s="20">
        <f t="shared" si="115"/>
        <v>0</v>
      </c>
      <c r="J579" s="21">
        <f t="shared" si="116"/>
        <v>0</v>
      </c>
      <c r="K579" s="20">
        <f t="shared" si="117"/>
        <v>5.0000000000000001E-3</v>
      </c>
      <c r="L579" s="21">
        <f t="shared" si="118"/>
        <v>1</v>
      </c>
      <c r="M579" s="20">
        <f t="shared" si="119"/>
        <v>0</v>
      </c>
      <c r="N579" s="21">
        <f t="shared" si="120"/>
        <v>0</v>
      </c>
      <c r="O579" s="20">
        <f t="shared" si="121"/>
        <v>0</v>
      </c>
      <c r="P579" s="21">
        <f t="shared" si="122"/>
        <v>0</v>
      </c>
      <c r="Q579" s="37">
        <v>0</v>
      </c>
      <c r="R579" s="37">
        <v>5.0000000000000001E-3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5.0000000000000001E-3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</row>
    <row r="580" spans="1:34" ht="12.75">
      <c r="A580" s="38">
        <v>623</v>
      </c>
      <c r="B580" s="35" t="s">
        <v>974</v>
      </c>
      <c r="C580" s="36" t="s">
        <v>975</v>
      </c>
      <c r="D580" s="20">
        <f t="shared" si="110"/>
        <v>0.39600000000000002</v>
      </c>
      <c r="E580" s="20">
        <f t="shared" si="111"/>
        <v>0</v>
      </c>
      <c r="F580" s="21">
        <f t="shared" si="112"/>
        <v>0</v>
      </c>
      <c r="G580" s="20">
        <f t="shared" si="113"/>
        <v>0</v>
      </c>
      <c r="H580" s="21">
        <f t="shared" si="114"/>
        <v>0</v>
      </c>
      <c r="I580" s="20">
        <f t="shared" si="115"/>
        <v>0.39600000000000002</v>
      </c>
      <c r="J580" s="21">
        <f t="shared" si="116"/>
        <v>1</v>
      </c>
      <c r="K580" s="20">
        <f t="shared" si="117"/>
        <v>0</v>
      </c>
      <c r="L580" s="21">
        <f t="shared" si="118"/>
        <v>0</v>
      </c>
      <c r="M580" s="20">
        <f t="shared" si="119"/>
        <v>0</v>
      </c>
      <c r="N580" s="21">
        <f t="shared" si="120"/>
        <v>0</v>
      </c>
      <c r="O580" s="20">
        <f t="shared" si="121"/>
        <v>0</v>
      </c>
      <c r="P580" s="21">
        <f t="shared" si="122"/>
        <v>0</v>
      </c>
      <c r="Q580" s="37">
        <v>0</v>
      </c>
      <c r="R580" s="37">
        <v>0.39600000000000002</v>
      </c>
      <c r="S580" s="37">
        <v>0</v>
      </c>
      <c r="T580" s="37">
        <v>0</v>
      </c>
      <c r="U580" s="37">
        <v>0</v>
      </c>
      <c r="V580" s="37">
        <v>0.39600000000000002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</row>
    <row r="581" spans="1:34" ht="22.5">
      <c r="A581" s="38">
        <v>624</v>
      </c>
      <c r="B581" s="35" t="s">
        <v>976</v>
      </c>
      <c r="C581" s="36" t="s">
        <v>977</v>
      </c>
      <c r="D581" s="20">
        <f t="shared" si="110"/>
        <v>2830.951</v>
      </c>
      <c r="E581" s="20">
        <f t="shared" si="111"/>
        <v>0</v>
      </c>
      <c r="F581" s="21">
        <f t="shared" si="112"/>
        <v>0</v>
      </c>
      <c r="G581" s="20">
        <f t="shared" si="113"/>
        <v>0</v>
      </c>
      <c r="H581" s="21">
        <f t="shared" si="114"/>
        <v>0</v>
      </c>
      <c r="I581" s="20">
        <f t="shared" si="115"/>
        <v>673.92400000000009</v>
      </c>
      <c r="J581" s="21">
        <f t="shared" si="116"/>
        <v>0.23805569223910977</v>
      </c>
      <c r="K581" s="20">
        <f t="shared" si="117"/>
        <v>4</v>
      </c>
      <c r="L581" s="21">
        <f t="shared" si="118"/>
        <v>1.4129527498003322E-3</v>
      </c>
      <c r="M581" s="20">
        <f t="shared" si="119"/>
        <v>2152.67</v>
      </c>
      <c r="N581" s="21">
        <f t="shared" si="120"/>
        <v>0.7604052489781703</v>
      </c>
      <c r="O581" s="20">
        <f t="shared" si="121"/>
        <v>0.35699999999999998</v>
      </c>
      <c r="P581" s="21">
        <f t="shared" si="122"/>
        <v>1.2610603291967964E-4</v>
      </c>
      <c r="Q581" s="37">
        <v>0.19600000000000001</v>
      </c>
      <c r="R581" s="37">
        <v>250.48500000000001</v>
      </c>
      <c r="S581" s="37">
        <v>2580.27</v>
      </c>
      <c r="T581" s="37">
        <v>0</v>
      </c>
      <c r="U581" s="37">
        <v>0</v>
      </c>
      <c r="V581" s="37">
        <v>574.57500000000005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99.349000000000004</v>
      </c>
      <c r="AC581" s="37">
        <v>4</v>
      </c>
      <c r="AD581" s="37">
        <v>0</v>
      </c>
      <c r="AE581" s="37">
        <v>124.19</v>
      </c>
      <c r="AF581" s="37">
        <v>0</v>
      </c>
      <c r="AG581" s="37">
        <v>2028.48</v>
      </c>
      <c r="AH581" s="37">
        <v>0.35699999999999998</v>
      </c>
    </row>
    <row r="582" spans="1:34" ht="12.75">
      <c r="A582" s="38">
        <v>625</v>
      </c>
      <c r="B582" s="35" t="s">
        <v>152</v>
      </c>
      <c r="C582" s="36" t="s">
        <v>153</v>
      </c>
      <c r="D582" s="20">
        <f t="shared" si="110"/>
        <v>8409.0198</v>
      </c>
      <c r="E582" s="20">
        <f t="shared" si="111"/>
        <v>0</v>
      </c>
      <c r="F582" s="21">
        <f t="shared" si="112"/>
        <v>0</v>
      </c>
      <c r="G582" s="20">
        <f t="shared" si="113"/>
        <v>0</v>
      </c>
      <c r="H582" s="21">
        <f t="shared" si="114"/>
        <v>0</v>
      </c>
      <c r="I582" s="20">
        <f t="shared" si="115"/>
        <v>7415.2855999999992</v>
      </c>
      <c r="J582" s="21">
        <f t="shared" si="116"/>
        <v>0.88182520393161634</v>
      </c>
      <c r="K582" s="20">
        <f t="shared" si="117"/>
        <v>0</v>
      </c>
      <c r="L582" s="21">
        <f t="shared" si="118"/>
        <v>0</v>
      </c>
      <c r="M582" s="20">
        <f t="shared" si="119"/>
        <v>0.95420000000000005</v>
      </c>
      <c r="N582" s="21">
        <f t="shared" si="120"/>
        <v>1.1347339198796988E-4</v>
      </c>
      <c r="O582" s="20">
        <f t="shared" si="121"/>
        <v>992.78</v>
      </c>
      <c r="P582" s="21">
        <f t="shared" si="122"/>
        <v>0.11806132267639564</v>
      </c>
      <c r="Q582" s="37">
        <v>942.66</v>
      </c>
      <c r="R582" s="37">
        <v>895.45979999999997</v>
      </c>
      <c r="S582" s="37">
        <v>6570.9</v>
      </c>
      <c r="T582" s="37">
        <v>0</v>
      </c>
      <c r="U582" s="37">
        <v>0</v>
      </c>
      <c r="V582" s="37">
        <v>6700.0195999999996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715.26599999999996</v>
      </c>
      <c r="AC582" s="37">
        <v>0</v>
      </c>
      <c r="AD582" s="37">
        <v>0</v>
      </c>
      <c r="AE582" s="37">
        <v>0.95420000000000005</v>
      </c>
      <c r="AF582" s="37">
        <v>0</v>
      </c>
      <c r="AG582" s="37">
        <v>0</v>
      </c>
      <c r="AH582" s="37">
        <v>992.78</v>
      </c>
    </row>
    <row r="583" spans="1:34" ht="33.75">
      <c r="A583" s="38">
        <v>626</v>
      </c>
      <c r="B583" s="35" t="s">
        <v>978</v>
      </c>
      <c r="C583" s="36" t="s">
        <v>979</v>
      </c>
      <c r="D583" s="20">
        <f t="shared" si="110"/>
        <v>4.3590999999999998</v>
      </c>
      <c r="E583" s="20">
        <f t="shared" si="111"/>
        <v>0</v>
      </c>
      <c r="F583" s="21">
        <f t="shared" si="112"/>
        <v>0</v>
      </c>
      <c r="G583" s="20">
        <f t="shared" si="113"/>
        <v>0</v>
      </c>
      <c r="H583" s="21">
        <f t="shared" si="114"/>
        <v>0</v>
      </c>
      <c r="I583" s="20">
        <f t="shared" si="115"/>
        <v>0</v>
      </c>
      <c r="J583" s="21">
        <f t="shared" si="116"/>
        <v>0</v>
      </c>
      <c r="K583" s="20">
        <f t="shared" si="117"/>
        <v>4.3590999999999998</v>
      </c>
      <c r="L583" s="21">
        <f t="shared" si="118"/>
        <v>1</v>
      </c>
      <c r="M583" s="20">
        <f t="shared" si="119"/>
        <v>0</v>
      </c>
      <c r="N583" s="21">
        <f t="shared" si="120"/>
        <v>0</v>
      </c>
      <c r="O583" s="20">
        <f t="shared" si="121"/>
        <v>0</v>
      </c>
      <c r="P583" s="21">
        <f t="shared" si="122"/>
        <v>0</v>
      </c>
      <c r="Q583" s="37">
        <v>0</v>
      </c>
      <c r="R583" s="37">
        <v>4.3590999999999998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4.3590999999999998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</row>
    <row r="584" spans="1:34" ht="22.5">
      <c r="A584" s="38">
        <v>627</v>
      </c>
      <c r="B584" s="35" t="s">
        <v>980</v>
      </c>
      <c r="C584" s="36" t="s">
        <v>981</v>
      </c>
      <c r="D584" s="20">
        <f t="shared" si="110"/>
        <v>2.2559999999999998</v>
      </c>
      <c r="E584" s="20">
        <f t="shared" si="111"/>
        <v>0</v>
      </c>
      <c r="F584" s="21">
        <f t="shared" si="112"/>
        <v>0</v>
      </c>
      <c r="G584" s="20">
        <f t="shared" si="113"/>
        <v>0</v>
      </c>
      <c r="H584" s="21">
        <f t="shared" si="114"/>
        <v>0</v>
      </c>
      <c r="I584" s="20">
        <f t="shared" si="115"/>
        <v>0</v>
      </c>
      <c r="J584" s="21">
        <f t="shared" si="116"/>
        <v>0</v>
      </c>
      <c r="K584" s="20">
        <f t="shared" si="117"/>
        <v>2.2559999999999998</v>
      </c>
      <c r="L584" s="21">
        <f t="shared" si="118"/>
        <v>1</v>
      </c>
      <c r="M584" s="20">
        <f t="shared" si="119"/>
        <v>0</v>
      </c>
      <c r="N584" s="21">
        <f t="shared" si="120"/>
        <v>0</v>
      </c>
      <c r="O584" s="20">
        <f t="shared" si="121"/>
        <v>0</v>
      </c>
      <c r="P584" s="21">
        <f t="shared" si="122"/>
        <v>0</v>
      </c>
      <c r="Q584" s="37">
        <v>0</v>
      </c>
      <c r="R584" s="37">
        <v>2.2559999999999998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2.2559999999999998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</row>
    <row r="585" spans="1:34" ht="22.5">
      <c r="A585" s="38">
        <v>628</v>
      </c>
      <c r="B585" s="35" t="s">
        <v>500</v>
      </c>
      <c r="C585" s="36" t="s">
        <v>501</v>
      </c>
      <c r="D585" s="20">
        <f t="shared" ref="D585:D648" si="123">Q585+R585+S585</f>
        <v>0.373</v>
      </c>
      <c r="E585" s="20">
        <f t="shared" ref="E585:E648" si="124">U585</f>
        <v>0</v>
      </c>
      <c r="F585" s="21">
        <f t="shared" ref="F585:F648" si="125">E585/D585</f>
        <v>0</v>
      </c>
      <c r="G585" s="20">
        <f t="shared" ref="G585:G648" si="126">X585</f>
        <v>0</v>
      </c>
      <c r="H585" s="21">
        <f t="shared" ref="H585:H648" si="127">G585/D585</f>
        <v>0</v>
      </c>
      <c r="I585" s="20">
        <f t="shared" ref="I585:I648" si="128">V585+AB585</f>
        <v>0</v>
      </c>
      <c r="J585" s="21">
        <f t="shared" ref="J585:J648" si="129">I585/D585</f>
        <v>0</v>
      </c>
      <c r="K585" s="20">
        <f t="shared" ref="K585:K648" si="130">Y585+AC585</f>
        <v>0</v>
      </c>
      <c r="L585" s="21">
        <f t="shared" ref="L585:L648" si="131">K585/D585</f>
        <v>0</v>
      </c>
      <c r="M585" s="20">
        <f t="shared" ref="M585:M648" si="132">AE585+AG585</f>
        <v>0.373</v>
      </c>
      <c r="N585" s="21">
        <f t="shared" ref="N585:N648" si="133">M585/D585</f>
        <v>1</v>
      </c>
      <c r="O585" s="20">
        <f t="shared" ref="O585:O648" si="134">AD585+AF585+AH585</f>
        <v>0</v>
      </c>
      <c r="P585" s="21">
        <f t="shared" ref="P585:P648" si="135">O585/D585</f>
        <v>0</v>
      </c>
      <c r="Q585" s="37">
        <v>0</v>
      </c>
      <c r="R585" s="37">
        <v>0.373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0.373</v>
      </c>
      <c r="AF585" s="37">
        <v>0</v>
      </c>
      <c r="AG585" s="37">
        <v>0</v>
      </c>
      <c r="AH585" s="37">
        <v>0</v>
      </c>
    </row>
    <row r="586" spans="1:34" ht="22.5">
      <c r="A586" s="38">
        <v>629</v>
      </c>
      <c r="B586" s="35" t="s">
        <v>982</v>
      </c>
      <c r="C586" s="36" t="s">
        <v>983</v>
      </c>
      <c r="D586" s="20">
        <f t="shared" si="123"/>
        <v>1742.71</v>
      </c>
      <c r="E586" s="20">
        <f t="shared" si="124"/>
        <v>0</v>
      </c>
      <c r="F586" s="21">
        <f t="shared" si="125"/>
        <v>0</v>
      </c>
      <c r="G586" s="20">
        <f t="shared" si="126"/>
        <v>0</v>
      </c>
      <c r="H586" s="21">
        <f t="shared" si="127"/>
        <v>0</v>
      </c>
      <c r="I586" s="20">
        <f t="shared" si="128"/>
        <v>1742.7</v>
      </c>
      <c r="J586" s="21">
        <f t="shared" si="129"/>
        <v>0.99999426181062823</v>
      </c>
      <c r="K586" s="20">
        <f t="shared" si="130"/>
        <v>0</v>
      </c>
      <c r="L586" s="21">
        <f t="shared" si="131"/>
        <v>0</v>
      </c>
      <c r="M586" s="20">
        <f t="shared" si="132"/>
        <v>0.01</v>
      </c>
      <c r="N586" s="21">
        <f t="shared" si="133"/>
        <v>5.7381893717256456E-6</v>
      </c>
      <c r="O586" s="20">
        <f t="shared" si="134"/>
        <v>0</v>
      </c>
      <c r="P586" s="21">
        <f t="shared" si="135"/>
        <v>0</v>
      </c>
      <c r="Q586" s="37">
        <v>0</v>
      </c>
      <c r="R586" s="37">
        <v>1742.71</v>
      </c>
      <c r="S586" s="37">
        <v>0</v>
      </c>
      <c r="T586" s="37">
        <v>0</v>
      </c>
      <c r="U586" s="37">
        <v>0</v>
      </c>
      <c r="V586" s="37">
        <v>1642.7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100</v>
      </c>
      <c r="AC586" s="37">
        <v>0</v>
      </c>
      <c r="AD586" s="37">
        <v>0</v>
      </c>
      <c r="AE586" s="37">
        <v>0.01</v>
      </c>
      <c r="AF586" s="37">
        <v>0</v>
      </c>
      <c r="AG586" s="37">
        <v>0</v>
      </c>
      <c r="AH586" s="37">
        <v>0</v>
      </c>
    </row>
    <row r="587" spans="1:34" ht="12.75">
      <c r="A587" s="38">
        <v>630</v>
      </c>
      <c r="B587" s="35" t="s">
        <v>984</v>
      </c>
      <c r="C587" s="36" t="s">
        <v>985</v>
      </c>
      <c r="D587" s="20">
        <f t="shared" si="123"/>
        <v>23.329000000000001</v>
      </c>
      <c r="E587" s="20">
        <f t="shared" si="124"/>
        <v>0</v>
      </c>
      <c r="F587" s="21">
        <f t="shared" si="125"/>
        <v>0</v>
      </c>
      <c r="G587" s="20">
        <f t="shared" si="126"/>
        <v>0</v>
      </c>
      <c r="H587" s="21">
        <f t="shared" si="127"/>
        <v>0</v>
      </c>
      <c r="I587" s="20">
        <f t="shared" si="128"/>
        <v>22.155100000000001</v>
      </c>
      <c r="J587" s="21">
        <f t="shared" si="129"/>
        <v>0.94968065497878174</v>
      </c>
      <c r="K587" s="20">
        <f t="shared" si="130"/>
        <v>0.02</v>
      </c>
      <c r="L587" s="21">
        <f t="shared" si="131"/>
        <v>8.5730207038449999E-4</v>
      </c>
      <c r="M587" s="20">
        <f t="shared" si="132"/>
        <v>0.76700000000000002</v>
      </c>
      <c r="N587" s="21">
        <f t="shared" si="133"/>
        <v>3.2877534399245574E-2</v>
      </c>
      <c r="O587" s="20">
        <f t="shared" si="134"/>
        <v>0.38690000000000002</v>
      </c>
      <c r="P587" s="21">
        <f t="shared" si="135"/>
        <v>1.6584508551588151E-2</v>
      </c>
      <c r="Q587" s="37">
        <v>0.16</v>
      </c>
      <c r="R587" s="37">
        <v>23.169</v>
      </c>
      <c r="S587" s="37">
        <v>0</v>
      </c>
      <c r="T587" s="37">
        <v>0</v>
      </c>
      <c r="U587" s="37">
        <v>0</v>
      </c>
      <c r="V587" s="37">
        <v>1.7250000000000001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20.430099999999999</v>
      </c>
      <c r="AC587" s="37">
        <v>0.02</v>
      </c>
      <c r="AD587" s="37">
        <v>0</v>
      </c>
      <c r="AE587" s="37">
        <v>0.76700000000000002</v>
      </c>
      <c r="AF587" s="37">
        <v>0</v>
      </c>
      <c r="AG587" s="37">
        <v>0</v>
      </c>
      <c r="AH587" s="37">
        <v>0.38690000000000002</v>
      </c>
    </row>
    <row r="588" spans="1:34" ht="22.5">
      <c r="A588" s="38">
        <v>631</v>
      </c>
      <c r="B588" s="35" t="s">
        <v>986</v>
      </c>
      <c r="C588" s="36" t="s">
        <v>987</v>
      </c>
      <c r="D588" s="20">
        <f t="shared" si="123"/>
        <v>419.23950000000002</v>
      </c>
      <c r="E588" s="20">
        <f t="shared" si="124"/>
        <v>0</v>
      </c>
      <c r="F588" s="21">
        <f t="shared" si="125"/>
        <v>0</v>
      </c>
      <c r="G588" s="20">
        <f t="shared" si="126"/>
        <v>0</v>
      </c>
      <c r="H588" s="21">
        <f t="shared" si="127"/>
        <v>0</v>
      </c>
      <c r="I588" s="20">
        <f t="shared" si="128"/>
        <v>0</v>
      </c>
      <c r="J588" s="21">
        <f t="shared" si="129"/>
        <v>0</v>
      </c>
      <c r="K588" s="20">
        <f t="shared" si="130"/>
        <v>46.6</v>
      </c>
      <c r="L588" s="21">
        <f t="shared" si="131"/>
        <v>0.11115364845154142</v>
      </c>
      <c r="M588" s="20">
        <f t="shared" si="132"/>
        <v>372.6395</v>
      </c>
      <c r="N588" s="21">
        <f t="shared" si="133"/>
        <v>0.88884635154845848</v>
      </c>
      <c r="O588" s="20">
        <f t="shared" si="134"/>
        <v>0</v>
      </c>
      <c r="P588" s="21">
        <f t="shared" si="135"/>
        <v>0</v>
      </c>
      <c r="Q588" s="37">
        <v>0</v>
      </c>
      <c r="R588" s="37">
        <v>255.90450000000001</v>
      </c>
      <c r="S588" s="37">
        <v>163.33500000000001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46.6</v>
      </c>
      <c r="AD588" s="37">
        <v>0</v>
      </c>
      <c r="AE588" s="37">
        <v>209.30449999999999</v>
      </c>
      <c r="AF588" s="37">
        <v>0</v>
      </c>
      <c r="AG588" s="37">
        <v>163.33500000000001</v>
      </c>
      <c r="AH588" s="37">
        <v>0</v>
      </c>
    </row>
    <row r="589" spans="1:34" ht="22.5">
      <c r="A589" s="38">
        <v>632</v>
      </c>
      <c r="B589" s="35" t="s">
        <v>988</v>
      </c>
      <c r="C589" s="36" t="s">
        <v>989</v>
      </c>
      <c r="D589" s="20">
        <f t="shared" si="123"/>
        <v>16.6158</v>
      </c>
      <c r="E589" s="20">
        <f t="shared" si="124"/>
        <v>0</v>
      </c>
      <c r="F589" s="21">
        <f t="shared" si="125"/>
        <v>0</v>
      </c>
      <c r="G589" s="20">
        <f t="shared" si="126"/>
        <v>0</v>
      </c>
      <c r="H589" s="21">
        <f t="shared" si="127"/>
        <v>0</v>
      </c>
      <c r="I589" s="20">
        <f t="shared" si="128"/>
        <v>0</v>
      </c>
      <c r="J589" s="21">
        <f t="shared" si="129"/>
        <v>0</v>
      </c>
      <c r="K589" s="20">
        <f t="shared" si="130"/>
        <v>0</v>
      </c>
      <c r="L589" s="21">
        <f t="shared" si="131"/>
        <v>0</v>
      </c>
      <c r="M589" s="20">
        <f t="shared" si="132"/>
        <v>16.6158</v>
      </c>
      <c r="N589" s="21">
        <f t="shared" si="133"/>
        <v>1</v>
      </c>
      <c r="O589" s="20">
        <f t="shared" si="134"/>
        <v>0</v>
      </c>
      <c r="P589" s="21">
        <f t="shared" si="135"/>
        <v>0</v>
      </c>
      <c r="Q589" s="37">
        <v>0</v>
      </c>
      <c r="R589" s="37">
        <v>16.6158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16.6158</v>
      </c>
      <c r="AF589" s="37">
        <v>0</v>
      </c>
      <c r="AG589" s="37">
        <v>0</v>
      </c>
      <c r="AH589" s="37">
        <v>0</v>
      </c>
    </row>
    <row r="590" spans="1:34" ht="22.5">
      <c r="A590" s="38">
        <v>633</v>
      </c>
      <c r="B590" s="35" t="s">
        <v>990</v>
      </c>
      <c r="C590" s="36" t="s">
        <v>991</v>
      </c>
      <c r="D590" s="20">
        <f t="shared" si="123"/>
        <v>13939.433919999999</v>
      </c>
      <c r="E590" s="20">
        <f t="shared" si="124"/>
        <v>0</v>
      </c>
      <c r="F590" s="21">
        <f t="shared" si="125"/>
        <v>0</v>
      </c>
      <c r="G590" s="20">
        <f t="shared" si="126"/>
        <v>0</v>
      </c>
      <c r="H590" s="21">
        <f t="shared" si="127"/>
        <v>0</v>
      </c>
      <c r="I590" s="20">
        <f t="shared" si="128"/>
        <v>0</v>
      </c>
      <c r="J590" s="21">
        <f t="shared" si="129"/>
        <v>0</v>
      </c>
      <c r="K590" s="20">
        <f t="shared" si="130"/>
        <v>145.1</v>
      </c>
      <c r="L590" s="21">
        <f t="shared" si="131"/>
        <v>1.04093179703527E-2</v>
      </c>
      <c r="M590" s="20">
        <f t="shared" si="132"/>
        <v>13783.233850000001</v>
      </c>
      <c r="N590" s="21">
        <f t="shared" si="133"/>
        <v>0.98879437494402933</v>
      </c>
      <c r="O590" s="20">
        <f t="shared" si="134"/>
        <v>11.1</v>
      </c>
      <c r="P590" s="21">
        <f t="shared" si="135"/>
        <v>7.9630206389328035E-4</v>
      </c>
      <c r="Q590" s="37">
        <v>0</v>
      </c>
      <c r="R590" s="37">
        <v>10380.01002</v>
      </c>
      <c r="S590" s="37">
        <v>3559.4238999999998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145.1</v>
      </c>
      <c r="AD590" s="37">
        <v>0</v>
      </c>
      <c r="AE590" s="37">
        <v>10517.16885</v>
      </c>
      <c r="AF590" s="37">
        <v>0</v>
      </c>
      <c r="AG590" s="37">
        <v>3266.0650000000001</v>
      </c>
      <c r="AH590" s="37">
        <v>11.1</v>
      </c>
    </row>
    <row r="591" spans="1:34" ht="22.5">
      <c r="A591" s="38">
        <v>634</v>
      </c>
      <c r="B591" s="35" t="s">
        <v>992</v>
      </c>
      <c r="C591" s="36" t="s">
        <v>993</v>
      </c>
      <c r="D591" s="20">
        <f t="shared" si="123"/>
        <v>12198.473576</v>
      </c>
      <c r="E591" s="20">
        <f t="shared" si="124"/>
        <v>0</v>
      </c>
      <c r="F591" s="21">
        <f t="shared" si="125"/>
        <v>0</v>
      </c>
      <c r="G591" s="20">
        <f t="shared" si="126"/>
        <v>0</v>
      </c>
      <c r="H591" s="21">
        <f t="shared" si="127"/>
        <v>0</v>
      </c>
      <c r="I591" s="20">
        <f t="shared" si="128"/>
        <v>0</v>
      </c>
      <c r="J591" s="21">
        <f t="shared" si="129"/>
        <v>0</v>
      </c>
      <c r="K591" s="20">
        <f t="shared" si="130"/>
        <v>187.3</v>
      </c>
      <c r="L591" s="21">
        <f t="shared" si="131"/>
        <v>1.5354380106090087E-2</v>
      </c>
      <c r="M591" s="20">
        <f t="shared" si="132"/>
        <v>11951.057575999999</v>
      </c>
      <c r="N591" s="21">
        <f t="shared" si="133"/>
        <v>0.97971746231538492</v>
      </c>
      <c r="O591" s="20">
        <f t="shared" si="134"/>
        <v>60.116</v>
      </c>
      <c r="P591" s="21">
        <f t="shared" si="135"/>
        <v>4.9281575785248884E-3</v>
      </c>
      <c r="Q591" s="37">
        <v>0</v>
      </c>
      <c r="R591" s="37">
        <v>6244.0622759999997</v>
      </c>
      <c r="S591" s="37">
        <v>5954.4112999999998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187.3</v>
      </c>
      <c r="AD591" s="37">
        <v>0</v>
      </c>
      <c r="AE591" s="37">
        <v>6057.3422760000003</v>
      </c>
      <c r="AF591" s="37">
        <v>0</v>
      </c>
      <c r="AG591" s="37">
        <v>5893.7152999999998</v>
      </c>
      <c r="AH591" s="37">
        <v>60.116</v>
      </c>
    </row>
    <row r="592" spans="1:34" ht="22.5">
      <c r="A592" s="38">
        <v>635</v>
      </c>
      <c r="B592" s="35" t="s">
        <v>995</v>
      </c>
      <c r="C592" s="36" t="s">
        <v>996</v>
      </c>
      <c r="D592" s="20">
        <f t="shared" si="123"/>
        <v>3318.7705000000001</v>
      </c>
      <c r="E592" s="20">
        <f t="shared" si="124"/>
        <v>0</v>
      </c>
      <c r="F592" s="21">
        <f t="shared" si="125"/>
        <v>0</v>
      </c>
      <c r="G592" s="20">
        <f t="shared" si="126"/>
        <v>0</v>
      </c>
      <c r="H592" s="21">
        <f t="shared" si="127"/>
        <v>0</v>
      </c>
      <c r="I592" s="20">
        <f t="shared" si="128"/>
        <v>0</v>
      </c>
      <c r="J592" s="21">
        <f t="shared" si="129"/>
        <v>0</v>
      </c>
      <c r="K592" s="20">
        <f t="shared" si="130"/>
        <v>310.10000000000002</v>
      </c>
      <c r="L592" s="21">
        <f t="shared" si="131"/>
        <v>9.343821755677291E-2</v>
      </c>
      <c r="M592" s="20">
        <f t="shared" si="132"/>
        <v>2993.4605000000001</v>
      </c>
      <c r="N592" s="21">
        <f t="shared" si="133"/>
        <v>0.90197875990521192</v>
      </c>
      <c r="O592" s="20">
        <f t="shared" si="134"/>
        <v>15.21</v>
      </c>
      <c r="P592" s="21">
        <f t="shared" si="135"/>
        <v>4.5830225380152079E-3</v>
      </c>
      <c r="Q592" s="37">
        <v>0</v>
      </c>
      <c r="R592" s="37">
        <v>1406.2270000000001</v>
      </c>
      <c r="S592" s="37">
        <v>1912.5435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310.10000000000002</v>
      </c>
      <c r="AD592" s="37">
        <v>0</v>
      </c>
      <c r="AE592" s="37">
        <v>1096.127</v>
      </c>
      <c r="AF592" s="37">
        <v>0</v>
      </c>
      <c r="AG592" s="37">
        <v>1897.3335</v>
      </c>
      <c r="AH592" s="37">
        <v>15.21</v>
      </c>
    </row>
    <row r="593" spans="1:34" ht="22.5">
      <c r="A593" s="38">
        <v>636</v>
      </c>
      <c r="B593" s="35" t="s">
        <v>997</v>
      </c>
      <c r="C593" s="36" t="s">
        <v>998</v>
      </c>
      <c r="D593" s="20">
        <f t="shared" si="123"/>
        <v>0.5</v>
      </c>
      <c r="E593" s="20">
        <f t="shared" si="124"/>
        <v>0</v>
      </c>
      <c r="F593" s="21">
        <f t="shared" si="125"/>
        <v>0</v>
      </c>
      <c r="G593" s="20">
        <f t="shared" si="126"/>
        <v>0</v>
      </c>
      <c r="H593" s="21">
        <f t="shared" si="127"/>
        <v>0</v>
      </c>
      <c r="I593" s="20">
        <f t="shared" si="128"/>
        <v>0</v>
      </c>
      <c r="J593" s="21">
        <f t="shared" si="129"/>
        <v>0</v>
      </c>
      <c r="K593" s="20">
        <f t="shared" si="130"/>
        <v>0</v>
      </c>
      <c r="L593" s="21">
        <f t="shared" si="131"/>
        <v>0</v>
      </c>
      <c r="M593" s="20">
        <f t="shared" si="132"/>
        <v>0.5</v>
      </c>
      <c r="N593" s="21">
        <f t="shared" si="133"/>
        <v>1</v>
      </c>
      <c r="O593" s="20">
        <f t="shared" si="134"/>
        <v>0</v>
      </c>
      <c r="P593" s="21">
        <f t="shared" si="135"/>
        <v>0</v>
      </c>
      <c r="Q593" s="37">
        <v>0</v>
      </c>
      <c r="R593" s="37">
        <v>0.5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0.5</v>
      </c>
      <c r="AH593" s="37">
        <v>0</v>
      </c>
    </row>
    <row r="594" spans="1:34" ht="22.5">
      <c r="A594" s="38">
        <v>637</v>
      </c>
      <c r="B594" s="35" t="s">
        <v>510</v>
      </c>
      <c r="C594" s="36" t="s">
        <v>511</v>
      </c>
      <c r="D594" s="20">
        <f t="shared" si="123"/>
        <v>1.24</v>
      </c>
      <c r="E594" s="20">
        <f t="shared" si="124"/>
        <v>0</v>
      </c>
      <c r="F594" s="21">
        <f t="shared" si="125"/>
        <v>0</v>
      </c>
      <c r="G594" s="20">
        <f t="shared" si="126"/>
        <v>0</v>
      </c>
      <c r="H594" s="21">
        <f t="shared" si="127"/>
        <v>0</v>
      </c>
      <c r="I594" s="20">
        <f t="shared" si="128"/>
        <v>0</v>
      </c>
      <c r="J594" s="21">
        <f t="shared" si="129"/>
        <v>0</v>
      </c>
      <c r="K594" s="20">
        <f t="shared" si="130"/>
        <v>0</v>
      </c>
      <c r="L594" s="21">
        <f t="shared" si="131"/>
        <v>0</v>
      </c>
      <c r="M594" s="20">
        <f t="shared" si="132"/>
        <v>1.24</v>
      </c>
      <c r="N594" s="21">
        <f t="shared" si="133"/>
        <v>1</v>
      </c>
      <c r="O594" s="20">
        <f t="shared" si="134"/>
        <v>0</v>
      </c>
      <c r="P594" s="21">
        <f t="shared" si="135"/>
        <v>0</v>
      </c>
      <c r="Q594" s="37">
        <v>0</v>
      </c>
      <c r="R594" s="37">
        <v>1.24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1.24</v>
      </c>
      <c r="AF594" s="37">
        <v>0</v>
      </c>
      <c r="AG594" s="37">
        <v>0</v>
      </c>
      <c r="AH594" s="37">
        <v>0</v>
      </c>
    </row>
    <row r="595" spans="1:34" ht="22.5">
      <c r="A595" s="38">
        <v>638</v>
      </c>
      <c r="B595" s="35" t="s">
        <v>999</v>
      </c>
      <c r="C595" s="36" t="s">
        <v>1000</v>
      </c>
      <c r="D595" s="20">
        <f t="shared" si="123"/>
        <v>160.30000000000001</v>
      </c>
      <c r="E595" s="20">
        <f t="shared" si="124"/>
        <v>0</v>
      </c>
      <c r="F595" s="21">
        <f t="shared" si="125"/>
        <v>0</v>
      </c>
      <c r="G595" s="20">
        <f t="shared" si="126"/>
        <v>0</v>
      </c>
      <c r="H595" s="21">
        <f t="shared" si="127"/>
        <v>0</v>
      </c>
      <c r="I595" s="20">
        <f t="shared" si="128"/>
        <v>0</v>
      </c>
      <c r="J595" s="21">
        <f t="shared" si="129"/>
        <v>0</v>
      </c>
      <c r="K595" s="20">
        <f t="shared" si="130"/>
        <v>0</v>
      </c>
      <c r="L595" s="21">
        <f t="shared" si="131"/>
        <v>0</v>
      </c>
      <c r="M595" s="20">
        <f t="shared" si="132"/>
        <v>0</v>
      </c>
      <c r="N595" s="21">
        <f t="shared" si="133"/>
        <v>0</v>
      </c>
      <c r="O595" s="20">
        <f t="shared" si="134"/>
        <v>160.30000000000001</v>
      </c>
      <c r="P595" s="21">
        <f t="shared" si="135"/>
        <v>1</v>
      </c>
      <c r="Q595" s="37">
        <v>140.30000000000001</v>
      </c>
      <c r="R595" s="37">
        <v>20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160.30000000000001</v>
      </c>
    </row>
    <row r="596" spans="1:34" ht="12.75">
      <c r="A596" s="38">
        <v>639</v>
      </c>
      <c r="B596" s="35" t="s">
        <v>1472</v>
      </c>
      <c r="C596" s="36" t="s">
        <v>1473</v>
      </c>
      <c r="D596" s="20">
        <f t="shared" si="123"/>
        <v>9896.9</v>
      </c>
      <c r="E596" s="20">
        <f t="shared" si="124"/>
        <v>0</v>
      </c>
      <c r="F596" s="21">
        <f t="shared" si="125"/>
        <v>0</v>
      </c>
      <c r="G596" s="20">
        <f t="shared" si="126"/>
        <v>0</v>
      </c>
      <c r="H596" s="21">
        <f t="shared" si="127"/>
        <v>0</v>
      </c>
      <c r="I596" s="20">
        <f t="shared" si="128"/>
        <v>0</v>
      </c>
      <c r="J596" s="21">
        <f t="shared" si="129"/>
        <v>0</v>
      </c>
      <c r="K596" s="20">
        <f t="shared" si="130"/>
        <v>0</v>
      </c>
      <c r="L596" s="21">
        <f t="shared" si="131"/>
        <v>0</v>
      </c>
      <c r="M596" s="20">
        <f t="shared" si="132"/>
        <v>0</v>
      </c>
      <c r="N596" s="21">
        <f t="shared" si="133"/>
        <v>0</v>
      </c>
      <c r="O596" s="20">
        <f t="shared" si="134"/>
        <v>9896.9</v>
      </c>
      <c r="P596" s="21">
        <f t="shared" si="135"/>
        <v>1</v>
      </c>
      <c r="Q596" s="37">
        <v>0</v>
      </c>
      <c r="R596" s="37">
        <v>0</v>
      </c>
      <c r="S596" s="37">
        <v>9896.9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9896.9</v>
      </c>
    </row>
    <row r="597" spans="1:34" ht="12.75">
      <c r="A597" s="38">
        <v>640</v>
      </c>
      <c r="B597" s="35" t="s">
        <v>518</v>
      </c>
      <c r="C597" s="36" t="s">
        <v>519</v>
      </c>
      <c r="D597" s="20">
        <f t="shared" si="123"/>
        <v>8.0000000000000002E-3</v>
      </c>
      <c r="E597" s="20">
        <f t="shared" si="124"/>
        <v>0</v>
      </c>
      <c r="F597" s="21">
        <f t="shared" si="125"/>
        <v>0</v>
      </c>
      <c r="G597" s="20">
        <f t="shared" si="126"/>
        <v>0</v>
      </c>
      <c r="H597" s="21">
        <f t="shared" si="127"/>
        <v>0</v>
      </c>
      <c r="I597" s="20">
        <f t="shared" si="128"/>
        <v>0</v>
      </c>
      <c r="J597" s="21">
        <f t="shared" si="129"/>
        <v>0</v>
      </c>
      <c r="K597" s="20">
        <f t="shared" si="130"/>
        <v>0</v>
      </c>
      <c r="L597" s="21">
        <f t="shared" si="131"/>
        <v>0</v>
      </c>
      <c r="M597" s="20">
        <f t="shared" si="132"/>
        <v>8.0000000000000002E-3</v>
      </c>
      <c r="N597" s="21">
        <f t="shared" si="133"/>
        <v>1</v>
      </c>
      <c r="O597" s="20">
        <f t="shared" si="134"/>
        <v>0</v>
      </c>
      <c r="P597" s="21">
        <f t="shared" si="135"/>
        <v>0</v>
      </c>
      <c r="Q597" s="37">
        <v>0</v>
      </c>
      <c r="R597" s="37">
        <v>8.0000000000000002E-3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8.0000000000000002E-3</v>
      </c>
      <c r="AF597" s="37">
        <v>0</v>
      </c>
      <c r="AG597" s="37">
        <v>0</v>
      </c>
      <c r="AH597" s="37">
        <v>0</v>
      </c>
    </row>
    <row r="598" spans="1:34" ht="12.75">
      <c r="A598" s="38">
        <v>641</v>
      </c>
      <c r="B598" s="35" t="s">
        <v>1005</v>
      </c>
      <c r="C598" s="36" t="s">
        <v>1006</v>
      </c>
      <c r="D598" s="20">
        <f t="shared" si="123"/>
        <v>1.29</v>
      </c>
      <c r="E598" s="20">
        <f t="shared" si="124"/>
        <v>0</v>
      </c>
      <c r="F598" s="21">
        <f t="shared" si="125"/>
        <v>0</v>
      </c>
      <c r="G598" s="20">
        <f t="shared" si="126"/>
        <v>0</v>
      </c>
      <c r="H598" s="21">
        <f t="shared" si="127"/>
        <v>0</v>
      </c>
      <c r="I598" s="20">
        <f t="shared" si="128"/>
        <v>0</v>
      </c>
      <c r="J598" s="21">
        <f t="shared" si="129"/>
        <v>0</v>
      </c>
      <c r="K598" s="20">
        <f t="shared" si="130"/>
        <v>0.09</v>
      </c>
      <c r="L598" s="21">
        <f t="shared" si="131"/>
        <v>6.9767441860465115E-2</v>
      </c>
      <c r="M598" s="20">
        <f t="shared" si="132"/>
        <v>1.2</v>
      </c>
      <c r="N598" s="21">
        <f t="shared" si="133"/>
        <v>0.93023255813953487</v>
      </c>
      <c r="O598" s="20">
        <f t="shared" si="134"/>
        <v>0</v>
      </c>
      <c r="P598" s="21">
        <f t="shared" si="135"/>
        <v>0</v>
      </c>
      <c r="Q598" s="37">
        <v>0</v>
      </c>
      <c r="R598" s="37">
        <v>1.29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0.09</v>
      </c>
      <c r="AD598" s="37">
        <v>0</v>
      </c>
      <c r="AE598" s="37">
        <v>1.2</v>
      </c>
      <c r="AF598" s="37">
        <v>0</v>
      </c>
      <c r="AG598" s="37">
        <v>0</v>
      </c>
      <c r="AH598" s="37">
        <v>0</v>
      </c>
    </row>
    <row r="599" spans="1:34" ht="22.5">
      <c r="A599" s="38">
        <v>642</v>
      </c>
      <c r="B599" s="35" t="s">
        <v>1007</v>
      </c>
      <c r="C599" s="36" t="s">
        <v>1008</v>
      </c>
      <c r="D599" s="20">
        <f t="shared" si="123"/>
        <v>0.2</v>
      </c>
      <c r="E599" s="20">
        <f t="shared" si="124"/>
        <v>0</v>
      </c>
      <c r="F599" s="21">
        <f t="shared" si="125"/>
        <v>0</v>
      </c>
      <c r="G599" s="20">
        <f t="shared" si="126"/>
        <v>0</v>
      </c>
      <c r="H599" s="21">
        <f t="shared" si="127"/>
        <v>0</v>
      </c>
      <c r="I599" s="20">
        <f t="shared" si="128"/>
        <v>0.2</v>
      </c>
      <c r="J599" s="21">
        <f t="shared" si="129"/>
        <v>1</v>
      </c>
      <c r="K599" s="20">
        <f t="shared" si="130"/>
        <v>0</v>
      </c>
      <c r="L599" s="21">
        <f t="shared" si="131"/>
        <v>0</v>
      </c>
      <c r="M599" s="20">
        <f t="shared" si="132"/>
        <v>0</v>
      </c>
      <c r="N599" s="21">
        <f t="shared" si="133"/>
        <v>0</v>
      </c>
      <c r="O599" s="20">
        <f t="shared" si="134"/>
        <v>0</v>
      </c>
      <c r="P599" s="21">
        <f t="shared" si="135"/>
        <v>0</v>
      </c>
      <c r="Q599" s="37">
        <v>0</v>
      </c>
      <c r="R599" s="37">
        <v>0.1</v>
      </c>
      <c r="S599" s="37">
        <v>0.1</v>
      </c>
      <c r="T599" s="37">
        <v>0</v>
      </c>
      <c r="U599" s="37">
        <v>0</v>
      </c>
      <c r="V599" s="37">
        <v>0.2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</row>
    <row r="600" spans="1:34" ht="12.75">
      <c r="A600" s="38">
        <v>643</v>
      </c>
      <c r="B600" s="35" t="s">
        <v>166</v>
      </c>
      <c r="C600" s="36" t="s">
        <v>167</v>
      </c>
      <c r="D600" s="20">
        <f t="shared" si="123"/>
        <v>65.823999999999998</v>
      </c>
      <c r="E600" s="20">
        <f t="shared" si="124"/>
        <v>0</v>
      </c>
      <c r="F600" s="21">
        <f t="shared" si="125"/>
        <v>0</v>
      </c>
      <c r="G600" s="20">
        <f t="shared" si="126"/>
        <v>0</v>
      </c>
      <c r="H600" s="21">
        <f t="shared" si="127"/>
        <v>0</v>
      </c>
      <c r="I600" s="20">
        <f t="shared" si="128"/>
        <v>0</v>
      </c>
      <c r="J600" s="21">
        <f t="shared" si="129"/>
        <v>0</v>
      </c>
      <c r="K600" s="20">
        <f t="shared" si="130"/>
        <v>65.823999999999998</v>
      </c>
      <c r="L600" s="21">
        <f t="shared" si="131"/>
        <v>1</v>
      </c>
      <c r="M600" s="20">
        <f t="shared" si="132"/>
        <v>0</v>
      </c>
      <c r="N600" s="21">
        <f t="shared" si="133"/>
        <v>0</v>
      </c>
      <c r="O600" s="20">
        <f t="shared" si="134"/>
        <v>0</v>
      </c>
      <c r="P600" s="21">
        <f t="shared" si="135"/>
        <v>0</v>
      </c>
      <c r="Q600" s="37">
        <v>0</v>
      </c>
      <c r="R600" s="37">
        <v>12</v>
      </c>
      <c r="S600" s="37">
        <v>53.823999999999998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65.823999999999998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</row>
    <row r="601" spans="1:34" ht="12.75">
      <c r="A601" s="38">
        <v>644</v>
      </c>
      <c r="B601" s="35" t="s">
        <v>1009</v>
      </c>
      <c r="C601" s="36" t="s">
        <v>1010</v>
      </c>
      <c r="D601" s="20">
        <f t="shared" si="123"/>
        <v>0.2</v>
      </c>
      <c r="E601" s="20">
        <f t="shared" si="124"/>
        <v>0</v>
      </c>
      <c r="F601" s="21">
        <f t="shared" si="125"/>
        <v>0</v>
      </c>
      <c r="G601" s="20">
        <f t="shared" si="126"/>
        <v>0</v>
      </c>
      <c r="H601" s="21">
        <f t="shared" si="127"/>
        <v>0</v>
      </c>
      <c r="I601" s="20">
        <f t="shared" si="128"/>
        <v>0</v>
      </c>
      <c r="J601" s="21">
        <f t="shared" si="129"/>
        <v>0</v>
      </c>
      <c r="K601" s="20">
        <f t="shared" si="130"/>
        <v>0</v>
      </c>
      <c r="L601" s="21">
        <f t="shared" si="131"/>
        <v>0</v>
      </c>
      <c r="M601" s="20">
        <f t="shared" si="132"/>
        <v>0.2</v>
      </c>
      <c r="N601" s="21">
        <f t="shared" si="133"/>
        <v>1</v>
      </c>
      <c r="O601" s="20">
        <f t="shared" si="134"/>
        <v>0</v>
      </c>
      <c r="P601" s="21">
        <f t="shared" si="135"/>
        <v>0</v>
      </c>
      <c r="Q601" s="37">
        <v>0</v>
      </c>
      <c r="R601" s="37">
        <v>0</v>
      </c>
      <c r="S601" s="37">
        <v>0.2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0.2</v>
      </c>
      <c r="AH601" s="37">
        <v>0</v>
      </c>
    </row>
    <row r="602" spans="1:34" ht="22.5">
      <c r="A602" s="38">
        <v>645</v>
      </c>
      <c r="B602" s="35" t="s">
        <v>1011</v>
      </c>
      <c r="C602" s="36" t="s">
        <v>1012</v>
      </c>
      <c r="D602" s="20">
        <f t="shared" si="123"/>
        <v>160.43649599999998</v>
      </c>
      <c r="E602" s="20">
        <f t="shared" si="124"/>
        <v>0</v>
      </c>
      <c r="F602" s="21">
        <f t="shared" si="125"/>
        <v>0</v>
      </c>
      <c r="G602" s="20">
        <f t="shared" si="126"/>
        <v>0</v>
      </c>
      <c r="H602" s="21">
        <f t="shared" si="127"/>
        <v>0</v>
      </c>
      <c r="I602" s="20">
        <f t="shared" si="128"/>
        <v>86.262899999999988</v>
      </c>
      <c r="J602" s="21">
        <f t="shared" si="129"/>
        <v>0.53767629031239872</v>
      </c>
      <c r="K602" s="20">
        <f t="shared" si="130"/>
        <v>2.5860000000000003</v>
      </c>
      <c r="L602" s="21">
        <f t="shared" si="131"/>
        <v>1.6118527046364815E-2</v>
      </c>
      <c r="M602" s="20">
        <f t="shared" si="132"/>
        <v>71.106595999999996</v>
      </c>
      <c r="N602" s="21">
        <f t="shared" si="133"/>
        <v>0.44320711167862958</v>
      </c>
      <c r="O602" s="20">
        <f t="shared" si="134"/>
        <v>0.48100000000000004</v>
      </c>
      <c r="P602" s="21">
        <f t="shared" si="135"/>
        <v>2.9980709626069128E-3</v>
      </c>
      <c r="Q602" s="37">
        <v>0.32300000000000001</v>
      </c>
      <c r="R602" s="37">
        <v>107.586496</v>
      </c>
      <c r="S602" s="37">
        <v>52.527000000000001</v>
      </c>
      <c r="T602" s="37">
        <v>0</v>
      </c>
      <c r="U602" s="37">
        <v>0</v>
      </c>
      <c r="V602" s="37">
        <v>7.4870000000000001</v>
      </c>
      <c r="W602" s="37">
        <v>0</v>
      </c>
      <c r="X602" s="37">
        <v>0</v>
      </c>
      <c r="Y602" s="37">
        <v>1.9990000000000001</v>
      </c>
      <c r="Z602" s="37">
        <v>0</v>
      </c>
      <c r="AA602" s="37">
        <v>0</v>
      </c>
      <c r="AB602" s="37">
        <v>78.775899999999993</v>
      </c>
      <c r="AC602" s="37">
        <v>0.58699999999999997</v>
      </c>
      <c r="AD602" s="37">
        <v>1.4999999999999999E-2</v>
      </c>
      <c r="AE602" s="37">
        <v>25.906596</v>
      </c>
      <c r="AF602" s="37">
        <v>0</v>
      </c>
      <c r="AG602" s="37">
        <v>45.2</v>
      </c>
      <c r="AH602" s="37">
        <v>0.46600000000000003</v>
      </c>
    </row>
    <row r="603" spans="1:34" ht="12.75">
      <c r="A603" s="38">
        <v>646</v>
      </c>
      <c r="B603" s="35" t="s">
        <v>1013</v>
      </c>
      <c r="C603" s="36" t="s">
        <v>1014</v>
      </c>
      <c r="D603" s="20">
        <f t="shared" si="123"/>
        <v>358.42699999999996</v>
      </c>
      <c r="E603" s="20">
        <f t="shared" si="124"/>
        <v>0</v>
      </c>
      <c r="F603" s="21">
        <f t="shared" si="125"/>
        <v>0</v>
      </c>
      <c r="G603" s="20">
        <f t="shared" si="126"/>
        <v>0</v>
      </c>
      <c r="H603" s="21">
        <f t="shared" si="127"/>
        <v>0</v>
      </c>
      <c r="I603" s="20">
        <f t="shared" si="128"/>
        <v>324.19200000000001</v>
      </c>
      <c r="J603" s="21">
        <f t="shared" si="129"/>
        <v>0.90448543218005351</v>
      </c>
      <c r="K603" s="20">
        <f t="shared" si="130"/>
        <v>0</v>
      </c>
      <c r="L603" s="21">
        <f t="shared" si="131"/>
        <v>0</v>
      </c>
      <c r="M603" s="20">
        <f t="shared" si="132"/>
        <v>34.134999999999998</v>
      </c>
      <c r="N603" s="21">
        <f t="shared" si="133"/>
        <v>9.5235570980980788E-2</v>
      </c>
      <c r="O603" s="20">
        <f t="shared" si="134"/>
        <v>0.1</v>
      </c>
      <c r="P603" s="21">
        <f t="shared" si="135"/>
        <v>2.7899683896581457E-4</v>
      </c>
      <c r="Q603" s="37">
        <v>0.01</v>
      </c>
      <c r="R603" s="37">
        <v>358.41699999999997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324.19200000000001</v>
      </c>
      <c r="AC603" s="37">
        <v>0</v>
      </c>
      <c r="AD603" s="37">
        <v>0</v>
      </c>
      <c r="AE603" s="37">
        <v>34.134999999999998</v>
      </c>
      <c r="AF603" s="37">
        <v>0</v>
      </c>
      <c r="AG603" s="37">
        <v>0</v>
      </c>
      <c r="AH603" s="37">
        <v>0.1</v>
      </c>
    </row>
    <row r="604" spans="1:34" ht="12.75">
      <c r="A604" s="38">
        <v>648</v>
      </c>
      <c r="B604" s="35" t="s">
        <v>1015</v>
      </c>
      <c r="C604" s="36" t="s">
        <v>1016</v>
      </c>
      <c r="D604" s="20">
        <f t="shared" si="123"/>
        <v>753.99300000000005</v>
      </c>
      <c r="E604" s="20">
        <f t="shared" si="124"/>
        <v>0</v>
      </c>
      <c r="F604" s="21">
        <f t="shared" si="125"/>
        <v>0</v>
      </c>
      <c r="G604" s="20">
        <f t="shared" si="126"/>
        <v>0</v>
      </c>
      <c r="H604" s="21">
        <f t="shared" si="127"/>
        <v>0</v>
      </c>
      <c r="I604" s="20">
        <f t="shared" si="128"/>
        <v>0</v>
      </c>
      <c r="J604" s="21">
        <f t="shared" si="129"/>
        <v>0</v>
      </c>
      <c r="K604" s="20">
        <f t="shared" si="130"/>
        <v>0</v>
      </c>
      <c r="L604" s="21">
        <f t="shared" si="131"/>
        <v>0</v>
      </c>
      <c r="M604" s="20">
        <f t="shared" si="132"/>
        <v>753.99300000000005</v>
      </c>
      <c r="N604" s="21">
        <f t="shared" si="133"/>
        <v>1</v>
      </c>
      <c r="O604" s="20">
        <f t="shared" si="134"/>
        <v>0</v>
      </c>
      <c r="P604" s="21">
        <f t="shared" si="135"/>
        <v>0</v>
      </c>
      <c r="Q604" s="37">
        <v>0</v>
      </c>
      <c r="R604" s="37">
        <v>753.99300000000005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753.99300000000005</v>
      </c>
      <c r="AF604" s="37">
        <v>0</v>
      </c>
      <c r="AG604" s="37">
        <v>0</v>
      </c>
      <c r="AH604" s="37">
        <v>0</v>
      </c>
    </row>
    <row r="605" spans="1:34" ht="12.75">
      <c r="A605" s="38">
        <v>650</v>
      </c>
      <c r="B605" s="35" t="s">
        <v>1474</v>
      </c>
      <c r="C605" s="36" t="s">
        <v>1475</v>
      </c>
      <c r="D605" s="20">
        <f t="shared" si="123"/>
        <v>1558.1</v>
      </c>
      <c r="E605" s="20">
        <f t="shared" si="124"/>
        <v>0</v>
      </c>
      <c r="F605" s="21">
        <f t="shared" si="125"/>
        <v>0</v>
      </c>
      <c r="G605" s="20">
        <f t="shared" si="126"/>
        <v>0</v>
      </c>
      <c r="H605" s="21">
        <f t="shared" si="127"/>
        <v>0</v>
      </c>
      <c r="I605" s="20">
        <f t="shared" si="128"/>
        <v>1558.1</v>
      </c>
      <c r="J605" s="21">
        <f t="shared" si="129"/>
        <v>1</v>
      </c>
      <c r="K605" s="20">
        <f t="shared" si="130"/>
        <v>0</v>
      </c>
      <c r="L605" s="21">
        <f t="shared" si="131"/>
        <v>0</v>
      </c>
      <c r="M605" s="20">
        <f t="shared" si="132"/>
        <v>0</v>
      </c>
      <c r="N605" s="21">
        <f t="shared" si="133"/>
        <v>0</v>
      </c>
      <c r="O605" s="20">
        <f t="shared" si="134"/>
        <v>0</v>
      </c>
      <c r="P605" s="21">
        <f t="shared" si="135"/>
        <v>0</v>
      </c>
      <c r="Q605" s="37">
        <v>0</v>
      </c>
      <c r="R605" s="37">
        <v>1558.1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1558.1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</row>
    <row r="606" spans="1:34" ht="33.75">
      <c r="A606" s="38">
        <v>651</v>
      </c>
      <c r="B606" s="35" t="s">
        <v>172</v>
      </c>
      <c r="C606" s="36" t="s">
        <v>173</v>
      </c>
      <c r="D606" s="20">
        <f t="shared" si="123"/>
        <v>410</v>
      </c>
      <c r="E606" s="20">
        <f t="shared" si="124"/>
        <v>0</v>
      </c>
      <c r="F606" s="21">
        <f t="shared" si="125"/>
        <v>0</v>
      </c>
      <c r="G606" s="20">
        <f t="shared" si="126"/>
        <v>0</v>
      </c>
      <c r="H606" s="21">
        <f t="shared" si="127"/>
        <v>0</v>
      </c>
      <c r="I606" s="20">
        <f t="shared" si="128"/>
        <v>0</v>
      </c>
      <c r="J606" s="21">
        <f t="shared" si="129"/>
        <v>0</v>
      </c>
      <c r="K606" s="20">
        <f t="shared" si="130"/>
        <v>410</v>
      </c>
      <c r="L606" s="21">
        <f t="shared" si="131"/>
        <v>1</v>
      </c>
      <c r="M606" s="20">
        <f t="shared" si="132"/>
        <v>0</v>
      </c>
      <c r="N606" s="21">
        <f t="shared" si="133"/>
        <v>0</v>
      </c>
      <c r="O606" s="20">
        <f t="shared" si="134"/>
        <v>0</v>
      </c>
      <c r="P606" s="21">
        <f t="shared" si="135"/>
        <v>0</v>
      </c>
      <c r="Q606" s="37">
        <v>26.5</v>
      </c>
      <c r="R606" s="37">
        <v>0</v>
      </c>
      <c r="S606" s="37">
        <v>383.5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410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</row>
    <row r="607" spans="1:34" ht="12.75">
      <c r="A607" s="38">
        <v>652</v>
      </c>
      <c r="B607" s="35" t="s">
        <v>1019</v>
      </c>
      <c r="C607" s="36" t="s">
        <v>1020</v>
      </c>
      <c r="D607" s="20">
        <f t="shared" si="123"/>
        <v>14686.6</v>
      </c>
      <c r="E607" s="20">
        <f t="shared" si="124"/>
        <v>0</v>
      </c>
      <c r="F607" s="21">
        <f t="shared" si="125"/>
        <v>0</v>
      </c>
      <c r="G607" s="20">
        <f t="shared" si="126"/>
        <v>0</v>
      </c>
      <c r="H607" s="21">
        <f t="shared" si="127"/>
        <v>0</v>
      </c>
      <c r="I607" s="20">
        <f t="shared" si="128"/>
        <v>936.17</v>
      </c>
      <c r="J607" s="21">
        <f t="shared" si="129"/>
        <v>6.3743140005174781E-2</v>
      </c>
      <c r="K607" s="20">
        <f t="shared" si="130"/>
        <v>288.5</v>
      </c>
      <c r="L607" s="21">
        <f t="shared" si="131"/>
        <v>1.9643756894039466E-2</v>
      </c>
      <c r="M607" s="20">
        <f t="shared" si="132"/>
        <v>13461.93</v>
      </c>
      <c r="N607" s="21">
        <f t="shared" si="133"/>
        <v>0.9166131031007857</v>
      </c>
      <c r="O607" s="20">
        <f t="shared" si="134"/>
        <v>0</v>
      </c>
      <c r="P607" s="21">
        <f t="shared" si="135"/>
        <v>0</v>
      </c>
      <c r="Q607" s="37">
        <v>0</v>
      </c>
      <c r="R607" s="37">
        <v>2320.9299999999998</v>
      </c>
      <c r="S607" s="37">
        <v>12365.67</v>
      </c>
      <c r="T607" s="37">
        <v>0</v>
      </c>
      <c r="U607" s="37">
        <v>0</v>
      </c>
      <c r="V607" s="37">
        <v>936.17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288.5</v>
      </c>
      <c r="AD607" s="37">
        <v>0</v>
      </c>
      <c r="AE607" s="37">
        <v>2092.4299999999998</v>
      </c>
      <c r="AF607" s="37">
        <v>0</v>
      </c>
      <c r="AG607" s="37">
        <v>11369.5</v>
      </c>
      <c r="AH607" s="37">
        <v>0</v>
      </c>
    </row>
    <row r="608" spans="1:34" ht="12.75">
      <c r="A608" s="38">
        <v>653</v>
      </c>
      <c r="B608" s="35" t="s">
        <v>1476</v>
      </c>
      <c r="C608" s="36" t="s">
        <v>1477</v>
      </c>
      <c r="D608" s="20">
        <f t="shared" si="123"/>
        <v>145.91999999999999</v>
      </c>
      <c r="E608" s="20">
        <f t="shared" si="124"/>
        <v>0</v>
      </c>
      <c r="F608" s="21">
        <f t="shared" si="125"/>
        <v>0</v>
      </c>
      <c r="G608" s="20">
        <f t="shared" si="126"/>
        <v>0</v>
      </c>
      <c r="H608" s="21">
        <f t="shared" si="127"/>
        <v>0</v>
      </c>
      <c r="I608" s="20">
        <f t="shared" si="128"/>
        <v>0</v>
      </c>
      <c r="J608" s="21">
        <f t="shared" si="129"/>
        <v>0</v>
      </c>
      <c r="K608" s="20">
        <f t="shared" si="130"/>
        <v>0</v>
      </c>
      <c r="L608" s="21">
        <f t="shared" si="131"/>
        <v>0</v>
      </c>
      <c r="M608" s="20">
        <f t="shared" si="132"/>
        <v>0</v>
      </c>
      <c r="N608" s="21">
        <f t="shared" si="133"/>
        <v>0</v>
      </c>
      <c r="O608" s="20">
        <f t="shared" si="134"/>
        <v>145.91999999999999</v>
      </c>
      <c r="P608" s="21">
        <f t="shared" si="135"/>
        <v>1</v>
      </c>
      <c r="Q608" s="37">
        <v>0</v>
      </c>
      <c r="R608" s="37">
        <v>0</v>
      </c>
      <c r="S608" s="37">
        <v>145.91999999999999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145.91999999999999</v>
      </c>
    </row>
    <row r="609" spans="1:34" ht="22.5">
      <c r="A609" s="38">
        <v>654</v>
      </c>
      <c r="B609" s="35" t="s">
        <v>1021</v>
      </c>
      <c r="C609" s="36" t="s">
        <v>1022</v>
      </c>
      <c r="D609" s="20">
        <f t="shared" si="123"/>
        <v>12.1</v>
      </c>
      <c r="E609" s="20">
        <f t="shared" si="124"/>
        <v>0</v>
      </c>
      <c r="F609" s="21">
        <f t="shared" si="125"/>
        <v>0</v>
      </c>
      <c r="G609" s="20">
        <f t="shared" si="126"/>
        <v>0</v>
      </c>
      <c r="H609" s="21">
        <f t="shared" si="127"/>
        <v>0</v>
      </c>
      <c r="I609" s="20">
        <f t="shared" si="128"/>
        <v>12</v>
      </c>
      <c r="J609" s="21">
        <f t="shared" si="129"/>
        <v>0.99173553719008267</v>
      </c>
      <c r="K609" s="20">
        <f t="shared" si="130"/>
        <v>0</v>
      </c>
      <c r="L609" s="21">
        <f t="shared" si="131"/>
        <v>0</v>
      </c>
      <c r="M609" s="20">
        <f t="shared" si="132"/>
        <v>0.1</v>
      </c>
      <c r="N609" s="21">
        <f t="shared" si="133"/>
        <v>8.2644628099173556E-3</v>
      </c>
      <c r="O609" s="20">
        <f t="shared" si="134"/>
        <v>0</v>
      </c>
      <c r="P609" s="21">
        <f t="shared" si="135"/>
        <v>0</v>
      </c>
      <c r="Q609" s="37">
        <v>0</v>
      </c>
      <c r="R609" s="37">
        <v>12.1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12</v>
      </c>
      <c r="AC609" s="37">
        <v>0</v>
      </c>
      <c r="AD609" s="37">
        <v>0</v>
      </c>
      <c r="AE609" s="37">
        <v>0.1</v>
      </c>
      <c r="AF609" s="37">
        <v>0</v>
      </c>
      <c r="AG609" s="37">
        <v>0</v>
      </c>
      <c r="AH609" s="37">
        <v>0</v>
      </c>
    </row>
    <row r="610" spans="1:34" ht="12.75">
      <c r="A610" s="38">
        <v>655</v>
      </c>
      <c r="B610" s="35" t="s">
        <v>544</v>
      </c>
      <c r="C610" s="36" t="s">
        <v>545</v>
      </c>
      <c r="D610" s="20">
        <f t="shared" si="123"/>
        <v>0.1537</v>
      </c>
      <c r="E610" s="20">
        <f t="shared" si="124"/>
        <v>0</v>
      </c>
      <c r="F610" s="21">
        <f t="shared" si="125"/>
        <v>0</v>
      </c>
      <c r="G610" s="20">
        <f t="shared" si="126"/>
        <v>0</v>
      </c>
      <c r="H610" s="21">
        <f t="shared" si="127"/>
        <v>0</v>
      </c>
      <c r="I610" s="20">
        <f t="shared" si="128"/>
        <v>0</v>
      </c>
      <c r="J610" s="21">
        <f t="shared" si="129"/>
        <v>0</v>
      </c>
      <c r="K610" s="20">
        <f t="shared" si="130"/>
        <v>0</v>
      </c>
      <c r="L610" s="21">
        <f t="shared" si="131"/>
        <v>0</v>
      </c>
      <c r="M610" s="20">
        <f t="shared" si="132"/>
        <v>0.1537</v>
      </c>
      <c r="N610" s="21">
        <f t="shared" si="133"/>
        <v>1</v>
      </c>
      <c r="O610" s="20">
        <f t="shared" si="134"/>
        <v>0</v>
      </c>
      <c r="P610" s="21">
        <f t="shared" si="135"/>
        <v>0</v>
      </c>
      <c r="Q610" s="37">
        <v>0</v>
      </c>
      <c r="R610" s="37">
        <v>0.1537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0.1537</v>
      </c>
      <c r="AF610" s="37">
        <v>0</v>
      </c>
      <c r="AG610" s="37">
        <v>0</v>
      </c>
      <c r="AH610" s="37">
        <v>0</v>
      </c>
    </row>
    <row r="611" spans="1:34" ht="12.75">
      <c r="A611" s="38">
        <v>656</v>
      </c>
      <c r="B611" s="35" t="s">
        <v>174</v>
      </c>
      <c r="C611" s="36" t="s">
        <v>175</v>
      </c>
      <c r="D611" s="20">
        <f t="shared" si="123"/>
        <v>2.7042000000000002</v>
      </c>
      <c r="E611" s="20">
        <f t="shared" si="124"/>
        <v>0</v>
      </c>
      <c r="F611" s="21">
        <f t="shared" si="125"/>
        <v>0</v>
      </c>
      <c r="G611" s="20">
        <f t="shared" si="126"/>
        <v>0</v>
      </c>
      <c r="H611" s="21">
        <f t="shared" si="127"/>
        <v>0</v>
      </c>
      <c r="I611" s="20">
        <f t="shared" si="128"/>
        <v>0</v>
      </c>
      <c r="J611" s="21">
        <f t="shared" si="129"/>
        <v>0</v>
      </c>
      <c r="K611" s="20">
        <f t="shared" si="130"/>
        <v>0</v>
      </c>
      <c r="L611" s="21">
        <f t="shared" si="131"/>
        <v>0</v>
      </c>
      <c r="M611" s="20">
        <f t="shared" si="132"/>
        <v>2.7042000000000002</v>
      </c>
      <c r="N611" s="21">
        <f t="shared" si="133"/>
        <v>1</v>
      </c>
      <c r="O611" s="20">
        <f t="shared" si="134"/>
        <v>0</v>
      </c>
      <c r="P611" s="21">
        <f t="shared" si="135"/>
        <v>0</v>
      </c>
      <c r="Q611" s="37">
        <v>0</v>
      </c>
      <c r="R611" s="37">
        <v>2.7042000000000002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2.7042000000000002</v>
      </c>
      <c r="AF611" s="37">
        <v>0</v>
      </c>
      <c r="AG611" s="37">
        <v>0</v>
      </c>
      <c r="AH611" s="37">
        <v>0</v>
      </c>
    </row>
    <row r="612" spans="1:34" ht="33.75">
      <c r="A612" s="38">
        <v>657</v>
      </c>
      <c r="B612" s="35" t="s">
        <v>1478</v>
      </c>
      <c r="C612" s="36" t="s">
        <v>1479</v>
      </c>
      <c r="D612" s="20">
        <f t="shared" si="123"/>
        <v>0.2</v>
      </c>
      <c r="E612" s="20">
        <f t="shared" si="124"/>
        <v>0</v>
      </c>
      <c r="F612" s="21">
        <f t="shared" si="125"/>
        <v>0</v>
      </c>
      <c r="G612" s="20">
        <f t="shared" si="126"/>
        <v>0</v>
      </c>
      <c r="H612" s="21">
        <f t="shared" si="127"/>
        <v>0</v>
      </c>
      <c r="I612" s="20">
        <f t="shared" si="128"/>
        <v>0</v>
      </c>
      <c r="J612" s="21">
        <f t="shared" si="129"/>
        <v>0</v>
      </c>
      <c r="K612" s="20">
        <f t="shared" si="130"/>
        <v>0</v>
      </c>
      <c r="L612" s="21">
        <f t="shared" si="131"/>
        <v>0</v>
      </c>
      <c r="M612" s="20">
        <f t="shared" si="132"/>
        <v>0.2</v>
      </c>
      <c r="N612" s="21">
        <f t="shared" si="133"/>
        <v>1</v>
      </c>
      <c r="O612" s="20">
        <f t="shared" si="134"/>
        <v>0</v>
      </c>
      <c r="P612" s="21">
        <f t="shared" si="135"/>
        <v>0</v>
      </c>
      <c r="Q612" s="37">
        <v>0</v>
      </c>
      <c r="R612" s="37">
        <v>0.2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0.2</v>
      </c>
      <c r="AF612" s="37">
        <v>0</v>
      </c>
      <c r="AG612" s="37">
        <v>0</v>
      </c>
      <c r="AH612" s="37">
        <v>0</v>
      </c>
    </row>
    <row r="613" spans="1:34" ht="12.75">
      <c r="A613" s="38">
        <v>659</v>
      </c>
      <c r="B613" s="35" t="s">
        <v>178</v>
      </c>
      <c r="C613" s="36" t="s">
        <v>179</v>
      </c>
      <c r="D613" s="20">
        <f t="shared" si="123"/>
        <v>8.6296999999999997</v>
      </c>
      <c r="E613" s="20">
        <f t="shared" si="124"/>
        <v>0</v>
      </c>
      <c r="F613" s="21">
        <f t="shared" si="125"/>
        <v>0</v>
      </c>
      <c r="G613" s="20">
        <f t="shared" si="126"/>
        <v>0</v>
      </c>
      <c r="H613" s="21">
        <f t="shared" si="127"/>
        <v>0</v>
      </c>
      <c r="I613" s="20">
        <f t="shared" si="128"/>
        <v>7.6227</v>
      </c>
      <c r="J613" s="21">
        <f t="shared" si="129"/>
        <v>0.88330996442518284</v>
      </c>
      <c r="K613" s="20">
        <f t="shared" si="130"/>
        <v>0</v>
      </c>
      <c r="L613" s="21">
        <f t="shared" si="131"/>
        <v>0</v>
      </c>
      <c r="M613" s="20">
        <f t="shared" si="132"/>
        <v>0.44</v>
      </c>
      <c r="N613" s="21">
        <f t="shared" si="133"/>
        <v>5.0986708692075042E-2</v>
      </c>
      <c r="O613" s="20">
        <f t="shared" si="134"/>
        <v>0.56699999999999995</v>
      </c>
      <c r="P613" s="21">
        <f t="shared" si="135"/>
        <v>6.570332688274215E-2</v>
      </c>
      <c r="Q613" s="37">
        <v>0.39800000000000002</v>
      </c>
      <c r="R613" s="37">
        <v>4.7386999999999997</v>
      </c>
      <c r="S613" s="37">
        <v>3.4929999999999999</v>
      </c>
      <c r="T613" s="37">
        <v>0</v>
      </c>
      <c r="U613" s="37">
        <v>0</v>
      </c>
      <c r="V613" s="37">
        <v>3.4929999999999999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4.1296999999999997</v>
      </c>
      <c r="AC613" s="37">
        <v>0</v>
      </c>
      <c r="AD613" s="37">
        <v>0</v>
      </c>
      <c r="AE613" s="37">
        <v>0.44</v>
      </c>
      <c r="AF613" s="37">
        <v>0</v>
      </c>
      <c r="AG613" s="37">
        <v>0</v>
      </c>
      <c r="AH613" s="37">
        <v>0.56699999999999995</v>
      </c>
    </row>
    <row r="614" spans="1:34" ht="12.75">
      <c r="A614" s="38">
        <v>660</v>
      </c>
      <c r="B614" s="35" t="s">
        <v>1023</v>
      </c>
      <c r="C614" s="36" t="s">
        <v>1024</v>
      </c>
      <c r="D614" s="20">
        <f t="shared" si="123"/>
        <v>10.49</v>
      </c>
      <c r="E614" s="20">
        <f t="shared" si="124"/>
        <v>0</v>
      </c>
      <c r="F614" s="21">
        <f t="shared" si="125"/>
        <v>0</v>
      </c>
      <c r="G614" s="20">
        <f t="shared" si="126"/>
        <v>0</v>
      </c>
      <c r="H614" s="21">
        <f t="shared" si="127"/>
        <v>0</v>
      </c>
      <c r="I614" s="20">
        <f t="shared" si="128"/>
        <v>10.49</v>
      </c>
      <c r="J614" s="21">
        <f t="shared" si="129"/>
        <v>1</v>
      </c>
      <c r="K614" s="20">
        <f t="shared" si="130"/>
        <v>0</v>
      </c>
      <c r="L614" s="21">
        <f t="shared" si="131"/>
        <v>0</v>
      </c>
      <c r="M614" s="20">
        <f t="shared" si="132"/>
        <v>0</v>
      </c>
      <c r="N614" s="21">
        <f t="shared" si="133"/>
        <v>0</v>
      </c>
      <c r="O614" s="20">
        <f t="shared" si="134"/>
        <v>0</v>
      </c>
      <c r="P614" s="21">
        <f t="shared" si="135"/>
        <v>0</v>
      </c>
      <c r="Q614" s="37">
        <v>0</v>
      </c>
      <c r="R614" s="37">
        <v>10.49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10.49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</row>
    <row r="615" spans="1:34" ht="12.75">
      <c r="A615" s="38">
        <v>661</v>
      </c>
      <c r="B615" s="35" t="s">
        <v>1025</v>
      </c>
      <c r="C615" s="36" t="s">
        <v>1026</v>
      </c>
      <c r="D615" s="20">
        <f t="shared" si="123"/>
        <v>210.44</v>
      </c>
      <c r="E615" s="20">
        <f t="shared" si="124"/>
        <v>0</v>
      </c>
      <c r="F615" s="21">
        <f t="shared" si="125"/>
        <v>0</v>
      </c>
      <c r="G615" s="20">
        <f t="shared" si="126"/>
        <v>0</v>
      </c>
      <c r="H615" s="21">
        <f t="shared" si="127"/>
        <v>0</v>
      </c>
      <c r="I615" s="20">
        <f t="shared" si="128"/>
        <v>190</v>
      </c>
      <c r="J615" s="21">
        <f t="shared" si="129"/>
        <v>0.90287017677247672</v>
      </c>
      <c r="K615" s="20">
        <f t="shared" si="130"/>
        <v>0</v>
      </c>
      <c r="L615" s="21">
        <f t="shared" si="131"/>
        <v>0</v>
      </c>
      <c r="M615" s="20">
        <f t="shared" si="132"/>
        <v>20.440000000000001</v>
      </c>
      <c r="N615" s="21">
        <f t="shared" si="133"/>
        <v>9.7129823227523296E-2</v>
      </c>
      <c r="O615" s="20">
        <f t="shared" si="134"/>
        <v>0</v>
      </c>
      <c r="P615" s="21">
        <f t="shared" si="135"/>
        <v>0</v>
      </c>
      <c r="Q615" s="37">
        <v>0</v>
      </c>
      <c r="R615" s="37">
        <v>210.44</v>
      </c>
      <c r="S615" s="37">
        <v>0</v>
      </c>
      <c r="T615" s="37">
        <v>0</v>
      </c>
      <c r="U615" s="37">
        <v>0</v>
      </c>
      <c r="V615" s="37">
        <v>190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20.440000000000001</v>
      </c>
      <c r="AF615" s="37">
        <v>0</v>
      </c>
      <c r="AG615" s="37">
        <v>0</v>
      </c>
      <c r="AH615" s="37">
        <v>0</v>
      </c>
    </row>
    <row r="616" spans="1:34" ht="12.75">
      <c r="A616" s="38">
        <v>662</v>
      </c>
      <c r="B616" s="35" t="s">
        <v>1480</v>
      </c>
      <c r="C616" s="36" t="s">
        <v>1481</v>
      </c>
      <c r="D616" s="20">
        <f t="shared" si="123"/>
        <v>20</v>
      </c>
      <c r="E616" s="20">
        <f t="shared" si="124"/>
        <v>0</v>
      </c>
      <c r="F616" s="21">
        <f t="shared" si="125"/>
        <v>0</v>
      </c>
      <c r="G616" s="20">
        <f t="shared" si="126"/>
        <v>0</v>
      </c>
      <c r="H616" s="21">
        <f t="shared" si="127"/>
        <v>0</v>
      </c>
      <c r="I616" s="20">
        <f t="shared" si="128"/>
        <v>0</v>
      </c>
      <c r="J616" s="21">
        <f t="shared" si="129"/>
        <v>0</v>
      </c>
      <c r="K616" s="20">
        <f t="shared" si="130"/>
        <v>0</v>
      </c>
      <c r="L616" s="21">
        <f t="shared" si="131"/>
        <v>0</v>
      </c>
      <c r="M616" s="20">
        <f t="shared" si="132"/>
        <v>20</v>
      </c>
      <c r="N616" s="21">
        <f t="shared" si="133"/>
        <v>1</v>
      </c>
      <c r="O616" s="20">
        <f t="shared" si="134"/>
        <v>0</v>
      </c>
      <c r="P616" s="21">
        <f t="shared" si="135"/>
        <v>0</v>
      </c>
      <c r="Q616" s="37">
        <v>0</v>
      </c>
      <c r="R616" s="37">
        <v>20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20</v>
      </c>
      <c r="AF616" s="37">
        <v>0</v>
      </c>
      <c r="AG616" s="37">
        <v>0</v>
      </c>
      <c r="AH616" s="37">
        <v>0</v>
      </c>
    </row>
    <row r="617" spans="1:34" ht="12.75">
      <c r="A617" s="38">
        <v>663</v>
      </c>
      <c r="B617" s="35" t="s">
        <v>1027</v>
      </c>
      <c r="C617" s="36" t="s">
        <v>1028</v>
      </c>
      <c r="D617" s="20">
        <f t="shared" si="123"/>
        <v>57.948999999999998</v>
      </c>
      <c r="E617" s="20">
        <f t="shared" si="124"/>
        <v>0</v>
      </c>
      <c r="F617" s="21">
        <f t="shared" si="125"/>
        <v>0</v>
      </c>
      <c r="G617" s="20">
        <f t="shared" si="126"/>
        <v>0</v>
      </c>
      <c r="H617" s="21">
        <f t="shared" si="127"/>
        <v>0</v>
      </c>
      <c r="I617" s="20">
        <f t="shared" si="128"/>
        <v>0</v>
      </c>
      <c r="J617" s="21">
        <f t="shared" si="129"/>
        <v>0</v>
      </c>
      <c r="K617" s="20">
        <f t="shared" si="130"/>
        <v>0</v>
      </c>
      <c r="L617" s="21">
        <f t="shared" si="131"/>
        <v>0</v>
      </c>
      <c r="M617" s="20">
        <f t="shared" si="132"/>
        <v>57.948999999999998</v>
      </c>
      <c r="N617" s="21">
        <f t="shared" si="133"/>
        <v>1</v>
      </c>
      <c r="O617" s="20">
        <f t="shared" si="134"/>
        <v>0</v>
      </c>
      <c r="P617" s="21">
        <f t="shared" si="135"/>
        <v>0</v>
      </c>
      <c r="Q617" s="37">
        <v>0</v>
      </c>
      <c r="R617" s="37">
        <v>57.948999999999998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57.948999999999998</v>
      </c>
      <c r="AF617" s="37">
        <v>0</v>
      </c>
      <c r="AG617" s="37">
        <v>0</v>
      </c>
      <c r="AH617" s="37">
        <v>0</v>
      </c>
    </row>
    <row r="618" spans="1:34" ht="33.75">
      <c r="A618" s="38">
        <v>664</v>
      </c>
      <c r="B618" s="35" t="s">
        <v>554</v>
      </c>
      <c r="C618" s="36" t="s">
        <v>555</v>
      </c>
      <c r="D618" s="20">
        <f t="shared" si="123"/>
        <v>19.943000000000001</v>
      </c>
      <c r="E618" s="20">
        <f t="shared" si="124"/>
        <v>0</v>
      </c>
      <c r="F618" s="21">
        <f t="shared" si="125"/>
        <v>0</v>
      </c>
      <c r="G618" s="20">
        <f t="shared" si="126"/>
        <v>0</v>
      </c>
      <c r="H618" s="21">
        <f t="shared" si="127"/>
        <v>0</v>
      </c>
      <c r="I618" s="20">
        <f t="shared" si="128"/>
        <v>0</v>
      </c>
      <c r="J618" s="21">
        <f t="shared" si="129"/>
        <v>0</v>
      </c>
      <c r="K618" s="20">
        <f t="shared" si="130"/>
        <v>0</v>
      </c>
      <c r="L618" s="21">
        <f t="shared" si="131"/>
        <v>0</v>
      </c>
      <c r="M618" s="20">
        <f t="shared" si="132"/>
        <v>19.943000000000001</v>
      </c>
      <c r="N618" s="21">
        <f t="shared" si="133"/>
        <v>1</v>
      </c>
      <c r="O618" s="20">
        <f t="shared" si="134"/>
        <v>0</v>
      </c>
      <c r="P618" s="21">
        <f t="shared" si="135"/>
        <v>0</v>
      </c>
      <c r="Q618" s="37">
        <v>0</v>
      </c>
      <c r="R618" s="37">
        <v>19.943000000000001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19.943000000000001</v>
      </c>
      <c r="AF618" s="37">
        <v>0</v>
      </c>
      <c r="AG618" s="37">
        <v>0</v>
      </c>
      <c r="AH618" s="37">
        <v>0</v>
      </c>
    </row>
    <row r="619" spans="1:34" ht="12.75">
      <c r="A619" s="38">
        <v>665</v>
      </c>
      <c r="B619" s="35" t="s">
        <v>1482</v>
      </c>
      <c r="C619" s="36" t="s">
        <v>1483</v>
      </c>
      <c r="D619" s="20">
        <f t="shared" si="123"/>
        <v>416.1</v>
      </c>
      <c r="E619" s="20">
        <f t="shared" si="124"/>
        <v>0</v>
      </c>
      <c r="F619" s="21">
        <f t="shared" si="125"/>
        <v>0</v>
      </c>
      <c r="G619" s="20">
        <f t="shared" si="126"/>
        <v>0</v>
      </c>
      <c r="H619" s="21">
        <f t="shared" si="127"/>
        <v>0</v>
      </c>
      <c r="I619" s="20">
        <f t="shared" si="128"/>
        <v>0</v>
      </c>
      <c r="J619" s="21">
        <f t="shared" si="129"/>
        <v>0</v>
      </c>
      <c r="K619" s="20">
        <f t="shared" si="130"/>
        <v>0</v>
      </c>
      <c r="L619" s="21">
        <f t="shared" si="131"/>
        <v>0</v>
      </c>
      <c r="M619" s="20">
        <f t="shared" si="132"/>
        <v>416.09999999999997</v>
      </c>
      <c r="N619" s="21">
        <f t="shared" si="133"/>
        <v>0.99999999999999989</v>
      </c>
      <c r="O619" s="20">
        <f t="shared" si="134"/>
        <v>0</v>
      </c>
      <c r="P619" s="21">
        <f t="shared" si="135"/>
        <v>0</v>
      </c>
      <c r="Q619" s="37">
        <v>0</v>
      </c>
      <c r="R619" s="37">
        <v>0</v>
      </c>
      <c r="S619" s="37">
        <v>416.1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37.9</v>
      </c>
      <c r="AF619" s="37">
        <v>0</v>
      </c>
      <c r="AG619" s="37">
        <v>378.2</v>
      </c>
      <c r="AH619" s="37">
        <v>0</v>
      </c>
    </row>
    <row r="620" spans="1:34" ht="12.75">
      <c r="A620" s="38">
        <v>666</v>
      </c>
      <c r="B620" s="35" t="s">
        <v>564</v>
      </c>
      <c r="C620" s="36" t="s">
        <v>565</v>
      </c>
      <c r="D620" s="20">
        <f t="shared" si="123"/>
        <v>0.99</v>
      </c>
      <c r="E620" s="20">
        <f t="shared" si="124"/>
        <v>0</v>
      </c>
      <c r="F620" s="21">
        <f t="shared" si="125"/>
        <v>0</v>
      </c>
      <c r="G620" s="20">
        <f t="shared" si="126"/>
        <v>0</v>
      </c>
      <c r="H620" s="21">
        <f t="shared" si="127"/>
        <v>0</v>
      </c>
      <c r="I620" s="20">
        <f t="shared" si="128"/>
        <v>0.99</v>
      </c>
      <c r="J620" s="21">
        <f t="shared" si="129"/>
        <v>1</v>
      </c>
      <c r="K620" s="20">
        <f t="shared" si="130"/>
        <v>0</v>
      </c>
      <c r="L620" s="21">
        <f t="shared" si="131"/>
        <v>0</v>
      </c>
      <c r="M620" s="20">
        <f t="shared" si="132"/>
        <v>0</v>
      </c>
      <c r="N620" s="21">
        <f t="shared" si="133"/>
        <v>0</v>
      </c>
      <c r="O620" s="20">
        <f t="shared" si="134"/>
        <v>0</v>
      </c>
      <c r="P620" s="21">
        <f t="shared" si="135"/>
        <v>0</v>
      </c>
      <c r="Q620" s="37">
        <v>0</v>
      </c>
      <c r="R620" s="37">
        <v>0.99</v>
      </c>
      <c r="S620" s="37">
        <v>0</v>
      </c>
      <c r="T620" s="37">
        <v>0</v>
      </c>
      <c r="U620" s="37">
        <v>0</v>
      </c>
      <c r="V620" s="37">
        <v>0.99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</row>
    <row r="621" spans="1:34" ht="22.5">
      <c r="A621" s="38">
        <v>667</v>
      </c>
      <c r="B621" s="35" t="s">
        <v>1029</v>
      </c>
      <c r="C621" s="36" t="s">
        <v>1030</v>
      </c>
      <c r="D621" s="20">
        <f t="shared" si="123"/>
        <v>0.84799999999999998</v>
      </c>
      <c r="E621" s="20">
        <f t="shared" si="124"/>
        <v>0</v>
      </c>
      <c r="F621" s="21">
        <f t="shared" si="125"/>
        <v>0</v>
      </c>
      <c r="G621" s="20">
        <f t="shared" si="126"/>
        <v>0</v>
      </c>
      <c r="H621" s="21">
        <f t="shared" si="127"/>
        <v>0</v>
      </c>
      <c r="I621" s="20">
        <f t="shared" si="128"/>
        <v>0</v>
      </c>
      <c r="J621" s="21">
        <f t="shared" si="129"/>
        <v>0</v>
      </c>
      <c r="K621" s="20">
        <f t="shared" si="130"/>
        <v>0</v>
      </c>
      <c r="L621" s="21">
        <f t="shared" si="131"/>
        <v>0</v>
      </c>
      <c r="M621" s="20">
        <f t="shared" si="132"/>
        <v>0.84799999999999998</v>
      </c>
      <c r="N621" s="21">
        <f t="shared" si="133"/>
        <v>1</v>
      </c>
      <c r="O621" s="20">
        <f t="shared" si="134"/>
        <v>0</v>
      </c>
      <c r="P621" s="21">
        <f t="shared" si="135"/>
        <v>0</v>
      </c>
      <c r="Q621" s="37">
        <v>0</v>
      </c>
      <c r="R621" s="37">
        <v>0.84799999999999998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0.84799999999999998</v>
      </c>
      <c r="AF621" s="37">
        <v>0</v>
      </c>
      <c r="AG621" s="37">
        <v>0</v>
      </c>
      <c r="AH621" s="37">
        <v>0</v>
      </c>
    </row>
    <row r="622" spans="1:34" ht="33.75">
      <c r="A622" s="38">
        <v>669</v>
      </c>
      <c r="B622" s="35" t="s">
        <v>188</v>
      </c>
      <c r="C622" s="36" t="s">
        <v>189</v>
      </c>
      <c r="D622" s="20">
        <f t="shared" si="123"/>
        <v>8.7999999999999995E-2</v>
      </c>
      <c r="E622" s="20">
        <f t="shared" si="124"/>
        <v>0</v>
      </c>
      <c r="F622" s="21">
        <f t="shared" si="125"/>
        <v>0</v>
      </c>
      <c r="G622" s="20">
        <f t="shared" si="126"/>
        <v>0</v>
      </c>
      <c r="H622" s="21">
        <f t="shared" si="127"/>
        <v>0</v>
      </c>
      <c r="I622" s="20">
        <f t="shared" si="128"/>
        <v>0</v>
      </c>
      <c r="J622" s="21">
        <f t="shared" si="129"/>
        <v>0</v>
      </c>
      <c r="K622" s="20">
        <f t="shared" si="130"/>
        <v>8.7999999999999995E-2</v>
      </c>
      <c r="L622" s="21">
        <f t="shared" si="131"/>
        <v>1</v>
      </c>
      <c r="M622" s="20">
        <f t="shared" si="132"/>
        <v>0</v>
      </c>
      <c r="N622" s="21">
        <f t="shared" si="133"/>
        <v>0</v>
      </c>
      <c r="O622" s="20">
        <f t="shared" si="134"/>
        <v>0</v>
      </c>
      <c r="P622" s="21">
        <f t="shared" si="135"/>
        <v>0</v>
      </c>
      <c r="Q622" s="37">
        <v>0</v>
      </c>
      <c r="R622" s="37">
        <v>8.7999999999999995E-2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8.7999999999999995E-2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</row>
    <row r="623" spans="1:34" ht="33.75">
      <c r="A623" s="38">
        <v>671</v>
      </c>
      <c r="B623" s="35" t="s">
        <v>50</v>
      </c>
      <c r="C623" s="36" t="s">
        <v>51</v>
      </c>
      <c r="D623" s="20">
        <f t="shared" si="123"/>
        <v>12.736000000000001</v>
      </c>
      <c r="E623" s="20">
        <f t="shared" si="124"/>
        <v>0</v>
      </c>
      <c r="F623" s="21">
        <f t="shared" si="125"/>
        <v>0</v>
      </c>
      <c r="G623" s="20">
        <f t="shared" si="126"/>
        <v>0</v>
      </c>
      <c r="H623" s="21">
        <f t="shared" si="127"/>
        <v>0</v>
      </c>
      <c r="I623" s="20">
        <f t="shared" si="128"/>
        <v>0</v>
      </c>
      <c r="J623" s="21">
        <f t="shared" si="129"/>
        <v>0</v>
      </c>
      <c r="K623" s="20">
        <f t="shared" si="130"/>
        <v>12.635999999999999</v>
      </c>
      <c r="L623" s="21">
        <f t="shared" si="131"/>
        <v>0.99214824120603007</v>
      </c>
      <c r="M623" s="20">
        <f t="shared" si="132"/>
        <v>0</v>
      </c>
      <c r="N623" s="21">
        <f t="shared" si="133"/>
        <v>0</v>
      </c>
      <c r="O623" s="20">
        <f t="shared" si="134"/>
        <v>0.1</v>
      </c>
      <c r="P623" s="21">
        <f t="shared" si="135"/>
        <v>7.8517587939698485E-3</v>
      </c>
      <c r="Q623" s="37">
        <v>12.736000000000001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12.635999999999999</v>
      </c>
      <c r="AD623" s="37">
        <v>0</v>
      </c>
      <c r="AE623" s="37">
        <v>0</v>
      </c>
      <c r="AF623" s="37">
        <v>0</v>
      </c>
      <c r="AG623" s="37">
        <v>0</v>
      </c>
      <c r="AH623" s="37">
        <v>0.1</v>
      </c>
    </row>
    <row r="624" spans="1:34" ht="12.75">
      <c r="A624" s="38">
        <v>672</v>
      </c>
      <c r="B624" s="35" t="s">
        <v>572</v>
      </c>
      <c r="C624" s="36" t="s">
        <v>573</v>
      </c>
      <c r="D624" s="20">
        <f t="shared" si="123"/>
        <v>247.08999999999997</v>
      </c>
      <c r="E624" s="20">
        <f t="shared" si="124"/>
        <v>0</v>
      </c>
      <c r="F624" s="21">
        <f t="shared" si="125"/>
        <v>0</v>
      </c>
      <c r="G624" s="20">
        <f t="shared" si="126"/>
        <v>0</v>
      </c>
      <c r="H624" s="21">
        <f t="shared" si="127"/>
        <v>0</v>
      </c>
      <c r="I624" s="20">
        <f t="shared" si="128"/>
        <v>0</v>
      </c>
      <c r="J624" s="21">
        <f t="shared" si="129"/>
        <v>0</v>
      </c>
      <c r="K624" s="20">
        <f t="shared" si="130"/>
        <v>0</v>
      </c>
      <c r="L624" s="21">
        <f t="shared" si="131"/>
        <v>0</v>
      </c>
      <c r="M624" s="20">
        <f t="shared" si="132"/>
        <v>247.08999999999997</v>
      </c>
      <c r="N624" s="21">
        <f t="shared" si="133"/>
        <v>1</v>
      </c>
      <c r="O624" s="20">
        <f t="shared" si="134"/>
        <v>0</v>
      </c>
      <c r="P624" s="21">
        <f t="shared" si="135"/>
        <v>0</v>
      </c>
      <c r="Q624" s="37">
        <v>0</v>
      </c>
      <c r="R624" s="37">
        <v>9.61</v>
      </c>
      <c r="S624" s="37">
        <v>237.48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9.61</v>
      </c>
      <c r="AF624" s="37">
        <v>0</v>
      </c>
      <c r="AG624" s="37">
        <v>237.48</v>
      </c>
      <c r="AH624" s="37">
        <v>0</v>
      </c>
    </row>
    <row r="625" spans="1:34" ht="12.75">
      <c r="A625" s="38">
        <v>673</v>
      </c>
      <c r="B625" s="35" t="s">
        <v>202</v>
      </c>
      <c r="C625" s="36" t="s">
        <v>203</v>
      </c>
      <c r="D625" s="20">
        <f t="shared" si="123"/>
        <v>7.0000000000000007E-2</v>
      </c>
      <c r="E625" s="20">
        <f t="shared" si="124"/>
        <v>0</v>
      </c>
      <c r="F625" s="21">
        <f t="shared" si="125"/>
        <v>0</v>
      </c>
      <c r="G625" s="20">
        <f t="shared" si="126"/>
        <v>0</v>
      </c>
      <c r="H625" s="21">
        <f t="shared" si="127"/>
        <v>0</v>
      </c>
      <c r="I625" s="20">
        <f t="shared" si="128"/>
        <v>7.0000000000000007E-2</v>
      </c>
      <c r="J625" s="21">
        <f t="shared" si="129"/>
        <v>1</v>
      </c>
      <c r="K625" s="20">
        <f t="shared" si="130"/>
        <v>0</v>
      </c>
      <c r="L625" s="21">
        <f t="shared" si="131"/>
        <v>0</v>
      </c>
      <c r="M625" s="20">
        <f t="shared" si="132"/>
        <v>0</v>
      </c>
      <c r="N625" s="21">
        <f t="shared" si="133"/>
        <v>0</v>
      </c>
      <c r="O625" s="20">
        <f t="shared" si="134"/>
        <v>0</v>
      </c>
      <c r="P625" s="21">
        <f t="shared" si="135"/>
        <v>0</v>
      </c>
      <c r="Q625" s="37">
        <v>0</v>
      </c>
      <c r="R625" s="37">
        <v>7.0000000000000007E-2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7.0000000000000007E-2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</row>
    <row r="626" spans="1:34" ht="12.75">
      <c r="A626" s="38">
        <v>674</v>
      </c>
      <c r="B626" s="35" t="s">
        <v>1484</v>
      </c>
      <c r="C626" s="36" t="s">
        <v>1485</v>
      </c>
      <c r="D626" s="20">
        <f t="shared" si="123"/>
        <v>4.6875</v>
      </c>
      <c r="E626" s="20">
        <f t="shared" si="124"/>
        <v>0</v>
      </c>
      <c r="F626" s="21">
        <f t="shared" si="125"/>
        <v>0</v>
      </c>
      <c r="G626" s="20">
        <f t="shared" si="126"/>
        <v>0</v>
      </c>
      <c r="H626" s="21">
        <f t="shared" si="127"/>
        <v>0</v>
      </c>
      <c r="I626" s="20">
        <f t="shared" si="128"/>
        <v>0</v>
      </c>
      <c r="J626" s="21">
        <f t="shared" si="129"/>
        <v>0</v>
      </c>
      <c r="K626" s="20">
        <f t="shared" si="130"/>
        <v>0</v>
      </c>
      <c r="L626" s="21">
        <f t="shared" si="131"/>
        <v>0</v>
      </c>
      <c r="M626" s="20">
        <f t="shared" si="132"/>
        <v>4.6875</v>
      </c>
      <c r="N626" s="21">
        <f t="shared" si="133"/>
        <v>1</v>
      </c>
      <c r="O626" s="20">
        <f t="shared" si="134"/>
        <v>0</v>
      </c>
      <c r="P626" s="21">
        <f t="shared" si="135"/>
        <v>0</v>
      </c>
      <c r="Q626" s="37">
        <v>0</v>
      </c>
      <c r="R626" s="37">
        <v>4.6875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4.6875</v>
      </c>
      <c r="AF626" s="37">
        <v>0</v>
      </c>
      <c r="AG626" s="37">
        <v>0</v>
      </c>
      <c r="AH626" s="37">
        <v>0</v>
      </c>
    </row>
    <row r="627" spans="1:34" ht="12.75">
      <c r="A627" s="38">
        <v>675</v>
      </c>
      <c r="B627" s="35" t="s">
        <v>1039</v>
      </c>
      <c r="C627" s="36" t="s">
        <v>1040</v>
      </c>
      <c r="D627" s="20">
        <f t="shared" si="123"/>
        <v>0.9</v>
      </c>
      <c r="E627" s="20">
        <f t="shared" si="124"/>
        <v>0</v>
      </c>
      <c r="F627" s="21">
        <f t="shared" si="125"/>
        <v>0</v>
      </c>
      <c r="G627" s="20">
        <f t="shared" si="126"/>
        <v>0</v>
      </c>
      <c r="H627" s="21">
        <f t="shared" si="127"/>
        <v>0</v>
      </c>
      <c r="I627" s="20">
        <f t="shared" si="128"/>
        <v>0</v>
      </c>
      <c r="J627" s="21">
        <f t="shared" si="129"/>
        <v>0</v>
      </c>
      <c r="K627" s="20">
        <f t="shared" si="130"/>
        <v>0.9</v>
      </c>
      <c r="L627" s="21">
        <f t="shared" si="131"/>
        <v>1</v>
      </c>
      <c r="M627" s="20">
        <f t="shared" si="132"/>
        <v>0</v>
      </c>
      <c r="N627" s="21">
        <f t="shared" si="133"/>
        <v>0</v>
      </c>
      <c r="O627" s="20">
        <f t="shared" si="134"/>
        <v>0</v>
      </c>
      <c r="P627" s="21">
        <f t="shared" si="135"/>
        <v>0</v>
      </c>
      <c r="Q627" s="37">
        <v>0</v>
      </c>
      <c r="R627" s="37">
        <v>0.9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0.9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</row>
    <row r="628" spans="1:34" ht="22.5">
      <c r="A628" s="38">
        <v>676</v>
      </c>
      <c r="B628" s="35" t="s">
        <v>214</v>
      </c>
      <c r="C628" s="36" t="s">
        <v>215</v>
      </c>
      <c r="D628" s="20">
        <f t="shared" si="123"/>
        <v>2</v>
      </c>
      <c r="E628" s="20">
        <f t="shared" si="124"/>
        <v>0</v>
      </c>
      <c r="F628" s="21">
        <f t="shared" si="125"/>
        <v>0</v>
      </c>
      <c r="G628" s="20">
        <f t="shared" si="126"/>
        <v>0</v>
      </c>
      <c r="H628" s="21">
        <f t="shared" si="127"/>
        <v>0</v>
      </c>
      <c r="I628" s="20">
        <f t="shared" si="128"/>
        <v>0</v>
      </c>
      <c r="J628" s="21">
        <f t="shared" si="129"/>
        <v>0</v>
      </c>
      <c r="K628" s="20">
        <f t="shared" si="130"/>
        <v>0</v>
      </c>
      <c r="L628" s="21">
        <f t="shared" si="131"/>
        <v>0</v>
      </c>
      <c r="M628" s="20">
        <f t="shared" si="132"/>
        <v>0</v>
      </c>
      <c r="N628" s="21">
        <f t="shared" si="133"/>
        <v>0</v>
      </c>
      <c r="O628" s="20">
        <f t="shared" si="134"/>
        <v>2</v>
      </c>
      <c r="P628" s="21">
        <f t="shared" si="135"/>
        <v>1</v>
      </c>
      <c r="Q628" s="37">
        <v>1</v>
      </c>
      <c r="R628" s="37">
        <v>1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2</v>
      </c>
    </row>
    <row r="629" spans="1:34" ht="33.75">
      <c r="A629" s="38">
        <v>677</v>
      </c>
      <c r="B629" s="35" t="s">
        <v>218</v>
      </c>
      <c r="C629" s="36" t="s">
        <v>219</v>
      </c>
      <c r="D629" s="20">
        <f t="shared" si="123"/>
        <v>6.0149999999999997</v>
      </c>
      <c r="E629" s="20">
        <f t="shared" si="124"/>
        <v>0</v>
      </c>
      <c r="F629" s="21">
        <f t="shared" si="125"/>
        <v>0</v>
      </c>
      <c r="G629" s="20">
        <f t="shared" si="126"/>
        <v>0</v>
      </c>
      <c r="H629" s="21">
        <f t="shared" si="127"/>
        <v>0</v>
      </c>
      <c r="I629" s="20">
        <f t="shared" si="128"/>
        <v>0</v>
      </c>
      <c r="J629" s="21">
        <f t="shared" si="129"/>
        <v>0</v>
      </c>
      <c r="K629" s="20">
        <f t="shared" si="130"/>
        <v>4.3179999999999996</v>
      </c>
      <c r="L629" s="21">
        <f t="shared" si="131"/>
        <v>0.71787198669991681</v>
      </c>
      <c r="M629" s="20">
        <f t="shared" si="132"/>
        <v>0</v>
      </c>
      <c r="N629" s="21">
        <f t="shared" si="133"/>
        <v>0</v>
      </c>
      <c r="O629" s="20">
        <f t="shared" si="134"/>
        <v>1.6970000000000001</v>
      </c>
      <c r="P629" s="21">
        <f t="shared" si="135"/>
        <v>0.28212801330008314</v>
      </c>
      <c r="Q629" s="37">
        <v>1.34</v>
      </c>
      <c r="R629" s="37">
        <v>4.6749999999999998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4.3179999999999996</v>
      </c>
      <c r="AD629" s="37">
        <v>0</v>
      </c>
      <c r="AE629" s="37">
        <v>0</v>
      </c>
      <c r="AF629" s="37">
        <v>0</v>
      </c>
      <c r="AG629" s="37">
        <v>0</v>
      </c>
      <c r="AH629" s="37">
        <v>1.6970000000000001</v>
      </c>
    </row>
    <row r="630" spans="1:34" ht="12.75">
      <c r="A630" s="38">
        <v>678</v>
      </c>
      <c r="B630" s="35" t="s">
        <v>586</v>
      </c>
      <c r="C630" s="36" t="s">
        <v>587</v>
      </c>
      <c r="D630" s="20">
        <f t="shared" si="123"/>
        <v>65.094999999999999</v>
      </c>
      <c r="E630" s="20">
        <f t="shared" si="124"/>
        <v>0</v>
      </c>
      <c r="F630" s="21">
        <f t="shared" si="125"/>
        <v>0</v>
      </c>
      <c r="G630" s="20">
        <f t="shared" si="126"/>
        <v>0</v>
      </c>
      <c r="H630" s="21">
        <f t="shared" si="127"/>
        <v>0</v>
      </c>
      <c r="I630" s="20">
        <f t="shared" si="128"/>
        <v>58.817999999999998</v>
      </c>
      <c r="J630" s="21">
        <f t="shared" si="129"/>
        <v>0.90357170289576771</v>
      </c>
      <c r="K630" s="20">
        <f t="shared" si="130"/>
        <v>0</v>
      </c>
      <c r="L630" s="21">
        <f t="shared" si="131"/>
        <v>0</v>
      </c>
      <c r="M630" s="20">
        <f t="shared" si="132"/>
        <v>1</v>
      </c>
      <c r="N630" s="21">
        <f t="shared" si="133"/>
        <v>1.536216299254935E-2</v>
      </c>
      <c r="O630" s="20">
        <f t="shared" si="134"/>
        <v>5.2770000000000001</v>
      </c>
      <c r="P630" s="21">
        <f t="shared" si="135"/>
        <v>8.1066134111682925E-2</v>
      </c>
      <c r="Q630" s="37">
        <v>17.417999999999999</v>
      </c>
      <c r="R630" s="37">
        <v>47.677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58.817999999999998</v>
      </c>
      <c r="AC630" s="37">
        <v>0</v>
      </c>
      <c r="AD630" s="37">
        <v>0</v>
      </c>
      <c r="AE630" s="37">
        <v>1</v>
      </c>
      <c r="AF630" s="37">
        <v>0</v>
      </c>
      <c r="AG630" s="37">
        <v>0</v>
      </c>
      <c r="AH630" s="37">
        <v>5.2770000000000001</v>
      </c>
    </row>
    <row r="631" spans="1:34" ht="22.5">
      <c r="A631" s="38">
        <v>679</v>
      </c>
      <c r="B631" s="35" t="s">
        <v>588</v>
      </c>
      <c r="C631" s="36" t="s">
        <v>589</v>
      </c>
      <c r="D631" s="20">
        <f t="shared" si="123"/>
        <v>1.47</v>
      </c>
      <c r="E631" s="20">
        <f t="shared" si="124"/>
        <v>0</v>
      </c>
      <c r="F631" s="21">
        <f t="shared" si="125"/>
        <v>0</v>
      </c>
      <c r="G631" s="20">
        <f t="shared" si="126"/>
        <v>0</v>
      </c>
      <c r="H631" s="21">
        <f t="shared" si="127"/>
        <v>0</v>
      </c>
      <c r="I631" s="20">
        <f t="shared" si="128"/>
        <v>1.47</v>
      </c>
      <c r="J631" s="21">
        <f t="shared" si="129"/>
        <v>1</v>
      </c>
      <c r="K631" s="20">
        <f t="shared" si="130"/>
        <v>0</v>
      </c>
      <c r="L631" s="21">
        <f t="shared" si="131"/>
        <v>0</v>
      </c>
      <c r="M631" s="20">
        <f t="shared" si="132"/>
        <v>0</v>
      </c>
      <c r="N631" s="21">
        <f t="shared" si="133"/>
        <v>0</v>
      </c>
      <c r="O631" s="20">
        <f t="shared" si="134"/>
        <v>0</v>
      </c>
      <c r="P631" s="21">
        <f t="shared" si="135"/>
        <v>0</v>
      </c>
      <c r="Q631" s="37">
        <v>0</v>
      </c>
      <c r="R631" s="37">
        <v>1.47</v>
      </c>
      <c r="S631" s="37">
        <v>0</v>
      </c>
      <c r="T631" s="37">
        <v>0</v>
      </c>
      <c r="U631" s="37">
        <v>0</v>
      </c>
      <c r="V631" s="37">
        <v>1.47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</row>
    <row r="632" spans="1:34" ht="12.75">
      <c r="A632" s="38">
        <v>680</v>
      </c>
      <c r="B632" s="35" t="s">
        <v>81</v>
      </c>
      <c r="C632" s="36" t="s">
        <v>82</v>
      </c>
      <c r="D632" s="20">
        <f t="shared" si="123"/>
        <v>1.6</v>
      </c>
      <c r="E632" s="20">
        <f t="shared" si="124"/>
        <v>0</v>
      </c>
      <c r="F632" s="21">
        <f t="shared" si="125"/>
        <v>0</v>
      </c>
      <c r="G632" s="20">
        <f t="shared" si="126"/>
        <v>0</v>
      </c>
      <c r="H632" s="21">
        <f t="shared" si="127"/>
        <v>0</v>
      </c>
      <c r="I632" s="20">
        <f t="shared" si="128"/>
        <v>0</v>
      </c>
      <c r="J632" s="21">
        <f t="shared" si="129"/>
        <v>0</v>
      </c>
      <c r="K632" s="20">
        <f t="shared" si="130"/>
        <v>1.6</v>
      </c>
      <c r="L632" s="21">
        <f t="shared" si="131"/>
        <v>1</v>
      </c>
      <c r="M632" s="20">
        <f t="shared" si="132"/>
        <v>0</v>
      </c>
      <c r="N632" s="21">
        <f t="shared" si="133"/>
        <v>0</v>
      </c>
      <c r="O632" s="20">
        <f t="shared" si="134"/>
        <v>0</v>
      </c>
      <c r="P632" s="21">
        <f t="shared" si="135"/>
        <v>0</v>
      </c>
      <c r="Q632" s="37">
        <v>0</v>
      </c>
      <c r="R632" s="37">
        <v>0</v>
      </c>
      <c r="S632" s="37">
        <v>1.6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1.6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</row>
    <row r="633" spans="1:34" ht="22.5">
      <c r="A633" s="38">
        <v>681</v>
      </c>
      <c r="B633" s="35" t="s">
        <v>1486</v>
      </c>
      <c r="C633" s="36" t="s">
        <v>1487</v>
      </c>
      <c r="D633" s="20">
        <f t="shared" si="123"/>
        <v>0.1</v>
      </c>
      <c r="E633" s="20">
        <f t="shared" si="124"/>
        <v>0</v>
      </c>
      <c r="F633" s="21">
        <f t="shared" si="125"/>
        <v>0</v>
      </c>
      <c r="G633" s="20">
        <f t="shared" si="126"/>
        <v>0</v>
      </c>
      <c r="H633" s="21">
        <f t="shared" si="127"/>
        <v>0</v>
      </c>
      <c r="I633" s="20">
        <f t="shared" si="128"/>
        <v>0</v>
      </c>
      <c r="J633" s="21">
        <f t="shared" si="129"/>
        <v>0</v>
      </c>
      <c r="K633" s="20">
        <f t="shared" si="130"/>
        <v>0.1</v>
      </c>
      <c r="L633" s="21">
        <f t="shared" si="131"/>
        <v>1</v>
      </c>
      <c r="M633" s="20">
        <f t="shared" si="132"/>
        <v>0</v>
      </c>
      <c r="N633" s="21">
        <f t="shared" si="133"/>
        <v>0</v>
      </c>
      <c r="O633" s="20">
        <f t="shared" si="134"/>
        <v>0</v>
      </c>
      <c r="P633" s="21">
        <f t="shared" si="135"/>
        <v>0</v>
      </c>
      <c r="Q633" s="37">
        <v>0</v>
      </c>
      <c r="R633" s="37">
        <v>0.1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0.1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</row>
    <row r="634" spans="1:34" ht="22.5">
      <c r="A634" s="38">
        <v>682</v>
      </c>
      <c r="B634" s="35" t="s">
        <v>56</v>
      </c>
      <c r="C634" s="36" t="s">
        <v>57</v>
      </c>
      <c r="D634" s="20">
        <f t="shared" si="123"/>
        <v>0.41005999999999998</v>
      </c>
      <c r="E634" s="20">
        <f t="shared" si="124"/>
        <v>0</v>
      </c>
      <c r="F634" s="21">
        <f t="shared" si="125"/>
        <v>0</v>
      </c>
      <c r="G634" s="20">
        <f t="shared" si="126"/>
        <v>0</v>
      </c>
      <c r="H634" s="21">
        <f t="shared" si="127"/>
        <v>0</v>
      </c>
      <c r="I634" s="20">
        <f t="shared" si="128"/>
        <v>0</v>
      </c>
      <c r="J634" s="21">
        <f t="shared" si="129"/>
        <v>0</v>
      </c>
      <c r="K634" s="20">
        <f t="shared" si="130"/>
        <v>0.01</v>
      </c>
      <c r="L634" s="21">
        <f t="shared" si="131"/>
        <v>2.4386675120714043E-2</v>
      </c>
      <c r="M634" s="20">
        <f t="shared" si="132"/>
        <v>0.40006000000000003</v>
      </c>
      <c r="N634" s="21">
        <f t="shared" si="133"/>
        <v>0.97561332487928609</v>
      </c>
      <c r="O634" s="20">
        <f t="shared" si="134"/>
        <v>0</v>
      </c>
      <c r="P634" s="21">
        <f t="shared" si="135"/>
        <v>0</v>
      </c>
      <c r="Q634" s="37">
        <v>0</v>
      </c>
      <c r="R634" s="37">
        <v>0.41005999999999998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0.01</v>
      </c>
      <c r="AD634" s="37">
        <v>0</v>
      </c>
      <c r="AE634" s="37">
        <v>0.40006000000000003</v>
      </c>
      <c r="AF634" s="37">
        <v>0</v>
      </c>
      <c r="AG634" s="37">
        <v>0</v>
      </c>
      <c r="AH634" s="37">
        <v>0</v>
      </c>
    </row>
    <row r="635" spans="1:34" ht="12.75">
      <c r="A635" s="38">
        <v>683</v>
      </c>
      <c r="B635" s="35" t="s">
        <v>1488</v>
      </c>
      <c r="C635" s="36" t="s">
        <v>1489</v>
      </c>
      <c r="D635" s="20">
        <f t="shared" si="123"/>
        <v>3.62</v>
      </c>
      <c r="E635" s="20">
        <f t="shared" si="124"/>
        <v>0</v>
      </c>
      <c r="F635" s="21">
        <f t="shared" si="125"/>
        <v>0</v>
      </c>
      <c r="G635" s="20">
        <f t="shared" si="126"/>
        <v>0</v>
      </c>
      <c r="H635" s="21">
        <f t="shared" si="127"/>
        <v>0</v>
      </c>
      <c r="I635" s="20">
        <f t="shared" si="128"/>
        <v>0</v>
      </c>
      <c r="J635" s="21">
        <f t="shared" si="129"/>
        <v>0</v>
      </c>
      <c r="K635" s="20">
        <f t="shared" si="130"/>
        <v>0</v>
      </c>
      <c r="L635" s="21">
        <f t="shared" si="131"/>
        <v>0</v>
      </c>
      <c r="M635" s="20">
        <f t="shared" si="132"/>
        <v>0</v>
      </c>
      <c r="N635" s="21">
        <f t="shared" si="133"/>
        <v>0</v>
      </c>
      <c r="O635" s="20">
        <f t="shared" si="134"/>
        <v>3.62</v>
      </c>
      <c r="P635" s="21">
        <f t="shared" si="135"/>
        <v>1</v>
      </c>
      <c r="Q635" s="37">
        <v>0</v>
      </c>
      <c r="R635" s="37">
        <v>0</v>
      </c>
      <c r="S635" s="37">
        <v>3.62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3.62</v>
      </c>
    </row>
    <row r="636" spans="1:34" ht="12.75">
      <c r="A636" s="38">
        <v>684</v>
      </c>
      <c r="B636" s="35" t="s">
        <v>1045</v>
      </c>
      <c r="C636" s="36" t="s">
        <v>1046</v>
      </c>
      <c r="D636" s="20">
        <f t="shared" si="123"/>
        <v>753.56999999999994</v>
      </c>
      <c r="E636" s="20">
        <f t="shared" si="124"/>
        <v>0</v>
      </c>
      <c r="F636" s="21">
        <f t="shared" si="125"/>
        <v>0</v>
      </c>
      <c r="G636" s="20">
        <f t="shared" si="126"/>
        <v>0</v>
      </c>
      <c r="H636" s="21">
        <f t="shared" si="127"/>
        <v>0</v>
      </c>
      <c r="I636" s="20">
        <f t="shared" si="128"/>
        <v>628</v>
      </c>
      <c r="J636" s="21">
        <f t="shared" si="129"/>
        <v>0.83336650875167539</v>
      </c>
      <c r="K636" s="20">
        <f t="shared" si="130"/>
        <v>0</v>
      </c>
      <c r="L636" s="21">
        <f t="shared" si="131"/>
        <v>0</v>
      </c>
      <c r="M636" s="20">
        <f t="shared" si="132"/>
        <v>125.57</v>
      </c>
      <c r="N636" s="21">
        <f t="shared" si="133"/>
        <v>0.16663349124832463</v>
      </c>
      <c r="O636" s="20">
        <f t="shared" si="134"/>
        <v>0</v>
      </c>
      <c r="P636" s="21">
        <f t="shared" si="135"/>
        <v>0</v>
      </c>
      <c r="Q636" s="37">
        <v>0</v>
      </c>
      <c r="R636" s="37">
        <v>689.5</v>
      </c>
      <c r="S636" s="37">
        <v>64.069999999999993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628</v>
      </c>
      <c r="AC636" s="37">
        <v>0</v>
      </c>
      <c r="AD636" s="37">
        <v>0</v>
      </c>
      <c r="AE636" s="37">
        <v>61.5</v>
      </c>
      <c r="AF636" s="37">
        <v>0</v>
      </c>
      <c r="AG636" s="37">
        <v>64.069999999999993</v>
      </c>
      <c r="AH636" s="37">
        <v>0</v>
      </c>
    </row>
    <row r="637" spans="1:34" ht="22.5">
      <c r="A637" s="38">
        <v>685</v>
      </c>
      <c r="B637" s="35" t="s">
        <v>590</v>
      </c>
      <c r="C637" s="36" t="s">
        <v>591</v>
      </c>
      <c r="D637" s="20">
        <f t="shared" si="123"/>
        <v>70.38</v>
      </c>
      <c r="E637" s="20">
        <f t="shared" si="124"/>
        <v>0</v>
      </c>
      <c r="F637" s="21">
        <f t="shared" si="125"/>
        <v>0</v>
      </c>
      <c r="G637" s="20">
        <f t="shared" si="126"/>
        <v>0</v>
      </c>
      <c r="H637" s="21">
        <f t="shared" si="127"/>
        <v>0</v>
      </c>
      <c r="I637" s="20">
        <f t="shared" si="128"/>
        <v>7.48</v>
      </c>
      <c r="J637" s="21">
        <f t="shared" si="129"/>
        <v>0.10628019323671499</v>
      </c>
      <c r="K637" s="20">
        <f t="shared" si="130"/>
        <v>0</v>
      </c>
      <c r="L637" s="21">
        <f t="shared" si="131"/>
        <v>0</v>
      </c>
      <c r="M637" s="20">
        <f t="shared" si="132"/>
        <v>62.9</v>
      </c>
      <c r="N637" s="21">
        <f t="shared" si="133"/>
        <v>0.89371980676328511</v>
      </c>
      <c r="O637" s="20">
        <f t="shared" si="134"/>
        <v>0</v>
      </c>
      <c r="P637" s="21">
        <f t="shared" si="135"/>
        <v>0</v>
      </c>
      <c r="Q637" s="37">
        <v>0</v>
      </c>
      <c r="R637" s="37">
        <v>0</v>
      </c>
      <c r="S637" s="37">
        <v>70.38</v>
      </c>
      <c r="T637" s="37">
        <v>0</v>
      </c>
      <c r="U637" s="37">
        <v>0</v>
      </c>
      <c r="V637" s="37">
        <v>7.48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62.9</v>
      </c>
      <c r="AF637" s="37">
        <v>0</v>
      </c>
      <c r="AG637" s="37">
        <v>0</v>
      </c>
      <c r="AH637" s="37">
        <v>0</v>
      </c>
    </row>
    <row r="638" spans="1:34" ht="12.75">
      <c r="A638" s="38">
        <v>686</v>
      </c>
      <c r="B638" s="35" t="s">
        <v>1047</v>
      </c>
      <c r="C638" s="36" t="s">
        <v>1048</v>
      </c>
      <c r="D638" s="20">
        <f t="shared" si="123"/>
        <v>580.72</v>
      </c>
      <c r="E638" s="20">
        <f t="shared" si="124"/>
        <v>0</v>
      </c>
      <c r="F638" s="21">
        <f t="shared" si="125"/>
        <v>0</v>
      </c>
      <c r="G638" s="20">
        <f t="shared" si="126"/>
        <v>0</v>
      </c>
      <c r="H638" s="21">
        <f t="shared" si="127"/>
        <v>0</v>
      </c>
      <c r="I638" s="20">
        <f t="shared" si="128"/>
        <v>0</v>
      </c>
      <c r="J638" s="21">
        <f t="shared" si="129"/>
        <v>0</v>
      </c>
      <c r="K638" s="20">
        <f t="shared" si="130"/>
        <v>0</v>
      </c>
      <c r="L638" s="21">
        <f t="shared" si="131"/>
        <v>0</v>
      </c>
      <c r="M638" s="20">
        <f t="shared" si="132"/>
        <v>568.82000000000005</v>
      </c>
      <c r="N638" s="21">
        <f t="shared" si="133"/>
        <v>0.97950819672131151</v>
      </c>
      <c r="O638" s="20">
        <f t="shared" si="134"/>
        <v>11.9</v>
      </c>
      <c r="P638" s="21">
        <f t="shared" si="135"/>
        <v>2.0491803278688523E-2</v>
      </c>
      <c r="Q638" s="37">
        <v>0</v>
      </c>
      <c r="R638" s="37">
        <v>0</v>
      </c>
      <c r="S638" s="37">
        <v>580.72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568.82000000000005</v>
      </c>
      <c r="AH638" s="37">
        <v>11.9</v>
      </c>
    </row>
    <row r="639" spans="1:34" ht="22.5">
      <c r="A639" s="38">
        <v>687</v>
      </c>
      <c r="B639" s="35" t="s">
        <v>592</v>
      </c>
      <c r="C639" s="36" t="s">
        <v>593</v>
      </c>
      <c r="D639" s="20">
        <f t="shared" si="123"/>
        <v>1338.79</v>
      </c>
      <c r="E639" s="20">
        <f t="shared" si="124"/>
        <v>0</v>
      </c>
      <c r="F639" s="21">
        <f t="shared" si="125"/>
        <v>0</v>
      </c>
      <c r="G639" s="20">
        <f t="shared" si="126"/>
        <v>0</v>
      </c>
      <c r="H639" s="21">
        <f t="shared" si="127"/>
        <v>0</v>
      </c>
      <c r="I639" s="20">
        <f t="shared" si="128"/>
        <v>0</v>
      </c>
      <c r="J639" s="21">
        <f t="shared" si="129"/>
        <v>0</v>
      </c>
      <c r="K639" s="20">
        <f t="shared" si="130"/>
        <v>0.45</v>
      </c>
      <c r="L639" s="21">
        <f t="shared" si="131"/>
        <v>3.3612441084860214E-4</v>
      </c>
      <c r="M639" s="20">
        <f t="shared" si="132"/>
        <v>1338.34</v>
      </c>
      <c r="N639" s="21">
        <f t="shared" si="133"/>
        <v>0.99966387558915137</v>
      </c>
      <c r="O639" s="20">
        <f t="shared" si="134"/>
        <v>0</v>
      </c>
      <c r="P639" s="21">
        <f t="shared" si="135"/>
        <v>0</v>
      </c>
      <c r="Q639" s="37">
        <v>0</v>
      </c>
      <c r="R639" s="37">
        <v>1338.79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0.45</v>
      </c>
      <c r="AD639" s="37">
        <v>0</v>
      </c>
      <c r="AE639" s="37">
        <v>1338.34</v>
      </c>
      <c r="AF639" s="37">
        <v>0</v>
      </c>
      <c r="AG639" s="37">
        <v>0</v>
      </c>
      <c r="AH639" s="37">
        <v>0</v>
      </c>
    </row>
    <row r="640" spans="1:34" ht="12.75">
      <c r="A640" s="38">
        <v>688</v>
      </c>
      <c r="B640" s="35" t="s">
        <v>1053</v>
      </c>
      <c r="C640" s="36" t="s">
        <v>1054</v>
      </c>
      <c r="D640" s="20">
        <f t="shared" si="123"/>
        <v>84.162999999999997</v>
      </c>
      <c r="E640" s="20">
        <f t="shared" si="124"/>
        <v>0</v>
      </c>
      <c r="F640" s="21">
        <f t="shared" si="125"/>
        <v>0</v>
      </c>
      <c r="G640" s="20">
        <f t="shared" si="126"/>
        <v>0</v>
      </c>
      <c r="H640" s="21">
        <f t="shared" si="127"/>
        <v>0</v>
      </c>
      <c r="I640" s="20">
        <f t="shared" si="128"/>
        <v>3.54</v>
      </c>
      <c r="J640" s="21">
        <f t="shared" si="129"/>
        <v>4.2061238311371985E-2</v>
      </c>
      <c r="K640" s="20">
        <f t="shared" si="130"/>
        <v>0.13</v>
      </c>
      <c r="L640" s="21">
        <f t="shared" si="131"/>
        <v>1.5446217458978413E-3</v>
      </c>
      <c r="M640" s="20">
        <f t="shared" si="132"/>
        <v>80.492999999999995</v>
      </c>
      <c r="N640" s="21">
        <f t="shared" si="133"/>
        <v>0.95639413994273015</v>
      </c>
      <c r="O640" s="20">
        <f t="shared" si="134"/>
        <v>0</v>
      </c>
      <c r="P640" s="21">
        <f t="shared" si="135"/>
        <v>0</v>
      </c>
      <c r="Q640" s="37">
        <v>0</v>
      </c>
      <c r="R640" s="37">
        <v>80.632999999999996</v>
      </c>
      <c r="S640" s="37">
        <v>3.53</v>
      </c>
      <c r="T640" s="37">
        <v>0</v>
      </c>
      <c r="U640" s="37">
        <v>0</v>
      </c>
      <c r="V640" s="37">
        <v>3.4</v>
      </c>
      <c r="W640" s="37">
        <v>0</v>
      </c>
      <c r="X640" s="37">
        <v>0</v>
      </c>
      <c r="Y640" s="37">
        <v>0.13</v>
      </c>
      <c r="Z640" s="37">
        <v>0</v>
      </c>
      <c r="AA640" s="37">
        <v>0</v>
      </c>
      <c r="AB640" s="37">
        <v>0.14000000000000001</v>
      </c>
      <c r="AC640" s="37">
        <v>0</v>
      </c>
      <c r="AD640" s="37">
        <v>0</v>
      </c>
      <c r="AE640" s="37">
        <v>80.492999999999995</v>
      </c>
      <c r="AF640" s="37">
        <v>0</v>
      </c>
      <c r="AG640" s="37">
        <v>0</v>
      </c>
      <c r="AH640" s="37">
        <v>0</v>
      </c>
    </row>
    <row r="641" spans="1:34" ht="12.75">
      <c r="A641" s="38">
        <v>689</v>
      </c>
      <c r="B641" s="35" t="s">
        <v>1490</v>
      </c>
      <c r="C641" s="36" t="s">
        <v>1491</v>
      </c>
      <c r="D641" s="20">
        <f t="shared" si="123"/>
        <v>0.06</v>
      </c>
      <c r="E641" s="20">
        <f t="shared" si="124"/>
        <v>0</v>
      </c>
      <c r="F641" s="21">
        <f t="shared" si="125"/>
        <v>0</v>
      </c>
      <c r="G641" s="20">
        <f t="shared" si="126"/>
        <v>0</v>
      </c>
      <c r="H641" s="21">
        <f t="shared" si="127"/>
        <v>0</v>
      </c>
      <c r="I641" s="20">
        <f t="shared" si="128"/>
        <v>0</v>
      </c>
      <c r="J641" s="21">
        <f t="shared" si="129"/>
        <v>0</v>
      </c>
      <c r="K641" s="20">
        <f t="shared" si="130"/>
        <v>0.06</v>
      </c>
      <c r="L641" s="21">
        <f t="shared" si="131"/>
        <v>1</v>
      </c>
      <c r="M641" s="20">
        <f t="shared" si="132"/>
        <v>0</v>
      </c>
      <c r="N641" s="21">
        <f t="shared" si="133"/>
        <v>0</v>
      </c>
      <c r="O641" s="20">
        <f t="shared" si="134"/>
        <v>0</v>
      </c>
      <c r="P641" s="21">
        <f t="shared" si="135"/>
        <v>0</v>
      </c>
      <c r="Q641" s="37">
        <v>0</v>
      </c>
      <c r="R641" s="37">
        <v>0.06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0.06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</row>
    <row r="642" spans="1:34" ht="12.75">
      <c r="A642" s="38">
        <v>690</v>
      </c>
      <c r="B642" s="35" t="s">
        <v>1055</v>
      </c>
      <c r="C642" s="36" t="s">
        <v>1056</v>
      </c>
      <c r="D642" s="20">
        <f t="shared" si="123"/>
        <v>310.74900000000002</v>
      </c>
      <c r="E642" s="20">
        <f t="shared" si="124"/>
        <v>0</v>
      </c>
      <c r="F642" s="21">
        <f t="shared" si="125"/>
        <v>0</v>
      </c>
      <c r="G642" s="20">
        <f t="shared" si="126"/>
        <v>0</v>
      </c>
      <c r="H642" s="21">
        <f t="shared" si="127"/>
        <v>0</v>
      </c>
      <c r="I642" s="20">
        <f t="shared" si="128"/>
        <v>306.79000000000002</v>
      </c>
      <c r="J642" s="21">
        <f t="shared" si="129"/>
        <v>0.98725981419087427</v>
      </c>
      <c r="K642" s="20">
        <f t="shared" si="130"/>
        <v>0</v>
      </c>
      <c r="L642" s="21">
        <f t="shared" si="131"/>
        <v>0</v>
      </c>
      <c r="M642" s="20">
        <f t="shared" si="132"/>
        <v>3.9590000000000001</v>
      </c>
      <c r="N642" s="21">
        <f t="shared" si="133"/>
        <v>1.2740185809125693E-2</v>
      </c>
      <c r="O642" s="20">
        <f t="shared" si="134"/>
        <v>0</v>
      </c>
      <c r="P642" s="21">
        <f t="shared" si="135"/>
        <v>0</v>
      </c>
      <c r="Q642" s="37">
        <v>0</v>
      </c>
      <c r="R642" s="37">
        <v>310.74900000000002</v>
      </c>
      <c r="S642" s="37">
        <v>0</v>
      </c>
      <c r="T642" s="37">
        <v>0</v>
      </c>
      <c r="U642" s="37">
        <v>0</v>
      </c>
      <c r="V642" s="37">
        <v>306.79000000000002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3.9590000000000001</v>
      </c>
      <c r="AF642" s="37">
        <v>0</v>
      </c>
      <c r="AG642" s="37">
        <v>0</v>
      </c>
      <c r="AH642" s="37">
        <v>0</v>
      </c>
    </row>
    <row r="643" spans="1:34" ht="12.75">
      <c r="A643" s="38">
        <v>691</v>
      </c>
      <c r="B643" s="35" t="s">
        <v>1057</v>
      </c>
      <c r="C643" s="36" t="s">
        <v>1058</v>
      </c>
      <c r="D643" s="20">
        <f t="shared" si="123"/>
        <v>3</v>
      </c>
      <c r="E643" s="20">
        <f t="shared" si="124"/>
        <v>0</v>
      </c>
      <c r="F643" s="21">
        <f t="shared" si="125"/>
        <v>0</v>
      </c>
      <c r="G643" s="20">
        <f t="shared" si="126"/>
        <v>0</v>
      </c>
      <c r="H643" s="21">
        <f t="shared" si="127"/>
        <v>0</v>
      </c>
      <c r="I643" s="20">
        <f t="shared" si="128"/>
        <v>3</v>
      </c>
      <c r="J643" s="21">
        <f t="shared" si="129"/>
        <v>1</v>
      </c>
      <c r="K643" s="20">
        <f t="shared" si="130"/>
        <v>0</v>
      </c>
      <c r="L643" s="21">
        <f t="shared" si="131"/>
        <v>0</v>
      </c>
      <c r="M643" s="20">
        <f t="shared" si="132"/>
        <v>0</v>
      </c>
      <c r="N643" s="21">
        <f t="shared" si="133"/>
        <v>0</v>
      </c>
      <c r="O643" s="20">
        <f t="shared" si="134"/>
        <v>0</v>
      </c>
      <c r="P643" s="21">
        <f t="shared" si="135"/>
        <v>0</v>
      </c>
      <c r="Q643" s="37">
        <v>0</v>
      </c>
      <c r="R643" s="37">
        <v>3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3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</row>
    <row r="644" spans="1:34" ht="22.5">
      <c r="A644" s="38">
        <v>692</v>
      </c>
      <c r="B644" s="35" t="s">
        <v>1492</v>
      </c>
      <c r="C644" s="36" t="s">
        <v>1493</v>
      </c>
      <c r="D644" s="20">
        <f t="shared" si="123"/>
        <v>0.317</v>
      </c>
      <c r="E644" s="20">
        <f t="shared" si="124"/>
        <v>0</v>
      </c>
      <c r="F644" s="21">
        <f t="shared" si="125"/>
        <v>0</v>
      </c>
      <c r="G644" s="20">
        <f t="shared" si="126"/>
        <v>0</v>
      </c>
      <c r="H644" s="21">
        <f t="shared" si="127"/>
        <v>0</v>
      </c>
      <c r="I644" s="20">
        <f t="shared" si="128"/>
        <v>0.317</v>
      </c>
      <c r="J644" s="21">
        <f t="shared" si="129"/>
        <v>1</v>
      </c>
      <c r="K644" s="20">
        <f t="shared" si="130"/>
        <v>0</v>
      </c>
      <c r="L644" s="21">
        <f t="shared" si="131"/>
        <v>0</v>
      </c>
      <c r="M644" s="20">
        <f t="shared" si="132"/>
        <v>0</v>
      </c>
      <c r="N644" s="21">
        <f t="shared" si="133"/>
        <v>0</v>
      </c>
      <c r="O644" s="20">
        <f t="shared" si="134"/>
        <v>0</v>
      </c>
      <c r="P644" s="21">
        <f t="shared" si="135"/>
        <v>0</v>
      </c>
      <c r="Q644" s="37">
        <v>0</v>
      </c>
      <c r="R644" s="37">
        <v>0.317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0.317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</row>
    <row r="645" spans="1:34" ht="12.75">
      <c r="A645" s="38">
        <v>693</v>
      </c>
      <c r="B645" s="35" t="s">
        <v>1059</v>
      </c>
      <c r="C645" s="36" t="s">
        <v>1060</v>
      </c>
      <c r="D645" s="20">
        <f t="shared" si="123"/>
        <v>14.556999999999999</v>
      </c>
      <c r="E645" s="20">
        <f t="shared" si="124"/>
        <v>0</v>
      </c>
      <c r="F645" s="21">
        <f t="shared" si="125"/>
        <v>0</v>
      </c>
      <c r="G645" s="20">
        <f t="shared" si="126"/>
        <v>0</v>
      </c>
      <c r="H645" s="21">
        <f t="shared" si="127"/>
        <v>0</v>
      </c>
      <c r="I645" s="20">
        <f t="shared" si="128"/>
        <v>11.32</v>
      </c>
      <c r="J645" s="21">
        <f t="shared" si="129"/>
        <v>0.77763275400151144</v>
      </c>
      <c r="K645" s="20">
        <f t="shared" si="130"/>
        <v>0</v>
      </c>
      <c r="L645" s="21">
        <f t="shared" si="131"/>
        <v>0</v>
      </c>
      <c r="M645" s="20">
        <f t="shared" si="132"/>
        <v>0</v>
      </c>
      <c r="N645" s="21">
        <f t="shared" si="133"/>
        <v>0</v>
      </c>
      <c r="O645" s="20">
        <f t="shared" si="134"/>
        <v>3.2370000000000001</v>
      </c>
      <c r="P645" s="21">
        <f t="shared" si="135"/>
        <v>0.22236724599848873</v>
      </c>
      <c r="Q645" s="37">
        <v>1.056</v>
      </c>
      <c r="R645" s="37">
        <v>13.500999999999999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11.32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3.2370000000000001</v>
      </c>
    </row>
    <row r="646" spans="1:34" ht="12.75">
      <c r="A646" s="38">
        <v>694</v>
      </c>
      <c r="B646" s="35" t="s">
        <v>1061</v>
      </c>
      <c r="C646" s="36" t="s">
        <v>1062</v>
      </c>
      <c r="D646" s="20">
        <f t="shared" si="123"/>
        <v>43</v>
      </c>
      <c r="E646" s="20">
        <f t="shared" si="124"/>
        <v>0</v>
      </c>
      <c r="F646" s="21">
        <f t="shared" si="125"/>
        <v>0</v>
      </c>
      <c r="G646" s="20">
        <f t="shared" si="126"/>
        <v>0</v>
      </c>
      <c r="H646" s="21">
        <f t="shared" si="127"/>
        <v>0</v>
      </c>
      <c r="I646" s="20">
        <f t="shared" si="128"/>
        <v>42.9</v>
      </c>
      <c r="J646" s="21">
        <f t="shared" si="129"/>
        <v>0.99767441860465111</v>
      </c>
      <c r="K646" s="20">
        <f t="shared" si="130"/>
        <v>0</v>
      </c>
      <c r="L646" s="21">
        <f t="shared" si="131"/>
        <v>0</v>
      </c>
      <c r="M646" s="20">
        <f t="shared" si="132"/>
        <v>0.1</v>
      </c>
      <c r="N646" s="21">
        <f t="shared" si="133"/>
        <v>2.3255813953488372E-3</v>
      </c>
      <c r="O646" s="20">
        <f t="shared" si="134"/>
        <v>0</v>
      </c>
      <c r="P646" s="21">
        <f t="shared" si="135"/>
        <v>0</v>
      </c>
      <c r="Q646" s="37">
        <v>0</v>
      </c>
      <c r="R646" s="37">
        <v>43</v>
      </c>
      <c r="S646" s="37">
        <v>0</v>
      </c>
      <c r="T646" s="37">
        <v>0</v>
      </c>
      <c r="U646" s="37">
        <v>0</v>
      </c>
      <c r="V646" s="37">
        <v>20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22.9</v>
      </c>
      <c r="AC646" s="37">
        <v>0</v>
      </c>
      <c r="AD646" s="37">
        <v>0</v>
      </c>
      <c r="AE646" s="37">
        <v>0.1</v>
      </c>
      <c r="AF646" s="37">
        <v>0</v>
      </c>
      <c r="AG646" s="37">
        <v>0</v>
      </c>
      <c r="AH646" s="37">
        <v>0</v>
      </c>
    </row>
    <row r="647" spans="1:34" ht="12.75">
      <c r="A647" s="38">
        <v>695</v>
      </c>
      <c r="B647" s="35" t="s">
        <v>1063</v>
      </c>
      <c r="C647" s="36" t="s">
        <v>1064</v>
      </c>
      <c r="D647" s="20">
        <f t="shared" si="123"/>
        <v>70.779000000000011</v>
      </c>
      <c r="E647" s="20">
        <f t="shared" si="124"/>
        <v>0</v>
      </c>
      <c r="F647" s="21">
        <f t="shared" si="125"/>
        <v>0</v>
      </c>
      <c r="G647" s="20">
        <f t="shared" si="126"/>
        <v>0</v>
      </c>
      <c r="H647" s="21">
        <f t="shared" si="127"/>
        <v>0</v>
      </c>
      <c r="I647" s="20">
        <f t="shared" si="128"/>
        <v>69.091999999999999</v>
      </c>
      <c r="J647" s="21">
        <f t="shared" si="129"/>
        <v>0.97616524675398053</v>
      </c>
      <c r="K647" s="20">
        <f t="shared" si="130"/>
        <v>1.246</v>
      </c>
      <c r="L647" s="21">
        <f t="shared" si="131"/>
        <v>1.7604091609093091E-2</v>
      </c>
      <c r="M647" s="20">
        <f t="shared" si="132"/>
        <v>0.307</v>
      </c>
      <c r="N647" s="21">
        <f t="shared" si="133"/>
        <v>4.3374447223046373E-3</v>
      </c>
      <c r="O647" s="20">
        <f t="shared" si="134"/>
        <v>0.13400000000000001</v>
      </c>
      <c r="P647" s="21">
        <f t="shared" si="135"/>
        <v>1.8932169146215685E-3</v>
      </c>
      <c r="Q647" s="37">
        <v>1.026</v>
      </c>
      <c r="R647" s="37">
        <v>62.029000000000003</v>
      </c>
      <c r="S647" s="37">
        <v>7.7240000000000002</v>
      </c>
      <c r="T647" s="37">
        <v>0</v>
      </c>
      <c r="U647" s="37">
        <v>0</v>
      </c>
      <c r="V647" s="37">
        <v>9.44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59.652000000000001</v>
      </c>
      <c r="AC647" s="37">
        <v>1.246</v>
      </c>
      <c r="AD647" s="37">
        <v>0</v>
      </c>
      <c r="AE647" s="37">
        <v>0.307</v>
      </c>
      <c r="AF647" s="37">
        <v>0</v>
      </c>
      <c r="AG647" s="37">
        <v>0</v>
      </c>
      <c r="AH647" s="37">
        <v>0.13400000000000001</v>
      </c>
    </row>
    <row r="648" spans="1:34" ht="12.75">
      <c r="A648" s="38">
        <v>696</v>
      </c>
      <c r="B648" s="35" t="s">
        <v>1065</v>
      </c>
      <c r="C648" s="36" t="s">
        <v>1066</v>
      </c>
      <c r="D648" s="20">
        <f t="shared" si="123"/>
        <v>22.331</v>
      </c>
      <c r="E648" s="20">
        <f t="shared" si="124"/>
        <v>0</v>
      </c>
      <c r="F648" s="21">
        <f t="shared" si="125"/>
        <v>0</v>
      </c>
      <c r="G648" s="20">
        <f t="shared" si="126"/>
        <v>0</v>
      </c>
      <c r="H648" s="21">
        <f t="shared" si="127"/>
        <v>0</v>
      </c>
      <c r="I648" s="20">
        <f t="shared" si="128"/>
        <v>10.106</v>
      </c>
      <c r="J648" s="21">
        <f t="shared" si="129"/>
        <v>0.45255474452554745</v>
      </c>
      <c r="K648" s="20">
        <f t="shared" si="130"/>
        <v>0</v>
      </c>
      <c r="L648" s="21">
        <f t="shared" si="131"/>
        <v>0</v>
      </c>
      <c r="M648" s="20">
        <f t="shared" si="132"/>
        <v>12.225</v>
      </c>
      <c r="N648" s="21">
        <f t="shared" si="133"/>
        <v>0.54744525547445255</v>
      </c>
      <c r="O648" s="20">
        <f t="shared" si="134"/>
        <v>0</v>
      </c>
      <c r="P648" s="21">
        <f t="shared" si="135"/>
        <v>0</v>
      </c>
      <c r="Q648" s="37">
        <v>0</v>
      </c>
      <c r="R648" s="37">
        <v>20.605</v>
      </c>
      <c r="S648" s="37">
        <v>1.726</v>
      </c>
      <c r="T648" s="37">
        <v>0</v>
      </c>
      <c r="U648" s="37">
        <v>0</v>
      </c>
      <c r="V648" s="37">
        <v>6.617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3.4889999999999999</v>
      </c>
      <c r="AC648" s="37">
        <v>0</v>
      </c>
      <c r="AD648" s="37">
        <v>0</v>
      </c>
      <c r="AE648" s="37">
        <v>12.225</v>
      </c>
      <c r="AF648" s="37">
        <v>0</v>
      </c>
      <c r="AG648" s="37">
        <v>0</v>
      </c>
      <c r="AH648" s="37">
        <v>0</v>
      </c>
    </row>
    <row r="649" spans="1:34" ht="12.75">
      <c r="A649" s="38">
        <v>697</v>
      </c>
      <c r="B649" s="35" t="s">
        <v>1067</v>
      </c>
      <c r="C649" s="36" t="s">
        <v>1068</v>
      </c>
      <c r="D649" s="20">
        <f t="shared" ref="D649:D712" si="136">Q649+R649+S649</f>
        <v>1495.2696700000001</v>
      </c>
      <c r="E649" s="20">
        <f t="shared" ref="E649:E712" si="137">U649</f>
        <v>0</v>
      </c>
      <c r="F649" s="21">
        <f t="shared" ref="F649:F712" si="138">E649/D649</f>
        <v>0</v>
      </c>
      <c r="G649" s="20">
        <f t="shared" ref="G649:G712" si="139">X649</f>
        <v>0</v>
      </c>
      <c r="H649" s="21">
        <f t="shared" ref="H649:H712" si="140">G649/D649</f>
        <v>0</v>
      </c>
      <c r="I649" s="20">
        <f t="shared" ref="I649:I712" si="141">V649+AB649</f>
        <v>491.96827000000002</v>
      </c>
      <c r="J649" s="21">
        <f t="shared" ref="J649:J712" si="142">I649/D649</f>
        <v>0.32901641748675337</v>
      </c>
      <c r="K649" s="20">
        <f t="shared" ref="K649:K712" si="143">Y649+AC649</f>
        <v>20.609000000000002</v>
      </c>
      <c r="L649" s="21">
        <f t="shared" ref="L649:L712" si="144">K649/D649</f>
        <v>1.3782798122294555E-2</v>
      </c>
      <c r="M649" s="20">
        <f t="shared" ref="M649:M712" si="145">AE649+AG649</f>
        <v>124.66759999999999</v>
      </c>
      <c r="N649" s="21">
        <f t="shared" ref="N649:N712" si="146">M649/D649</f>
        <v>8.3374659769565165E-2</v>
      </c>
      <c r="O649" s="20">
        <f t="shared" ref="O649:O712" si="147">AD649+AF649+AH649</f>
        <v>858.02480000000003</v>
      </c>
      <c r="P649" s="21">
        <f t="shared" ref="P649:P712" si="148">O649/D649</f>
        <v>0.57382612462138682</v>
      </c>
      <c r="Q649" s="37">
        <v>856.08299999999997</v>
      </c>
      <c r="R649" s="37">
        <v>475.78190000000001</v>
      </c>
      <c r="S649" s="37">
        <v>163.40477000000001</v>
      </c>
      <c r="T649" s="37">
        <v>0</v>
      </c>
      <c r="U649" s="37">
        <v>0</v>
      </c>
      <c r="V649" s="37">
        <v>32.829000000000001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459.13927000000001</v>
      </c>
      <c r="AC649" s="37">
        <v>20.609000000000002</v>
      </c>
      <c r="AD649" s="37">
        <v>0</v>
      </c>
      <c r="AE649" s="37">
        <v>2.8675999999999999</v>
      </c>
      <c r="AF649" s="37">
        <v>0</v>
      </c>
      <c r="AG649" s="37">
        <v>121.8</v>
      </c>
      <c r="AH649" s="37">
        <v>858.02480000000003</v>
      </c>
    </row>
    <row r="650" spans="1:34" ht="12.75">
      <c r="A650" s="38">
        <v>699</v>
      </c>
      <c r="B650" s="35" t="s">
        <v>1069</v>
      </c>
      <c r="C650" s="36" t="s">
        <v>1070</v>
      </c>
      <c r="D650" s="20">
        <f t="shared" si="136"/>
        <v>3.1710000000000003</v>
      </c>
      <c r="E650" s="20">
        <f t="shared" si="137"/>
        <v>0</v>
      </c>
      <c r="F650" s="21">
        <f t="shared" si="138"/>
        <v>0</v>
      </c>
      <c r="G650" s="20">
        <f t="shared" si="139"/>
        <v>0</v>
      </c>
      <c r="H650" s="21">
        <f t="shared" si="140"/>
        <v>0</v>
      </c>
      <c r="I650" s="20">
        <f t="shared" si="141"/>
        <v>0.77100000000000002</v>
      </c>
      <c r="J650" s="21">
        <f t="shared" si="142"/>
        <v>0.2431409649952696</v>
      </c>
      <c r="K650" s="20">
        <f t="shared" si="143"/>
        <v>0</v>
      </c>
      <c r="L650" s="21">
        <f t="shared" si="144"/>
        <v>0</v>
      </c>
      <c r="M650" s="20">
        <f t="shared" si="145"/>
        <v>2.4</v>
      </c>
      <c r="N650" s="21">
        <f t="shared" si="146"/>
        <v>0.75685903500473029</v>
      </c>
      <c r="O650" s="20">
        <f t="shared" si="147"/>
        <v>0</v>
      </c>
      <c r="P650" s="21">
        <f t="shared" si="148"/>
        <v>0</v>
      </c>
      <c r="Q650" s="37">
        <v>0</v>
      </c>
      <c r="R650" s="37">
        <v>2.5630000000000002</v>
      </c>
      <c r="S650" s="37">
        <v>0.60799999999999998</v>
      </c>
      <c r="T650" s="37">
        <v>0</v>
      </c>
      <c r="U650" s="37">
        <v>0</v>
      </c>
      <c r="V650" s="37">
        <v>0.627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0.14399999999999999</v>
      </c>
      <c r="AC650" s="37">
        <v>0</v>
      </c>
      <c r="AD650" s="37">
        <v>0</v>
      </c>
      <c r="AE650" s="37">
        <v>2.4</v>
      </c>
      <c r="AF650" s="37">
        <v>0</v>
      </c>
      <c r="AG650" s="37">
        <v>0</v>
      </c>
      <c r="AH650" s="37">
        <v>0</v>
      </c>
    </row>
    <row r="651" spans="1:34" ht="12.75">
      <c r="A651" s="38">
        <v>700</v>
      </c>
      <c r="B651" s="35" t="s">
        <v>1071</v>
      </c>
      <c r="C651" s="36" t="s">
        <v>1072</v>
      </c>
      <c r="D651" s="20">
        <f t="shared" si="136"/>
        <v>48.198</v>
      </c>
      <c r="E651" s="20">
        <f t="shared" si="137"/>
        <v>0</v>
      </c>
      <c r="F651" s="21">
        <f t="shared" si="138"/>
        <v>0</v>
      </c>
      <c r="G651" s="20">
        <f t="shared" si="139"/>
        <v>0</v>
      </c>
      <c r="H651" s="21">
        <f t="shared" si="140"/>
        <v>0</v>
      </c>
      <c r="I651" s="20">
        <f t="shared" si="141"/>
        <v>4.1420000000000003</v>
      </c>
      <c r="J651" s="21">
        <f t="shared" si="142"/>
        <v>8.5937175816423919E-2</v>
      </c>
      <c r="K651" s="20">
        <f t="shared" si="143"/>
        <v>0</v>
      </c>
      <c r="L651" s="21">
        <f t="shared" si="144"/>
        <v>0</v>
      </c>
      <c r="M651" s="20">
        <f t="shared" si="145"/>
        <v>44.055999999999997</v>
      </c>
      <c r="N651" s="21">
        <f t="shared" si="146"/>
        <v>0.91406282418357598</v>
      </c>
      <c r="O651" s="20">
        <f t="shared" si="147"/>
        <v>0</v>
      </c>
      <c r="P651" s="21">
        <f t="shared" si="148"/>
        <v>0</v>
      </c>
      <c r="Q651" s="37">
        <v>0</v>
      </c>
      <c r="R651" s="37">
        <v>46.994999999999997</v>
      </c>
      <c r="S651" s="37">
        <v>1.2030000000000001</v>
      </c>
      <c r="T651" s="37">
        <v>0</v>
      </c>
      <c r="U651" s="37">
        <v>0</v>
      </c>
      <c r="V651" s="37">
        <v>3.7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0.442</v>
      </c>
      <c r="AC651" s="37">
        <v>0</v>
      </c>
      <c r="AD651" s="37">
        <v>0</v>
      </c>
      <c r="AE651" s="37">
        <v>41.472999999999999</v>
      </c>
      <c r="AF651" s="37">
        <v>0</v>
      </c>
      <c r="AG651" s="37">
        <v>2.5830000000000002</v>
      </c>
      <c r="AH651" s="37">
        <v>0</v>
      </c>
    </row>
    <row r="652" spans="1:34" ht="12.75">
      <c r="A652" s="38">
        <v>701</v>
      </c>
      <c r="B652" s="35" t="s">
        <v>1073</v>
      </c>
      <c r="C652" s="36" t="s">
        <v>1074</v>
      </c>
      <c r="D652" s="20">
        <f t="shared" si="136"/>
        <v>11</v>
      </c>
      <c r="E652" s="20">
        <f t="shared" si="137"/>
        <v>0</v>
      </c>
      <c r="F652" s="21">
        <f t="shared" si="138"/>
        <v>0</v>
      </c>
      <c r="G652" s="20">
        <f t="shared" si="139"/>
        <v>0</v>
      </c>
      <c r="H652" s="21">
        <f t="shared" si="140"/>
        <v>0</v>
      </c>
      <c r="I652" s="20">
        <f t="shared" si="141"/>
        <v>0</v>
      </c>
      <c r="J652" s="21">
        <f t="shared" si="142"/>
        <v>0</v>
      </c>
      <c r="K652" s="20">
        <f t="shared" si="143"/>
        <v>0</v>
      </c>
      <c r="L652" s="21">
        <f t="shared" si="144"/>
        <v>0</v>
      </c>
      <c r="M652" s="20">
        <f t="shared" si="145"/>
        <v>11</v>
      </c>
      <c r="N652" s="21">
        <f t="shared" si="146"/>
        <v>1</v>
      </c>
      <c r="O652" s="20">
        <f t="shared" si="147"/>
        <v>0</v>
      </c>
      <c r="P652" s="21">
        <f t="shared" si="148"/>
        <v>0</v>
      </c>
      <c r="Q652" s="37">
        <v>0</v>
      </c>
      <c r="R652" s="37">
        <v>0</v>
      </c>
      <c r="S652" s="37">
        <v>11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11</v>
      </c>
      <c r="AH652" s="37">
        <v>0</v>
      </c>
    </row>
    <row r="653" spans="1:34" ht="12.75">
      <c r="A653" s="38">
        <v>702</v>
      </c>
      <c r="B653" s="35" t="s">
        <v>602</v>
      </c>
      <c r="C653" s="36" t="s">
        <v>603</v>
      </c>
      <c r="D653" s="20">
        <f t="shared" si="136"/>
        <v>83.96159999999999</v>
      </c>
      <c r="E653" s="20">
        <f t="shared" si="137"/>
        <v>0</v>
      </c>
      <c r="F653" s="21">
        <f t="shared" si="138"/>
        <v>0</v>
      </c>
      <c r="G653" s="20">
        <f t="shared" si="139"/>
        <v>0</v>
      </c>
      <c r="H653" s="21">
        <f t="shared" si="140"/>
        <v>0</v>
      </c>
      <c r="I653" s="20">
        <f t="shared" si="141"/>
        <v>81.538600000000002</v>
      </c>
      <c r="J653" s="21">
        <f t="shared" si="142"/>
        <v>0.97114156947938124</v>
      </c>
      <c r="K653" s="20">
        <f t="shared" si="143"/>
        <v>0.68500000000000005</v>
      </c>
      <c r="L653" s="21">
        <f t="shared" si="144"/>
        <v>8.1584915008765923E-3</v>
      </c>
      <c r="M653" s="20">
        <f t="shared" si="145"/>
        <v>1.4939999999999998</v>
      </c>
      <c r="N653" s="21">
        <f t="shared" si="146"/>
        <v>1.7793848616510403E-2</v>
      </c>
      <c r="O653" s="20">
        <f t="shared" si="147"/>
        <v>0.24399999999999999</v>
      </c>
      <c r="P653" s="21">
        <f t="shared" si="148"/>
        <v>2.906090403231954E-3</v>
      </c>
      <c r="Q653" s="37">
        <v>1.014</v>
      </c>
      <c r="R653" s="37">
        <v>81.813599999999994</v>
      </c>
      <c r="S653" s="37">
        <v>1.1339999999999999</v>
      </c>
      <c r="T653" s="37">
        <v>0</v>
      </c>
      <c r="U653" s="37">
        <v>0</v>
      </c>
      <c r="V653" s="37">
        <v>1.2390000000000001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80.299599999999998</v>
      </c>
      <c r="AC653" s="37">
        <v>0.68500000000000005</v>
      </c>
      <c r="AD653" s="37">
        <v>0</v>
      </c>
      <c r="AE653" s="37">
        <v>0.34399999999999997</v>
      </c>
      <c r="AF653" s="37">
        <v>0</v>
      </c>
      <c r="AG653" s="37">
        <v>1.1499999999999999</v>
      </c>
      <c r="AH653" s="37">
        <v>0.24399999999999999</v>
      </c>
    </row>
    <row r="654" spans="1:34" ht="22.5">
      <c r="A654" s="38">
        <v>703</v>
      </c>
      <c r="B654" s="35" t="s">
        <v>1075</v>
      </c>
      <c r="C654" s="36" t="s">
        <v>1076</v>
      </c>
      <c r="D654" s="20">
        <f t="shared" si="136"/>
        <v>104.74600000000001</v>
      </c>
      <c r="E654" s="20">
        <f t="shared" si="137"/>
        <v>0</v>
      </c>
      <c r="F654" s="21">
        <f t="shared" si="138"/>
        <v>0</v>
      </c>
      <c r="G654" s="20">
        <f t="shared" si="139"/>
        <v>0</v>
      </c>
      <c r="H654" s="21">
        <f t="shared" si="140"/>
        <v>0</v>
      </c>
      <c r="I654" s="20">
        <f t="shared" si="141"/>
        <v>0</v>
      </c>
      <c r="J654" s="21">
        <f t="shared" si="142"/>
        <v>0</v>
      </c>
      <c r="K654" s="20">
        <f t="shared" si="143"/>
        <v>0</v>
      </c>
      <c r="L654" s="21">
        <f t="shared" si="144"/>
        <v>0</v>
      </c>
      <c r="M654" s="20">
        <f t="shared" si="145"/>
        <v>104.74600000000001</v>
      </c>
      <c r="N654" s="21">
        <f t="shared" si="146"/>
        <v>1</v>
      </c>
      <c r="O654" s="20">
        <f t="shared" si="147"/>
        <v>0</v>
      </c>
      <c r="P654" s="21">
        <f t="shared" si="148"/>
        <v>0</v>
      </c>
      <c r="Q654" s="37">
        <v>0</v>
      </c>
      <c r="R654" s="37">
        <v>46.545999999999999</v>
      </c>
      <c r="S654" s="37">
        <v>58.2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46.545999999999999</v>
      </c>
      <c r="AF654" s="37">
        <v>0</v>
      </c>
      <c r="AG654" s="37">
        <v>58.2</v>
      </c>
      <c r="AH654" s="37">
        <v>0</v>
      </c>
    </row>
    <row r="655" spans="1:34" ht="22.5">
      <c r="A655" s="38">
        <v>704</v>
      </c>
      <c r="B655" s="35" t="s">
        <v>1077</v>
      </c>
      <c r="C655" s="36" t="s">
        <v>1078</v>
      </c>
      <c r="D655" s="20">
        <f t="shared" si="136"/>
        <v>27.09</v>
      </c>
      <c r="E655" s="20">
        <f t="shared" si="137"/>
        <v>0</v>
      </c>
      <c r="F655" s="21">
        <f t="shared" si="138"/>
        <v>0</v>
      </c>
      <c r="G655" s="20">
        <f t="shared" si="139"/>
        <v>0</v>
      </c>
      <c r="H655" s="21">
        <f t="shared" si="140"/>
        <v>0</v>
      </c>
      <c r="I655" s="20">
        <f t="shared" si="141"/>
        <v>27.09</v>
      </c>
      <c r="J655" s="21">
        <f t="shared" si="142"/>
        <v>1</v>
      </c>
      <c r="K655" s="20">
        <f t="shared" si="143"/>
        <v>0</v>
      </c>
      <c r="L655" s="21">
        <f t="shared" si="144"/>
        <v>0</v>
      </c>
      <c r="M655" s="20">
        <f t="shared" si="145"/>
        <v>0</v>
      </c>
      <c r="N655" s="21">
        <f t="shared" si="146"/>
        <v>0</v>
      </c>
      <c r="O655" s="20">
        <f t="shared" si="147"/>
        <v>0</v>
      </c>
      <c r="P655" s="21">
        <f t="shared" si="148"/>
        <v>0</v>
      </c>
      <c r="Q655" s="37">
        <v>0.05</v>
      </c>
      <c r="R655" s="37">
        <v>27.04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27.09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</row>
    <row r="656" spans="1:34" ht="45">
      <c r="A656" s="38">
        <v>705</v>
      </c>
      <c r="B656" s="35" t="s">
        <v>1494</v>
      </c>
      <c r="C656" s="36" t="s">
        <v>1495</v>
      </c>
      <c r="D656" s="20">
        <f t="shared" si="136"/>
        <v>5.8040000000000003</v>
      </c>
      <c r="E656" s="20">
        <f t="shared" si="137"/>
        <v>0</v>
      </c>
      <c r="F656" s="21">
        <f t="shared" si="138"/>
        <v>0</v>
      </c>
      <c r="G656" s="20">
        <f t="shared" si="139"/>
        <v>0</v>
      </c>
      <c r="H656" s="21">
        <f t="shared" si="140"/>
        <v>0</v>
      </c>
      <c r="I656" s="20">
        <f t="shared" si="141"/>
        <v>0</v>
      </c>
      <c r="J656" s="21">
        <f t="shared" si="142"/>
        <v>0</v>
      </c>
      <c r="K656" s="20">
        <f t="shared" si="143"/>
        <v>0</v>
      </c>
      <c r="L656" s="21">
        <f t="shared" si="144"/>
        <v>0</v>
      </c>
      <c r="M656" s="20">
        <f t="shared" si="145"/>
        <v>5.8040000000000003</v>
      </c>
      <c r="N656" s="21">
        <f t="shared" si="146"/>
        <v>1</v>
      </c>
      <c r="O656" s="20">
        <f t="shared" si="147"/>
        <v>0</v>
      </c>
      <c r="P656" s="21">
        <f t="shared" si="148"/>
        <v>0</v>
      </c>
      <c r="Q656" s="37">
        <v>0</v>
      </c>
      <c r="R656" s="37">
        <v>5.8040000000000003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5.8040000000000003</v>
      </c>
      <c r="AF656" s="37">
        <v>0</v>
      </c>
      <c r="AG656" s="37">
        <v>0</v>
      </c>
      <c r="AH656" s="37">
        <v>0</v>
      </c>
    </row>
    <row r="657" spans="1:34" ht="22.5">
      <c r="A657" s="38">
        <v>706</v>
      </c>
      <c r="B657" s="35" t="s">
        <v>1079</v>
      </c>
      <c r="C657" s="36" t="s">
        <v>1080</v>
      </c>
      <c r="D657" s="20">
        <f t="shared" si="136"/>
        <v>72.367000000000004</v>
      </c>
      <c r="E657" s="20">
        <f t="shared" si="137"/>
        <v>0</v>
      </c>
      <c r="F657" s="21">
        <f t="shared" si="138"/>
        <v>0</v>
      </c>
      <c r="G657" s="20">
        <f t="shared" si="139"/>
        <v>0</v>
      </c>
      <c r="H657" s="21">
        <f t="shared" si="140"/>
        <v>0</v>
      </c>
      <c r="I657" s="20">
        <f t="shared" si="141"/>
        <v>47.805999999999997</v>
      </c>
      <c r="J657" s="21">
        <f t="shared" si="142"/>
        <v>0.66060497187944778</v>
      </c>
      <c r="K657" s="20">
        <f t="shared" si="143"/>
        <v>24.260999999999999</v>
      </c>
      <c r="L657" s="21">
        <f t="shared" si="144"/>
        <v>0.33524949217184624</v>
      </c>
      <c r="M657" s="20">
        <f t="shared" si="145"/>
        <v>0.3</v>
      </c>
      <c r="N657" s="21">
        <f t="shared" si="146"/>
        <v>4.1455359487059017E-3</v>
      </c>
      <c r="O657" s="20">
        <f t="shared" si="147"/>
        <v>0</v>
      </c>
      <c r="P657" s="21">
        <f t="shared" si="148"/>
        <v>0</v>
      </c>
      <c r="Q657" s="37">
        <v>0</v>
      </c>
      <c r="R657" s="37">
        <v>51.25</v>
      </c>
      <c r="S657" s="37">
        <v>21.117000000000001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23.152999999999999</v>
      </c>
      <c r="Z657" s="37">
        <v>0</v>
      </c>
      <c r="AA657" s="37">
        <v>0</v>
      </c>
      <c r="AB657" s="37">
        <v>47.805999999999997</v>
      </c>
      <c r="AC657" s="37">
        <v>1.1080000000000001</v>
      </c>
      <c r="AD657" s="37">
        <v>0</v>
      </c>
      <c r="AE657" s="37">
        <v>0.3</v>
      </c>
      <c r="AF657" s="37">
        <v>0</v>
      </c>
      <c r="AG657" s="37">
        <v>0</v>
      </c>
      <c r="AH657" s="37">
        <v>0</v>
      </c>
    </row>
    <row r="658" spans="1:34" ht="22.5">
      <c r="A658" s="38">
        <v>707</v>
      </c>
      <c r="B658" s="35" t="s">
        <v>1083</v>
      </c>
      <c r="C658" s="36" t="s">
        <v>1084</v>
      </c>
      <c r="D658" s="20">
        <f t="shared" si="136"/>
        <v>54.915999999999997</v>
      </c>
      <c r="E658" s="20">
        <f t="shared" si="137"/>
        <v>0</v>
      </c>
      <c r="F658" s="21">
        <f t="shared" si="138"/>
        <v>0</v>
      </c>
      <c r="G658" s="20">
        <f t="shared" si="139"/>
        <v>0</v>
      </c>
      <c r="H658" s="21">
        <f t="shared" si="140"/>
        <v>0</v>
      </c>
      <c r="I658" s="20">
        <f t="shared" si="141"/>
        <v>10.513999999999999</v>
      </c>
      <c r="J658" s="21">
        <f t="shared" si="142"/>
        <v>0.19145604195498581</v>
      </c>
      <c r="K658" s="20">
        <f t="shared" si="143"/>
        <v>42.481999999999999</v>
      </c>
      <c r="L658" s="21">
        <f t="shared" si="144"/>
        <v>0.7735814698812733</v>
      </c>
      <c r="M658" s="20">
        <f t="shared" si="145"/>
        <v>1.92</v>
      </c>
      <c r="N658" s="21">
        <f t="shared" si="146"/>
        <v>3.4962488163740986E-2</v>
      </c>
      <c r="O658" s="20">
        <f t="shared" si="147"/>
        <v>0</v>
      </c>
      <c r="P658" s="21">
        <f t="shared" si="148"/>
        <v>0</v>
      </c>
      <c r="Q658" s="37">
        <v>0</v>
      </c>
      <c r="R658" s="37">
        <v>54.915999999999997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42.481999999999999</v>
      </c>
      <c r="Z658" s="37">
        <v>0</v>
      </c>
      <c r="AA658" s="37">
        <v>0</v>
      </c>
      <c r="AB658" s="37">
        <v>10.513999999999999</v>
      </c>
      <c r="AC658" s="37">
        <v>0</v>
      </c>
      <c r="AD658" s="37">
        <v>0</v>
      </c>
      <c r="AE658" s="37">
        <v>1.92</v>
      </c>
      <c r="AF658" s="37">
        <v>0</v>
      </c>
      <c r="AG658" s="37">
        <v>0</v>
      </c>
      <c r="AH658" s="37">
        <v>0</v>
      </c>
    </row>
    <row r="659" spans="1:34" ht="12.75">
      <c r="A659" s="38">
        <v>708</v>
      </c>
      <c r="B659" s="35" t="s">
        <v>234</v>
      </c>
      <c r="C659" s="36" t="s">
        <v>235</v>
      </c>
      <c r="D659" s="20">
        <f t="shared" si="136"/>
        <v>0.4</v>
      </c>
      <c r="E659" s="20">
        <f t="shared" si="137"/>
        <v>0</v>
      </c>
      <c r="F659" s="21">
        <f t="shared" si="138"/>
        <v>0</v>
      </c>
      <c r="G659" s="20">
        <f t="shared" si="139"/>
        <v>0</v>
      </c>
      <c r="H659" s="21">
        <f t="shared" si="140"/>
        <v>0</v>
      </c>
      <c r="I659" s="20">
        <f t="shared" si="141"/>
        <v>0</v>
      </c>
      <c r="J659" s="21">
        <f t="shared" si="142"/>
        <v>0</v>
      </c>
      <c r="K659" s="20">
        <f t="shared" si="143"/>
        <v>0</v>
      </c>
      <c r="L659" s="21">
        <f t="shared" si="144"/>
        <v>0</v>
      </c>
      <c r="M659" s="20">
        <f t="shared" si="145"/>
        <v>0.4</v>
      </c>
      <c r="N659" s="21">
        <f t="shared" si="146"/>
        <v>1</v>
      </c>
      <c r="O659" s="20">
        <f t="shared" si="147"/>
        <v>0</v>
      </c>
      <c r="P659" s="21">
        <f t="shared" si="148"/>
        <v>0</v>
      </c>
      <c r="Q659" s="37">
        <v>0</v>
      </c>
      <c r="R659" s="37">
        <v>0.4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0.4</v>
      </c>
      <c r="AH659" s="37">
        <v>0</v>
      </c>
    </row>
    <row r="660" spans="1:34" ht="12.75">
      <c r="A660" s="38">
        <v>709</v>
      </c>
      <c r="B660" s="35" t="s">
        <v>1496</v>
      </c>
      <c r="C660" s="36" t="s">
        <v>1497</v>
      </c>
      <c r="D660" s="20">
        <f t="shared" si="136"/>
        <v>25.951899999999998</v>
      </c>
      <c r="E660" s="20">
        <f t="shared" si="137"/>
        <v>0</v>
      </c>
      <c r="F660" s="21">
        <f t="shared" si="138"/>
        <v>0</v>
      </c>
      <c r="G660" s="20">
        <f t="shared" si="139"/>
        <v>0</v>
      </c>
      <c r="H660" s="21">
        <f t="shared" si="140"/>
        <v>0</v>
      </c>
      <c r="I660" s="20">
        <f t="shared" si="141"/>
        <v>0</v>
      </c>
      <c r="J660" s="21">
        <f t="shared" si="142"/>
        <v>0</v>
      </c>
      <c r="K660" s="20">
        <f t="shared" si="143"/>
        <v>0</v>
      </c>
      <c r="L660" s="21">
        <f t="shared" si="144"/>
        <v>0</v>
      </c>
      <c r="M660" s="20">
        <f t="shared" si="145"/>
        <v>25.951899999999998</v>
      </c>
      <c r="N660" s="21">
        <f t="shared" si="146"/>
        <v>1</v>
      </c>
      <c r="O660" s="20">
        <f t="shared" si="147"/>
        <v>0</v>
      </c>
      <c r="P660" s="21">
        <f t="shared" si="148"/>
        <v>0</v>
      </c>
      <c r="Q660" s="37">
        <v>0</v>
      </c>
      <c r="R660" s="37">
        <v>25.951899999999998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25.951899999999998</v>
      </c>
      <c r="AF660" s="37">
        <v>0</v>
      </c>
      <c r="AG660" s="37">
        <v>0</v>
      </c>
      <c r="AH660" s="37">
        <v>0</v>
      </c>
    </row>
    <row r="661" spans="1:34" ht="12.75">
      <c r="A661" s="38">
        <v>710</v>
      </c>
      <c r="B661" s="35" t="s">
        <v>238</v>
      </c>
      <c r="C661" s="36" t="s">
        <v>239</v>
      </c>
      <c r="D661" s="20">
        <f t="shared" si="136"/>
        <v>2.8580000000000001</v>
      </c>
      <c r="E661" s="20">
        <f t="shared" si="137"/>
        <v>0</v>
      </c>
      <c r="F661" s="21">
        <f t="shared" si="138"/>
        <v>0</v>
      </c>
      <c r="G661" s="20">
        <f t="shared" si="139"/>
        <v>0</v>
      </c>
      <c r="H661" s="21">
        <f t="shared" si="140"/>
        <v>0</v>
      </c>
      <c r="I661" s="20">
        <f t="shared" si="141"/>
        <v>0</v>
      </c>
      <c r="J661" s="21">
        <f t="shared" si="142"/>
        <v>0</v>
      </c>
      <c r="K661" s="20">
        <f t="shared" si="143"/>
        <v>0</v>
      </c>
      <c r="L661" s="21">
        <f t="shared" si="144"/>
        <v>0</v>
      </c>
      <c r="M661" s="20">
        <f t="shared" si="145"/>
        <v>2.8580000000000001</v>
      </c>
      <c r="N661" s="21">
        <f t="shared" si="146"/>
        <v>1</v>
      </c>
      <c r="O661" s="20">
        <f t="shared" si="147"/>
        <v>0</v>
      </c>
      <c r="P661" s="21">
        <f t="shared" si="148"/>
        <v>0</v>
      </c>
      <c r="Q661" s="37">
        <v>0</v>
      </c>
      <c r="R661" s="37">
        <v>2.8580000000000001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2.8580000000000001</v>
      </c>
      <c r="AF661" s="37">
        <v>0</v>
      </c>
      <c r="AG661" s="37">
        <v>0</v>
      </c>
      <c r="AH661" s="37">
        <v>0</v>
      </c>
    </row>
    <row r="662" spans="1:34" ht="22.5">
      <c r="A662" s="38">
        <v>711</v>
      </c>
      <c r="B662" s="35" t="s">
        <v>83</v>
      </c>
      <c r="C662" s="36" t="s">
        <v>84</v>
      </c>
      <c r="D662" s="20">
        <f t="shared" si="136"/>
        <v>4.88</v>
      </c>
      <c r="E662" s="20">
        <f t="shared" si="137"/>
        <v>0</v>
      </c>
      <c r="F662" s="21">
        <f t="shared" si="138"/>
        <v>0</v>
      </c>
      <c r="G662" s="20">
        <f t="shared" si="139"/>
        <v>0</v>
      </c>
      <c r="H662" s="21">
        <f t="shared" si="140"/>
        <v>0</v>
      </c>
      <c r="I662" s="20">
        <f t="shared" si="141"/>
        <v>0</v>
      </c>
      <c r="J662" s="21">
        <f t="shared" si="142"/>
        <v>0</v>
      </c>
      <c r="K662" s="20">
        <f t="shared" si="143"/>
        <v>0</v>
      </c>
      <c r="L662" s="21">
        <f t="shared" si="144"/>
        <v>0</v>
      </c>
      <c r="M662" s="20">
        <f t="shared" si="145"/>
        <v>4.88</v>
      </c>
      <c r="N662" s="21">
        <f t="shared" si="146"/>
        <v>1</v>
      </c>
      <c r="O662" s="20">
        <f t="shared" si="147"/>
        <v>0</v>
      </c>
      <c r="P662" s="21">
        <f t="shared" si="148"/>
        <v>0</v>
      </c>
      <c r="Q662" s="37">
        <v>0</v>
      </c>
      <c r="R662" s="37">
        <v>4.88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4.88</v>
      </c>
      <c r="AF662" s="37">
        <v>0</v>
      </c>
      <c r="AG662" s="37">
        <v>0</v>
      </c>
      <c r="AH662" s="37">
        <v>0</v>
      </c>
    </row>
    <row r="663" spans="1:34" ht="22.5">
      <c r="A663" s="38">
        <v>712</v>
      </c>
      <c r="B663" s="35" t="s">
        <v>1087</v>
      </c>
      <c r="C663" s="36" t="s">
        <v>1088</v>
      </c>
      <c r="D663" s="20">
        <f t="shared" si="136"/>
        <v>145.74</v>
      </c>
      <c r="E663" s="20">
        <f t="shared" si="137"/>
        <v>0</v>
      </c>
      <c r="F663" s="21">
        <f t="shared" si="138"/>
        <v>0</v>
      </c>
      <c r="G663" s="20">
        <f t="shared" si="139"/>
        <v>0</v>
      </c>
      <c r="H663" s="21">
        <f t="shared" si="140"/>
        <v>0</v>
      </c>
      <c r="I663" s="20">
        <f t="shared" si="141"/>
        <v>0</v>
      </c>
      <c r="J663" s="21">
        <f t="shared" si="142"/>
        <v>0</v>
      </c>
      <c r="K663" s="20">
        <f t="shared" si="143"/>
        <v>0</v>
      </c>
      <c r="L663" s="21">
        <f t="shared" si="144"/>
        <v>0</v>
      </c>
      <c r="M663" s="20">
        <f t="shared" si="145"/>
        <v>145.74</v>
      </c>
      <c r="N663" s="21">
        <f t="shared" si="146"/>
        <v>1</v>
      </c>
      <c r="O663" s="20">
        <f t="shared" si="147"/>
        <v>0</v>
      </c>
      <c r="P663" s="21">
        <f t="shared" si="148"/>
        <v>0</v>
      </c>
      <c r="Q663" s="37">
        <v>0</v>
      </c>
      <c r="R663" s="37">
        <v>78.239999999999995</v>
      </c>
      <c r="S663" s="37">
        <v>67.5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78.239999999999995</v>
      </c>
      <c r="AF663" s="37">
        <v>0</v>
      </c>
      <c r="AG663" s="37">
        <v>67.5</v>
      </c>
      <c r="AH663" s="37">
        <v>0</v>
      </c>
    </row>
    <row r="664" spans="1:34" ht="12.75">
      <c r="A664" s="38">
        <v>714</v>
      </c>
      <c r="B664" s="35" t="s">
        <v>1089</v>
      </c>
      <c r="C664" s="36" t="s">
        <v>1090</v>
      </c>
      <c r="D664" s="20">
        <f t="shared" si="136"/>
        <v>1328.6499999999999</v>
      </c>
      <c r="E664" s="20">
        <f t="shared" si="137"/>
        <v>0</v>
      </c>
      <c r="F664" s="21">
        <f t="shared" si="138"/>
        <v>0</v>
      </c>
      <c r="G664" s="20">
        <f t="shared" si="139"/>
        <v>0</v>
      </c>
      <c r="H664" s="21">
        <f t="shared" si="140"/>
        <v>0</v>
      </c>
      <c r="I664" s="20">
        <f t="shared" si="141"/>
        <v>0</v>
      </c>
      <c r="J664" s="21">
        <f t="shared" si="142"/>
        <v>0</v>
      </c>
      <c r="K664" s="20">
        <f t="shared" si="143"/>
        <v>0</v>
      </c>
      <c r="L664" s="21">
        <f t="shared" si="144"/>
        <v>0</v>
      </c>
      <c r="M664" s="20">
        <f t="shared" si="145"/>
        <v>0.05</v>
      </c>
      <c r="N664" s="21">
        <f t="shared" si="146"/>
        <v>3.7632183042938325E-5</v>
      </c>
      <c r="O664" s="20">
        <f t="shared" si="147"/>
        <v>1328.6</v>
      </c>
      <c r="P664" s="21">
        <f t="shared" si="148"/>
        <v>0.99996236781695713</v>
      </c>
      <c r="Q664" s="37">
        <v>1328.6</v>
      </c>
      <c r="R664" s="37">
        <v>0.05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0.05</v>
      </c>
      <c r="AF664" s="37">
        <v>0</v>
      </c>
      <c r="AG664" s="37">
        <v>0</v>
      </c>
      <c r="AH664" s="37">
        <v>1328.6</v>
      </c>
    </row>
    <row r="665" spans="1:34" ht="12.75">
      <c r="A665" s="38">
        <v>715</v>
      </c>
      <c r="B665" s="35" t="s">
        <v>1091</v>
      </c>
      <c r="C665" s="36" t="s">
        <v>1092</v>
      </c>
      <c r="D665" s="20">
        <f t="shared" si="136"/>
        <v>27.38</v>
      </c>
      <c r="E665" s="20">
        <f t="shared" si="137"/>
        <v>0</v>
      </c>
      <c r="F665" s="21">
        <f t="shared" si="138"/>
        <v>0</v>
      </c>
      <c r="G665" s="20">
        <f t="shared" si="139"/>
        <v>0</v>
      </c>
      <c r="H665" s="21">
        <f t="shared" si="140"/>
        <v>0</v>
      </c>
      <c r="I665" s="20">
        <f t="shared" si="141"/>
        <v>0</v>
      </c>
      <c r="J665" s="21">
        <f t="shared" si="142"/>
        <v>0</v>
      </c>
      <c r="K665" s="20">
        <f t="shared" si="143"/>
        <v>0</v>
      </c>
      <c r="L665" s="21">
        <f t="shared" si="144"/>
        <v>0</v>
      </c>
      <c r="M665" s="20">
        <f t="shared" si="145"/>
        <v>0</v>
      </c>
      <c r="N665" s="21">
        <f t="shared" si="146"/>
        <v>0</v>
      </c>
      <c r="O665" s="20">
        <f t="shared" si="147"/>
        <v>27.38</v>
      </c>
      <c r="P665" s="21">
        <f t="shared" si="148"/>
        <v>1</v>
      </c>
      <c r="Q665" s="37">
        <v>14.36</v>
      </c>
      <c r="R665" s="37">
        <v>13.02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27.38</v>
      </c>
    </row>
    <row r="666" spans="1:34" ht="22.5">
      <c r="A666" s="38">
        <v>716</v>
      </c>
      <c r="B666" s="35" t="s">
        <v>620</v>
      </c>
      <c r="C666" s="36" t="s">
        <v>621</v>
      </c>
      <c r="D666" s="20">
        <f t="shared" si="136"/>
        <v>1313.3</v>
      </c>
      <c r="E666" s="20">
        <f t="shared" si="137"/>
        <v>0</v>
      </c>
      <c r="F666" s="21">
        <f t="shared" si="138"/>
        <v>0</v>
      </c>
      <c r="G666" s="20">
        <f t="shared" si="139"/>
        <v>0</v>
      </c>
      <c r="H666" s="21">
        <f t="shared" si="140"/>
        <v>0</v>
      </c>
      <c r="I666" s="20">
        <f t="shared" si="141"/>
        <v>0</v>
      </c>
      <c r="J666" s="21">
        <f t="shared" si="142"/>
        <v>0</v>
      </c>
      <c r="K666" s="20">
        <f t="shared" si="143"/>
        <v>0</v>
      </c>
      <c r="L666" s="21">
        <f t="shared" si="144"/>
        <v>0</v>
      </c>
      <c r="M666" s="20">
        <f t="shared" si="145"/>
        <v>1313.3</v>
      </c>
      <c r="N666" s="21">
        <f t="shared" si="146"/>
        <v>1</v>
      </c>
      <c r="O666" s="20">
        <f t="shared" si="147"/>
        <v>0</v>
      </c>
      <c r="P666" s="21">
        <f t="shared" si="148"/>
        <v>0</v>
      </c>
      <c r="Q666" s="37">
        <v>0</v>
      </c>
      <c r="R666" s="37">
        <v>1313.3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1296.3</v>
      </c>
      <c r="AF666" s="37">
        <v>0</v>
      </c>
      <c r="AG666" s="37">
        <v>17</v>
      </c>
      <c r="AH666" s="37">
        <v>0</v>
      </c>
    </row>
    <row r="667" spans="1:34" ht="22.5">
      <c r="A667" s="38">
        <v>717</v>
      </c>
      <c r="B667" s="35" t="s">
        <v>1498</v>
      </c>
      <c r="C667" s="36" t="s">
        <v>1499</v>
      </c>
      <c r="D667" s="20">
        <f t="shared" si="136"/>
        <v>62.2</v>
      </c>
      <c r="E667" s="20">
        <f t="shared" si="137"/>
        <v>0</v>
      </c>
      <c r="F667" s="21">
        <f t="shared" si="138"/>
        <v>0</v>
      </c>
      <c r="G667" s="20">
        <f t="shared" si="139"/>
        <v>0</v>
      </c>
      <c r="H667" s="21">
        <f t="shared" si="140"/>
        <v>0</v>
      </c>
      <c r="I667" s="20">
        <f t="shared" si="141"/>
        <v>0</v>
      </c>
      <c r="J667" s="21">
        <f t="shared" si="142"/>
        <v>0</v>
      </c>
      <c r="K667" s="20">
        <f t="shared" si="143"/>
        <v>0</v>
      </c>
      <c r="L667" s="21">
        <f t="shared" si="144"/>
        <v>0</v>
      </c>
      <c r="M667" s="20">
        <f t="shared" si="145"/>
        <v>62.2</v>
      </c>
      <c r="N667" s="21">
        <f t="shared" si="146"/>
        <v>1</v>
      </c>
      <c r="O667" s="20">
        <f t="shared" si="147"/>
        <v>0</v>
      </c>
      <c r="P667" s="21">
        <f t="shared" si="148"/>
        <v>0</v>
      </c>
      <c r="Q667" s="37">
        <v>0</v>
      </c>
      <c r="R667" s="37">
        <v>62.2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62.2</v>
      </c>
      <c r="AF667" s="37">
        <v>0</v>
      </c>
      <c r="AG667" s="37">
        <v>0</v>
      </c>
      <c r="AH667" s="37">
        <v>0</v>
      </c>
    </row>
    <row r="668" spans="1:34" ht="12.75">
      <c r="A668" s="38">
        <v>718</v>
      </c>
      <c r="B668" s="35" t="s">
        <v>246</v>
      </c>
      <c r="C668" s="36" t="s">
        <v>247</v>
      </c>
      <c r="D668" s="20">
        <f t="shared" si="136"/>
        <v>12</v>
      </c>
      <c r="E668" s="20">
        <f t="shared" si="137"/>
        <v>0</v>
      </c>
      <c r="F668" s="21">
        <f t="shared" si="138"/>
        <v>0</v>
      </c>
      <c r="G668" s="20">
        <f t="shared" si="139"/>
        <v>0</v>
      </c>
      <c r="H668" s="21">
        <f t="shared" si="140"/>
        <v>0</v>
      </c>
      <c r="I668" s="20">
        <f t="shared" si="141"/>
        <v>0</v>
      </c>
      <c r="J668" s="21">
        <f t="shared" si="142"/>
        <v>0</v>
      </c>
      <c r="K668" s="20">
        <f t="shared" si="143"/>
        <v>0</v>
      </c>
      <c r="L668" s="21">
        <f t="shared" si="144"/>
        <v>0</v>
      </c>
      <c r="M668" s="20">
        <f t="shared" si="145"/>
        <v>12</v>
      </c>
      <c r="N668" s="21">
        <f t="shared" si="146"/>
        <v>1</v>
      </c>
      <c r="O668" s="20">
        <f t="shared" si="147"/>
        <v>0</v>
      </c>
      <c r="P668" s="21">
        <f t="shared" si="148"/>
        <v>0</v>
      </c>
      <c r="Q668" s="37">
        <v>0</v>
      </c>
      <c r="R668" s="37">
        <v>12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12</v>
      </c>
      <c r="AF668" s="37">
        <v>0</v>
      </c>
      <c r="AG668" s="37">
        <v>0</v>
      </c>
      <c r="AH668" s="37">
        <v>0</v>
      </c>
    </row>
    <row r="669" spans="1:34" ht="12.75">
      <c r="A669" s="38">
        <v>719</v>
      </c>
      <c r="B669" s="35" t="s">
        <v>248</v>
      </c>
      <c r="C669" s="36" t="s">
        <v>249</v>
      </c>
      <c r="D669" s="20">
        <f t="shared" si="136"/>
        <v>6.9</v>
      </c>
      <c r="E669" s="20">
        <f t="shared" si="137"/>
        <v>0</v>
      </c>
      <c r="F669" s="21">
        <f t="shared" si="138"/>
        <v>0</v>
      </c>
      <c r="G669" s="20">
        <f t="shared" si="139"/>
        <v>0</v>
      </c>
      <c r="H669" s="21">
        <f t="shared" si="140"/>
        <v>0</v>
      </c>
      <c r="I669" s="20">
        <f t="shared" si="141"/>
        <v>0</v>
      </c>
      <c r="J669" s="21">
        <f t="shared" si="142"/>
        <v>0</v>
      </c>
      <c r="K669" s="20">
        <f t="shared" si="143"/>
        <v>0</v>
      </c>
      <c r="L669" s="21">
        <f t="shared" si="144"/>
        <v>0</v>
      </c>
      <c r="M669" s="20">
        <f t="shared" si="145"/>
        <v>6.9</v>
      </c>
      <c r="N669" s="21">
        <f t="shared" si="146"/>
        <v>1</v>
      </c>
      <c r="O669" s="20">
        <f t="shared" si="147"/>
        <v>0</v>
      </c>
      <c r="P669" s="21">
        <f t="shared" si="148"/>
        <v>0</v>
      </c>
      <c r="Q669" s="37">
        <v>0</v>
      </c>
      <c r="R669" s="37">
        <v>6.9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6.9</v>
      </c>
      <c r="AF669" s="37">
        <v>0</v>
      </c>
      <c r="AG669" s="37">
        <v>0</v>
      </c>
      <c r="AH669" s="37">
        <v>0</v>
      </c>
    </row>
    <row r="670" spans="1:34" ht="22.5">
      <c r="A670" s="38">
        <v>720</v>
      </c>
      <c r="B670" s="35" t="s">
        <v>1095</v>
      </c>
      <c r="C670" s="36" t="s">
        <v>1096</v>
      </c>
      <c r="D670" s="20">
        <f t="shared" si="136"/>
        <v>4.2000000000000003E-2</v>
      </c>
      <c r="E670" s="20">
        <f t="shared" si="137"/>
        <v>0</v>
      </c>
      <c r="F670" s="21">
        <f t="shared" si="138"/>
        <v>0</v>
      </c>
      <c r="G670" s="20">
        <f t="shared" si="139"/>
        <v>0</v>
      </c>
      <c r="H670" s="21">
        <f t="shared" si="140"/>
        <v>0</v>
      </c>
      <c r="I670" s="20">
        <f t="shared" si="141"/>
        <v>0</v>
      </c>
      <c r="J670" s="21">
        <f t="shared" si="142"/>
        <v>0</v>
      </c>
      <c r="K670" s="20">
        <f t="shared" si="143"/>
        <v>4.2000000000000003E-2</v>
      </c>
      <c r="L670" s="21">
        <f t="shared" si="144"/>
        <v>1</v>
      </c>
      <c r="M670" s="20">
        <f t="shared" si="145"/>
        <v>0</v>
      </c>
      <c r="N670" s="21">
        <f t="shared" si="146"/>
        <v>0</v>
      </c>
      <c r="O670" s="20">
        <f t="shared" si="147"/>
        <v>0</v>
      </c>
      <c r="P670" s="21">
        <f t="shared" si="148"/>
        <v>0</v>
      </c>
      <c r="Q670" s="37">
        <v>0</v>
      </c>
      <c r="R670" s="37">
        <v>4.2000000000000003E-2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4.2000000000000003E-2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</row>
    <row r="671" spans="1:34" ht="12.75">
      <c r="A671" s="38">
        <v>721</v>
      </c>
      <c r="B671" s="35" t="s">
        <v>250</v>
      </c>
      <c r="C671" s="36" t="s">
        <v>251</v>
      </c>
      <c r="D671" s="20">
        <f t="shared" si="136"/>
        <v>0.3</v>
      </c>
      <c r="E671" s="20">
        <f t="shared" si="137"/>
        <v>0</v>
      </c>
      <c r="F671" s="21">
        <f t="shared" si="138"/>
        <v>0</v>
      </c>
      <c r="G671" s="20">
        <f t="shared" si="139"/>
        <v>0</v>
      </c>
      <c r="H671" s="21">
        <f t="shared" si="140"/>
        <v>0</v>
      </c>
      <c r="I671" s="20">
        <f t="shared" si="141"/>
        <v>0</v>
      </c>
      <c r="J671" s="21">
        <f t="shared" si="142"/>
        <v>0</v>
      </c>
      <c r="K671" s="20">
        <f t="shared" si="143"/>
        <v>0.3</v>
      </c>
      <c r="L671" s="21">
        <f t="shared" si="144"/>
        <v>1</v>
      </c>
      <c r="M671" s="20">
        <f t="shared" si="145"/>
        <v>0</v>
      </c>
      <c r="N671" s="21">
        <f t="shared" si="146"/>
        <v>0</v>
      </c>
      <c r="O671" s="20">
        <f t="shared" si="147"/>
        <v>0</v>
      </c>
      <c r="P671" s="21">
        <f t="shared" si="148"/>
        <v>0</v>
      </c>
      <c r="Q671" s="37">
        <v>0</v>
      </c>
      <c r="R671" s="37">
        <v>0.3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0.3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</row>
    <row r="672" spans="1:34" ht="22.5">
      <c r="A672" s="38">
        <v>722</v>
      </c>
      <c r="B672" s="35" t="s">
        <v>626</v>
      </c>
      <c r="C672" s="36" t="s">
        <v>627</v>
      </c>
      <c r="D672" s="20">
        <f t="shared" si="136"/>
        <v>0.74199999999999999</v>
      </c>
      <c r="E672" s="20">
        <f t="shared" si="137"/>
        <v>0</v>
      </c>
      <c r="F672" s="21">
        <f t="shared" si="138"/>
        <v>0</v>
      </c>
      <c r="G672" s="20">
        <f t="shared" si="139"/>
        <v>0</v>
      </c>
      <c r="H672" s="21">
        <f t="shared" si="140"/>
        <v>0</v>
      </c>
      <c r="I672" s="20">
        <f t="shared" si="141"/>
        <v>0.74199999999999999</v>
      </c>
      <c r="J672" s="21">
        <f t="shared" si="142"/>
        <v>1</v>
      </c>
      <c r="K672" s="20">
        <f t="shared" si="143"/>
        <v>0</v>
      </c>
      <c r="L672" s="21">
        <f t="shared" si="144"/>
        <v>0</v>
      </c>
      <c r="M672" s="20">
        <f t="shared" si="145"/>
        <v>0</v>
      </c>
      <c r="N672" s="21">
        <f t="shared" si="146"/>
        <v>0</v>
      </c>
      <c r="O672" s="20">
        <f t="shared" si="147"/>
        <v>0</v>
      </c>
      <c r="P672" s="21">
        <f t="shared" si="148"/>
        <v>0</v>
      </c>
      <c r="Q672" s="37">
        <v>0</v>
      </c>
      <c r="R672" s="37">
        <v>0</v>
      </c>
      <c r="S672" s="37">
        <v>0.74199999999999999</v>
      </c>
      <c r="T672" s="37">
        <v>0</v>
      </c>
      <c r="U672" s="37">
        <v>0</v>
      </c>
      <c r="V672" s="37">
        <v>0.74199999999999999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</row>
    <row r="673" spans="1:34" ht="12.75">
      <c r="A673" s="38">
        <v>723</v>
      </c>
      <c r="B673" s="35" t="s">
        <v>1097</v>
      </c>
      <c r="C673" s="36" t="s">
        <v>1098</v>
      </c>
      <c r="D673" s="20">
        <f t="shared" si="136"/>
        <v>4.5869999999999997</v>
      </c>
      <c r="E673" s="20">
        <f t="shared" si="137"/>
        <v>0</v>
      </c>
      <c r="F673" s="21">
        <f t="shared" si="138"/>
        <v>0</v>
      </c>
      <c r="G673" s="20">
        <f t="shared" si="139"/>
        <v>0</v>
      </c>
      <c r="H673" s="21">
        <f t="shared" si="140"/>
        <v>0</v>
      </c>
      <c r="I673" s="20">
        <f t="shared" si="141"/>
        <v>4.5869999999999997</v>
      </c>
      <c r="J673" s="21">
        <f t="shared" si="142"/>
        <v>1</v>
      </c>
      <c r="K673" s="20">
        <f t="shared" si="143"/>
        <v>0</v>
      </c>
      <c r="L673" s="21">
        <f t="shared" si="144"/>
        <v>0</v>
      </c>
      <c r="M673" s="20">
        <f t="shared" si="145"/>
        <v>0</v>
      </c>
      <c r="N673" s="21">
        <f t="shared" si="146"/>
        <v>0</v>
      </c>
      <c r="O673" s="20">
        <f t="shared" si="147"/>
        <v>0</v>
      </c>
      <c r="P673" s="21">
        <f t="shared" si="148"/>
        <v>0</v>
      </c>
      <c r="Q673" s="37">
        <v>0</v>
      </c>
      <c r="R673" s="37">
        <v>2.87</v>
      </c>
      <c r="S673" s="37">
        <v>1.7170000000000001</v>
      </c>
      <c r="T673" s="37">
        <v>0</v>
      </c>
      <c r="U673" s="37">
        <v>0</v>
      </c>
      <c r="V673" s="37">
        <v>1.7170000000000001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2.87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</row>
    <row r="674" spans="1:34" ht="12.75">
      <c r="A674" s="38">
        <v>724</v>
      </c>
      <c r="B674" s="35" t="s">
        <v>1099</v>
      </c>
      <c r="C674" s="36" t="s">
        <v>1100</v>
      </c>
      <c r="D674" s="20">
        <f t="shared" si="136"/>
        <v>6.1589999999999998</v>
      </c>
      <c r="E674" s="20">
        <f t="shared" si="137"/>
        <v>0</v>
      </c>
      <c r="F674" s="21">
        <f t="shared" si="138"/>
        <v>0</v>
      </c>
      <c r="G674" s="20">
        <f t="shared" si="139"/>
        <v>0</v>
      </c>
      <c r="H674" s="21">
        <f t="shared" si="140"/>
        <v>0</v>
      </c>
      <c r="I674" s="20">
        <f t="shared" si="141"/>
        <v>5.8410000000000002</v>
      </c>
      <c r="J674" s="21">
        <f t="shared" si="142"/>
        <v>0.94836824159766198</v>
      </c>
      <c r="K674" s="20">
        <f t="shared" si="143"/>
        <v>0</v>
      </c>
      <c r="L674" s="21">
        <f t="shared" si="144"/>
        <v>0</v>
      </c>
      <c r="M674" s="20">
        <f t="shared" si="145"/>
        <v>0</v>
      </c>
      <c r="N674" s="21">
        <f t="shared" si="146"/>
        <v>0</v>
      </c>
      <c r="O674" s="20">
        <f t="shared" si="147"/>
        <v>0.318</v>
      </c>
      <c r="P674" s="21">
        <f t="shared" si="148"/>
        <v>5.1631758402338045E-2</v>
      </c>
      <c r="Q674" s="37">
        <v>0.2</v>
      </c>
      <c r="R674" s="37">
        <v>5.9589999999999996</v>
      </c>
      <c r="S674" s="37">
        <v>0</v>
      </c>
      <c r="T674" s="37">
        <v>0</v>
      </c>
      <c r="U674" s="37">
        <v>0</v>
      </c>
      <c r="V674" s="37">
        <v>5.0410000000000004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0.8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0.318</v>
      </c>
    </row>
    <row r="675" spans="1:34" ht="12.75">
      <c r="A675" s="38">
        <v>725</v>
      </c>
      <c r="B675" s="35" t="s">
        <v>1101</v>
      </c>
      <c r="C675" s="36" t="s">
        <v>1102</v>
      </c>
      <c r="D675" s="20">
        <f t="shared" si="136"/>
        <v>0.38500000000000001</v>
      </c>
      <c r="E675" s="20">
        <f t="shared" si="137"/>
        <v>0</v>
      </c>
      <c r="F675" s="21">
        <f t="shared" si="138"/>
        <v>0</v>
      </c>
      <c r="G675" s="20">
        <f t="shared" si="139"/>
        <v>0</v>
      </c>
      <c r="H675" s="21">
        <f t="shared" si="140"/>
        <v>0</v>
      </c>
      <c r="I675" s="20">
        <f t="shared" si="141"/>
        <v>0.38500000000000001</v>
      </c>
      <c r="J675" s="21">
        <f t="shared" si="142"/>
        <v>1</v>
      </c>
      <c r="K675" s="20">
        <f t="shared" si="143"/>
        <v>0</v>
      </c>
      <c r="L675" s="21">
        <f t="shared" si="144"/>
        <v>0</v>
      </c>
      <c r="M675" s="20">
        <f t="shared" si="145"/>
        <v>0</v>
      </c>
      <c r="N675" s="21">
        <f t="shared" si="146"/>
        <v>0</v>
      </c>
      <c r="O675" s="20">
        <f t="shared" si="147"/>
        <v>0</v>
      </c>
      <c r="P675" s="21">
        <f t="shared" si="148"/>
        <v>0</v>
      </c>
      <c r="Q675" s="37">
        <v>0</v>
      </c>
      <c r="R675" s="37">
        <v>0.38500000000000001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0.38500000000000001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</row>
    <row r="676" spans="1:34" ht="22.5">
      <c r="A676" s="38">
        <v>726</v>
      </c>
      <c r="B676" s="35" t="s">
        <v>1500</v>
      </c>
      <c r="C676" s="36" t="s">
        <v>1501</v>
      </c>
      <c r="D676" s="20">
        <f t="shared" si="136"/>
        <v>8.0804749999999999</v>
      </c>
      <c r="E676" s="20">
        <f t="shared" si="137"/>
        <v>0</v>
      </c>
      <c r="F676" s="21">
        <f t="shared" si="138"/>
        <v>0</v>
      </c>
      <c r="G676" s="20">
        <f t="shared" si="139"/>
        <v>0</v>
      </c>
      <c r="H676" s="21">
        <f t="shared" si="140"/>
        <v>0</v>
      </c>
      <c r="I676" s="20">
        <f t="shared" si="141"/>
        <v>8.0804749999999999</v>
      </c>
      <c r="J676" s="21">
        <f t="shared" si="142"/>
        <v>1</v>
      </c>
      <c r="K676" s="20">
        <f t="shared" si="143"/>
        <v>0</v>
      </c>
      <c r="L676" s="21">
        <f t="shared" si="144"/>
        <v>0</v>
      </c>
      <c r="M676" s="20">
        <f t="shared" si="145"/>
        <v>0</v>
      </c>
      <c r="N676" s="21">
        <f t="shared" si="146"/>
        <v>0</v>
      </c>
      <c r="O676" s="20">
        <f t="shared" si="147"/>
        <v>0</v>
      </c>
      <c r="P676" s="21">
        <f t="shared" si="148"/>
        <v>0</v>
      </c>
      <c r="Q676" s="37">
        <v>0</v>
      </c>
      <c r="R676" s="37">
        <v>8.0804749999999999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8.0804749999999999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</row>
    <row r="677" spans="1:34" ht="12.75">
      <c r="A677" s="38">
        <v>727</v>
      </c>
      <c r="B677" s="35" t="s">
        <v>1103</v>
      </c>
      <c r="C677" s="36" t="s">
        <v>1104</v>
      </c>
      <c r="D677" s="20">
        <f t="shared" si="136"/>
        <v>1.125</v>
      </c>
      <c r="E677" s="20">
        <f t="shared" si="137"/>
        <v>0</v>
      </c>
      <c r="F677" s="21">
        <f t="shared" si="138"/>
        <v>0</v>
      </c>
      <c r="G677" s="20">
        <f t="shared" si="139"/>
        <v>0</v>
      </c>
      <c r="H677" s="21">
        <f t="shared" si="140"/>
        <v>0</v>
      </c>
      <c r="I677" s="20">
        <f t="shared" si="141"/>
        <v>1.125</v>
      </c>
      <c r="J677" s="21">
        <f t="shared" si="142"/>
        <v>1</v>
      </c>
      <c r="K677" s="20">
        <f t="shared" si="143"/>
        <v>0</v>
      </c>
      <c r="L677" s="21">
        <f t="shared" si="144"/>
        <v>0</v>
      </c>
      <c r="M677" s="20">
        <f t="shared" si="145"/>
        <v>0</v>
      </c>
      <c r="N677" s="21">
        <f t="shared" si="146"/>
        <v>0</v>
      </c>
      <c r="O677" s="20">
        <f t="shared" si="147"/>
        <v>0</v>
      </c>
      <c r="P677" s="21">
        <f t="shared" si="148"/>
        <v>0</v>
      </c>
      <c r="Q677" s="37">
        <v>0</v>
      </c>
      <c r="R677" s="37">
        <v>1.125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1.125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</row>
    <row r="678" spans="1:34" ht="22.5">
      <c r="A678" s="38">
        <v>728</v>
      </c>
      <c r="B678" s="35" t="s">
        <v>1105</v>
      </c>
      <c r="C678" s="36" t="s">
        <v>1106</v>
      </c>
      <c r="D678" s="20">
        <f t="shared" si="136"/>
        <v>11.6</v>
      </c>
      <c r="E678" s="20">
        <f t="shared" si="137"/>
        <v>0</v>
      </c>
      <c r="F678" s="21">
        <f t="shared" si="138"/>
        <v>0</v>
      </c>
      <c r="G678" s="20">
        <f t="shared" si="139"/>
        <v>0</v>
      </c>
      <c r="H678" s="21">
        <f t="shared" si="140"/>
        <v>0</v>
      </c>
      <c r="I678" s="20">
        <f t="shared" si="141"/>
        <v>0</v>
      </c>
      <c r="J678" s="21">
        <f t="shared" si="142"/>
        <v>0</v>
      </c>
      <c r="K678" s="20">
        <f t="shared" si="143"/>
        <v>0</v>
      </c>
      <c r="L678" s="21">
        <f t="shared" si="144"/>
        <v>0</v>
      </c>
      <c r="M678" s="20">
        <f t="shared" si="145"/>
        <v>11.6</v>
      </c>
      <c r="N678" s="21">
        <f t="shared" si="146"/>
        <v>1</v>
      </c>
      <c r="O678" s="20">
        <f t="shared" si="147"/>
        <v>0</v>
      </c>
      <c r="P678" s="21">
        <f t="shared" si="148"/>
        <v>0</v>
      </c>
      <c r="Q678" s="37">
        <v>0</v>
      </c>
      <c r="R678" s="37">
        <v>11.6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11.6</v>
      </c>
      <c r="AF678" s="37">
        <v>0</v>
      </c>
      <c r="AG678" s="37">
        <v>0</v>
      </c>
      <c r="AH678" s="37">
        <v>0</v>
      </c>
    </row>
    <row r="679" spans="1:34" ht="12.75">
      <c r="A679" s="38">
        <v>729</v>
      </c>
      <c r="B679" s="35" t="s">
        <v>628</v>
      </c>
      <c r="C679" s="36" t="s">
        <v>629</v>
      </c>
      <c r="D679" s="20">
        <f t="shared" si="136"/>
        <v>0.15</v>
      </c>
      <c r="E679" s="20">
        <f t="shared" si="137"/>
        <v>0</v>
      </c>
      <c r="F679" s="21">
        <f t="shared" si="138"/>
        <v>0</v>
      </c>
      <c r="G679" s="20">
        <f t="shared" si="139"/>
        <v>0</v>
      </c>
      <c r="H679" s="21">
        <f t="shared" si="140"/>
        <v>0</v>
      </c>
      <c r="I679" s="20">
        <f t="shared" si="141"/>
        <v>0.15</v>
      </c>
      <c r="J679" s="21">
        <f t="shared" si="142"/>
        <v>1</v>
      </c>
      <c r="K679" s="20">
        <f t="shared" si="143"/>
        <v>0</v>
      </c>
      <c r="L679" s="21">
        <f t="shared" si="144"/>
        <v>0</v>
      </c>
      <c r="M679" s="20">
        <f t="shared" si="145"/>
        <v>0</v>
      </c>
      <c r="N679" s="21">
        <f t="shared" si="146"/>
        <v>0</v>
      </c>
      <c r="O679" s="20">
        <f t="shared" si="147"/>
        <v>0</v>
      </c>
      <c r="P679" s="21">
        <f t="shared" si="148"/>
        <v>0</v>
      </c>
      <c r="Q679" s="37">
        <v>0</v>
      </c>
      <c r="R679" s="37">
        <v>0.15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0.15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</row>
    <row r="680" spans="1:34" ht="33.75">
      <c r="A680" s="38">
        <v>731</v>
      </c>
      <c r="B680" s="35" t="s">
        <v>630</v>
      </c>
      <c r="C680" s="36" t="s">
        <v>631</v>
      </c>
      <c r="D680" s="20">
        <f t="shared" si="136"/>
        <v>15.086</v>
      </c>
      <c r="E680" s="20">
        <f t="shared" si="137"/>
        <v>0</v>
      </c>
      <c r="F680" s="21">
        <f t="shared" si="138"/>
        <v>0</v>
      </c>
      <c r="G680" s="20">
        <f t="shared" si="139"/>
        <v>0</v>
      </c>
      <c r="H680" s="21">
        <f t="shared" si="140"/>
        <v>0</v>
      </c>
      <c r="I680" s="20">
        <f t="shared" si="141"/>
        <v>0</v>
      </c>
      <c r="J680" s="21">
        <f t="shared" si="142"/>
        <v>0</v>
      </c>
      <c r="K680" s="20">
        <f t="shared" si="143"/>
        <v>9.6000000000000002E-2</v>
      </c>
      <c r="L680" s="21">
        <f t="shared" si="144"/>
        <v>6.3635158425029833E-3</v>
      </c>
      <c r="M680" s="20">
        <f t="shared" si="145"/>
        <v>14.99</v>
      </c>
      <c r="N680" s="21">
        <f t="shared" si="146"/>
        <v>0.99363648415749706</v>
      </c>
      <c r="O680" s="20">
        <f t="shared" si="147"/>
        <v>0</v>
      </c>
      <c r="P680" s="21">
        <f t="shared" si="148"/>
        <v>0</v>
      </c>
      <c r="Q680" s="37">
        <v>0</v>
      </c>
      <c r="R680" s="37">
        <v>14.99</v>
      </c>
      <c r="S680" s="37">
        <v>9.6000000000000002E-2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9.6000000000000002E-2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14.99</v>
      </c>
      <c r="AF680" s="37">
        <v>0</v>
      </c>
      <c r="AG680" s="37">
        <v>0</v>
      </c>
      <c r="AH680" s="37">
        <v>0</v>
      </c>
    </row>
    <row r="681" spans="1:34" ht="22.5">
      <c r="A681" s="38">
        <v>732</v>
      </c>
      <c r="B681" s="35" t="s">
        <v>1111</v>
      </c>
      <c r="C681" s="36" t="s">
        <v>1112</v>
      </c>
      <c r="D681" s="20">
        <f t="shared" si="136"/>
        <v>8.9999999999999993E-3</v>
      </c>
      <c r="E681" s="20">
        <f t="shared" si="137"/>
        <v>0</v>
      </c>
      <c r="F681" s="21">
        <f t="shared" si="138"/>
        <v>0</v>
      </c>
      <c r="G681" s="20">
        <f t="shared" si="139"/>
        <v>0</v>
      </c>
      <c r="H681" s="21">
        <f t="shared" si="140"/>
        <v>0</v>
      </c>
      <c r="I681" s="20">
        <f t="shared" si="141"/>
        <v>0</v>
      </c>
      <c r="J681" s="21">
        <f t="shared" si="142"/>
        <v>0</v>
      </c>
      <c r="K681" s="20">
        <f t="shared" si="143"/>
        <v>0</v>
      </c>
      <c r="L681" s="21">
        <f t="shared" si="144"/>
        <v>0</v>
      </c>
      <c r="M681" s="20">
        <f t="shared" si="145"/>
        <v>8.9999999999999993E-3</v>
      </c>
      <c r="N681" s="21">
        <f t="shared" si="146"/>
        <v>1</v>
      </c>
      <c r="O681" s="20">
        <f t="shared" si="147"/>
        <v>0</v>
      </c>
      <c r="P681" s="21">
        <f t="shared" si="148"/>
        <v>0</v>
      </c>
      <c r="Q681" s="37">
        <v>0</v>
      </c>
      <c r="R681" s="37">
        <v>8.9999999999999993E-3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8.9999999999999993E-3</v>
      </c>
      <c r="AH681" s="37">
        <v>0</v>
      </c>
    </row>
    <row r="682" spans="1:34" ht="12.75">
      <c r="A682" s="38">
        <v>733</v>
      </c>
      <c r="B682" s="35" t="s">
        <v>256</v>
      </c>
      <c r="C682" s="36" t="s">
        <v>257</v>
      </c>
      <c r="D682" s="20">
        <f t="shared" si="136"/>
        <v>0.47199999999999998</v>
      </c>
      <c r="E682" s="20">
        <f t="shared" si="137"/>
        <v>0</v>
      </c>
      <c r="F682" s="21">
        <f t="shared" si="138"/>
        <v>0</v>
      </c>
      <c r="G682" s="20">
        <f t="shared" si="139"/>
        <v>0</v>
      </c>
      <c r="H682" s="21">
        <f t="shared" si="140"/>
        <v>0</v>
      </c>
      <c r="I682" s="20">
        <f t="shared" si="141"/>
        <v>0</v>
      </c>
      <c r="J682" s="21">
        <f t="shared" si="142"/>
        <v>0</v>
      </c>
      <c r="K682" s="20">
        <f t="shared" si="143"/>
        <v>0</v>
      </c>
      <c r="L682" s="21">
        <f t="shared" si="144"/>
        <v>0</v>
      </c>
      <c r="M682" s="20">
        <f t="shared" si="145"/>
        <v>0.47199999999999998</v>
      </c>
      <c r="N682" s="21">
        <f t="shared" si="146"/>
        <v>1</v>
      </c>
      <c r="O682" s="20">
        <f t="shared" si="147"/>
        <v>0</v>
      </c>
      <c r="P682" s="21">
        <f t="shared" si="148"/>
        <v>0</v>
      </c>
      <c r="Q682" s="37">
        <v>0</v>
      </c>
      <c r="R682" s="37">
        <v>0</v>
      </c>
      <c r="S682" s="37">
        <v>0.47199999999999998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0.47199999999999998</v>
      </c>
      <c r="AF682" s="37">
        <v>0</v>
      </c>
      <c r="AG682" s="37">
        <v>0</v>
      </c>
      <c r="AH682" s="37">
        <v>0</v>
      </c>
    </row>
    <row r="683" spans="1:34" ht="12.75">
      <c r="A683" s="38">
        <v>734</v>
      </c>
      <c r="B683" s="35" t="s">
        <v>1115</v>
      </c>
      <c r="C683" s="36" t="s">
        <v>1116</v>
      </c>
      <c r="D683" s="20">
        <f t="shared" si="136"/>
        <v>8.2000000000000003E-2</v>
      </c>
      <c r="E683" s="20">
        <f t="shared" si="137"/>
        <v>0</v>
      </c>
      <c r="F683" s="21">
        <f t="shared" si="138"/>
        <v>0</v>
      </c>
      <c r="G683" s="20">
        <f t="shared" si="139"/>
        <v>0</v>
      </c>
      <c r="H683" s="21">
        <f t="shared" si="140"/>
        <v>0</v>
      </c>
      <c r="I683" s="20">
        <f t="shared" si="141"/>
        <v>0</v>
      </c>
      <c r="J683" s="21">
        <f t="shared" si="142"/>
        <v>0</v>
      </c>
      <c r="K683" s="20">
        <f t="shared" si="143"/>
        <v>0</v>
      </c>
      <c r="L683" s="21">
        <f t="shared" si="144"/>
        <v>0</v>
      </c>
      <c r="M683" s="20">
        <f t="shared" si="145"/>
        <v>8.2000000000000003E-2</v>
      </c>
      <c r="N683" s="21">
        <f t="shared" si="146"/>
        <v>1</v>
      </c>
      <c r="O683" s="20">
        <f t="shared" si="147"/>
        <v>0</v>
      </c>
      <c r="P683" s="21">
        <f t="shared" si="148"/>
        <v>0</v>
      </c>
      <c r="Q683" s="37">
        <v>0</v>
      </c>
      <c r="R683" s="37">
        <v>8.2000000000000003E-2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8.2000000000000003E-2</v>
      </c>
      <c r="AF683" s="37">
        <v>0</v>
      </c>
      <c r="AG683" s="37">
        <v>0</v>
      </c>
      <c r="AH683" s="37">
        <v>0</v>
      </c>
    </row>
    <row r="684" spans="1:34" ht="12.75">
      <c r="A684" s="38">
        <v>736</v>
      </c>
      <c r="B684" s="35" t="s">
        <v>1284</v>
      </c>
      <c r="C684" s="36" t="s">
        <v>1285</v>
      </c>
      <c r="D684" s="20">
        <f t="shared" si="136"/>
        <v>10</v>
      </c>
      <c r="E684" s="20">
        <f t="shared" si="137"/>
        <v>0</v>
      </c>
      <c r="F684" s="21">
        <f t="shared" si="138"/>
        <v>0</v>
      </c>
      <c r="G684" s="20">
        <f t="shared" si="139"/>
        <v>0</v>
      </c>
      <c r="H684" s="21">
        <f t="shared" si="140"/>
        <v>0</v>
      </c>
      <c r="I684" s="20">
        <f t="shared" si="141"/>
        <v>0</v>
      </c>
      <c r="J684" s="21">
        <f t="shared" si="142"/>
        <v>0</v>
      </c>
      <c r="K684" s="20">
        <f t="shared" si="143"/>
        <v>0</v>
      </c>
      <c r="L684" s="21">
        <f t="shared" si="144"/>
        <v>0</v>
      </c>
      <c r="M684" s="20">
        <f t="shared" si="145"/>
        <v>10</v>
      </c>
      <c r="N684" s="21">
        <f t="shared" si="146"/>
        <v>1</v>
      </c>
      <c r="O684" s="20">
        <f t="shared" si="147"/>
        <v>0</v>
      </c>
      <c r="P684" s="21">
        <f t="shared" si="148"/>
        <v>0</v>
      </c>
      <c r="Q684" s="37">
        <v>0</v>
      </c>
      <c r="R684" s="37">
        <v>10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10</v>
      </c>
      <c r="AF684" s="37">
        <v>0</v>
      </c>
      <c r="AG684" s="37">
        <v>0</v>
      </c>
      <c r="AH684" s="37">
        <v>0</v>
      </c>
    </row>
    <row r="685" spans="1:34" ht="12.75">
      <c r="A685" s="38">
        <v>737</v>
      </c>
      <c r="B685" s="35" t="s">
        <v>1502</v>
      </c>
      <c r="C685" s="36" t="s">
        <v>1503</v>
      </c>
      <c r="D685" s="20">
        <f t="shared" si="136"/>
        <v>1.61</v>
      </c>
      <c r="E685" s="20">
        <f t="shared" si="137"/>
        <v>0</v>
      </c>
      <c r="F685" s="21">
        <f t="shared" si="138"/>
        <v>0</v>
      </c>
      <c r="G685" s="20">
        <f t="shared" si="139"/>
        <v>0</v>
      </c>
      <c r="H685" s="21">
        <f t="shared" si="140"/>
        <v>0</v>
      </c>
      <c r="I685" s="20">
        <f t="shared" si="141"/>
        <v>1.61</v>
      </c>
      <c r="J685" s="21">
        <f t="shared" si="142"/>
        <v>1</v>
      </c>
      <c r="K685" s="20">
        <f t="shared" si="143"/>
        <v>0</v>
      </c>
      <c r="L685" s="21">
        <f t="shared" si="144"/>
        <v>0</v>
      </c>
      <c r="M685" s="20">
        <f t="shared" si="145"/>
        <v>0</v>
      </c>
      <c r="N685" s="21">
        <f t="shared" si="146"/>
        <v>0</v>
      </c>
      <c r="O685" s="20">
        <f t="shared" si="147"/>
        <v>0</v>
      </c>
      <c r="P685" s="21">
        <f t="shared" si="148"/>
        <v>0</v>
      </c>
      <c r="Q685" s="37">
        <v>0</v>
      </c>
      <c r="R685" s="37">
        <v>1.61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1.61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</row>
    <row r="686" spans="1:34" ht="22.5">
      <c r="A686" s="38">
        <v>738</v>
      </c>
      <c r="B686" s="35" t="s">
        <v>1119</v>
      </c>
      <c r="C686" s="36" t="s">
        <v>1120</v>
      </c>
      <c r="D686" s="20">
        <f t="shared" si="136"/>
        <v>3931.38</v>
      </c>
      <c r="E686" s="20">
        <f t="shared" si="137"/>
        <v>0</v>
      </c>
      <c r="F686" s="21">
        <f t="shared" si="138"/>
        <v>0</v>
      </c>
      <c r="G686" s="20">
        <f t="shared" si="139"/>
        <v>0</v>
      </c>
      <c r="H686" s="21">
        <f t="shared" si="140"/>
        <v>0</v>
      </c>
      <c r="I686" s="20">
        <f t="shared" si="141"/>
        <v>3931.38</v>
      </c>
      <c r="J686" s="21">
        <f t="shared" si="142"/>
        <v>1</v>
      </c>
      <c r="K686" s="20">
        <f t="shared" si="143"/>
        <v>0</v>
      </c>
      <c r="L686" s="21">
        <f t="shared" si="144"/>
        <v>0</v>
      </c>
      <c r="M686" s="20">
        <f t="shared" si="145"/>
        <v>0</v>
      </c>
      <c r="N686" s="21">
        <f t="shared" si="146"/>
        <v>0</v>
      </c>
      <c r="O686" s="20">
        <f t="shared" si="147"/>
        <v>0</v>
      </c>
      <c r="P686" s="21">
        <f t="shared" si="148"/>
        <v>0</v>
      </c>
      <c r="Q686" s="37">
        <v>0</v>
      </c>
      <c r="R686" s="37">
        <v>3931.38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3931.38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</row>
    <row r="687" spans="1:34" ht="12.75">
      <c r="A687" s="38">
        <v>739</v>
      </c>
      <c r="B687" s="35" t="s">
        <v>640</v>
      </c>
      <c r="C687" s="36" t="s">
        <v>641</v>
      </c>
      <c r="D687" s="20">
        <f t="shared" si="136"/>
        <v>158.83000000000001</v>
      </c>
      <c r="E687" s="20">
        <f t="shared" si="137"/>
        <v>0</v>
      </c>
      <c r="F687" s="21">
        <f t="shared" si="138"/>
        <v>0</v>
      </c>
      <c r="G687" s="20">
        <f t="shared" si="139"/>
        <v>0</v>
      </c>
      <c r="H687" s="21">
        <f t="shared" si="140"/>
        <v>0</v>
      </c>
      <c r="I687" s="20">
        <f t="shared" si="141"/>
        <v>158.83000000000001</v>
      </c>
      <c r="J687" s="21">
        <f t="shared" si="142"/>
        <v>1</v>
      </c>
      <c r="K687" s="20">
        <f t="shared" si="143"/>
        <v>0</v>
      </c>
      <c r="L687" s="21">
        <f t="shared" si="144"/>
        <v>0</v>
      </c>
      <c r="M687" s="20">
        <f t="shared" si="145"/>
        <v>0</v>
      </c>
      <c r="N687" s="21">
        <f t="shared" si="146"/>
        <v>0</v>
      </c>
      <c r="O687" s="20">
        <f t="shared" si="147"/>
        <v>0</v>
      </c>
      <c r="P687" s="21">
        <f t="shared" si="148"/>
        <v>0</v>
      </c>
      <c r="Q687" s="37">
        <v>0</v>
      </c>
      <c r="R687" s="37">
        <v>157.55000000000001</v>
      </c>
      <c r="S687" s="37">
        <v>1.28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158.83000000000001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</row>
    <row r="688" spans="1:34" ht="22.5">
      <c r="A688" s="38">
        <v>740</v>
      </c>
      <c r="B688" s="35" t="s">
        <v>1121</v>
      </c>
      <c r="C688" s="36" t="s">
        <v>1122</v>
      </c>
      <c r="D688" s="20">
        <f t="shared" si="136"/>
        <v>0.21299999999999999</v>
      </c>
      <c r="E688" s="20">
        <f t="shared" si="137"/>
        <v>0</v>
      </c>
      <c r="F688" s="21">
        <f t="shared" si="138"/>
        <v>0</v>
      </c>
      <c r="G688" s="20">
        <f t="shared" si="139"/>
        <v>0</v>
      </c>
      <c r="H688" s="21">
        <f t="shared" si="140"/>
        <v>0</v>
      </c>
      <c r="I688" s="20">
        <f t="shared" si="141"/>
        <v>0</v>
      </c>
      <c r="J688" s="21">
        <f t="shared" si="142"/>
        <v>0</v>
      </c>
      <c r="K688" s="20">
        <f t="shared" si="143"/>
        <v>0</v>
      </c>
      <c r="L688" s="21">
        <f t="shared" si="144"/>
        <v>0</v>
      </c>
      <c r="M688" s="20">
        <f t="shared" si="145"/>
        <v>0.21299999999999999</v>
      </c>
      <c r="N688" s="21">
        <f t="shared" si="146"/>
        <v>1</v>
      </c>
      <c r="O688" s="20">
        <f t="shared" si="147"/>
        <v>0</v>
      </c>
      <c r="P688" s="21">
        <f t="shared" si="148"/>
        <v>0</v>
      </c>
      <c r="Q688" s="37">
        <v>0</v>
      </c>
      <c r="R688" s="37">
        <v>0</v>
      </c>
      <c r="S688" s="37">
        <v>0.21299999999999999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0.21299999999999999</v>
      </c>
      <c r="AF688" s="37">
        <v>0</v>
      </c>
      <c r="AG688" s="37">
        <v>0</v>
      </c>
      <c r="AH688" s="37">
        <v>0</v>
      </c>
    </row>
    <row r="689" spans="1:34" ht="22.5">
      <c r="A689" s="38">
        <v>741</v>
      </c>
      <c r="B689" s="35" t="s">
        <v>1125</v>
      </c>
      <c r="C689" s="36" t="s">
        <v>1126</v>
      </c>
      <c r="D689" s="20">
        <f t="shared" si="136"/>
        <v>7.0000000000000001E-3</v>
      </c>
      <c r="E689" s="20">
        <f t="shared" si="137"/>
        <v>0</v>
      </c>
      <c r="F689" s="21">
        <f t="shared" si="138"/>
        <v>0</v>
      </c>
      <c r="G689" s="20">
        <f t="shared" si="139"/>
        <v>0</v>
      </c>
      <c r="H689" s="21">
        <f t="shared" si="140"/>
        <v>0</v>
      </c>
      <c r="I689" s="20">
        <f t="shared" si="141"/>
        <v>0</v>
      </c>
      <c r="J689" s="21">
        <f t="shared" si="142"/>
        <v>0</v>
      </c>
      <c r="K689" s="20">
        <f t="shared" si="143"/>
        <v>7.0000000000000001E-3</v>
      </c>
      <c r="L689" s="21">
        <f t="shared" si="144"/>
        <v>1</v>
      </c>
      <c r="M689" s="20">
        <f t="shared" si="145"/>
        <v>0</v>
      </c>
      <c r="N689" s="21">
        <f t="shared" si="146"/>
        <v>0</v>
      </c>
      <c r="O689" s="20">
        <f t="shared" si="147"/>
        <v>0</v>
      </c>
      <c r="P689" s="21">
        <f t="shared" si="148"/>
        <v>0</v>
      </c>
      <c r="Q689" s="37">
        <v>0</v>
      </c>
      <c r="R689" s="37">
        <v>7.0000000000000001E-3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7.0000000000000001E-3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</row>
    <row r="690" spans="1:34" ht="33.75">
      <c r="A690" s="38">
        <v>742</v>
      </c>
      <c r="B690" s="35" t="s">
        <v>1504</v>
      </c>
      <c r="C690" s="36" t="s">
        <v>1505</v>
      </c>
      <c r="D690" s="20">
        <f t="shared" si="136"/>
        <v>91.287999999999997</v>
      </c>
      <c r="E690" s="20">
        <f t="shared" si="137"/>
        <v>0</v>
      </c>
      <c r="F690" s="21">
        <f t="shared" si="138"/>
        <v>0</v>
      </c>
      <c r="G690" s="20">
        <f t="shared" si="139"/>
        <v>0</v>
      </c>
      <c r="H690" s="21">
        <f t="shared" si="140"/>
        <v>0</v>
      </c>
      <c r="I690" s="20">
        <f t="shared" si="141"/>
        <v>91.287999999999997</v>
      </c>
      <c r="J690" s="21">
        <f t="shared" si="142"/>
        <v>1</v>
      </c>
      <c r="K690" s="20">
        <f t="shared" si="143"/>
        <v>0</v>
      </c>
      <c r="L690" s="21">
        <f t="shared" si="144"/>
        <v>0</v>
      </c>
      <c r="M690" s="20">
        <f t="shared" si="145"/>
        <v>0</v>
      </c>
      <c r="N690" s="21">
        <f t="shared" si="146"/>
        <v>0</v>
      </c>
      <c r="O690" s="20">
        <f t="shared" si="147"/>
        <v>0</v>
      </c>
      <c r="P690" s="21">
        <f t="shared" si="148"/>
        <v>0</v>
      </c>
      <c r="Q690" s="37">
        <v>0</v>
      </c>
      <c r="R690" s="37">
        <v>0</v>
      </c>
      <c r="S690" s="37">
        <v>91.287999999999997</v>
      </c>
      <c r="T690" s="37">
        <v>0</v>
      </c>
      <c r="U690" s="37">
        <v>0</v>
      </c>
      <c r="V690" s="37">
        <v>91.287999999999997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</row>
    <row r="691" spans="1:34" ht="12.75">
      <c r="A691" s="38">
        <v>743</v>
      </c>
      <c r="B691" s="35" t="s">
        <v>1127</v>
      </c>
      <c r="C691" s="36" t="s">
        <v>1128</v>
      </c>
      <c r="D691" s="20">
        <f t="shared" si="136"/>
        <v>1710.73</v>
      </c>
      <c r="E691" s="20">
        <f t="shared" si="137"/>
        <v>0</v>
      </c>
      <c r="F691" s="21">
        <f t="shared" si="138"/>
        <v>0</v>
      </c>
      <c r="G691" s="20">
        <f t="shared" si="139"/>
        <v>0</v>
      </c>
      <c r="H691" s="21">
        <f t="shared" si="140"/>
        <v>0</v>
      </c>
      <c r="I691" s="20">
        <f t="shared" si="141"/>
        <v>0</v>
      </c>
      <c r="J691" s="21">
        <f t="shared" si="142"/>
        <v>0</v>
      </c>
      <c r="K691" s="20">
        <f t="shared" si="143"/>
        <v>0</v>
      </c>
      <c r="L691" s="21">
        <f t="shared" si="144"/>
        <v>0</v>
      </c>
      <c r="M691" s="20">
        <f t="shared" si="145"/>
        <v>1710.73</v>
      </c>
      <c r="N691" s="21">
        <f t="shared" si="146"/>
        <v>1</v>
      </c>
      <c r="O691" s="20">
        <f t="shared" si="147"/>
        <v>0</v>
      </c>
      <c r="P691" s="21">
        <f t="shared" si="148"/>
        <v>0</v>
      </c>
      <c r="Q691" s="37">
        <v>0</v>
      </c>
      <c r="R691" s="37">
        <v>1011.1</v>
      </c>
      <c r="S691" s="37">
        <v>699.63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1011.1</v>
      </c>
      <c r="AF691" s="37">
        <v>0</v>
      </c>
      <c r="AG691" s="37">
        <v>699.63</v>
      </c>
      <c r="AH691" s="37">
        <v>0</v>
      </c>
    </row>
    <row r="692" spans="1:34" ht="12.75">
      <c r="A692" s="38">
        <v>744</v>
      </c>
      <c r="B692" s="35" t="s">
        <v>1129</v>
      </c>
      <c r="C692" s="36" t="s">
        <v>1130</v>
      </c>
      <c r="D692" s="20">
        <f t="shared" si="136"/>
        <v>20.146000000000001</v>
      </c>
      <c r="E692" s="20">
        <f t="shared" si="137"/>
        <v>0</v>
      </c>
      <c r="F692" s="21">
        <f t="shared" si="138"/>
        <v>0</v>
      </c>
      <c r="G692" s="20">
        <f t="shared" si="139"/>
        <v>0</v>
      </c>
      <c r="H692" s="21">
        <f t="shared" si="140"/>
        <v>0</v>
      </c>
      <c r="I692" s="20">
        <f t="shared" si="141"/>
        <v>20.146000000000001</v>
      </c>
      <c r="J692" s="21">
        <f t="shared" si="142"/>
        <v>1</v>
      </c>
      <c r="K692" s="20">
        <f t="shared" si="143"/>
        <v>0</v>
      </c>
      <c r="L692" s="21">
        <f t="shared" si="144"/>
        <v>0</v>
      </c>
      <c r="M692" s="20">
        <f t="shared" si="145"/>
        <v>0</v>
      </c>
      <c r="N692" s="21">
        <f t="shared" si="146"/>
        <v>0</v>
      </c>
      <c r="O692" s="20">
        <f t="shared" si="147"/>
        <v>0</v>
      </c>
      <c r="P692" s="21">
        <f t="shared" si="148"/>
        <v>0</v>
      </c>
      <c r="Q692" s="37">
        <v>4.5999999999999996</v>
      </c>
      <c r="R692" s="37">
        <v>15.545999999999999</v>
      </c>
      <c r="S692" s="37">
        <v>0</v>
      </c>
      <c r="T692" s="37">
        <v>0</v>
      </c>
      <c r="U692" s="37">
        <v>0</v>
      </c>
      <c r="V692" s="37">
        <v>1.6859999999999999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18.46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</row>
    <row r="693" spans="1:34" ht="12.75">
      <c r="A693" s="38">
        <v>745</v>
      </c>
      <c r="B693" s="35" t="s">
        <v>1131</v>
      </c>
      <c r="C693" s="36" t="s">
        <v>1132</v>
      </c>
      <c r="D693" s="20">
        <f t="shared" si="136"/>
        <v>34.265000000000001</v>
      </c>
      <c r="E693" s="20">
        <f t="shared" si="137"/>
        <v>0</v>
      </c>
      <c r="F693" s="21">
        <f t="shared" si="138"/>
        <v>0</v>
      </c>
      <c r="G693" s="20">
        <f t="shared" si="139"/>
        <v>0</v>
      </c>
      <c r="H693" s="21">
        <f t="shared" si="140"/>
        <v>0</v>
      </c>
      <c r="I693" s="20">
        <f t="shared" si="141"/>
        <v>26.803000000000001</v>
      </c>
      <c r="J693" s="21">
        <f t="shared" si="142"/>
        <v>0.78222676200204289</v>
      </c>
      <c r="K693" s="20">
        <f t="shared" si="143"/>
        <v>0</v>
      </c>
      <c r="L693" s="21">
        <f t="shared" si="144"/>
        <v>0</v>
      </c>
      <c r="M693" s="20">
        <f t="shared" si="145"/>
        <v>0</v>
      </c>
      <c r="N693" s="21">
        <f t="shared" si="146"/>
        <v>0</v>
      </c>
      <c r="O693" s="20">
        <f t="shared" si="147"/>
        <v>7.4619999999999997</v>
      </c>
      <c r="P693" s="21">
        <f t="shared" si="148"/>
        <v>0.21777323799795709</v>
      </c>
      <c r="Q693" s="37">
        <v>15.3</v>
      </c>
      <c r="R693" s="37">
        <v>15.555</v>
      </c>
      <c r="S693" s="37">
        <v>3.41</v>
      </c>
      <c r="T693" s="37">
        <v>0</v>
      </c>
      <c r="U693" s="37">
        <v>0</v>
      </c>
      <c r="V693" s="37">
        <v>3.5030000000000001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23.3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7.4619999999999997</v>
      </c>
    </row>
    <row r="694" spans="1:34" ht="12.75">
      <c r="A694" s="38">
        <v>746</v>
      </c>
      <c r="B694" s="35" t="s">
        <v>1133</v>
      </c>
      <c r="C694" s="36" t="s">
        <v>1134</v>
      </c>
      <c r="D694" s="20">
        <f t="shared" si="136"/>
        <v>1688.566</v>
      </c>
      <c r="E694" s="20">
        <f t="shared" si="137"/>
        <v>0</v>
      </c>
      <c r="F694" s="21">
        <f t="shared" si="138"/>
        <v>0</v>
      </c>
      <c r="G694" s="20">
        <f t="shared" si="139"/>
        <v>0</v>
      </c>
      <c r="H694" s="21">
        <f t="shared" si="140"/>
        <v>0</v>
      </c>
      <c r="I694" s="20">
        <f t="shared" si="141"/>
        <v>0</v>
      </c>
      <c r="J694" s="21">
        <f t="shared" si="142"/>
        <v>0</v>
      </c>
      <c r="K694" s="20">
        <f t="shared" si="143"/>
        <v>0</v>
      </c>
      <c r="L694" s="21">
        <f t="shared" si="144"/>
        <v>0</v>
      </c>
      <c r="M694" s="20">
        <f t="shared" si="145"/>
        <v>1688.566</v>
      </c>
      <c r="N694" s="21">
        <f t="shared" si="146"/>
        <v>1</v>
      </c>
      <c r="O694" s="20">
        <f t="shared" si="147"/>
        <v>0</v>
      </c>
      <c r="P694" s="21">
        <f t="shared" si="148"/>
        <v>0</v>
      </c>
      <c r="Q694" s="37">
        <v>0</v>
      </c>
      <c r="R694" s="37">
        <v>896.92100000000005</v>
      </c>
      <c r="S694" s="37">
        <v>791.64499999999998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896.92100000000005</v>
      </c>
      <c r="AF694" s="37">
        <v>0</v>
      </c>
      <c r="AG694" s="37">
        <v>791.64499999999998</v>
      </c>
      <c r="AH694" s="37">
        <v>0</v>
      </c>
    </row>
    <row r="695" spans="1:34" ht="22.5">
      <c r="A695" s="38">
        <v>747</v>
      </c>
      <c r="B695" s="35" t="s">
        <v>1135</v>
      </c>
      <c r="C695" s="36" t="s">
        <v>1136</v>
      </c>
      <c r="D695" s="20">
        <f t="shared" si="136"/>
        <v>0.1</v>
      </c>
      <c r="E695" s="20">
        <f t="shared" si="137"/>
        <v>0</v>
      </c>
      <c r="F695" s="21">
        <f t="shared" si="138"/>
        <v>0</v>
      </c>
      <c r="G695" s="20">
        <f t="shared" si="139"/>
        <v>0</v>
      </c>
      <c r="H695" s="21">
        <f t="shared" si="140"/>
        <v>0</v>
      </c>
      <c r="I695" s="20">
        <f t="shared" si="141"/>
        <v>0</v>
      </c>
      <c r="J695" s="21">
        <f t="shared" si="142"/>
        <v>0</v>
      </c>
      <c r="K695" s="20">
        <f t="shared" si="143"/>
        <v>0</v>
      </c>
      <c r="L695" s="21">
        <f t="shared" si="144"/>
        <v>0</v>
      </c>
      <c r="M695" s="20">
        <f t="shared" si="145"/>
        <v>0.1</v>
      </c>
      <c r="N695" s="21">
        <f t="shared" si="146"/>
        <v>1</v>
      </c>
      <c r="O695" s="20">
        <f t="shared" si="147"/>
        <v>0</v>
      </c>
      <c r="P695" s="21">
        <f t="shared" si="148"/>
        <v>0</v>
      </c>
      <c r="Q695" s="37">
        <v>0</v>
      </c>
      <c r="R695" s="37">
        <v>0.1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0.1</v>
      </c>
      <c r="AF695" s="37">
        <v>0</v>
      </c>
      <c r="AG695" s="37">
        <v>0</v>
      </c>
      <c r="AH695" s="37">
        <v>0</v>
      </c>
    </row>
    <row r="696" spans="1:34" ht="12.75">
      <c r="A696" s="38">
        <v>749</v>
      </c>
      <c r="B696" s="35" t="s">
        <v>1506</v>
      </c>
      <c r="C696" s="36" t="s">
        <v>1507</v>
      </c>
      <c r="D696" s="20">
        <f t="shared" si="136"/>
        <v>0.28000000000000003</v>
      </c>
      <c r="E696" s="20">
        <f t="shared" si="137"/>
        <v>0</v>
      </c>
      <c r="F696" s="21">
        <f t="shared" si="138"/>
        <v>0</v>
      </c>
      <c r="G696" s="20">
        <f t="shared" si="139"/>
        <v>0</v>
      </c>
      <c r="H696" s="21">
        <f t="shared" si="140"/>
        <v>0</v>
      </c>
      <c r="I696" s="20">
        <f t="shared" si="141"/>
        <v>0</v>
      </c>
      <c r="J696" s="21">
        <f t="shared" si="142"/>
        <v>0</v>
      </c>
      <c r="K696" s="20">
        <f t="shared" si="143"/>
        <v>0</v>
      </c>
      <c r="L696" s="21">
        <f t="shared" si="144"/>
        <v>0</v>
      </c>
      <c r="M696" s="20">
        <f t="shared" si="145"/>
        <v>0</v>
      </c>
      <c r="N696" s="21">
        <f t="shared" si="146"/>
        <v>0</v>
      </c>
      <c r="O696" s="20">
        <f t="shared" si="147"/>
        <v>0.28000000000000003</v>
      </c>
      <c r="P696" s="21">
        <f t="shared" si="148"/>
        <v>1</v>
      </c>
      <c r="Q696" s="37">
        <v>0</v>
      </c>
      <c r="R696" s="37">
        <v>0</v>
      </c>
      <c r="S696" s="37">
        <v>0.28000000000000003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0.28000000000000003</v>
      </c>
    </row>
    <row r="697" spans="1:34" ht="12.75">
      <c r="A697" s="38">
        <v>750</v>
      </c>
      <c r="B697" s="35" t="s">
        <v>1508</v>
      </c>
      <c r="C697" s="36" t="s">
        <v>1509</v>
      </c>
      <c r="D697" s="20">
        <f t="shared" si="136"/>
        <v>0.13800000000000001</v>
      </c>
      <c r="E697" s="20">
        <f t="shared" si="137"/>
        <v>0</v>
      </c>
      <c r="F697" s="21">
        <f t="shared" si="138"/>
        <v>0</v>
      </c>
      <c r="G697" s="20">
        <f t="shared" si="139"/>
        <v>0</v>
      </c>
      <c r="H697" s="21">
        <f t="shared" si="140"/>
        <v>0</v>
      </c>
      <c r="I697" s="20">
        <f t="shared" si="141"/>
        <v>0</v>
      </c>
      <c r="J697" s="21">
        <f t="shared" si="142"/>
        <v>0</v>
      </c>
      <c r="K697" s="20">
        <f t="shared" si="143"/>
        <v>0</v>
      </c>
      <c r="L697" s="21">
        <f t="shared" si="144"/>
        <v>0</v>
      </c>
      <c r="M697" s="20">
        <f t="shared" si="145"/>
        <v>0.13800000000000001</v>
      </c>
      <c r="N697" s="21">
        <f t="shared" si="146"/>
        <v>1</v>
      </c>
      <c r="O697" s="20">
        <f t="shared" si="147"/>
        <v>0</v>
      </c>
      <c r="P697" s="21">
        <f t="shared" si="148"/>
        <v>0</v>
      </c>
      <c r="Q697" s="37">
        <v>0</v>
      </c>
      <c r="R697" s="37">
        <v>0.13800000000000001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0.13800000000000001</v>
      </c>
      <c r="AF697" s="37">
        <v>0</v>
      </c>
      <c r="AG697" s="37">
        <v>0</v>
      </c>
      <c r="AH697" s="37">
        <v>0</v>
      </c>
    </row>
    <row r="698" spans="1:34" ht="12.75">
      <c r="A698" s="38">
        <v>752</v>
      </c>
      <c r="B698" s="35" t="s">
        <v>1510</v>
      </c>
      <c r="C698" s="36" t="s">
        <v>1511</v>
      </c>
      <c r="D698" s="20">
        <f t="shared" si="136"/>
        <v>4.1100000000000003</v>
      </c>
      <c r="E698" s="20">
        <f t="shared" si="137"/>
        <v>0</v>
      </c>
      <c r="F698" s="21">
        <f t="shared" si="138"/>
        <v>0</v>
      </c>
      <c r="G698" s="20">
        <f t="shared" si="139"/>
        <v>0</v>
      </c>
      <c r="H698" s="21">
        <f t="shared" si="140"/>
        <v>0</v>
      </c>
      <c r="I698" s="20">
        <f t="shared" si="141"/>
        <v>4.1100000000000003</v>
      </c>
      <c r="J698" s="21">
        <f t="shared" si="142"/>
        <v>1</v>
      </c>
      <c r="K698" s="20">
        <f t="shared" si="143"/>
        <v>0</v>
      </c>
      <c r="L698" s="21">
        <f t="shared" si="144"/>
        <v>0</v>
      </c>
      <c r="M698" s="20">
        <f t="shared" si="145"/>
        <v>0</v>
      </c>
      <c r="N698" s="21">
        <f t="shared" si="146"/>
        <v>0</v>
      </c>
      <c r="O698" s="20">
        <f t="shared" si="147"/>
        <v>0</v>
      </c>
      <c r="P698" s="21">
        <f t="shared" si="148"/>
        <v>0</v>
      </c>
      <c r="Q698" s="37">
        <v>0</v>
      </c>
      <c r="R698" s="37">
        <v>4.1100000000000003</v>
      </c>
      <c r="S698" s="37">
        <v>0</v>
      </c>
      <c r="T698" s="37">
        <v>0</v>
      </c>
      <c r="U698" s="37">
        <v>0</v>
      </c>
      <c r="V698" s="37">
        <v>4.1100000000000003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</row>
    <row r="699" spans="1:34" ht="12.75">
      <c r="A699" s="38">
        <v>753</v>
      </c>
      <c r="B699" s="35" t="s">
        <v>1512</v>
      </c>
      <c r="C699" s="36" t="s">
        <v>1513</v>
      </c>
      <c r="D699" s="20">
        <f t="shared" si="136"/>
        <v>16.350000000000001</v>
      </c>
      <c r="E699" s="20">
        <f t="shared" si="137"/>
        <v>0</v>
      </c>
      <c r="F699" s="21">
        <f t="shared" si="138"/>
        <v>0</v>
      </c>
      <c r="G699" s="20">
        <f t="shared" si="139"/>
        <v>0</v>
      </c>
      <c r="H699" s="21">
        <f t="shared" si="140"/>
        <v>0</v>
      </c>
      <c r="I699" s="20">
        <f t="shared" si="141"/>
        <v>0</v>
      </c>
      <c r="J699" s="21">
        <f t="shared" si="142"/>
        <v>0</v>
      </c>
      <c r="K699" s="20">
        <f t="shared" si="143"/>
        <v>0</v>
      </c>
      <c r="L699" s="21">
        <f t="shared" si="144"/>
        <v>0</v>
      </c>
      <c r="M699" s="20">
        <f t="shared" si="145"/>
        <v>16.350000000000001</v>
      </c>
      <c r="N699" s="21">
        <f t="shared" si="146"/>
        <v>1</v>
      </c>
      <c r="O699" s="20">
        <f t="shared" si="147"/>
        <v>0</v>
      </c>
      <c r="P699" s="21">
        <f t="shared" si="148"/>
        <v>0</v>
      </c>
      <c r="Q699" s="37">
        <v>0</v>
      </c>
      <c r="R699" s="37">
        <v>16.350000000000001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16.350000000000001</v>
      </c>
      <c r="AF699" s="37">
        <v>0</v>
      </c>
      <c r="AG699" s="37">
        <v>0</v>
      </c>
      <c r="AH699" s="37">
        <v>0</v>
      </c>
    </row>
    <row r="700" spans="1:34" ht="22.5">
      <c r="A700" s="38">
        <v>754</v>
      </c>
      <c r="B700" s="35" t="s">
        <v>1147</v>
      </c>
      <c r="C700" s="36" t="s">
        <v>1148</v>
      </c>
      <c r="D700" s="20">
        <f t="shared" si="136"/>
        <v>12</v>
      </c>
      <c r="E700" s="20">
        <f t="shared" si="137"/>
        <v>0</v>
      </c>
      <c r="F700" s="21">
        <f t="shared" si="138"/>
        <v>0</v>
      </c>
      <c r="G700" s="20">
        <f t="shared" si="139"/>
        <v>0</v>
      </c>
      <c r="H700" s="21">
        <f t="shared" si="140"/>
        <v>0</v>
      </c>
      <c r="I700" s="20">
        <f t="shared" si="141"/>
        <v>0</v>
      </c>
      <c r="J700" s="21">
        <f t="shared" si="142"/>
        <v>0</v>
      </c>
      <c r="K700" s="20">
        <f t="shared" si="143"/>
        <v>0</v>
      </c>
      <c r="L700" s="21">
        <f t="shared" si="144"/>
        <v>0</v>
      </c>
      <c r="M700" s="20">
        <f t="shared" si="145"/>
        <v>12</v>
      </c>
      <c r="N700" s="21">
        <f t="shared" si="146"/>
        <v>1</v>
      </c>
      <c r="O700" s="20">
        <f t="shared" si="147"/>
        <v>0</v>
      </c>
      <c r="P700" s="21">
        <f t="shared" si="148"/>
        <v>0</v>
      </c>
      <c r="Q700" s="37">
        <v>0</v>
      </c>
      <c r="R700" s="37">
        <v>12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12</v>
      </c>
      <c r="AF700" s="37">
        <v>0</v>
      </c>
      <c r="AG700" s="37">
        <v>0</v>
      </c>
      <c r="AH700" s="37">
        <v>0</v>
      </c>
    </row>
    <row r="701" spans="1:34" ht="12.75">
      <c r="A701" s="38">
        <v>755</v>
      </c>
      <c r="B701" s="35" t="s">
        <v>1149</v>
      </c>
      <c r="C701" s="36" t="s">
        <v>1150</v>
      </c>
      <c r="D701" s="20">
        <f t="shared" si="136"/>
        <v>126.5</v>
      </c>
      <c r="E701" s="20">
        <f t="shared" si="137"/>
        <v>0</v>
      </c>
      <c r="F701" s="21">
        <f t="shared" si="138"/>
        <v>0</v>
      </c>
      <c r="G701" s="20">
        <f t="shared" si="139"/>
        <v>0</v>
      </c>
      <c r="H701" s="21">
        <f t="shared" si="140"/>
        <v>0</v>
      </c>
      <c r="I701" s="20">
        <f t="shared" si="141"/>
        <v>0</v>
      </c>
      <c r="J701" s="21">
        <f t="shared" si="142"/>
        <v>0</v>
      </c>
      <c r="K701" s="20">
        <f t="shared" si="143"/>
        <v>0</v>
      </c>
      <c r="L701" s="21">
        <f t="shared" si="144"/>
        <v>0</v>
      </c>
      <c r="M701" s="20">
        <f t="shared" si="145"/>
        <v>126.5</v>
      </c>
      <c r="N701" s="21">
        <f t="shared" si="146"/>
        <v>1</v>
      </c>
      <c r="O701" s="20">
        <f t="shared" si="147"/>
        <v>0</v>
      </c>
      <c r="P701" s="21">
        <f t="shared" si="148"/>
        <v>0</v>
      </c>
      <c r="Q701" s="37">
        <v>0</v>
      </c>
      <c r="R701" s="37">
        <v>126.5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126.5</v>
      </c>
      <c r="AH701" s="37">
        <v>0</v>
      </c>
    </row>
    <row r="702" spans="1:34" ht="12.75">
      <c r="A702" s="38">
        <v>756</v>
      </c>
      <c r="B702" s="35" t="s">
        <v>1151</v>
      </c>
      <c r="C702" s="36" t="s">
        <v>1152</v>
      </c>
      <c r="D702" s="20">
        <f t="shared" si="136"/>
        <v>5.6209999999999996</v>
      </c>
      <c r="E702" s="20">
        <f t="shared" si="137"/>
        <v>0</v>
      </c>
      <c r="F702" s="21">
        <f t="shared" si="138"/>
        <v>0</v>
      </c>
      <c r="G702" s="20">
        <f t="shared" si="139"/>
        <v>0</v>
      </c>
      <c r="H702" s="21">
        <f t="shared" si="140"/>
        <v>0</v>
      </c>
      <c r="I702" s="20">
        <f t="shared" si="141"/>
        <v>4.5640000000000001</v>
      </c>
      <c r="J702" s="21">
        <f t="shared" si="142"/>
        <v>0.81195516811955171</v>
      </c>
      <c r="K702" s="20">
        <f t="shared" si="143"/>
        <v>0</v>
      </c>
      <c r="L702" s="21">
        <f t="shared" si="144"/>
        <v>0</v>
      </c>
      <c r="M702" s="20">
        <f t="shared" si="145"/>
        <v>0</v>
      </c>
      <c r="N702" s="21">
        <f t="shared" si="146"/>
        <v>0</v>
      </c>
      <c r="O702" s="20">
        <f t="shared" si="147"/>
        <v>1.0569999999999999</v>
      </c>
      <c r="P702" s="21">
        <f t="shared" si="148"/>
        <v>0.18804483188044832</v>
      </c>
      <c r="Q702" s="37">
        <v>1.3</v>
      </c>
      <c r="R702" s="37">
        <v>4.3209999999999997</v>
      </c>
      <c r="S702" s="37">
        <v>0</v>
      </c>
      <c r="T702" s="37">
        <v>0</v>
      </c>
      <c r="U702" s="37">
        <v>0</v>
      </c>
      <c r="V702" s="37">
        <v>1.68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2.8839999999999999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1.0569999999999999</v>
      </c>
    </row>
    <row r="703" spans="1:34" ht="22.5">
      <c r="A703" s="38">
        <v>757</v>
      </c>
      <c r="B703" s="35" t="s">
        <v>648</v>
      </c>
      <c r="C703" s="36" t="s">
        <v>649</v>
      </c>
      <c r="D703" s="20">
        <f t="shared" si="136"/>
        <v>1.5</v>
      </c>
      <c r="E703" s="20">
        <f t="shared" si="137"/>
        <v>0</v>
      </c>
      <c r="F703" s="21">
        <f t="shared" si="138"/>
        <v>0</v>
      </c>
      <c r="G703" s="20">
        <f t="shared" si="139"/>
        <v>0</v>
      </c>
      <c r="H703" s="21">
        <f t="shared" si="140"/>
        <v>0</v>
      </c>
      <c r="I703" s="20">
        <f t="shared" si="141"/>
        <v>0</v>
      </c>
      <c r="J703" s="21">
        <f t="shared" si="142"/>
        <v>0</v>
      </c>
      <c r="K703" s="20">
        <f t="shared" si="143"/>
        <v>1.5</v>
      </c>
      <c r="L703" s="21">
        <f t="shared" si="144"/>
        <v>1</v>
      </c>
      <c r="M703" s="20">
        <f t="shared" si="145"/>
        <v>0</v>
      </c>
      <c r="N703" s="21">
        <f t="shared" si="146"/>
        <v>0</v>
      </c>
      <c r="O703" s="20">
        <f t="shared" si="147"/>
        <v>0</v>
      </c>
      <c r="P703" s="21">
        <f t="shared" si="148"/>
        <v>0</v>
      </c>
      <c r="Q703" s="37">
        <v>1.5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1.5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</row>
    <row r="704" spans="1:34" ht="12.75">
      <c r="A704" s="38">
        <v>758</v>
      </c>
      <c r="B704" s="35" t="s">
        <v>650</v>
      </c>
      <c r="C704" s="36" t="s">
        <v>651</v>
      </c>
      <c r="D704" s="20">
        <f t="shared" si="136"/>
        <v>2.3E-2</v>
      </c>
      <c r="E704" s="20">
        <f t="shared" si="137"/>
        <v>0</v>
      </c>
      <c r="F704" s="21">
        <f t="shared" si="138"/>
        <v>0</v>
      </c>
      <c r="G704" s="20">
        <f t="shared" si="139"/>
        <v>0</v>
      </c>
      <c r="H704" s="21">
        <f t="shared" si="140"/>
        <v>0</v>
      </c>
      <c r="I704" s="20">
        <f t="shared" si="141"/>
        <v>0</v>
      </c>
      <c r="J704" s="21">
        <f t="shared" si="142"/>
        <v>0</v>
      </c>
      <c r="K704" s="20">
        <f t="shared" si="143"/>
        <v>0</v>
      </c>
      <c r="L704" s="21">
        <f t="shared" si="144"/>
        <v>0</v>
      </c>
      <c r="M704" s="20">
        <f t="shared" si="145"/>
        <v>2.3E-2</v>
      </c>
      <c r="N704" s="21">
        <f t="shared" si="146"/>
        <v>1</v>
      </c>
      <c r="O704" s="20">
        <f t="shared" si="147"/>
        <v>0</v>
      </c>
      <c r="P704" s="21">
        <f t="shared" si="148"/>
        <v>0</v>
      </c>
      <c r="Q704" s="37">
        <v>0</v>
      </c>
      <c r="R704" s="37">
        <v>2.3E-2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2.3E-2</v>
      </c>
      <c r="AF704" s="37">
        <v>0</v>
      </c>
      <c r="AG704" s="37">
        <v>0</v>
      </c>
      <c r="AH704" s="37">
        <v>0</v>
      </c>
    </row>
    <row r="705" spans="1:34" ht="12.75">
      <c r="A705" s="38">
        <v>759</v>
      </c>
      <c r="B705" s="35" t="s">
        <v>1514</v>
      </c>
      <c r="C705" s="36" t="s">
        <v>1515</v>
      </c>
      <c r="D705" s="20">
        <f t="shared" si="136"/>
        <v>0.01</v>
      </c>
      <c r="E705" s="20">
        <f t="shared" si="137"/>
        <v>0</v>
      </c>
      <c r="F705" s="21">
        <f t="shared" si="138"/>
        <v>0</v>
      </c>
      <c r="G705" s="20">
        <f t="shared" si="139"/>
        <v>0</v>
      </c>
      <c r="H705" s="21">
        <f t="shared" si="140"/>
        <v>0</v>
      </c>
      <c r="I705" s="20">
        <f t="shared" si="141"/>
        <v>0</v>
      </c>
      <c r="J705" s="21">
        <f t="shared" si="142"/>
        <v>0</v>
      </c>
      <c r="K705" s="20">
        <f t="shared" si="143"/>
        <v>0</v>
      </c>
      <c r="L705" s="21">
        <f t="shared" si="144"/>
        <v>0</v>
      </c>
      <c r="M705" s="20">
        <f t="shared" si="145"/>
        <v>0.01</v>
      </c>
      <c r="N705" s="21">
        <f t="shared" si="146"/>
        <v>1</v>
      </c>
      <c r="O705" s="20">
        <f t="shared" si="147"/>
        <v>0</v>
      </c>
      <c r="P705" s="21">
        <f t="shared" si="148"/>
        <v>0</v>
      </c>
      <c r="Q705" s="37">
        <v>0</v>
      </c>
      <c r="R705" s="37">
        <v>0.01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0.01</v>
      </c>
      <c r="AF705" s="37">
        <v>0</v>
      </c>
      <c r="AG705" s="37">
        <v>0</v>
      </c>
      <c r="AH705" s="37">
        <v>0</v>
      </c>
    </row>
    <row r="706" spans="1:34" ht="12.75">
      <c r="A706" s="38">
        <v>761</v>
      </c>
      <c r="B706" s="35" t="s">
        <v>658</v>
      </c>
      <c r="C706" s="36" t="s">
        <v>659</v>
      </c>
      <c r="D706" s="20">
        <f t="shared" si="136"/>
        <v>40.54</v>
      </c>
      <c r="E706" s="20">
        <f t="shared" si="137"/>
        <v>0</v>
      </c>
      <c r="F706" s="21">
        <f t="shared" si="138"/>
        <v>0</v>
      </c>
      <c r="G706" s="20">
        <f t="shared" si="139"/>
        <v>0</v>
      </c>
      <c r="H706" s="21">
        <f t="shared" si="140"/>
        <v>0</v>
      </c>
      <c r="I706" s="20">
        <f t="shared" si="141"/>
        <v>38.722000000000001</v>
      </c>
      <c r="J706" s="21">
        <f t="shared" si="142"/>
        <v>0.95515540207202765</v>
      </c>
      <c r="K706" s="20">
        <f t="shared" si="143"/>
        <v>0</v>
      </c>
      <c r="L706" s="21">
        <f t="shared" si="144"/>
        <v>0</v>
      </c>
      <c r="M706" s="20">
        <f t="shared" si="145"/>
        <v>4.3999999999999997E-2</v>
      </c>
      <c r="N706" s="21">
        <f t="shared" si="146"/>
        <v>1.0853478046373951E-3</v>
      </c>
      <c r="O706" s="20">
        <f t="shared" si="147"/>
        <v>1.774</v>
      </c>
      <c r="P706" s="21">
        <f t="shared" si="148"/>
        <v>4.3759250123334981E-2</v>
      </c>
      <c r="Q706" s="37">
        <v>29.073</v>
      </c>
      <c r="R706" s="37">
        <v>4.3999999999999997E-2</v>
      </c>
      <c r="S706" s="37">
        <v>11.423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38.722000000000001</v>
      </c>
      <c r="AC706" s="37">
        <v>0</v>
      </c>
      <c r="AD706" s="37">
        <v>0</v>
      </c>
      <c r="AE706" s="37">
        <v>4.3999999999999997E-2</v>
      </c>
      <c r="AF706" s="37">
        <v>0</v>
      </c>
      <c r="AG706" s="37">
        <v>0</v>
      </c>
      <c r="AH706" s="37">
        <v>1.774</v>
      </c>
    </row>
    <row r="707" spans="1:34" ht="12.75">
      <c r="A707" s="38">
        <v>762</v>
      </c>
      <c r="B707" s="35" t="s">
        <v>1157</v>
      </c>
      <c r="C707" s="36" t="s">
        <v>1158</v>
      </c>
      <c r="D707" s="20">
        <f t="shared" si="136"/>
        <v>12.113999999999999</v>
      </c>
      <c r="E707" s="20">
        <f t="shared" si="137"/>
        <v>0</v>
      </c>
      <c r="F707" s="21">
        <f t="shared" si="138"/>
        <v>0</v>
      </c>
      <c r="G707" s="20">
        <f t="shared" si="139"/>
        <v>0</v>
      </c>
      <c r="H707" s="21">
        <f t="shared" si="140"/>
        <v>0</v>
      </c>
      <c r="I707" s="20">
        <f t="shared" si="141"/>
        <v>1.454</v>
      </c>
      <c r="J707" s="21">
        <f t="shared" si="142"/>
        <v>0.12002641571735183</v>
      </c>
      <c r="K707" s="20">
        <f t="shared" si="143"/>
        <v>0.86</v>
      </c>
      <c r="L707" s="21">
        <f t="shared" si="144"/>
        <v>7.0992240383027913E-2</v>
      </c>
      <c r="M707" s="20">
        <f t="shared" si="145"/>
        <v>9.8000000000000007</v>
      </c>
      <c r="N707" s="21">
        <f t="shared" si="146"/>
        <v>0.8089813438996204</v>
      </c>
      <c r="O707" s="20">
        <f t="shared" si="147"/>
        <v>0</v>
      </c>
      <c r="P707" s="21">
        <f t="shared" si="148"/>
        <v>0</v>
      </c>
      <c r="Q707" s="37">
        <v>0.52</v>
      </c>
      <c r="R707" s="37">
        <v>10.66</v>
      </c>
      <c r="S707" s="37">
        <v>0.93400000000000005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1.454</v>
      </c>
      <c r="AC707" s="37">
        <v>0.86</v>
      </c>
      <c r="AD707" s="37">
        <v>0</v>
      </c>
      <c r="AE707" s="37">
        <v>9.8000000000000007</v>
      </c>
      <c r="AF707" s="37">
        <v>0</v>
      </c>
      <c r="AG707" s="37">
        <v>0</v>
      </c>
      <c r="AH707" s="37">
        <v>0</v>
      </c>
    </row>
    <row r="708" spans="1:34" ht="12.75">
      <c r="A708" s="38">
        <v>763</v>
      </c>
      <c r="B708" s="35" t="s">
        <v>1516</v>
      </c>
      <c r="C708" s="36" t="s">
        <v>1517</v>
      </c>
      <c r="D708" s="20">
        <f t="shared" si="136"/>
        <v>9.8000000000000007</v>
      </c>
      <c r="E708" s="20">
        <f t="shared" si="137"/>
        <v>0</v>
      </c>
      <c r="F708" s="21">
        <f t="shared" si="138"/>
        <v>0</v>
      </c>
      <c r="G708" s="20">
        <f t="shared" si="139"/>
        <v>0</v>
      </c>
      <c r="H708" s="21">
        <f t="shared" si="140"/>
        <v>0</v>
      </c>
      <c r="I708" s="20">
        <f t="shared" si="141"/>
        <v>0</v>
      </c>
      <c r="J708" s="21">
        <f t="shared" si="142"/>
        <v>0</v>
      </c>
      <c r="K708" s="20">
        <f t="shared" si="143"/>
        <v>0</v>
      </c>
      <c r="L708" s="21">
        <f t="shared" si="144"/>
        <v>0</v>
      </c>
      <c r="M708" s="20">
        <f t="shared" si="145"/>
        <v>9.8000000000000007</v>
      </c>
      <c r="N708" s="21">
        <f t="shared" si="146"/>
        <v>1</v>
      </c>
      <c r="O708" s="20">
        <f t="shared" si="147"/>
        <v>0</v>
      </c>
      <c r="P708" s="21">
        <f t="shared" si="148"/>
        <v>0</v>
      </c>
      <c r="Q708" s="37">
        <v>0</v>
      </c>
      <c r="R708" s="37">
        <v>9.8000000000000007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9.8000000000000007</v>
      </c>
      <c r="AF708" s="37">
        <v>0</v>
      </c>
      <c r="AG708" s="37">
        <v>0</v>
      </c>
      <c r="AH708" s="37">
        <v>0</v>
      </c>
    </row>
    <row r="709" spans="1:34" ht="12.75">
      <c r="A709" s="38">
        <v>764</v>
      </c>
      <c r="B709" s="35" t="s">
        <v>1518</v>
      </c>
      <c r="C709" s="36" t="s">
        <v>1519</v>
      </c>
      <c r="D709" s="20">
        <f t="shared" si="136"/>
        <v>0.22</v>
      </c>
      <c r="E709" s="20">
        <f t="shared" si="137"/>
        <v>0</v>
      </c>
      <c r="F709" s="21">
        <f t="shared" si="138"/>
        <v>0</v>
      </c>
      <c r="G709" s="20">
        <f t="shared" si="139"/>
        <v>0</v>
      </c>
      <c r="H709" s="21">
        <f t="shared" si="140"/>
        <v>0</v>
      </c>
      <c r="I709" s="20">
        <f t="shared" si="141"/>
        <v>0</v>
      </c>
      <c r="J709" s="21">
        <f t="shared" si="142"/>
        <v>0</v>
      </c>
      <c r="K709" s="20">
        <f t="shared" si="143"/>
        <v>0</v>
      </c>
      <c r="L709" s="21">
        <f t="shared" si="144"/>
        <v>0</v>
      </c>
      <c r="M709" s="20">
        <f t="shared" si="145"/>
        <v>0.22</v>
      </c>
      <c r="N709" s="21">
        <f t="shared" si="146"/>
        <v>1</v>
      </c>
      <c r="O709" s="20">
        <f t="shared" si="147"/>
        <v>0</v>
      </c>
      <c r="P709" s="21">
        <f t="shared" si="148"/>
        <v>0</v>
      </c>
      <c r="Q709" s="37">
        <v>0</v>
      </c>
      <c r="R709" s="37">
        <v>0.11</v>
      </c>
      <c r="S709" s="37">
        <v>0.11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0.11</v>
      </c>
      <c r="AF709" s="37">
        <v>0</v>
      </c>
      <c r="AG709" s="37">
        <v>0.11</v>
      </c>
      <c r="AH709" s="37">
        <v>0</v>
      </c>
    </row>
    <row r="710" spans="1:34" ht="22.5">
      <c r="A710" s="38">
        <v>765</v>
      </c>
      <c r="B710" s="35" t="s">
        <v>1520</v>
      </c>
      <c r="C710" s="36" t="s">
        <v>1521</v>
      </c>
      <c r="D710" s="20">
        <f t="shared" si="136"/>
        <v>0.18</v>
      </c>
      <c r="E710" s="20">
        <f t="shared" si="137"/>
        <v>0</v>
      </c>
      <c r="F710" s="21">
        <f t="shared" si="138"/>
        <v>0</v>
      </c>
      <c r="G710" s="20">
        <f t="shared" si="139"/>
        <v>0</v>
      </c>
      <c r="H710" s="21">
        <f t="shared" si="140"/>
        <v>0</v>
      </c>
      <c r="I710" s="20">
        <f t="shared" si="141"/>
        <v>0</v>
      </c>
      <c r="J710" s="21">
        <f t="shared" si="142"/>
        <v>0</v>
      </c>
      <c r="K710" s="20">
        <f t="shared" si="143"/>
        <v>0.18</v>
      </c>
      <c r="L710" s="21">
        <f t="shared" si="144"/>
        <v>1</v>
      </c>
      <c r="M710" s="20">
        <f t="shared" si="145"/>
        <v>0</v>
      </c>
      <c r="N710" s="21">
        <f t="shared" si="146"/>
        <v>0</v>
      </c>
      <c r="O710" s="20">
        <f t="shared" si="147"/>
        <v>0</v>
      </c>
      <c r="P710" s="21">
        <f t="shared" si="148"/>
        <v>0</v>
      </c>
      <c r="Q710" s="37">
        <v>0</v>
      </c>
      <c r="R710" s="37">
        <v>0.18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0.18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</row>
    <row r="711" spans="1:34" ht="22.5">
      <c r="A711" s="38">
        <v>766</v>
      </c>
      <c r="B711" s="35" t="s">
        <v>97</v>
      </c>
      <c r="C711" s="36" t="s">
        <v>98</v>
      </c>
      <c r="D711" s="20">
        <f t="shared" si="136"/>
        <v>17.369999999999997</v>
      </c>
      <c r="E711" s="20">
        <f t="shared" si="137"/>
        <v>0</v>
      </c>
      <c r="F711" s="21">
        <f t="shared" si="138"/>
        <v>0</v>
      </c>
      <c r="G711" s="20">
        <f t="shared" si="139"/>
        <v>0</v>
      </c>
      <c r="H711" s="21">
        <f t="shared" si="140"/>
        <v>0</v>
      </c>
      <c r="I711" s="20">
        <f t="shared" si="141"/>
        <v>0</v>
      </c>
      <c r="J711" s="21">
        <f t="shared" si="142"/>
        <v>0</v>
      </c>
      <c r="K711" s="20">
        <f t="shared" si="143"/>
        <v>17.37</v>
      </c>
      <c r="L711" s="21">
        <f t="shared" si="144"/>
        <v>1.0000000000000002</v>
      </c>
      <c r="M711" s="20">
        <f t="shared" si="145"/>
        <v>0</v>
      </c>
      <c r="N711" s="21">
        <f t="shared" si="146"/>
        <v>0</v>
      </c>
      <c r="O711" s="20">
        <f t="shared" si="147"/>
        <v>0</v>
      </c>
      <c r="P711" s="21">
        <f t="shared" si="148"/>
        <v>0</v>
      </c>
      <c r="Q711" s="37">
        <v>8.3699999999999992</v>
      </c>
      <c r="R711" s="37">
        <v>0</v>
      </c>
      <c r="S711" s="37">
        <v>9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17.37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</row>
    <row r="712" spans="1:34" ht="12.75">
      <c r="A712" s="38">
        <v>767</v>
      </c>
      <c r="B712" s="35" t="s">
        <v>282</v>
      </c>
      <c r="C712" s="36" t="s">
        <v>283</v>
      </c>
      <c r="D712" s="20">
        <f t="shared" si="136"/>
        <v>0.4945</v>
      </c>
      <c r="E712" s="20">
        <f t="shared" si="137"/>
        <v>0</v>
      </c>
      <c r="F712" s="21">
        <f t="shared" si="138"/>
        <v>0</v>
      </c>
      <c r="G712" s="20">
        <f t="shared" si="139"/>
        <v>0</v>
      </c>
      <c r="H712" s="21">
        <f t="shared" si="140"/>
        <v>0</v>
      </c>
      <c r="I712" s="20">
        <f t="shared" si="141"/>
        <v>0</v>
      </c>
      <c r="J712" s="21">
        <f t="shared" si="142"/>
        <v>0</v>
      </c>
      <c r="K712" s="20">
        <f t="shared" si="143"/>
        <v>0.4945</v>
      </c>
      <c r="L712" s="21">
        <f t="shared" si="144"/>
        <v>1</v>
      </c>
      <c r="M712" s="20">
        <f t="shared" si="145"/>
        <v>0</v>
      </c>
      <c r="N712" s="21">
        <f t="shared" si="146"/>
        <v>0</v>
      </c>
      <c r="O712" s="20">
        <f t="shared" si="147"/>
        <v>0</v>
      </c>
      <c r="P712" s="21">
        <f t="shared" si="148"/>
        <v>0</v>
      </c>
      <c r="Q712" s="37">
        <v>0</v>
      </c>
      <c r="R712" s="37">
        <v>0.4945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0.4945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</row>
    <row r="713" spans="1:34" ht="12.75">
      <c r="A713" s="38">
        <v>768</v>
      </c>
      <c r="B713" s="35" t="s">
        <v>1320</v>
      </c>
      <c r="C713" s="36" t="s">
        <v>1321</v>
      </c>
      <c r="D713" s="20">
        <f t="shared" ref="D713:D776" si="149">Q713+R713+S713</f>
        <v>76.27</v>
      </c>
      <c r="E713" s="20">
        <f t="shared" ref="E713:E776" si="150">U713</f>
        <v>0</v>
      </c>
      <c r="F713" s="21">
        <f t="shared" ref="F713:F776" si="151">E713/D713</f>
        <v>0</v>
      </c>
      <c r="G713" s="20">
        <f t="shared" ref="G713:G776" si="152">X713</f>
        <v>0</v>
      </c>
      <c r="H713" s="21">
        <f t="shared" ref="H713:H776" si="153">G713/D713</f>
        <v>0</v>
      </c>
      <c r="I713" s="20">
        <f t="shared" ref="I713:I776" si="154">V713+AB713</f>
        <v>2.4</v>
      </c>
      <c r="J713" s="21">
        <f t="shared" ref="J713:J776" si="155">I713/D713</f>
        <v>3.1467156155762427E-2</v>
      </c>
      <c r="K713" s="20">
        <f t="shared" ref="K713:K776" si="156">Y713+AC713</f>
        <v>0</v>
      </c>
      <c r="L713" s="21">
        <f t="shared" ref="L713:L776" si="157">K713/D713</f>
        <v>0</v>
      </c>
      <c r="M713" s="20">
        <f t="shared" ref="M713:M776" si="158">AE713+AG713</f>
        <v>73.87</v>
      </c>
      <c r="N713" s="21">
        <f t="shared" ref="N713:N776" si="159">M713/D713</f>
        <v>0.96853284384423766</v>
      </c>
      <c r="O713" s="20">
        <f t="shared" ref="O713:O776" si="160">AD713+AF713+AH713</f>
        <v>0</v>
      </c>
      <c r="P713" s="21">
        <f t="shared" ref="P713:P776" si="161">O713/D713</f>
        <v>0</v>
      </c>
      <c r="Q713" s="37">
        <v>0</v>
      </c>
      <c r="R713" s="37">
        <v>0</v>
      </c>
      <c r="S713" s="37">
        <v>76.27</v>
      </c>
      <c r="T713" s="37">
        <v>0</v>
      </c>
      <c r="U713" s="37">
        <v>0</v>
      </c>
      <c r="V713" s="37">
        <v>2.4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73.87</v>
      </c>
      <c r="AH713" s="37">
        <v>0</v>
      </c>
    </row>
    <row r="714" spans="1:34" ht="12.75">
      <c r="A714" s="38">
        <v>769</v>
      </c>
      <c r="B714" s="35" t="s">
        <v>1159</v>
      </c>
      <c r="C714" s="36" t="s">
        <v>1160</v>
      </c>
      <c r="D714" s="20">
        <f t="shared" si="149"/>
        <v>555.28099999999995</v>
      </c>
      <c r="E714" s="20">
        <f t="shared" si="150"/>
        <v>0</v>
      </c>
      <c r="F714" s="21">
        <f t="shared" si="151"/>
        <v>0</v>
      </c>
      <c r="G714" s="20">
        <f t="shared" si="152"/>
        <v>0</v>
      </c>
      <c r="H714" s="21">
        <f t="shared" si="153"/>
        <v>0</v>
      </c>
      <c r="I714" s="20">
        <f t="shared" si="154"/>
        <v>0</v>
      </c>
      <c r="J714" s="21">
        <f t="shared" si="155"/>
        <v>0</v>
      </c>
      <c r="K714" s="20">
        <f t="shared" si="156"/>
        <v>0</v>
      </c>
      <c r="L714" s="21">
        <f t="shared" si="157"/>
        <v>0</v>
      </c>
      <c r="M714" s="20">
        <f t="shared" si="158"/>
        <v>555.28099999999995</v>
      </c>
      <c r="N714" s="21">
        <f t="shared" si="159"/>
        <v>1</v>
      </c>
      <c r="O714" s="20">
        <f t="shared" si="160"/>
        <v>0</v>
      </c>
      <c r="P714" s="21">
        <f t="shared" si="161"/>
        <v>0</v>
      </c>
      <c r="Q714" s="37">
        <v>0</v>
      </c>
      <c r="R714" s="37">
        <v>83.771000000000001</v>
      </c>
      <c r="S714" s="37">
        <v>471.51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83.771000000000001</v>
      </c>
      <c r="AF714" s="37">
        <v>0</v>
      </c>
      <c r="AG714" s="37">
        <v>471.51</v>
      </c>
      <c r="AH714" s="37">
        <v>0</v>
      </c>
    </row>
    <row r="715" spans="1:34" ht="12.75">
      <c r="A715" s="38">
        <v>770</v>
      </c>
      <c r="B715" s="35" t="s">
        <v>1161</v>
      </c>
      <c r="C715" s="36" t="s">
        <v>1162</v>
      </c>
      <c r="D715" s="20">
        <f t="shared" si="149"/>
        <v>3.61</v>
      </c>
      <c r="E715" s="20">
        <f t="shared" si="150"/>
        <v>0</v>
      </c>
      <c r="F715" s="21">
        <f t="shared" si="151"/>
        <v>0</v>
      </c>
      <c r="G715" s="20">
        <f t="shared" si="152"/>
        <v>0</v>
      </c>
      <c r="H715" s="21">
        <f t="shared" si="153"/>
        <v>0</v>
      </c>
      <c r="I715" s="20">
        <f t="shared" si="154"/>
        <v>3.61</v>
      </c>
      <c r="J715" s="21">
        <f t="shared" si="155"/>
        <v>1</v>
      </c>
      <c r="K715" s="20">
        <f t="shared" si="156"/>
        <v>0</v>
      </c>
      <c r="L715" s="21">
        <f t="shared" si="157"/>
        <v>0</v>
      </c>
      <c r="M715" s="20">
        <f t="shared" si="158"/>
        <v>0</v>
      </c>
      <c r="N715" s="21">
        <f t="shared" si="159"/>
        <v>0</v>
      </c>
      <c r="O715" s="20">
        <f t="shared" si="160"/>
        <v>0</v>
      </c>
      <c r="P715" s="21">
        <f t="shared" si="161"/>
        <v>0</v>
      </c>
      <c r="Q715" s="37">
        <v>0</v>
      </c>
      <c r="R715" s="37">
        <v>3.61</v>
      </c>
      <c r="S715" s="37">
        <v>0</v>
      </c>
      <c r="T715" s="37">
        <v>0</v>
      </c>
      <c r="U715" s="37">
        <v>0</v>
      </c>
      <c r="V715" s="37">
        <v>3.61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</row>
    <row r="716" spans="1:34" ht="12.75">
      <c r="A716" s="38">
        <v>771</v>
      </c>
      <c r="B716" s="35" t="s">
        <v>1165</v>
      </c>
      <c r="C716" s="36" t="s">
        <v>1166</v>
      </c>
      <c r="D716" s="20">
        <f t="shared" si="149"/>
        <v>6.6989999999999998</v>
      </c>
      <c r="E716" s="20">
        <f t="shared" si="150"/>
        <v>0</v>
      </c>
      <c r="F716" s="21">
        <f t="shared" si="151"/>
        <v>0</v>
      </c>
      <c r="G716" s="20">
        <f t="shared" si="152"/>
        <v>0</v>
      </c>
      <c r="H716" s="21">
        <f t="shared" si="153"/>
        <v>0</v>
      </c>
      <c r="I716" s="20">
        <f t="shared" si="154"/>
        <v>0</v>
      </c>
      <c r="J716" s="21">
        <f t="shared" si="155"/>
        <v>0</v>
      </c>
      <c r="K716" s="20">
        <f t="shared" si="156"/>
        <v>0</v>
      </c>
      <c r="L716" s="21">
        <f t="shared" si="157"/>
        <v>0</v>
      </c>
      <c r="M716" s="20">
        <f t="shared" si="158"/>
        <v>6.6989999999999998</v>
      </c>
      <c r="N716" s="21">
        <f t="shared" si="159"/>
        <v>1</v>
      </c>
      <c r="O716" s="20">
        <f t="shared" si="160"/>
        <v>0</v>
      </c>
      <c r="P716" s="21">
        <f t="shared" si="161"/>
        <v>0</v>
      </c>
      <c r="Q716" s="37">
        <v>0</v>
      </c>
      <c r="R716" s="37">
        <v>6.6989999999999998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6.6989999999999998</v>
      </c>
      <c r="AF716" s="37">
        <v>0</v>
      </c>
      <c r="AG716" s="37">
        <v>0</v>
      </c>
      <c r="AH716" s="37">
        <v>0</v>
      </c>
    </row>
    <row r="717" spans="1:34" ht="12.75">
      <c r="A717" s="38">
        <v>772</v>
      </c>
      <c r="B717" s="35" t="s">
        <v>290</v>
      </c>
      <c r="C717" s="36" t="s">
        <v>291</v>
      </c>
      <c r="D717" s="20">
        <f t="shared" si="149"/>
        <v>4777.54</v>
      </c>
      <c r="E717" s="20">
        <f t="shared" si="150"/>
        <v>0</v>
      </c>
      <c r="F717" s="21">
        <f t="shared" si="151"/>
        <v>0</v>
      </c>
      <c r="G717" s="20">
        <f t="shared" si="152"/>
        <v>0</v>
      </c>
      <c r="H717" s="21">
        <f t="shared" si="153"/>
        <v>0</v>
      </c>
      <c r="I717" s="20">
        <f t="shared" si="154"/>
        <v>89.06</v>
      </c>
      <c r="J717" s="21">
        <f t="shared" si="155"/>
        <v>1.8641392850713968E-2</v>
      </c>
      <c r="K717" s="20">
        <f t="shared" si="156"/>
        <v>0</v>
      </c>
      <c r="L717" s="21">
        <f t="shared" si="157"/>
        <v>0</v>
      </c>
      <c r="M717" s="20">
        <f t="shared" si="158"/>
        <v>4688.4799999999996</v>
      </c>
      <c r="N717" s="21">
        <f t="shared" si="159"/>
        <v>0.98135860714928591</v>
      </c>
      <c r="O717" s="20">
        <f t="shared" si="160"/>
        <v>0</v>
      </c>
      <c r="P717" s="21">
        <f t="shared" si="161"/>
        <v>0</v>
      </c>
      <c r="Q717" s="37">
        <v>0</v>
      </c>
      <c r="R717" s="37">
        <v>159.19999999999999</v>
      </c>
      <c r="S717" s="37">
        <v>4618.34</v>
      </c>
      <c r="T717" s="37">
        <v>0</v>
      </c>
      <c r="U717" s="37">
        <v>0</v>
      </c>
      <c r="V717" s="37">
        <v>89.06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1392.3</v>
      </c>
      <c r="AF717" s="37">
        <v>0</v>
      </c>
      <c r="AG717" s="37">
        <v>3296.18</v>
      </c>
      <c r="AH717" s="37">
        <v>0</v>
      </c>
    </row>
    <row r="718" spans="1:34" ht="12.75">
      <c r="A718" s="38">
        <v>773</v>
      </c>
      <c r="B718" s="35" t="s">
        <v>1167</v>
      </c>
      <c r="C718" s="36" t="s">
        <v>1168</v>
      </c>
      <c r="D718" s="20">
        <f t="shared" si="149"/>
        <v>0.7</v>
      </c>
      <c r="E718" s="20">
        <f t="shared" si="150"/>
        <v>0</v>
      </c>
      <c r="F718" s="21">
        <f t="shared" si="151"/>
        <v>0</v>
      </c>
      <c r="G718" s="20">
        <f t="shared" si="152"/>
        <v>0</v>
      </c>
      <c r="H718" s="21">
        <f t="shared" si="153"/>
        <v>0</v>
      </c>
      <c r="I718" s="20">
        <f t="shared" si="154"/>
        <v>0</v>
      </c>
      <c r="J718" s="21">
        <f t="shared" si="155"/>
        <v>0</v>
      </c>
      <c r="K718" s="20">
        <f t="shared" si="156"/>
        <v>0.7</v>
      </c>
      <c r="L718" s="21">
        <f t="shared" si="157"/>
        <v>1</v>
      </c>
      <c r="M718" s="20">
        <f t="shared" si="158"/>
        <v>0</v>
      </c>
      <c r="N718" s="21">
        <f t="shared" si="159"/>
        <v>0</v>
      </c>
      <c r="O718" s="20">
        <f t="shared" si="160"/>
        <v>0</v>
      </c>
      <c r="P718" s="21">
        <f t="shared" si="161"/>
        <v>0</v>
      </c>
      <c r="Q718" s="37">
        <v>0</v>
      </c>
      <c r="R718" s="37">
        <v>0.7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0.7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</row>
    <row r="719" spans="1:34" ht="22.5">
      <c r="A719" s="38">
        <v>774</v>
      </c>
      <c r="B719" s="35" t="s">
        <v>666</v>
      </c>
      <c r="C719" s="36" t="s">
        <v>667</v>
      </c>
      <c r="D719" s="20">
        <f t="shared" si="149"/>
        <v>3.2000000000000001E-2</v>
      </c>
      <c r="E719" s="20">
        <f t="shared" si="150"/>
        <v>0</v>
      </c>
      <c r="F719" s="21">
        <f t="shared" si="151"/>
        <v>0</v>
      </c>
      <c r="G719" s="20">
        <f t="shared" si="152"/>
        <v>0</v>
      </c>
      <c r="H719" s="21">
        <f t="shared" si="153"/>
        <v>0</v>
      </c>
      <c r="I719" s="20">
        <f t="shared" si="154"/>
        <v>0</v>
      </c>
      <c r="J719" s="21">
        <f t="shared" si="155"/>
        <v>0</v>
      </c>
      <c r="K719" s="20">
        <f t="shared" si="156"/>
        <v>3.2000000000000001E-2</v>
      </c>
      <c r="L719" s="21">
        <f t="shared" si="157"/>
        <v>1</v>
      </c>
      <c r="M719" s="20">
        <f t="shared" si="158"/>
        <v>0</v>
      </c>
      <c r="N719" s="21">
        <f t="shared" si="159"/>
        <v>0</v>
      </c>
      <c r="O719" s="20">
        <f t="shared" si="160"/>
        <v>0</v>
      </c>
      <c r="P719" s="21">
        <f t="shared" si="161"/>
        <v>0</v>
      </c>
      <c r="Q719" s="37">
        <v>0</v>
      </c>
      <c r="R719" s="37">
        <v>3.2000000000000001E-2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3.2000000000000001E-2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</row>
    <row r="720" spans="1:34" ht="22.5">
      <c r="A720" s="38">
        <v>775</v>
      </c>
      <c r="B720" s="35" t="s">
        <v>668</v>
      </c>
      <c r="C720" s="36" t="s">
        <v>669</v>
      </c>
      <c r="D720" s="20">
        <f t="shared" si="149"/>
        <v>3.7755000000000001</v>
      </c>
      <c r="E720" s="20">
        <f t="shared" si="150"/>
        <v>0</v>
      </c>
      <c r="F720" s="21">
        <f t="shared" si="151"/>
        <v>0</v>
      </c>
      <c r="G720" s="20">
        <f t="shared" si="152"/>
        <v>0</v>
      </c>
      <c r="H720" s="21">
        <f t="shared" si="153"/>
        <v>0</v>
      </c>
      <c r="I720" s="20">
        <f t="shared" si="154"/>
        <v>2.5000000000000001E-2</v>
      </c>
      <c r="J720" s="21">
        <f t="shared" si="155"/>
        <v>6.6216395179446432E-3</v>
      </c>
      <c r="K720" s="20">
        <f t="shared" si="156"/>
        <v>3.7505000000000002</v>
      </c>
      <c r="L720" s="21">
        <f t="shared" si="157"/>
        <v>0.99337836048205541</v>
      </c>
      <c r="M720" s="20">
        <f t="shared" si="158"/>
        <v>0</v>
      </c>
      <c r="N720" s="21">
        <f t="shared" si="159"/>
        <v>0</v>
      </c>
      <c r="O720" s="20">
        <f t="shared" si="160"/>
        <v>0</v>
      </c>
      <c r="P720" s="21">
        <f t="shared" si="161"/>
        <v>0</v>
      </c>
      <c r="Q720" s="37">
        <v>0</v>
      </c>
      <c r="R720" s="37">
        <v>3.7755000000000001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2.5000000000000001E-2</v>
      </c>
      <c r="AC720" s="37">
        <v>3.7505000000000002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</row>
    <row r="721" spans="1:34" ht="22.5">
      <c r="A721" s="38">
        <v>776</v>
      </c>
      <c r="B721" s="35" t="s">
        <v>670</v>
      </c>
      <c r="C721" s="36" t="s">
        <v>671</v>
      </c>
      <c r="D721" s="20">
        <f t="shared" si="149"/>
        <v>2.5000000000000001E-2</v>
      </c>
      <c r="E721" s="20">
        <f t="shared" si="150"/>
        <v>0</v>
      </c>
      <c r="F721" s="21">
        <f t="shared" si="151"/>
        <v>0</v>
      </c>
      <c r="G721" s="20">
        <f t="shared" si="152"/>
        <v>0</v>
      </c>
      <c r="H721" s="21">
        <f t="shared" si="153"/>
        <v>0</v>
      </c>
      <c r="I721" s="20">
        <f t="shared" si="154"/>
        <v>0</v>
      </c>
      <c r="J721" s="21">
        <f t="shared" si="155"/>
        <v>0</v>
      </c>
      <c r="K721" s="20">
        <f t="shared" si="156"/>
        <v>0</v>
      </c>
      <c r="L721" s="21">
        <f t="shared" si="157"/>
        <v>0</v>
      </c>
      <c r="M721" s="20">
        <f t="shared" si="158"/>
        <v>0</v>
      </c>
      <c r="N721" s="21">
        <f t="shared" si="159"/>
        <v>0</v>
      </c>
      <c r="O721" s="20">
        <f t="shared" si="160"/>
        <v>2.5000000000000001E-2</v>
      </c>
      <c r="P721" s="21">
        <f t="shared" si="161"/>
        <v>1</v>
      </c>
      <c r="Q721" s="37">
        <v>0</v>
      </c>
      <c r="R721" s="37">
        <v>2.5000000000000001E-2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2.5000000000000001E-2</v>
      </c>
    </row>
    <row r="722" spans="1:34" ht="22.5">
      <c r="A722" s="38">
        <v>777</v>
      </c>
      <c r="B722" s="35" t="s">
        <v>292</v>
      </c>
      <c r="C722" s="36" t="s">
        <v>293</v>
      </c>
      <c r="D722" s="20">
        <f t="shared" si="149"/>
        <v>9.9280000000000008</v>
      </c>
      <c r="E722" s="20">
        <f t="shared" si="150"/>
        <v>0</v>
      </c>
      <c r="F722" s="21">
        <f t="shared" si="151"/>
        <v>0</v>
      </c>
      <c r="G722" s="20">
        <f t="shared" si="152"/>
        <v>0</v>
      </c>
      <c r="H722" s="21">
        <f t="shared" si="153"/>
        <v>0</v>
      </c>
      <c r="I722" s="20">
        <f t="shared" si="154"/>
        <v>9.9280000000000008</v>
      </c>
      <c r="J722" s="21">
        <f t="shared" si="155"/>
        <v>1</v>
      </c>
      <c r="K722" s="20">
        <f t="shared" si="156"/>
        <v>0</v>
      </c>
      <c r="L722" s="21">
        <f t="shared" si="157"/>
        <v>0</v>
      </c>
      <c r="M722" s="20">
        <f t="shared" si="158"/>
        <v>0</v>
      </c>
      <c r="N722" s="21">
        <f t="shared" si="159"/>
        <v>0</v>
      </c>
      <c r="O722" s="20">
        <f t="shared" si="160"/>
        <v>0</v>
      </c>
      <c r="P722" s="21">
        <f t="shared" si="161"/>
        <v>0</v>
      </c>
      <c r="Q722" s="37">
        <v>1.7749999999999999</v>
      </c>
      <c r="R722" s="37">
        <v>0</v>
      </c>
      <c r="S722" s="37">
        <v>8.1530000000000005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9.9280000000000008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</row>
    <row r="723" spans="1:34" ht="12.75">
      <c r="A723" s="38">
        <v>778</v>
      </c>
      <c r="B723" s="35" t="s">
        <v>1169</v>
      </c>
      <c r="C723" s="36" t="s">
        <v>1170</v>
      </c>
      <c r="D723" s="20">
        <f t="shared" si="149"/>
        <v>41.482999999999997</v>
      </c>
      <c r="E723" s="20">
        <f t="shared" si="150"/>
        <v>0</v>
      </c>
      <c r="F723" s="21">
        <f t="shared" si="151"/>
        <v>0</v>
      </c>
      <c r="G723" s="20">
        <f t="shared" si="152"/>
        <v>0</v>
      </c>
      <c r="H723" s="21">
        <f t="shared" si="153"/>
        <v>0</v>
      </c>
      <c r="I723" s="20">
        <f t="shared" si="154"/>
        <v>14.625</v>
      </c>
      <c r="J723" s="21">
        <f t="shared" si="155"/>
        <v>0.35255405828893766</v>
      </c>
      <c r="K723" s="20">
        <f t="shared" si="156"/>
        <v>0</v>
      </c>
      <c r="L723" s="21">
        <f t="shared" si="157"/>
        <v>0</v>
      </c>
      <c r="M723" s="20">
        <f t="shared" si="158"/>
        <v>26.858000000000001</v>
      </c>
      <c r="N723" s="21">
        <f t="shared" si="159"/>
        <v>0.6474459417110624</v>
      </c>
      <c r="O723" s="20">
        <f t="shared" si="160"/>
        <v>0</v>
      </c>
      <c r="P723" s="21">
        <f t="shared" si="161"/>
        <v>0</v>
      </c>
      <c r="Q723" s="37">
        <v>0</v>
      </c>
      <c r="R723" s="37">
        <v>41.482999999999997</v>
      </c>
      <c r="S723" s="37">
        <v>0</v>
      </c>
      <c r="T723" s="37">
        <v>0</v>
      </c>
      <c r="U723" s="37">
        <v>0</v>
      </c>
      <c r="V723" s="37">
        <v>7.3250000000000002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7.3</v>
      </c>
      <c r="AC723" s="37">
        <v>0</v>
      </c>
      <c r="AD723" s="37">
        <v>0</v>
      </c>
      <c r="AE723" s="37">
        <v>26.858000000000001</v>
      </c>
      <c r="AF723" s="37">
        <v>0</v>
      </c>
      <c r="AG723" s="37">
        <v>0</v>
      </c>
      <c r="AH723" s="37">
        <v>0</v>
      </c>
    </row>
    <row r="724" spans="1:34" ht="22.5">
      <c r="A724" s="38">
        <v>779</v>
      </c>
      <c r="B724" s="35" t="s">
        <v>296</v>
      </c>
      <c r="C724" s="36" t="s">
        <v>297</v>
      </c>
      <c r="D724" s="20">
        <f t="shared" si="149"/>
        <v>6.2190000000000003</v>
      </c>
      <c r="E724" s="20">
        <f t="shared" si="150"/>
        <v>0</v>
      </c>
      <c r="F724" s="21">
        <f t="shared" si="151"/>
        <v>0</v>
      </c>
      <c r="G724" s="20">
        <f t="shared" si="152"/>
        <v>0</v>
      </c>
      <c r="H724" s="21">
        <f t="shared" si="153"/>
        <v>0</v>
      </c>
      <c r="I724" s="20">
        <f t="shared" si="154"/>
        <v>6.2</v>
      </c>
      <c r="J724" s="21">
        <f t="shared" si="155"/>
        <v>0.99694484643833414</v>
      </c>
      <c r="K724" s="20">
        <f t="shared" si="156"/>
        <v>1.9E-2</v>
      </c>
      <c r="L724" s="21">
        <f t="shared" si="157"/>
        <v>3.0551535616658624E-3</v>
      </c>
      <c r="M724" s="20">
        <f t="shared" si="158"/>
        <v>0</v>
      </c>
      <c r="N724" s="21">
        <f t="shared" si="159"/>
        <v>0</v>
      </c>
      <c r="O724" s="20">
        <f t="shared" si="160"/>
        <v>0</v>
      </c>
      <c r="P724" s="21">
        <f t="shared" si="161"/>
        <v>0</v>
      </c>
      <c r="Q724" s="37">
        <v>0</v>
      </c>
      <c r="R724" s="37">
        <v>1.9E-2</v>
      </c>
      <c r="S724" s="37">
        <v>6.2</v>
      </c>
      <c r="T724" s="37">
        <v>0</v>
      </c>
      <c r="U724" s="37">
        <v>0</v>
      </c>
      <c r="V724" s="37">
        <v>6.2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1.9E-2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</row>
    <row r="725" spans="1:34" ht="22.5">
      <c r="A725" s="38">
        <v>780</v>
      </c>
      <c r="B725" s="35" t="s">
        <v>1171</v>
      </c>
      <c r="C725" s="36" t="s">
        <v>1172</v>
      </c>
      <c r="D725" s="20">
        <f t="shared" si="149"/>
        <v>0.09</v>
      </c>
      <c r="E725" s="20">
        <f t="shared" si="150"/>
        <v>0</v>
      </c>
      <c r="F725" s="21">
        <f t="shared" si="151"/>
        <v>0</v>
      </c>
      <c r="G725" s="20">
        <f t="shared" si="152"/>
        <v>0</v>
      </c>
      <c r="H725" s="21">
        <f t="shared" si="153"/>
        <v>0</v>
      </c>
      <c r="I725" s="20">
        <f t="shared" si="154"/>
        <v>0</v>
      </c>
      <c r="J725" s="21">
        <f t="shared" si="155"/>
        <v>0</v>
      </c>
      <c r="K725" s="20">
        <f t="shared" si="156"/>
        <v>0</v>
      </c>
      <c r="L725" s="21">
        <f t="shared" si="157"/>
        <v>0</v>
      </c>
      <c r="M725" s="20">
        <f t="shared" si="158"/>
        <v>0.09</v>
      </c>
      <c r="N725" s="21">
        <f t="shared" si="159"/>
        <v>1</v>
      </c>
      <c r="O725" s="20">
        <f t="shared" si="160"/>
        <v>0</v>
      </c>
      <c r="P725" s="21">
        <f t="shared" si="161"/>
        <v>0</v>
      </c>
      <c r="Q725" s="37">
        <v>0</v>
      </c>
      <c r="R725" s="37">
        <v>0.09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0.09</v>
      </c>
      <c r="AF725" s="37">
        <v>0</v>
      </c>
      <c r="AG725" s="37">
        <v>0</v>
      </c>
      <c r="AH725" s="37">
        <v>0</v>
      </c>
    </row>
    <row r="726" spans="1:34" ht="12.75">
      <c r="A726" s="38">
        <v>781</v>
      </c>
      <c r="B726" s="35" t="s">
        <v>1173</v>
      </c>
      <c r="C726" s="36" t="s">
        <v>1174</v>
      </c>
      <c r="D726" s="20">
        <f t="shared" si="149"/>
        <v>4212.5486139999994</v>
      </c>
      <c r="E726" s="20">
        <f t="shared" si="150"/>
        <v>0</v>
      </c>
      <c r="F726" s="21">
        <f t="shared" si="151"/>
        <v>0</v>
      </c>
      <c r="G726" s="20">
        <f t="shared" si="152"/>
        <v>0</v>
      </c>
      <c r="H726" s="21">
        <f t="shared" si="153"/>
        <v>0</v>
      </c>
      <c r="I726" s="20">
        <f t="shared" si="154"/>
        <v>4093.4727249999996</v>
      </c>
      <c r="J726" s="21">
        <f t="shared" si="155"/>
        <v>0.97173305285919731</v>
      </c>
      <c r="K726" s="20">
        <f t="shared" si="156"/>
        <v>0</v>
      </c>
      <c r="L726" s="21">
        <f t="shared" si="157"/>
        <v>0</v>
      </c>
      <c r="M726" s="20">
        <f t="shared" si="158"/>
        <v>0</v>
      </c>
      <c r="N726" s="21">
        <f t="shared" si="159"/>
        <v>0</v>
      </c>
      <c r="O726" s="20">
        <f t="shared" si="160"/>
        <v>119.075889</v>
      </c>
      <c r="P726" s="21">
        <f t="shared" si="161"/>
        <v>2.8266947140802783E-2</v>
      </c>
      <c r="Q726" s="37">
        <v>55</v>
      </c>
      <c r="R726" s="37">
        <v>388.43299999999999</v>
      </c>
      <c r="S726" s="37">
        <v>3769.1156139999998</v>
      </c>
      <c r="T726" s="37">
        <v>0</v>
      </c>
      <c r="U726" s="37">
        <v>0</v>
      </c>
      <c r="V726" s="37">
        <v>1.2110000000000001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4092.2617249999998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119.075889</v>
      </c>
    </row>
    <row r="727" spans="1:34" ht="12.75">
      <c r="A727" s="38">
        <v>782</v>
      </c>
      <c r="B727" s="35" t="s">
        <v>1175</v>
      </c>
      <c r="C727" s="36" t="s">
        <v>1176</v>
      </c>
      <c r="D727" s="20">
        <f t="shared" si="149"/>
        <v>3840.0659270000001</v>
      </c>
      <c r="E727" s="20">
        <f t="shared" si="150"/>
        <v>0</v>
      </c>
      <c r="F727" s="21">
        <f t="shared" si="151"/>
        <v>0</v>
      </c>
      <c r="G727" s="20">
        <f t="shared" si="152"/>
        <v>0</v>
      </c>
      <c r="H727" s="21">
        <f t="shared" si="153"/>
        <v>0</v>
      </c>
      <c r="I727" s="20">
        <f t="shared" si="154"/>
        <v>3646.359594</v>
      </c>
      <c r="J727" s="21">
        <f t="shared" si="155"/>
        <v>0.94955650848647521</v>
      </c>
      <c r="K727" s="20">
        <f t="shared" si="156"/>
        <v>5.17</v>
      </c>
      <c r="L727" s="21">
        <f t="shared" si="157"/>
        <v>1.3463310521960212E-3</v>
      </c>
      <c r="M727" s="20">
        <f t="shared" si="158"/>
        <v>93.235150000000004</v>
      </c>
      <c r="N727" s="21">
        <f t="shared" si="159"/>
        <v>2.4279570135619707E-2</v>
      </c>
      <c r="O727" s="20">
        <f t="shared" si="160"/>
        <v>95.301182999999995</v>
      </c>
      <c r="P727" s="21">
        <f t="shared" si="161"/>
        <v>2.4817590325709009E-2</v>
      </c>
      <c r="Q727" s="37">
        <v>2.355</v>
      </c>
      <c r="R727" s="37">
        <v>3533.3087500000001</v>
      </c>
      <c r="S727" s="37">
        <v>304.40217699999999</v>
      </c>
      <c r="T727" s="37">
        <v>0</v>
      </c>
      <c r="U727" s="37">
        <v>0</v>
      </c>
      <c r="V727" s="37">
        <v>8.7810000000000006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3637.5785940000001</v>
      </c>
      <c r="AC727" s="37">
        <v>5.17</v>
      </c>
      <c r="AD727" s="37">
        <v>0</v>
      </c>
      <c r="AE727" s="37">
        <v>0.39515</v>
      </c>
      <c r="AF727" s="37">
        <v>0</v>
      </c>
      <c r="AG727" s="37">
        <v>92.84</v>
      </c>
      <c r="AH727" s="37">
        <v>95.301182999999995</v>
      </c>
    </row>
    <row r="728" spans="1:34" ht="12.75">
      <c r="A728" s="38">
        <v>783</v>
      </c>
      <c r="B728" s="35" t="s">
        <v>1177</v>
      </c>
      <c r="C728" s="36" t="s">
        <v>1178</v>
      </c>
      <c r="D728" s="20">
        <f t="shared" si="149"/>
        <v>2644.0521749999998</v>
      </c>
      <c r="E728" s="20">
        <f t="shared" si="150"/>
        <v>0</v>
      </c>
      <c r="F728" s="21">
        <f t="shared" si="151"/>
        <v>0</v>
      </c>
      <c r="G728" s="20">
        <f t="shared" si="152"/>
        <v>0</v>
      </c>
      <c r="H728" s="21">
        <f t="shared" si="153"/>
        <v>0</v>
      </c>
      <c r="I728" s="20">
        <f t="shared" si="154"/>
        <v>2286.3974069999999</v>
      </c>
      <c r="J728" s="21">
        <f t="shared" si="155"/>
        <v>0.86473233343059885</v>
      </c>
      <c r="K728" s="20">
        <f t="shared" si="156"/>
        <v>0</v>
      </c>
      <c r="L728" s="21">
        <f t="shared" si="157"/>
        <v>0</v>
      </c>
      <c r="M728" s="20">
        <f t="shared" si="158"/>
        <v>5.1509999999999998</v>
      </c>
      <c r="N728" s="21">
        <f t="shared" si="159"/>
        <v>1.9481461253691033E-3</v>
      </c>
      <c r="O728" s="20">
        <f t="shared" si="160"/>
        <v>352.50376799999998</v>
      </c>
      <c r="P728" s="21">
        <f t="shared" si="161"/>
        <v>0.13331952044403209</v>
      </c>
      <c r="Q728" s="37">
        <v>225.61</v>
      </c>
      <c r="R728" s="37">
        <v>602.59497699999997</v>
      </c>
      <c r="S728" s="37">
        <v>1815.8471979999999</v>
      </c>
      <c r="T728" s="37">
        <v>0</v>
      </c>
      <c r="U728" s="37">
        <v>0</v>
      </c>
      <c r="V728" s="37">
        <v>12.441000000000001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2273.9564070000001</v>
      </c>
      <c r="AC728" s="37">
        <v>0</v>
      </c>
      <c r="AD728" s="37">
        <v>0</v>
      </c>
      <c r="AE728" s="37">
        <v>5.1509999999999998</v>
      </c>
      <c r="AF728" s="37">
        <v>0</v>
      </c>
      <c r="AG728" s="37">
        <v>0</v>
      </c>
      <c r="AH728" s="37">
        <v>352.50376799999998</v>
      </c>
    </row>
    <row r="729" spans="1:34" ht="22.5">
      <c r="A729" s="38">
        <v>784</v>
      </c>
      <c r="B729" s="35" t="s">
        <v>1522</v>
      </c>
      <c r="C729" s="36" t="s">
        <v>1523</v>
      </c>
      <c r="D729" s="20">
        <f t="shared" si="149"/>
        <v>43.238999999999997</v>
      </c>
      <c r="E729" s="20">
        <f t="shared" si="150"/>
        <v>0</v>
      </c>
      <c r="F729" s="21">
        <f t="shared" si="151"/>
        <v>0</v>
      </c>
      <c r="G729" s="20">
        <f t="shared" si="152"/>
        <v>0</v>
      </c>
      <c r="H729" s="21">
        <f t="shared" si="153"/>
        <v>0</v>
      </c>
      <c r="I729" s="20">
        <f t="shared" si="154"/>
        <v>43.238999999999997</v>
      </c>
      <c r="J729" s="21">
        <f t="shared" si="155"/>
        <v>1</v>
      </c>
      <c r="K729" s="20">
        <f t="shared" si="156"/>
        <v>0</v>
      </c>
      <c r="L729" s="21">
        <f t="shared" si="157"/>
        <v>0</v>
      </c>
      <c r="M729" s="20">
        <f t="shared" si="158"/>
        <v>0</v>
      </c>
      <c r="N729" s="21">
        <f t="shared" si="159"/>
        <v>0</v>
      </c>
      <c r="O729" s="20">
        <f t="shared" si="160"/>
        <v>0</v>
      </c>
      <c r="P729" s="21">
        <f t="shared" si="161"/>
        <v>0</v>
      </c>
      <c r="Q729" s="37">
        <v>0</v>
      </c>
      <c r="R729" s="37">
        <v>43.238999999999997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43.238999999999997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</row>
    <row r="730" spans="1:34" ht="22.5">
      <c r="A730" s="38">
        <v>785</v>
      </c>
      <c r="B730" s="35" t="s">
        <v>1524</v>
      </c>
      <c r="C730" s="36" t="s">
        <v>1525</v>
      </c>
      <c r="D730" s="20">
        <f t="shared" si="149"/>
        <v>33.67</v>
      </c>
      <c r="E730" s="20">
        <f t="shared" si="150"/>
        <v>0</v>
      </c>
      <c r="F730" s="21">
        <f t="shared" si="151"/>
        <v>0</v>
      </c>
      <c r="G730" s="20">
        <f t="shared" si="152"/>
        <v>0</v>
      </c>
      <c r="H730" s="21">
        <f t="shared" si="153"/>
        <v>0</v>
      </c>
      <c r="I730" s="20">
        <f t="shared" si="154"/>
        <v>0</v>
      </c>
      <c r="J730" s="21">
        <f t="shared" si="155"/>
        <v>0</v>
      </c>
      <c r="K730" s="20">
        <f t="shared" si="156"/>
        <v>0</v>
      </c>
      <c r="L730" s="21">
        <f t="shared" si="157"/>
        <v>0</v>
      </c>
      <c r="M730" s="20">
        <f t="shared" si="158"/>
        <v>33.67</v>
      </c>
      <c r="N730" s="21">
        <f t="shared" si="159"/>
        <v>1</v>
      </c>
      <c r="O730" s="20">
        <f t="shared" si="160"/>
        <v>0</v>
      </c>
      <c r="P730" s="21">
        <f t="shared" si="161"/>
        <v>0</v>
      </c>
      <c r="Q730" s="37">
        <v>0</v>
      </c>
      <c r="R730" s="37">
        <v>33.67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33.67</v>
      </c>
      <c r="AF730" s="37">
        <v>0</v>
      </c>
      <c r="AG730" s="37">
        <v>0</v>
      </c>
      <c r="AH730" s="37">
        <v>0</v>
      </c>
    </row>
    <row r="731" spans="1:34" ht="12.75">
      <c r="A731" s="38">
        <v>786</v>
      </c>
      <c r="B731" s="35" t="s">
        <v>300</v>
      </c>
      <c r="C731" s="36" t="s">
        <v>301</v>
      </c>
      <c r="D731" s="20">
        <f t="shared" si="149"/>
        <v>0.01</v>
      </c>
      <c r="E731" s="20">
        <f t="shared" si="150"/>
        <v>0</v>
      </c>
      <c r="F731" s="21">
        <f t="shared" si="151"/>
        <v>0</v>
      </c>
      <c r="G731" s="20">
        <f t="shared" si="152"/>
        <v>0</v>
      </c>
      <c r="H731" s="21">
        <f t="shared" si="153"/>
        <v>0</v>
      </c>
      <c r="I731" s="20">
        <f t="shared" si="154"/>
        <v>0</v>
      </c>
      <c r="J731" s="21">
        <f t="shared" si="155"/>
        <v>0</v>
      </c>
      <c r="K731" s="20">
        <f t="shared" si="156"/>
        <v>8.9999999999999993E-3</v>
      </c>
      <c r="L731" s="21">
        <f t="shared" si="157"/>
        <v>0.89999999999999991</v>
      </c>
      <c r="M731" s="20">
        <f t="shared" si="158"/>
        <v>0</v>
      </c>
      <c r="N731" s="21">
        <f t="shared" si="159"/>
        <v>0</v>
      </c>
      <c r="O731" s="20">
        <f t="shared" si="160"/>
        <v>1E-3</v>
      </c>
      <c r="P731" s="21">
        <f t="shared" si="161"/>
        <v>0.1</v>
      </c>
      <c r="Q731" s="37">
        <v>0</v>
      </c>
      <c r="R731" s="37">
        <v>0.01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8.9999999999999993E-3</v>
      </c>
      <c r="AD731" s="37">
        <v>0</v>
      </c>
      <c r="AE731" s="37">
        <v>0</v>
      </c>
      <c r="AF731" s="37">
        <v>0</v>
      </c>
      <c r="AG731" s="37">
        <v>0</v>
      </c>
      <c r="AH731" s="37">
        <v>1E-3</v>
      </c>
    </row>
    <row r="732" spans="1:34" ht="12.75">
      <c r="A732" s="38">
        <v>788</v>
      </c>
      <c r="B732" s="35" t="s">
        <v>304</v>
      </c>
      <c r="C732" s="36" t="s">
        <v>305</v>
      </c>
      <c r="D732" s="20">
        <f t="shared" si="149"/>
        <v>1.4379999999999999</v>
      </c>
      <c r="E732" s="20">
        <f t="shared" si="150"/>
        <v>0</v>
      </c>
      <c r="F732" s="21">
        <f t="shared" si="151"/>
        <v>0</v>
      </c>
      <c r="G732" s="20">
        <f t="shared" si="152"/>
        <v>0</v>
      </c>
      <c r="H732" s="21">
        <f t="shared" si="153"/>
        <v>0</v>
      </c>
      <c r="I732" s="20">
        <f t="shared" si="154"/>
        <v>0</v>
      </c>
      <c r="J732" s="21">
        <f t="shared" si="155"/>
        <v>0</v>
      </c>
      <c r="K732" s="20">
        <f t="shared" si="156"/>
        <v>0</v>
      </c>
      <c r="L732" s="21">
        <f t="shared" si="157"/>
        <v>0</v>
      </c>
      <c r="M732" s="20">
        <f t="shared" si="158"/>
        <v>1.4379999999999999</v>
      </c>
      <c r="N732" s="21">
        <f t="shared" si="159"/>
        <v>1</v>
      </c>
      <c r="O732" s="20">
        <f t="shared" si="160"/>
        <v>0</v>
      </c>
      <c r="P732" s="21">
        <f t="shared" si="161"/>
        <v>0</v>
      </c>
      <c r="Q732" s="37">
        <v>0</v>
      </c>
      <c r="R732" s="37">
        <v>1.4379999999999999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1.4379999999999999</v>
      </c>
      <c r="AF732" s="37">
        <v>0</v>
      </c>
      <c r="AG732" s="37">
        <v>0</v>
      </c>
      <c r="AH732" s="37">
        <v>0</v>
      </c>
    </row>
    <row r="733" spans="1:34" ht="12.75">
      <c r="A733" s="38">
        <v>789</v>
      </c>
      <c r="B733" s="35" t="s">
        <v>1179</v>
      </c>
      <c r="C733" s="36" t="s">
        <v>1180</v>
      </c>
      <c r="D733" s="20">
        <f t="shared" si="149"/>
        <v>407.34199999999998</v>
      </c>
      <c r="E733" s="20">
        <f t="shared" si="150"/>
        <v>0</v>
      </c>
      <c r="F733" s="21">
        <f t="shared" si="151"/>
        <v>0</v>
      </c>
      <c r="G733" s="20">
        <f t="shared" si="152"/>
        <v>0</v>
      </c>
      <c r="H733" s="21">
        <f t="shared" si="153"/>
        <v>0</v>
      </c>
      <c r="I733" s="20">
        <f t="shared" si="154"/>
        <v>6.2</v>
      </c>
      <c r="J733" s="21">
        <f t="shared" si="155"/>
        <v>1.5220625420408404E-2</v>
      </c>
      <c r="K733" s="20">
        <f t="shared" si="156"/>
        <v>0</v>
      </c>
      <c r="L733" s="21">
        <f t="shared" si="157"/>
        <v>0</v>
      </c>
      <c r="M733" s="20">
        <f t="shared" si="158"/>
        <v>401.142</v>
      </c>
      <c r="N733" s="21">
        <f t="shared" si="159"/>
        <v>0.98477937457959164</v>
      </c>
      <c r="O733" s="20">
        <f t="shared" si="160"/>
        <v>0</v>
      </c>
      <c r="P733" s="21">
        <f t="shared" si="161"/>
        <v>0</v>
      </c>
      <c r="Q733" s="37">
        <v>0</v>
      </c>
      <c r="R733" s="37">
        <v>407.34199999999998</v>
      </c>
      <c r="S733" s="37">
        <v>0</v>
      </c>
      <c r="T733" s="37">
        <v>0</v>
      </c>
      <c r="U733" s="37">
        <v>0</v>
      </c>
      <c r="V733" s="37">
        <v>6.2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401.142</v>
      </c>
      <c r="AF733" s="37">
        <v>0</v>
      </c>
      <c r="AG733" s="37">
        <v>0</v>
      </c>
      <c r="AH733" s="37">
        <v>0</v>
      </c>
    </row>
    <row r="734" spans="1:34" ht="12.75">
      <c r="A734" s="38">
        <v>790</v>
      </c>
      <c r="B734" s="35" t="s">
        <v>1182</v>
      </c>
      <c r="C734" s="36" t="s">
        <v>1183</v>
      </c>
      <c r="D734" s="20">
        <f t="shared" si="149"/>
        <v>16189.022000000001</v>
      </c>
      <c r="E734" s="20">
        <f t="shared" si="150"/>
        <v>0</v>
      </c>
      <c r="F734" s="21">
        <f t="shared" si="151"/>
        <v>0</v>
      </c>
      <c r="G734" s="20">
        <f t="shared" si="152"/>
        <v>0</v>
      </c>
      <c r="H734" s="21">
        <f t="shared" si="153"/>
        <v>0</v>
      </c>
      <c r="I734" s="20">
        <f t="shared" si="154"/>
        <v>16189.022000000001</v>
      </c>
      <c r="J734" s="21">
        <f t="shared" si="155"/>
        <v>1</v>
      </c>
      <c r="K734" s="20">
        <f t="shared" si="156"/>
        <v>0</v>
      </c>
      <c r="L734" s="21">
        <f t="shared" si="157"/>
        <v>0</v>
      </c>
      <c r="M734" s="20">
        <f t="shared" si="158"/>
        <v>0</v>
      </c>
      <c r="N734" s="21">
        <f t="shared" si="159"/>
        <v>0</v>
      </c>
      <c r="O734" s="20">
        <f t="shared" si="160"/>
        <v>0</v>
      </c>
      <c r="P734" s="21">
        <f t="shared" si="161"/>
        <v>0</v>
      </c>
      <c r="Q734" s="37">
        <v>0</v>
      </c>
      <c r="R734" s="37">
        <v>16189.022000000001</v>
      </c>
      <c r="S734" s="37">
        <v>0</v>
      </c>
      <c r="T734" s="37">
        <v>0</v>
      </c>
      <c r="U734" s="37">
        <v>0</v>
      </c>
      <c r="V734" s="37">
        <v>16189.022000000001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</row>
    <row r="735" spans="1:34" ht="12.75">
      <c r="A735" s="38">
        <v>792</v>
      </c>
      <c r="B735" s="35" t="s">
        <v>1184</v>
      </c>
      <c r="C735" s="36" t="s">
        <v>1185</v>
      </c>
      <c r="D735" s="20">
        <f t="shared" si="149"/>
        <v>14.548</v>
      </c>
      <c r="E735" s="20">
        <f t="shared" si="150"/>
        <v>0</v>
      </c>
      <c r="F735" s="21">
        <f t="shared" si="151"/>
        <v>0</v>
      </c>
      <c r="G735" s="20">
        <f t="shared" si="152"/>
        <v>0</v>
      </c>
      <c r="H735" s="21">
        <f t="shared" si="153"/>
        <v>0</v>
      </c>
      <c r="I735" s="20">
        <f t="shared" si="154"/>
        <v>0.252</v>
      </c>
      <c r="J735" s="21">
        <f t="shared" si="155"/>
        <v>1.7321968655485291E-2</v>
      </c>
      <c r="K735" s="20">
        <f t="shared" si="156"/>
        <v>0</v>
      </c>
      <c r="L735" s="21">
        <f t="shared" si="157"/>
        <v>0</v>
      </c>
      <c r="M735" s="20">
        <f t="shared" si="158"/>
        <v>14.295999999999999</v>
      </c>
      <c r="N735" s="21">
        <f t="shared" si="159"/>
        <v>0.9826780313445147</v>
      </c>
      <c r="O735" s="20">
        <f t="shared" si="160"/>
        <v>0</v>
      </c>
      <c r="P735" s="21">
        <f t="shared" si="161"/>
        <v>0</v>
      </c>
      <c r="Q735" s="37">
        <v>0</v>
      </c>
      <c r="R735" s="37">
        <v>14.548</v>
      </c>
      <c r="S735" s="37">
        <v>0</v>
      </c>
      <c r="T735" s="37">
        <v>0</v>
      </c>
      <c r="U735" s="37">
        <v>0</v>
      </c>
      <c r="V735" s="37">
        <v>5.1999999999999998E-2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0.2</v>
      </c>
      <c r="AC735" s="37">
        <v>0</v>
      </c>
      <c r="AD735" s="37">
        <v>0</v>
      </c>
      <c r="AE735" s="37">
        <v>14.295999999999999</v>
      </c>
      <c r="AF735" s="37">
        <v>0</v>
      </c>
      <c r="AG735" s="37">
        <v>0</v>
      </c>
      <c r="AH735" s="37">
        <v>0</v>
      </c>
    </row>
    <row r="736" spans="1:34" ht="22.5">
      <c r="A736" s="38">
        <v>793</v>
      </c>
      <c r="B736" s="35" t="s">
        <v>1186</v>
      </c>
      <c r="C736" s="36" t="s">
        <v>1187</v>
      </c>
      <c r="D736" s="20">
        <f t="shared" si="149"/>
        <v>1943.2751499999999</v>
      </c>
      <c r="E736" s="20">
        <f t="shared" si="150"/>
        <v>0</v>
      </c>
      <c r="F736" s="21">
        <f t="shared" si="151"/>
        <v>0</v>
      </c>
      <c r="G736" s="20">
        <f t="shared" si="152"/>
        <v>0</v>
      </c>
      <c r="H736" s="21">
        <f t="shared" si="153"/>
        <v>0</v>
      </c>
      <c r="I736" s="20">
        <f t="shared" si="154"/>
        <v>366.99600000000004</v>
      </c>
      <c r="J736" s="21">
        <f t="shared" si="155"/>
        <v>0.18885436784389489</v>
      </c>
      <c r="K736" s="20">
        <f t="shared" si="156"/>
        <v>0</v>
      </c>
      <c r="L736" s="21">
        <f t="shared" si="157"/>
        <v>0</v>
      </c>
      <c r="M736" s="20">
        <f t="shared" si="158"/>
        <v>1575.0201500000001</v>
      </c>
      <c r="N736" s="21">
        <f t="shared" si="159"/>
        <v>0.81049775684107328</v>
      </c>
      <c r="O736" s="20">
        <f t="shared" si="160"/>
        <v>1.2589999999999999</v>
      </c>
      <c r="P736" s="21">
        <f t="shared" si="161"/>
        <v>6.4787531503194488E-4</v>
      </c>
      <c r="Q736" s="37">
        <v>0</v>
      </c>
      <c r="R736" s="37">
        <v>1492.6231499999999</v>
      </c>
      <c r="S736" s="37">
        <v>450.65199999999999</v>
      </c>
      <c r="T736" s="37">
        <v>0</v>
      </c>
      <c r="U736" s="37">
        <v>0</v>
      </c>
      <c r="V736" s="37">
        <v>346.89600000000002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20.100000000000001</v>
      </c>
      <c r="AC736" s="37">
        <v>0</v>
      </c>
      <c r="AD736" s="37">
        <v>0.65</v>
      </c>
      <c r="AE736" s="37">
        <v>1124.5681500000001</v>
      </c>
      <c r="AF736" s="37">
        <v>0</v>
      </c>
      <c r="AG736" s="37">
        <v>450.452</v>
      </c>
      <c r="AH736" s="37">
        <v>0.60899999999999999</v>
      </c>
    </row>
    <row r="737" spans="1:34" ht="22.5">
      <c r="A737" s="38">
        <v>795</v>
      </c>
      <c r="B737" s="35" t="s">
        <v>1188</v>
      </c>
      <c r="C737" s="36" t="s">
        <v>1189</v>
      </c>
      <c r="D737" s="20">
        <f t="shared" si="149"/>
        <v>17.645</v>
      </c>
      <c r="E737" s="20">
        <f t="shared" si="150"/>
        <v>0</v>
      </c>
      <c r="F737" s="21">
        <f t="shared" si="151"/>
        <v>0</v>
      </c>
      <c r="G737" s="20">
        <f t="shared" si="152"/>
        <v>0</v>
      </c>
      <c r="H737" s="21">
        <f t="shared" si="153"/>
        <v>0</v>
      </c>
      <c r="I737" s="20">
        <f t="shared" si="154"/>
        <v>17.446000000000002</v>
      </c>
      <c r="J737" s="21">
        <f t="shared" si="155"/>
        <v>0.98872201756871647</v>
      </c>
      <c r="K737" s="20">
        <f t="shared" si="156"/>
        <v>0</v>
      </c>
      <c r="L737" s="21">
        <f t="shared" si="157"/>
        <v>0</v>
      </c>
      <c r="M737" s="20">
        <f t="shared" si="158"/>
        <v>0</v>
      </c>
      <c r="N737" s="21">
        <f t="shared" si="159"/>
        <v>0</v>
      </c>
      <c r="O737" s="20">
        <f t="shared" si="160"/>
        <v>0.19900000000000001</v>
      </c>
      <c r="P737" s="21">
        <f t="shared" si="161"/>
        <v>1.127798243128365E-2</v>
      </c>
      <c r="Q737" s="37">
        <v>13.957000000000001</v>
      </c>
      <c r="R737" s="37">
        <v>3.6880000000000002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17.446000000000002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0.19900000000000001</v>
      </c>
    </row>
    <row r="738" spans="1:34" ht="22.5">
      <c r="A738" s="38">
        <v>796</v>
      </c>
      <c r="B738" s="35" t="s">
        <v>1190</v>
      </c>
      <c r="C738" s="36" t="s">
        <v>1191</v>
      </c>
      <c r="D738" s="20">
        <f t="shared" si="149"/>
        <v>1444.999</v>
      </c>
      <c r="E738" s="20">
        <f t="shared" si="150"/>
        <v>0</v>
      </c>
      <c r="F738" s="21">
        <f t="shared" si="151"/>
        <v>0</v>
      </c>
      <c r="G738" s="20">
        <f t="shared" si="152"/>
        <v>0</v>
      </c>
      <c r="H738" s="21">
        <f t="shared" si="153"/>
        <v>0</v>
      </c>
      <c r="I738" s="20">
        <f t="shared" si="154"/>
        <v>24.719000000000001</v>
      </c>
      <c r="J738" s="21">
        <f t="shared" si="155"/>
        <v>1.710658623293165E-2</v>
      </c>
      <c r="K738" s="20">
        <f t="shared" si="156"/>
        <v>0</v>
      </c>
      <c r="L738" s="21">
        <f t="shared" si="157"/>
        <v>0</v>
      </c>
      <c r="M738" s="20">
        <f t="shared" si="158"/>
        <v>1325.61</v>
      </c>
      <c r="N738" s="21">
        <f t="shared" si="159"/>
        <v>0.91737779749328541</v>
      </c>
      <c r="O738" s="20">
        <f t="shared" si="160"/>
        <v>94.67</v>
      </c>
      <c r="P738" s="21">
        <f t="shared" si="161"/>
        <v>6.5515616273782884E-2</v>
      </c>
      <c r="Q738" s="37">
        <v>0</v>
      </c>
      <c r="R738" s="37">
        <v>24.719000000000001</v>
      </c>
      <c r="S738" s="37">
        <v>1420.28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24.719000000000001</v>
      </c>
      <c r="AC738" s="37">
        <v>0</v>
      </c>
      <c r="AD738" s="37">
        <v>0</v>
      </c>
      <c r="AE738" s="37">
        <v>0</v>
      </c>
      <c r="AF738" s="37">
        <v>0</v>
      </c>
      <c r="AG738" s="37">
        <v>1325.61</v>
      </c>
      <c r="AH738" s="37">
        <v>94.67</v>
      </c>
    </row>
    <row r="739" spans="1:34" ht="22.5">
      <c r="A739" s="38">
        <v>797</v>
      </c>
      <c r="B739" s="35" t="s">
        <v>696</v>
      </c>
      <c r="C739" s="36" t="s">
        <v>697</v>
      </c>
      <c r="D739" s="20">
        <f t="shared" si="149"/>
        <v>2.8600000000000003</v>
      </c>
      <c r="E739" s="20">
        <f t="shared" si="150"/>
        <v>0</v>
      </c>
      <c r="F739" s="21">
        <f t="shared" si="151"/>
        <v>0</v>
      </c>
      <c r="G739" s="20">
        <f t="shared" si="152"/>
        <v>0</v>
      </c>
      <c r="H739" s="21">
        <f t="shared" si="153"/>
        <v>0</v>
      </c>
      <c r="I739" s="20">
        <f t="shared" si="154"/>
        <v>2.06</v>
      </c>
      <c r="J739" s="21">
        <f t="shared" si="155"/>
        <v>0.7202797202797202</v>
      </c>
      <c r="K739" s="20">
        <f t="shared" si="156"/>
        <v>0</v>
      </c>
      <c r="L739" s="21">
        <f t="shared" si="157"/>
        <v>0</v>
      </c>
      <c r="M739" s="20">
        <f t="shared" si="158"/>
        <v>0.8</v>
      </c>
      <c r="N739" s="21">
        <f t="shared" si="159"/>
        <v>0.27972027972027969</v>
      </c>
      <c r="O739" s="20">
        <f t="shared" si="160"/>
        <v>0</v>
      </c>
      <c r="P739" s="21">
        <f t="shared" si="161"/>
        <v>0</v>
      </c>
      <c r="Q739" s="37">
        <v>0</v>
      </c>
      <c r="R739" s="37">
        <v>0.8</v>
      </c>
      <c r="S739" s="37">
        <v>2.06</v>
      </c>
      <c r="T739" s="37">
        <v>0</v>
      </c>
      <c r="U739" s="37">
        <v>0</v>
      </c>
      <c r="V739" s="37">
        <v>2.06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0.8</v>
      </c>
      <c r="AF739" s="37">
        <v>0</v>
      </c>
      <c r="AG739" s="37">
        <v>0</v>
      </c>
      <c r="AH739" s="37">
        <v>0</v>
      </c>
    </row>
    <row r="740" spans="1:34" ht="22.5">
      <c r="A740" s="38">
        <v>798</v>
      </c>
      <c r="B740" s="35" t="s">
        <v>1192</v>
      </c>
      <c r="C740" s="36" t="s">
        <v>1193</v>
      </c>
      <c r="D740" s="20">
        <f t="shared" si="149"/>
        <v>60.164999999999999</v>
      </c>
      <c r="E740" s="20">
        <f t="shared" si="150"/>
        <v>0</v>
      </c>
      <c r="F740" s="21">
        <f t="shared" si="151"/>
        <v>0</v>
      </c>
      <c r="G740" s="20">
        <f t="shared" si="152"/>
        <v>0</v>
      </c>
      <c r="H740" s="21">
        <f t="shared" si="153"/>
        <v>0</v>
      </c>
      <c r="I740" s="20">
        <f t="shared" si="154"/>
        <v>0.105</v>
      </c>
      <c r="J740" s="21">
        <f t="shared" si="155"/>
        <v>1.7452006980802793E-3</v>
      </c>
      <c r="K740" s="20">
        <f t="shared" si="156"/>
        <v>0</v>
      </c>
      <c r="L740" s="21">
        <f t="shared" si="157"/>
        <v>0</v>
      </c>
      <c r="M740" s="20">
        <f t="shared" si="158"/>
        <v>60.06</v>
      </c>
      <c r="N740" s="21">
        <f t="shared" si="159"/>
        <v>0.99825479930191974</v>
      </c>
      <c r="O740" s="20">
        <f t="shared" si="160"/>
        <v>0</v>
      </c>
      <c r="P740" s="21">
        <f t="shared" si="161"/>
        <v>0</v>
      </c>
      <c r="Q740" s="37">
        <v>0</v>
      </c>
      <c r="R740" s="37">
        <v>60.164999999999999</v>
      </c>
      <c r="S740" s="37">
        <v>0</v>
      </c>
      <c r="T740" s="37">
        <v>0</v>
      </c>
      <c r="U740" s="37">
        <v>0</v>
      </c>
      <c r="V740" s="37">
        <v>0.105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60.06</v>
      </c>
      <c r="AF740" s="37">
        <v>0</v>
      </c>
      <c r="AG740" s="37">
        <v>0</v>
      </c>
      <c r="AH740" s="37">
        <v>0</v>
      </c>
    </row>
    <row r="741" spans="1:34" ht="12.75">
      <c r="A741" s="38">
        <v>799</v>
      </c>
      <c r="B741" s="35" t="s">
        <v>322</v>
      </c>
      <c r="C741" s="36" t="s">
        <v>323</v>
      </c>
      <c r="D741" s="20">
        <f t="shared" si="149"/>
        <v>0.14599999999999999</v>
      </c>
      <c r="E741" s="20">
        <f t="shared" si="150"/>
        <v>0</v>
      </c>
      <c r="F741" s="21">
        <f t="shared" si="151"/>
        <v>0</v>
      </c>
      <c r="G741" s="20">
        <f t="shared" si="152"/>
        <v>0</v>
      </c>
      <c r="H741" s="21">
        <f t="shared" si="153"/>
        <v>0</v>
      </c>
      <c r="I741" s="20">
        <f t="shared" si="154"/>
        <v>0</v>
      </c>
      <c r="J741" s="21">
        <f t="shared" si="155"/>
        <v>0</v>
      </c>
      <c r="K741" s="20">
        <f t="shared" si="156"/>
        <v>8.3000000000000004E-2</v>
      </c>
      <c r="L741" s="21">
        <f t="shared" si="157"/>
        <v>0.56849315068493156</v>
      </c>
      <c r="M741" s="20">
        <f t="shared" si="158"/>
        <v>6.3E-2</v>
      </c>
      <c r="N741" s="21">
        <f t="shared" si="159"/>
        <v>0.4315068493150685</v>
      </c>
      <c r="O741" s="20">
        <f t="shared" si="160"/>
        <v>0</v>
      </c>
      <c r="P741" s="21">
        <f t="shared" si="161"/>
        <v>0</v>
      </c>
      <c r="Q741" s="37">
        <v>0</v>
      </c>
      <c r="R741" s="37">
        <v>0.14599999999999999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8.3000000000000004E-2</v>
      </c>
      <c r="AD741" s="37">
        <v>0</v>
      </c>
      <c r="AE741" s="37">
        <v>6.3E-2</v>
      </c>
      <c r="AF741" s="37">
        <v>0</v>
      </c>
      <c r="AG741" s="37">
        <v>0</v>
      </c>
      <c r="AH741" s="37">
        <v>0</v>
      </c>
    </row>
    <row r="742" spans="1:34" ht="33.75">
      <c r="A742" s="38">
        <v>800</v>
      </c>
      <c r="B742" s="35" t="s">
        <v>1526</v>
      </c>
      <c r="C742" s="36" t="s">
        <v>1527</v>
      </c>
      <c r="D742" s="20">
        <f t="shared" si="149"/>
        <v>0.7</v>
      </c>
      <c r="E742" s="20">
        <f t="shared" si="150"/>
        <v>0</v>
      </c>
      <c r="F742" s="21">
        <f t="shared" si="151"/>
        <v>0</v>
      </c>
      <c r="G742" s="20">
        <f t="shared" si="152"/>
        <v>0</v>
      </c>
      <c r="H742" s="21">
        <f t="shared" si="153"/>
        <v>0</v>
      </c>
      <c r="I742" s="20">
        <f t="shared" si="154"/>
        <v>0</v>
      </c>
      <c r="J742" s="21">
        <f t="shared" si="155"/>
        <v>0</v>
      </c>
      <c r="K742" s="20">
        <f t="shared" si="156"/>
        <v>0</v>
      </c>
      <c r="L742" s="21">
        <f t="shared" si="157"/>
        <v>0</v>
      </c>
      <c r="M742" s="20">
        <f t="shared" si="158"/>
        <v>0</v>
      </c>
      <c r="N742" s="21">
        <f t="shared" si="159"/>
        <v>0</v>
      </c>
      <c r="O742" s="20">
        <f t="shared" si="160"/>
        <v>0.7</v>
      </c>
      <c r="P742" s="21">
        <f t="shared" si="161"/>
        <v>1</v>
      </c>
      <c r="Q742" s="37">
        <v>0</v>
      </c>
      <c r="R742" s="37">
        <v>0</v>
      </c>
      <c r="S742" s="37">
        <v>0.7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0.7</v>
      </c>
    </row>
    <row r="743" spans="1:34" ht="12.75">
      <c r="A743" s="38">
        <v>801</v>
      </c>
      <c r="B743" s="35" t="s">
        <v>1194</v>
      </c>
      <c r="C743" s="36" t="s">
        <v>1195</v>
      </c>
      <c r="D743" s="20">
        <f t="shared" si="149"/>
        <v>7.3000000000000009E-2</v>
      </c>
      <c r="E743" s="20">
        <f t="shared" si="150"/>
        <v>0</v>
      </c>
      <c r="F743" s="21">
        <f t="shared" si="151"/>
        <v>0</v>
      </c>
      <c r="G743" s="20">
        <f t="shared" si="152"/>
        <v>0</v>
      </c>
      <c r="H743" s="21">
        <f t="shared" si="153"/>
        <v>0</v>
      </c>
      <c r="I743" s="20">
        <f t="shared" si="154"/>
        <v>0.05</v>
      </c>
      <c r="J743" s="21">
        <f t="shared" si="155"/>
        <v>0.68493150684931503</v>
      </c>
      <c r="K743" s="20">
        <f t="shared" si="156"/>
        <v>0.02</v>
      </c>
      <c r="L743" s="21">
        <f t="shared" si="157"/>
        <v>0.27397260273972601</v>
      </c>
      <c r="M743" s="20">
        <f t="shared" si="158"/>
        <v>3.0000000000000001E-3</v>
      </c>
      <c r="N743" s="21">
        <f t="shared" si="159"/>
        <v>4.1095890410958902E-2</v>
      </c>
      <c r="O743" s="20">
        <f t="shared" si="160"/>
        <v>0</v>
      </c>
      <c r="P743" s="21">
        <f t="shared" si="161"/>
        <v>0</v>
      </c>
      <c r="Q743" s="37">
        <v>0</v>
      </c>
      <c r="R743" s="37">
        <v>2.3E-2</v>
      </c>
      <c r="S743" s="37">
        <v>0.05</v>
      </c>
      <c r="T743" s="37">
        <v>0</v>
      </c>
      <c r="U743" s="37">
        <v>0</v>
      </c>
      <c r="V743" s="37">
        <v>0.05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0.02</v>
      </c>
      <c r="AD743" s="37">
        <v>0</v>
      </c>
      <c r="AE743" s="37">
        <v>3.0000000000000001E-3</v>
      </c>
      <c r="AF743" s="37">
        <v>0</v>
      </c>
      <c r="AG743" s="37">
        <v>0</v>
      </c>
      <c r="AH743" s="37">
        <v>0</v>
      </c>
    </row>
    <row r="744" spans="1:34" ht="22.5">
      <c r="A744" s="38">
        <v>802</v>
      </c>
      <c r="B744" s="35" t="s">
        <v>1528</v>
      </c>
      <c r="C744" s="36" t="s">
        <v>1529</v>
      </c>
      <c r="D744" s="20">
        <f t="shared" si="149"/>
        <v>0.7</v>
      </c>
      <c r="E744" s="20">
        <f t="shared" si="150"/>
        <v>0</v>
      </c>
      <c r="F744" s="21">
        <f t="shared" si="151"/>
        <v>0</v>
      </c>
      <c r="G744" s="20">
        <f t="shared" si="152"/>
        <v>0</v>
      </c>
      <c r="H744" s="21">
        <f t="shared" si="153"/>
        <v>0</v>
      </c>
      <c r="I744" s="20">
        <f t="shared" si="154"/>
        <v>0.4</v>
      </c>
      <c r="J744" s="21">
        <f t="shared" si="155"/>
        <v>0.57142857142857151</v>
      </c>
      <c r="K744" s="20">
        <f t="shared" si="156"/>
        <v>0</v>
      </c>
      <c r="L744" s="21">
        <f t="shared" si="157"/>
        <v>0</v>
      </c>
      <c r="M744" s="20">
        <f t="shared" si="158"/>
        <v>0.3</v>
      </c>
      <c r="N744" s="21">
        <f t="shared" si="159"/>
        <v>0.4285714285714286</v>
      </c>
      <c r="O744" s="20">
        <f t="shared" si="160"/>
        <v>0</v>
      </c>
      <c r="P744" s="21">
        <f t="shared" si="161"/>
        <v>0</v>
      </c>
      <c r="Q744" s="37">
        <v>0</v>
      </c>
      <c r="R744" s="37">
        <v>0.7</v>
      </c>
      <c r="S744" s="37">
        <v>0</v>
      </c>
      <c r="T744" s="37">
        <v>0</v>
      </c>
      <c r="U744" s="37">
        <v>0</v>
      </c>
      <c r="V744" s="37">
        <v>0.4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0.3</v>
      </c>
      <c r="AF744" s="37">
        <v>0</v>
      </c>
      <c r="AG744" s="37">
        <v>0</v>
      </c>
      <c r="AH744" s="37">
        <v>0</v>
      </c>
    </row>
    <row r="745" spans="1:34" ht="12.75">
      <c r="A745" s="38">
        <v>803</v>
      </c>
      <c r="B745" s="35" t="s">
        <v>1196</v>
      </c>
      <c r="C745" s="36" t="s">
        <v>1197</v>
      </c>
      <c r="D745" s="20">
        <f t="shared" si="149"/>
        <v>1</v>
      </c>
      <c r="E745" s="20">
        <f t="shared" si="150"/>
        <v>0</v>
      </c>
      <c r="F745" s="21">
        <f t="shared" si="151"/>
        <v>0</v>
      </c>
      <c r="G745" s="20">
        <f t="shared" si="152"/>
        <v>0</v>
      </c>
      <c r="H745" s="21">
        <f t="shared" si="153"/>
        <v>0</v>
      </c>
      <c r="I745" s="20">
        <f t="shared" si="154"/>
        <v>0</v>
      </c>
      <c r="J745" s="21">
        <f t="shared" si="155"/>
        <v>0</v>
      </c>
      <c r="K745" s="20">
        <f t="shared" si="156"/>
        <v>0</v>
      </c>
      <c r="L745" s="21">
        <f t="shared" si="157"/>
        <v>0</v>
      </c>
      <c r="M745" s="20">
        <f t="shared" si="158"/>
        <v>1</v>
      </c>
      <c r="N745" s="21">
        <f t="shared" si="159"/>
        <v>1</v>
      </c>
      <c r="O745" s="20">
        <f t="shared" si="160"/>
        <v>0</v>
      </c>
      <c r="P745" s="21">
        <f t="shared" si="161"/>
        <v>0</v>
      </c>
      <c r="Q745" s="37">
        <v>0</v>
      </c>
      <c r="R745" s="37">
        <v>1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1</v>
      </c>
      <c r="AF745" s="37">
        <v>0</v>
      </c>
      <c r="AG745" s="37">
        <v>0</v>
      </c>
      <c r="AH745" s="37">
        <v>0</v>
      </c>
    </row>
    <row r="746" spans="1:34" ht="12.75">
      <c r="A746" s="38">
        <v>804</v>
      </c>
      <c r="B746" s="35" t="s">
        <v>326</v>
      </c>
      <c r="C746" s="36" t="s">
        <v>327</v>
      </c>
      <c r="D746" s="20">
        <f t="shared" si="149"/>
        <v>2.3849999999999998</v>
      </c>
      <c r="E746" s="20">
        <f t="shared" si="150"/>
        <v>0</v>
      </c>
      <c r="F746" s="21">
        <f t="shared" si="151"/>
        <v>0</v>
      </c>
      <c r="G746" s="20">
        <f t="shared" si="152"/>
        <v>0</v>
      </c>
      <c r="H746" s="21">
        <f t="shared" si="153"/>
        <v>0</v>
      </c>
      <c r="I746" s="20">
        <f t="shared" si="154"/>
        <v>0</v>
      </c>
      <c r="J746" s="21">
        <f t="shared" si="155"/>
        <v>0</v>
      </c>
      <c r="K746" s="20">
        <f t="shared" si="156"/>
        <v>2.3849999999999998</v>
      </c>
      <c r="L746" s="21">
        <f t="shared" si="157"/>
        <v>1</v>
      </c>
      <c r="M746" s="20">
        <f t="shared" si="158"/>
        <v>0</v>
      </c>
      <c r="N746" s="21">
        <f t="shared" si="159"/>
        <v>0</v>
      </c>
      <c r="O746" s="20">
        <f t="shared" si="160"/>
        <v>0</v>
      </c>
      <c r="P746" s="21">
        <f t="shared" si="161"/>
        <v>0</v>
      </c>
      <c r="Q746" s="37">
        <v>0.5</v>
      </c>
      <c r="R746" s="37">
        <v>1.885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2.3849999999999998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</row>
    <row r="747" spans="1:34" ht="12.75">
      <c r="A747" s="38">
        <v>805</v>
      </c>
      <c r="B747" s="35" t="s">
        <v>328</v>
      </c>
      <c r="C747" s="36" t="s">
        <v>329</v>
      </c>
      <c r="D747" s="20">
        <f t="shared" si="149"/>
        <v>12.394</v>
      </c>
      <c r="E747" s="20">
        <f t="shared" si="150"/>
        <v>0</v>
      </c>
      <c r="F747" s="21">
        <f t="shared" si="151"/>
        <v>0</v>
      </c>
      <c r="G747" s="20">
        <f t="shared" si="152"/>
        <v>0</v>
      </c>
      <c r="H747" s="21">
        <f t="shared" si="153"/>
        <v>0</v>
      </c>
      <c r="I747" s="20">
        <f t="shared" si="154"/>
        <v>0</v>
      </c>
      <c r="J747" s="21">
        <f t="shared" si="155"/>
        <v>0</v>
      </c>
      <c r="K747" s="20">
        <f t="shared" si="156"/>
        <v>12.394</v>
      </c>
      <c r="L747" s="21">
        <f t="shared" si="157"/>
        <v>1</v>
      </c>
      <c r="M747" s="20">
        <f t="shared" si="158"/>
        <v>0</v>
      </c>
      <c r="N747" s="21">
        <f t="shared" si="159"/>
        <v>0</v>
      </c>
      <c r="O747" s="20">
        <f t="shared" si="160"/>
        <v>0</v>
      </c>
      <c r="P747" s="21">
        <f t="shared" si="161"/>
        <v>0</v>
      </c>
      <c r="Q747" s="37">
        <v>0</v>
      </c>
      <c r="R747" s="37">
        <v>12.394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12.394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</row>
    <row r="748" spans="1:34" ht="22.5">
      <c r="A748" s="38">
        <v>806</v>
      </c>
      <c r="B748" s="35" t="s">
        <v>704</v>
      </c>
      <c r="C748" s="36" t="s">
        <v>705</v>
      </c>
      <c r="D748" s="20">
        <f t="shared" si="149"/>
        <v>1562.9580000000001</v>
      </c>
      <c r="E748" s="20">
        <f t="shared" si="150"/>
        <v>0</v>
      </c>
      <c r="F748" s="21">
        <f t="shared" si="151"/>
        <v>0</v>
      </c>
      <c r="G748" s="20">
        <f t="shared" si="152"/>
        <v>0</v>
      </c>
      <c r="H748" s="21">
        <f t="shared" si="153"/>
        <v>0</v>
      </c>
      <c r="I748" s="20">
        <f t="shared" si="154"/>
        <v>345.202</v>
      </c>
      <c r="J748" s="21">
        <f t="shared" si="155"/>
        <v>0.22086454018598067</v>
      </c>
      <c r="K748" s="20">
        <f t="shared" si="156"/>
        <v>0</v>
      </c>
      <c r="L748" s="21">
        <f t="shared" si="157"/>
        <v>0</v>
      </c>
      <c r="M748" s="20">
        <f t="shared" si="158"/>
        <v>0</v>
      </c>
      <c r="N748" s="21">
        <f t="shared" si="159"/>
        <v>0</v>
      </c>
      <c r="O748" s="20">
        <f t="shared" si="160"/>
        <v>1217.7560000000001</v>
      </c>
      <c r="P748" s="21">
        <f t="shared" si="161"/>
        <v>0.77913545981401933</v>
      </c>
      <c r="Q748" s="37">
        <v>1462.778</v>
      </c>
      <c r="R748" s="37">
        <v>100.18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345.202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1217.7560000000001</v>
      </c>
    </row>
    <row r="749" spans="1:34" ht="12.75">
      <c r="A749" s="38">
        <v>807</v>
      </c>
      <c r="B749" s="35" t="s">
        <v>1198</v>
      </c>
      <c r="C749" s="36" t="s">
        <v>1199</v>
      </c>
      <c r="D749" s="20">
        <f t="shared" si="149"/>
        <v>2.6</v>
      </c>
      <c r="E749" s="20">
        <f t="shared" si="150"/>
        <v>0</v>
      </c>
      <c r="F749" s="21">
        <f t="shared" si="151"/>
        <v>0</v>
      </c>
      <c r="G749" s="20">
        <f t="shared" si="152"/>
        <v>0</v>
      </c>
      <c r="H749" s="21">
        <f t="shared" si="153"/>
        <v>0</v>
      </c>
      <c r="I749" s="20">
        <f t="shared" si="154"/>
        <v>2.56</v>
      </c>
      <c r="J749" s="21">
        <f t="shared" si="155"/>
        <v>0.98461538461538456</v>
      </c>
      <c r="K749" s="20">
        <f t="shared" si="156"/>
        <v>0</v>
      </c>
      <c r="L749" s="21">
        <f t="shared" si="157"/>
        <v>0</v>
      </c>
      <c r="M749" s="20">
        <f t="shared" si="158"/>
        <v>0.04</v>
      </c>
      <c r="N749" s="21">
        <f t="shared" si="159"/>
        <v>1.5384615384615384E-2</v>
      </c>
      <c r="O749" s="20">
        <f t="shared" si="160"/>
        <v>0</v>
      </c>
      <c r="P749" s="21">
        <f t="shared" si="161"/>
        <v>0</v>
      </c>
      <c r="Q749" s="37">
        <v>0</v>
      </c>
      <c r="R749" s="37">
        <v>0.04</v>
      </c>
      <c r="S749" s="37">
        <v>2.56</v>
      </c>
      <c r="T749" s="37">
        <v>0</v>
      </c>
      <c r="U749" s="37">
        <v>0</v>
      </c>
      <c r="V749" s="37">
        <v>2.56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0.04</v>
      </c>
      <c r="AF749" s="37">
        <v>0</v>
      </c>
      <c r="AG749" s="37">
        <v>0</v>
      </c>
      <c r="AH749" s="37">
        <v>0</v>
      </c>
    </row>
    <row r="750" spans="1:34" ht="22.5">
      <c r="A750" s="38">
        <v>808</v>
      </c>
      <c r="B750" s="35" t="s">
        <v>1200</v>
      </c>
      <c r="C750" s="36" t="s">
        <v>1201</v>
      </c>
      <c r="D750" s="20">
        <f t="shared" si="149"/>
        <v>0.8</v>
      </c>
      <c r="E750" s="20">
        <f t="shared" si="150"/>
        <v>0</v>
      </c>
      <c r="F750" s="21">
        <f t="shared" si="151"/>
        <v>0</v>
      </c>
      <c r="G750" s="20">
        <f t="shared" si="152"/>
        <v>0</v>
      </c>
      <c r="H750" s="21">
        <f t="shared" si="153"/>
        <v>0</v>
      </c>
      <c r="I750" s="20">
        <f t="shared" si="154"/>
        <v>0</v>
      </c>
      <c r="J750" s="21">
        <f t="shared" si="155"/>
        <v>0</v>
      </c>
      <c r="K750" s="20">
        <f t="shared" si="156"/>
        <v>0</v>
      </c>
      <c r="L750" s="21">
        <f t="shared" si="157"/>
        <v>0</v>
      </c>
      <c r="M750" s="20">
        <f t="shared" si="158"/>
        <v>0.8</v>
      </c>
      <c r="N750" s="21">
        <f t="shared" si="159"/>
        <v>1</v>
      </c>
      <c r="O750" s="20">
        <f t="shared" si="160"/>
        <v>0</v>
      </c>
      <c r="P750" s="21">
        <f t="shared" si="161"/>
        <v>0</v>
      </c>
      <c r="Q750" s="37">
        <v>0</v>
      </c>
      <c r="R750" s="37">
        <v>0.8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0.8</v>
      </c>
      <c r="AF750" s="37">
        <v>0</v>
      </c>
      <c r="AG750" s="37">
        <v>0</v>
      </c>
      <c r="AH750" s="37">
        <v>0</v>
      </c>
    </row>
    <row r="751" spans="1:34" ht="22.5">
      <c r="A751" s="38">
        <v>809</v>
      </c>
      <c r="B751" s="35" t="s">
        <v>706</v>
      </c>
      <c r="C751" s="36" t="s">
        <v>707</v>
      </c>
      <c r="D751" s="20">
        <f t="shared" si="149"/>
        <v>3.7</v>
      </c>
      <c r="E751" s="20">
        <f t="shared" si="150"/>
        <v>0</v>
      </c>
      <c r="F751" s="21">
        <f t="shared" si="151"/>
        <v>0</v>
      </c>
      <c r="G751" s="20">
        <f t="shared" si="152"/>
        <v>0</v>
      </c>
      <c r="H751" s="21">
        <f t="shared" si="153"/>
        <v>0</v>
      </c>
      <c r="I751" s="20">
        <f t="shared" si="154"/>
        <v>0</v>
      </c>
      <c r="J751" s="21">
        <f t="shared" si="155"/>
        <v>0</v>
      </c>
      <c r="K751" s="20">
        <f t="shared" si="156"/>
        <v>0</v>
      </c>
      <c r="L751" s="21">
        <f t="shared" si="157"/>
        <v>0</v>
      </c>
      <c r="M751" s="20">
        <f t="shared" si="158"/>
        <v>0</v>
      </c>
      <c r="N751" s="21">
        <f t="shared" si="159"/>
        <v>0</v>
      </c>
      <c r="O751" s="20">
        <f t="shared" si="160"/>
        <v>3.7</v>
      </c>
      <c r="P751" s="21">
        <f t="shared" si="161"/>
        <v>1</v>
      </c>
      <c r="Q751" s="37">
        <v>0</v>
      </c>
      <c r="R751" s="37">
        <v>0</v>
      </c>
      <c r="S751" s="37">
        <v>3.7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3.7</v>
      </c>
    </row>
    <row r="752" spans="1:34" ht="22.5">
      <c r="A752" s="38">
        <v>810</v>
      </c>
      <c r="B752" s="35" t="s">
        <v>708</v>
      </c>
      <c r="C752" s="36" t="s">
        <v>709</v>
      </c>
      <c r="D752" s="20">
        <f t="shared" si="149"/>
        <v>3.45</v>
      </c>
      <c r="E752" s="20">
        <f t="shared" si="150"/>
        <v>0</v>
      </c>
      <c r="F752" s="21">
        <f t="shared" si="151"/>
        <v>0</v>
      </c>
      <c r="G752" s="20">
        <f t="shared" si="152"/>
        <v>0</v>
      </c>
      <c r="H752" s="21">
        <f t="shared" si="153"/>
        <v>0</v>
      </c>
      <c r="I752" s="20">
        <f t="shared" si="154"/>
        <v>0</v>
      </c>
      <c r="J752" s="21">
        <f t="shared" si="155"/>
        <v>0</v>
      </c>
      <c r="K752" s="20">
        <f t="shared" si="156"/>
        <v>0</v>
      </c>
      <c r="L752" s="21">
        <f t="shared" si="157"/>
        <v>0</v>
      </c>
      <c r="M752" s="20">
        <f t="shared" si="158"/>
        <v>3.45</v>
      </c>
      <c r="N752" s="21">
        <f t="shared" si="159"/>
        <v>1</v>
      </c>
      <c r="O752" s="20">
        <f t="shared" si="160"/>
        <v>0</v>
      </c>
      <c r="P752" s="21">
        <f t="shared" si="161"/>
        <v>0</v>
      </c>
      <c r="Q752" s="37">
        <v>0</v>
      </c>
      <c r="R752" s="37">
        <v>3.45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3.45</v>
      </c>
      <c r="AF752" s="37">
        <v>0</v>
      </c>
      <c r="AG752" s="37">
        <v>0</v>
      </c>
      <c r="AH752" s="37">
        <v>0</v>
      </c>
    </row>
    <row r="753" spans="1:34" ht="12.75">
      <c r="A753" s="38">
        <v>811</v>
      </c>
      <c r="B753" s="35" t="s">
        <v>1202</v>
      </c>
      <c r="C753" s="36" t="s">
        <v>1203</v>
      </c>
      <c r="D753" s="20">
        <f t="shared" si="149"/>
        <v>27.553000000000001</v>
      </c>
      <c r="E753" s="20">
        <f t="shared" si="150"/>
        <v>0</v>
      </c>
      <c r="F753" s="21">
        <f t="shared" si="151"/>
        <v>0</v>
      </c>
      <c r="G753" s="20">
        <f t="shared" si="152"/>
        <v>0</v>
      </c>
      <c r="H753" s="21">
        <f t="shared" si="153"/>
        <v>0</v>
      </c>
      <c r="I753" s="20">
        <f t="shared" si="154"/>
        <v>2.25</v>
      </c>
      <c r="J753" s="21">
        <f t="shared" si="155"/>
        <v>8.1660799187021377E-2</v>
      </c>
      <c r="K753" s="20">
        <f t="shared" si="156"/>
        <v>0</v>
      </c>
      <c r="L753" s="21">
        <f t="shared" si="157"/>
        <v>0</v>
      </c>
      <c r="M753" s="20">
        <f t="shared" si="158"/>
        <v>25.302999999999997</v>
      </c>
      <c r="N753" s="21">
        <f t="shared" si="159"/>
        <v>0.91833920081297848</v>
      </c>
      <c r="O753" s="20">
        <f t="shared" si="160"/>
        <v>0</v>
      </c>
      <c r="P753" s="21">
        <f t="shared" si="161"/>
        <v>0</v>
      </c>
      <c r="Q753" s="37">
        <v>0</v>
      </c>
      <c r="R753" s="37">
        <v>2.7149999999999999</v>
      </c>
      <c r="S753" s="37">
        <v>24.838000000000001</v>
      </c>
      <c r="T753" s="37">
        <v>0</v>
      </c>
      <c r="U753" s="37">
        <v>0</v>
      </c>
      <c r="V753" s="37">
        <v>2.25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1.115</v>
      </c>
      <c r="AF753" s="37">
        <v>0</v>
      </c>
      <c r="AG753" s="37">
        <v>24.187999999999999</v>
      </c>
      <c r="AH753" s="37">
        <v>0</v>
      </c>
    </row>
    <row r="754" spans="1:34" ht="12.75">
      <c r="A754" s="38">
        <v>812</v>
      </c>
      <c r="B754" s="35" t="s">
        <v>1530</v>
      </c>
      <c r="C754" s="36" t="s">
        <v>1531</v>
      </c>
      <c r="D754" s="20">
        <f t="shared" si="149"/>
        <v>205.79</v>
      </c>
      <c r="E754" s="20">
        <f t="shared" si="150"/>
        <v>0</v>
      </c>
      <c r="F754" s="21">
        <f t="shared" si="151"/>
        <v>0</v>
      </c>
      <c r="G754" s="20">
        <f t="shared" si="152"/>
        <v>0</v>
      </c>
      <c r="H754" s="21">
        <f t="shared" si="153"/>
        <v>0</v>
      </c>
      <c r="I754" s="20">
        <f t="shared" si="154"/>
        <v>205.79</v>
      </c>
      <c r="J754" s="21">
        <f t="shared" si="155"/>
        <v>1</v>
      </c>
      <c r="K754" s="20">
        <f t="shared" si="156"/>
        <v>0</v>
      </c>
      <c r="L754" s="21">
        <f t="shared" si="157"/>
        <v>0</v>
      </c>
      <c r="M754" s="20">
        <f t="shared" si="158"/>
        <v>0</v>
      </c>
      <c r="N754" s="21">
        <f t="shared" si="159"/>
        <v>0</v>
      </c>
      <c r="O754" s="20">
        <f t="shared" si="160"/>
        <v>0</v>
      </c>
      <c r="P754" s="21">
        <f t="shared" si="161"/>
        <v>0</v>
      </c>
      <c r="Q754" s="37">
        <v>0</v>
      </c>
      <c r="R754" s="37">
        <v>205.79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205.79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</row>
    <row r="755" spans="1:34" ht="22.5">
      <c r="A755" s="38">
        <v>813</v>
      </c>
      <c r="B755" s="35" t="s">
        <v>1532</v>
      </c>
      <c r="C755" s="36" t="s">
        <v>1533</v>
      </c>
      <c r="D755" s="20">
        <f t="shared" si="149"/>
        <v>6.5</v>
      </c>
      <c r="E755" s="20">
        <f t="shared" si="150"/>
        <v>0</v>
      </c>
      <c r="F755" s="21">
        <f t="shared" si="151"/>
        <v>0</v>
      </c>
      <c r="G755" s="20">
        <f t="shared" si="152"/>
        <v>0</v>
      </c>
      <c r="H755" s="21">
        <f t="shared" si="153"/>
        <v>0</v>
      </c>
      <c r="I755" s="20">
        <f t="shared" si="154"/>
        <v>0</v>
      </c>
      <c r="J755" s="21">
        <f t="shared" si="155"/>
        <v>0</v>
      </c>
      <c r="K755" s="20">
        <f t="shared" si="156"/>
        <v>0</v>
      </c>
      <c r="L755" s="21">
        <f t="shared" si="157"/>
        <v>0</v>
      </c>
      <c r="M755" s="20">
        <f t="shared" si="158"/>
        <v>6.5</v>
      </c>
      <c r="N755" s="21">
        <f t="shared" si="159"/>
        <v>1</v>
      </c>
      <c r="O755" s="20">
        <f t="shared" si="160"/>
        <v>0</v>
      </c>
      <c r="P755" s="21">
        <f t="shared" si="161"/>
        <v>0</v>
      </c>
      <c r="Q755" s="37">
        <v>0</v>
      </c>
      <c r="R755" s="37">
        <v>6.5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6.5</v>
      </c>
      <c r="AF755" s="37">
        <v>0</v>
      </c>
      <c r="AG755" s="37">
        <v>0</v>
      </c>
      <c r="AH755" s="37">
        <v>0</v>
      </c>
    </row>
    <row r="756" spans="1:34" ht="12.75">
      <c r="A756" s="38">
        <v>814</v>
      </c>
      <c r="B756" s="35" t="s">
        <v>1206</v>
      </c>
      <c r="C756" s="36" t="s">
        <v>1207</v>
      </c>
      <c r="D756" s="20">
        <f t="shared" si="149"/>
        <v>0.3</v>
      </c>
      <c r="E756" s="20">
        <f t="shared" si="150"/>
        <v>0</v>
      </c>
      <c r="F756" s="21">
        <f t="shared" si="151"/>
        <v>0</v>
      </c>
      <c r="G756" s="20">
        <f t="shared" si="152"/>
        <v>0</v>
      </c>
      <c r="H756" s="21">
        <f t="shared" si="153"/>
        <v>0</v>
      </c>
      <c r="I756" s="20">
        <f t="shared" si="154"/>
        <v>0</v>
      </c>
      <c r="J756" s="21">
        <f t="shared" si="155"/>
        <v>0</v>
      </c>
      <c r="K756" s="20">
        <f t="shared" si="156"/>
        <v>0.3</v>
      </c>
      <c r="L756" s="21">
        <f t="shared" si="157"/>
        <v>1</v>
      </c>
      <c r="M756" s="20">
        <f t="shared" si="158"/>
        <v>0</v>
      </c>
      <c r="N756" s="21">
        <f t="shared" si="159"/>
        <v>0</v>
      </c>
      <c r="O756" s="20">
        <f t="shared" si="160"/>
        <v>0</v>
      </c>
      <c r="P756" s="21">
        <f t="shared" si="161"/>
        <v>0</v>
      </c>
      <c r="Q756" s="37">
        <v>0</v>
      </c>
      <c r="R756" s="37">
        <v>0.3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0.3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</row>
    <row r="757" spans="1:34" ht="12.75">
      <c r="A757" s="38">
        <v>815</v>
      </c>
      <c r="B757" s="35" t="s">
        <v>1534</v>
      </c>
      <c r="C757" s="36" t="s">
        <v>1535</v>
      </c>
      <c r="D757" s="20">
        <f t="shared" si="149"/>
        <v>239.91</v>
      </c>
      <c r="E757" s="20">
        <f t="shared" si="150"/>
        <v>0</v>
      </c>
      <c r="F757" s="21">
        <f t="shared" si="151"/>
        <v>0</v>
      </c>
      <c r="G757" s="20">
        <f t="shared" si="152"/>
        <v>0</v>
      </c>
      <c r="H757" s="21">
        <f t="shared" si="153"/>
        <v>0</v>
      </c>
      <c r="I757" s="20">
        <f t="shared" si="154"/>
        <v>12</v>
      </c>
      <c r="J757" s="21">
        <f t="shared" si="155"/>
        <v>5.0018757033887709E-2</v>
      </c>
      <c r="K757" s="20">
        <f t="shared" si="156"/>
        <v>0</v>
      </c>
      <c r="L757" s="21">
        <f t="shared" si="157"/>
        <v>0</v>
      </c>
      <c r="M757" s="20">
        <f t="shared" si="158"/>
        <v>227.91</v>
      </c>
      <c r="N757" s="21">
        <f t="shared" si="159"/>
        <v>0.9499812429661123</v>
      </c>
      <c r="O757" s="20">
        <f t="shared" si="160"/>
        <v>0</v>
      </c>
      <c r="P757" s="21">
        <f t="shared" si="161"/>
        <v>0</v>
      </c>
      <c r="Q757" s="37">
        <v>0</v>
      </c>
      <c r="R757" s="37">
        <v>239.91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12</v>
      </c>
      <c r="AC757" s="37">
        <v>0</v>
      </c>
      <c r="AD757" s="37">
        <v>0</v>
      </c>
      <c r="AE757" s="37">
        <v>227.91</v>
      </c>
      <c r="AF757" s="37">
        <v>0</v>
      </c>
      <c r="AG757" s="37">
        <v>0</v>
      </c>
      <c r="AH757" s="37">
        <v>0</v>
      </c>
    </row>
    <row r="758" spans="1:34" ht="12.75">
      <c r="A758" s="38">
        <v>816</v>
      </c>
      <c r="B758" s="35" t="s">
        <v>710</v>
      </c>
      <c r="C758" s="36" t="s">
        <v>711</v>
      </c>
      <c r="D758" s="20">
        <f t="shared" si="149"/>
        <v>65.3</v>
      </c>
      <c r="E758" s="20">
        <f t="shared" si="150"/>
        <v>0</v>
      </c>
      <c r="F758" s="21">
        <f t="shared" si="151"/>
        <v>0</v>
      </c>
      <c r="G758" s="20">
        <f t="shared" si="152"/>
        <v>0</v>
      </c>
      <c r="H758" s="21">
        <f t="shared" si="153"/>
        <v>0</v>
      </c>
      <c r="I758" s="20">
        <f t="shared" si="154"/>
        <v>0</v>
      </c>
      <c r="J758" s="21">
        <f t="shared" si="155"/>
        <v>0</v>
      </c>
      <c r="K758" s="20">
        <f t="shared" si="156"/>
        <v>0</v>
      </c>
      <c r="L758" s="21">
        <f t="shared" si="157"/>
        <v>0</v>
      </c>
      <c r="M758" s="20">
        <f t="shared" si="158"/>
        <v>65.3</v>
      </c>
      <c r="N758" s="21">
        <f t="shared" si="159"/>
        <v>1</v>
      </c>
      <c r="O758" s="20">
        <f t="shared" si="160"/>
        <v>0</v>
      </c>
      <c r="P758" s="21">
        <f t="shared" si="161"/>
        <v>0</v>
      </c>
      <c r="Q758" s="37">
        <v>0</v>
      </c>
      <c r="R758" s="37">
        <v>65.3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65.3</v>
      </c>
      <c r="AF758" s="37">
        <v>0</v>
      </c>
      <c r="AG758" s="37">
        <v>0</v>
      </c>
      <c r="AH758" s="37">
        <v>0</v>
      </c>
    </row>
    <row r="759" spans="1:34" ht="22.5">
      <c r="A759" s="38">
        <v>817</v>
      </c>
      <c r="B759" s="35" t="s">
        <v>1208</v>
      </c>
      <c r="C759" s="36" t="s">
        <v>1209</v>
      </c>
      <c r="D759" s="20">
        <f t="shared" si="149"/>
        <v>1.0548000000000002</v>
      </c>
      <c r="E759" s="20">
        <f t="shared" si="150"/>
        <v>0</v>
      </c>
      <c r="F759" s="21">
        <f t="shared" si="151"/>
        <v>0</v>
      </c>
      <c r="G759" s="20">
        <f t="shared" si="152"/>
        <v>0</v>
      </c>
      <c r="H759" s="21">
        <f t="shared" si="153"/>
        <v>0</v>
      </c>
      <c r="I759" s="20">
        <f t="shared" si="154"/>
        <v>0</v>
      </c>
      <c r="J759" s="21">
        <f t="shared" si="155"/>
        <v>0</v>
      </c>
      <c r="K759" s="20">
        <f t="shared" si="156"/>
        <v>0.1084</v>
      </c>
      <c r="L759" s="21">
        <f t="shared" si="157"/>
        <v>0.10276829730754643</v>
      </c>
      <c r="M759" s="20">
        <f t="shared" si="158"/>
        <v>7.6399999999999996E-2</v>
      </c>
      <c r="N759" s="21">
        <f t="shared" si="159"/>
        <v>7.2430792567311317E-2</v>
      </c>
      <c r="O759" s="20">
        <f t="shared" si="160"/>
        <v>0.87</v>
      </c>
      <c r="P759" s="21">
        <f t="shared" si="161"/>
        <v>0.82480091012514201</v>
      </c>
      <c r="Q759" s="37">
        <v>0.8</v>
      </c>
      <c r="R759" s="37">
        <v>0.25480000000000003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0.1084</v>
      </c>
      <c r="AD759" s="37">
        <v>0</v>
      </c>
      <c r="AE759" s="37">
        <v>7.6399999999999996E-2</v>
      </c>
      <c r="AF759" s="37">
        <v>0</v>
      </c>
      <c r="AG759" s="37">
        <v>0</v>
      </c>
      <c r="AH759" s="37">
        <v>0.87</v>
      </c>
    </row>
    <row r="760" spans="1:34" ht="12.75">
      <c r="A760" s="38">
        <v>818</v>
      </c>
      <c r="B760" s="35" t="s">
        <v>712</v>
      </c>
      <c r="C760" s="36" t="s">
        <v>713</v>
      </c>
      <c r="D760" s="20">
        <f t="shared" si="149"/>
        <v>2.2799999999999998</v>
      </c>
      <c r="E760" s="20">
        <f t="shared" si="150"/>
        <v>0</v>
      </c>
      <c r="F760" s="21">
        <f t="shared" si="151"/>
        <v>0</v>
      </c>
      <c r="G760" s="20">
        <f t="shared" si="152"/>
        <v>0</v>
      </c>
      <c r="H760" s="21">
        <f t="shared" si="153"/>
        <v>0</v>
      </c>
      <c r="I760" s="20">
        <f t="shared" si="154"/>
        <v>0</v>
      </c>
      <c r="J760" s="21">
        <f t="shared" si="155"/>
        <v>0</v>
      </c>
      <c r="K760" s="20">
        <f t="shared" si="156"/>
        <v>0</v>
      </c>
      <c r="L760" s="21">
        <f t="shared" si="157"/>
        <v>0</v>
      </c>
      <c r="M760" s="20">
        <f t="shared" si="158"/>
        <v>2.2799999999999998</v>
      </c>
      <c r="N760" s="21">
        <f t="shared" si="159"/>
        <v>1</v>
      </c>
      <c r="O760" s="20">
        <f t="shared" si="160"/>
        <v>0</v>
      </c>
      <c r="P760" s="21">
        <f t="shared" si="161"/>
        <v>0</v>
      </c>
      <c r="Q760" s="37">
        <v>0</v>
      </c>
      <c r="R760" s="37">
        <v>2.2799999999999998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2.2799999999999998</v>
      </c>
      <c r="AF760" s="37">
        <v>0</v>
      </c>
      <c r="AG760" s="37">
        <v>0</v>
      </c>
      <c r="AH760" s="37">
        <v>0</v>
      </c>
    </row>
    <row r="761" spans="1:34" ht="12.75">
      <c r="A761" s="38">
        <v>819</v>
      </c>
      <c r="B761" s="35" t="s">
        <v>1210</v>
      </c>
      <c r="C761" s="36" t="s">
        <v>1211</v>
      </c>
      <c r="D761" s="20">
        <f t="shared" si="149"/>
        <v>601</v>
      </c>
      <c r="E761" s="20">
        <f t="shared" si="150"/>
        <v>0</v>
      </c>
      <c r="F761" s="21">
        <f t="shared" si="151"/>
        <v>0</v>
      </c>
      <c r="G761" s="20">
        <f t="shared" si="152"/>
        <v>0</v>
      </c>
      <c r="H761" s="21">
        <f t="shared" si="153"/>
        <v>0</v>
      </c>
      <c r="I761" s="20">
        <f t="shared" si="154"/>
        <v>601</v>
      </c>
      <c r="J761" s="21">
        <f t="shared" si="155"/>
        <v>1</v>
      </c>
      <c r="K761" s="20">
        <f t="shared" si="156"/>
        <v>0</v>
      </c>
      <c r="L761" s="21">
        <f t="shared" si="157"/>
        <v>0</v>
      </c>
      <c r="M761" s="20">
        <f t="shared" si="158"/>
        <v>0</v>
      </c>
      <c r="N761" s="21">
        <f t="shared" si="159"/>
        <v>0</v>
      </c>
      <c r="O761" s="20">
        <f t="shared" si="160"/>
        <v>0</v>
      </c>
      <c r="P761" s="21">
        <f t="shared" si="161"/>
        <v>0</v>
      </c>
      <c r="Q761" s="37">
        <v>0</v>
      </c>
      <c r="R761" s="37">
        <v>601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601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</row>
    <row r="762" spans="1:34" ht="12.75">
      <c r="A762" s="38">
        <v>820</v>
      </c>
      <c r="B762" s="35" t="s">
        <v>1536</v>
      </c>
      <c r="C762" s="36" t="s">
        <v>1537</v>
      </c>
      <c r="D762" s="20">
        <f t="shared" si="149"/>
        <v>5.92</v>
      </c>
      <c r="E762" s="20">
        <f t="shared" si="150"/>
        <v>0</v>
      </c>
      <c r="F762" s="21">
        <f t="shared" si="151"/>
        <v>0</v>
      </c>
      <c r="G762" s="20">
        <f t="shared" si="152"/>
        <v>0</v>
      </c>
      <c r="H762" s="21">
        <f t="shared" si="153"/>
        <v>0</v>
      </c>
      <c r="I762" s="20">
        <f t="shared" si="154"/>
        <v>0</v>
      </c>
      <c r="J762" s="21">
        <f t="shared" si="155"/>
        <v>0</v>
      </c>
      <c r="K762" s="20">
        <f t="shared" si="156"/>
        <v>0</v>
      </c>
      <c r="L762" s="21">
        <f t="shared" si="157"/>
        <v>0</v>
      </c>
      <c r="M762" s="20">
        <f t="shared" si="158"/>
        <v>2.2000000000000002</v>
      </c>
      <c r="N762" s="21">
        <f t="shared" si="159"/>
        <v>0.37162162162162166</v>
      </c>
      <c r="O762" s="20">
        <f t="shared" si="160"/>
        <v>3.72</v>
      </c>
      <c r="P762" s="21">
        <f t="shared" si="161"/>
        <v>0.6283783783783784</v>
      </c>
      <c r="Q762" s="37">
        <v>0</v>
      </c>
      <c r="R762" s="37">
        <v>0</v>
      </c>
      <c r="S762" s="37">
        <v>5.92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2.2000000000000002</v>
      </c>
      <c r="AF762" s="37">
        <v>0</v>
      </c>
      <c r="AG762" s="37">
        <v>0</v>
      </c>
      <c r="AH762" s="37">
        <v>3.72</v>
      </c>
    </row>
    <row r="763" spans="1:34" ht="33.75">
      <c r="A763" s="38">
        <v>821</v>
      </c>
      <c r="B763" s="35" t="s">
        <v>1538</v>
      </c>
      <c r="C763" s="36" t="s">
        <v>1539</v>
      </c>
      <c r="D763" s="20">
        <f t="shared" si="149"/>
        <v>4.3</v>
      </c>
      <c r="E763" s="20">
        <f t="shared" si="150"/>
        <v>0</v>
      </c>
      <c r="F763" s="21">
        <f t="shared" si="151"/>
        <v>0</v>
      </c>
      <c r="G763" s="20">
        <f t="shared" si="152"/>
        <v>0</v>
      </c>
      <c r="H763" s="21">
        <f t="shared" si="153"/>
        <v>0</v>
      </c>
      <c r="I763" s="20">
        <f t="shared" si="154"/>
        <v>0</v>
      </c>
      <c r="J763" s="21">
        <f t="shared" si="155"/>
        <v>0</v>
      </c>
      <c r="K763" s="20">
        <f t="shared" si="156"/>
        <v>0</v>
      </c>
      <c r="L763" s="21">
        <f t="shared" si="157"/>
        <v>0</v>
      </c>
      <c r="M763" s="20">
        <f t="shared" si="158"/>
        <v>4.3</v>
      </c>
      <c r="N763" s="21">
        <f t="shared" si="159"/>
        <v>1</v>
      </c>
      <c r="O763" s="20">
        <f t="shared" si="160"/>
        <v>0</v>
      </c>
      <c r="P763" s="21">
        <f t="shared" si="161"/>
        <v>0</v>
      </c>
      <c r="Q763" s="37">
        <v>0</v>
      </c>
      <c r="R763" s="37">
        <v>0</v>
      </c>
      <c r="S763" s="37">
        <v>4.3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4.3</v>
      </c>
      <c r="AF763" s="37">
        <v>0</v>
      </c>
      <c r="AG763" s="37">
        <v>0</v>
      </c>
      <c r="AH763" s="37">
        <v>0</v>
      </c>
    </row>
    <row r="764" spans="1:34" ht="22.5">
      <c r="A764" s="38">
        <v>822</v>
      </c>
      <c r="B764" s="35" t="s">
        <v>1212</v>
      </c>
      <c r="C764" s="36" t="s">
        <v>1213</v>
      </c>
      <c r="D764" s="20">
        <f t="shared" si="149"/>
        <v>3.245E-2</v>
      </c>
      <c r="E764" s="20">
        <f t="shared" si="150"/>
        <v>0</v>
      </c>
      <c r="F764" s="21">
        <f t="shared" si="151"/>
        <v>0</v>
      </c>
      <c r="G764" s="20">
        <f t="shared" si="152"/>
        <v>0</v>
      </c>
      <c r="H764" s="21">
        <f t="shared" si="153"/>
        <v>0</v>
      </c>
      <c r="I764" s="20">
        <f t="shared" si="154"/>
        <v>3.2000000000000001E-2</v>
      </c>
      <c r="J764" s="21">
        <f t="shared" si="155"/>
        <v>0.98613251155624038</v>
      </c>
      <c r="K764" s="20">
        <f t="shared" si="156"/>
        <v>0</v>
      </c>
      <c r="L764" s="21">
        <f t="shared" si="157"/>
        <v>0</v>
      </c>
      <c r="M764" s="20">
        <f t="shared" si="158"/>
        <v>4.4999999999999999E-4</v>
      </c>
      <c r="N764" s="21">
        <f t="shared" si="159"/>
        <v>1.386748844375963E-2</v>
      </c>
      <c r="O764" s="20">
        <f t="shared" si="160"/>
        <v>0</v>
      </c>
      <c r="P764" s="21">
        <f t="shared" si="161"/>
        <v>0</v>
      </c>
      <c r="Q764" s="37">
        <v>0</v>
      </c>
      <c r="R764" s="37">
        <v>3.245E-2</v>
      </c>
      <c r="S764" s="37">
        <v>0</v>
      </c>
      <c r="T764" s="37">
        <v>0</v>
      </c>
      <c r="U764" s="37">
        <v>0</v>
      </c>
      <c r="V764" s="37">
        <v>3.2000000000000001E-2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4.4999999999999999E-4</v>
      </c>
      <c r="AF764" s="37">
        <v>0</v>
      </c>
      <c r="AG764" s="37">
        <v>0</v>
      </c>
      <c r="AH764" s="37">
        <v>0</v>
      </c>
    </row>
    <row r="765" spans="1:34" ht="12.75">
      <c r="A765" s="38">
        <v>823</v>
      </c>
      <c r="B765" s="35" t="s">
        <v>1214</v>
      </c>
      <c r="C765" s="36" t="s">
        <v>1215</v>
      </c>
      <c r="D765" s="20">
        <f t="shared" si="149"/>
        <v>0.74</v>
      </c>
      <c r="E765" s="20">
        <f t="shared" si="150"/>
        <v>0</v>
      </c>
      <c r="F765" s="21">
        <f t="shared" si="151"/>
        <v>0</v>
      </c>
      <c r="G765" s="20">
        <f t="shared" si="152"/>
        <v>0</v>
      </c>
      <c r="H765" s="21">
        <f t="shared" si="153"/>
        <v>0</v>
      </c>
      <c r="I765" s="20">
        <f t="shared" si="154"/>
        <v>0.74</v>
      </c>
      <c r="J765" s="21">
        <f t="shared" si="155"/>
        <v>1</v>
      </c>
      <c r="K765" s="20">
        <f t="shared" si="156"/>
        <v>0</v>
      </c>
      <c r="L765" s="21">
        <f t="shared" si="157"/>
        <v>0</v>
      </c>
      <c r="M765" s="20">
        <f t="shared" si="158"/>
        <v>0</v>
      </c>
      <c r="N765" s="21">
        <f t="shared" si="159"/>
        <v>0</v>
      </c>
      <c r="O765" s="20">
        <f t="shared" si="160"/>
        <v>0</v>
      </c>
      <c r="P765" s="21">
        <f t="shared" si="161"/>
        <v>0</v>
      </c>
      <c r="Q765" s="37">
        <v>0</v>
      </c>
      <c r="R765" s="37">
        <v>0.74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0.74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</row>
    <row r="766" spans="1:34" ht="22.5">
      <c r="A766" s="38">
        <v>824</v>
      </c>
      <c r="B766" s="35" t="s">
        <v>1216</v>
      </c>
      <c r="C766" s="36" t="s">
        <v>1217</v>
      </c>
      <c r="D766" s="20">
        <f t="shared" si="149"/>
        <v>0.1</v>
      </c>
      <c r="E766" s="20">
        <f t="shared" si="150"/>
        <v>0</v>
      </c>
      <c r="F766" s="21">
        <f t="shared" si="151"/>
        <v>0</v>
      </c>
      <c r="G766" s="20">
        <f t="shared" si="152"/>
        <v>0</v>
      </c>
      <c r="H766" s="21">
        <f t="shared" si="153"/>
        <v>0</v>
      </c>
      <c r="I766" s="20">
        <f t="shared" si="154"/>
        <v>0</v>
      </c>
      <c r="J766" s="21">
        <f t="shared" si="155"/>
        <v>0</v>
      </c>
      <c r="K766" s="20">
        <f t="shared" si="156"/>
        <v>0</v>
      </c>
      <c r="L766" s="21">
        <f t="shared" si="157"/>
        <v>0</v>
      </c>
      <c r="M766" s="20">
        <f t="shared" si="158"/>
        <v>0.1</v>
      </c>
      <c r="N766" s="21">
        <f t="shared" si="159"/>
        <v>1</v>
      </c>
      <c r="O766" s="20">
        <f t="shared" si="160"/>
        <v>0</v>
      </c>
      <c r="P766" s="21">
        <f t="shared" si="161"/>
        <v>0</v>
      </c>
      <c r="Q766" s="37">
        <v>0</v>
      </c>
      <c r="R766" s="37">
        <v>0.1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0.1</v>
      </c>
      <c r="AH766" s="37">
        <v>0</v>
      </c>
    </row>
    <row r="767" spans="1:34" ht="12.75">
      <c r="A767" s="38">
        <v>825</v>
      </c>
      <c r="B767" s="35" t="s">
        <v>1218</v>
      </c>
      <c r="C767" s="36" t="s">
        <v>1219</v>
      </c>
      <c r="D767" s="20">
        <f t="shared" si="149"/>
        <v>63.817999999999998</v>
      </c>
      <c r="E767" s="20">
        <f t="shared" si="150"/>
        <v>0</v>
      </c>
      <c r="F767" s="21">
        <f t="shared" si="151"/>
        <v>0</v>
      </c>
      <c r="G767" s="20">
        <f t="shared" si="152"/>
        <v>0</v>
      </c>
      <c r="H767" s="21">
        <f t="shared" si="153"/>
        <v>0</v>
      </c>
      <c r="I767" s="20">
        <f t="shared" si="154"/>
        <v>33.300000000000004</v>
      </c>
      <c r="J767" s="21">
        <f t="shared" si="155"/>
        <v>0.52179635839418359</v>
      </c>
      <c r="K767" s="20">
        <f t="shared" si="156"/>
        <v>0</v>
      </c>
      <c r="L767" s="21">
        <f t="shared" si="157"/>
        <v>0</v>
      </c>
      <c r="M767" s="20">
        <f t="shared" si="158"/>
        <v>30.518000000000001</v>
      </c>
      <c r="N767" s="21">
        <f t="shared" si="159"/>
        <v>0.47820364160581658</v>
      </c>
      <c r="O767" s="20">
        <f t="shared" si="160"/>
        <v>0</v>
      </c>
      <c r="P767" s="21">
        <f t="shared" si="161"/>
        <v>0</v>
      </c>
      <c r="Q767" s="37">
        <v>0</v>
      </c>
      <c r="R767" s="37">
        <v>63.817999999999998</v>
      </c>
      <c r="S767" s="37">
        <v>0</v>
      </c>
      <c r="T767" s="37">
        <v>0</v>
      </c>
      <c r="U767" s="37">
        <v>0</v>
      </c>
      <c r="V767" s="37">
        <v>1.03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32.270000000000003</v>
      </c>
      <c r="AC767" s="37">
        <v>0</v>
      </c>
      <c r="AD767" s="37">
        <v>0</v>
      </c>
      <c r="AE767" s="37">
        <v>30.518000000000001</v>
      </c>
      <c r="AF767" s="37">
        <v>0</v>
      </c>
      <c r="AG767" s="37">
        <v>0</v>
      </c>
      <c r="AH767" s="37">
        <v>0</v>
      </c>
    </row>
    <row r="768" spans="1:34" ht="12.75">
      <c r="A768" s="38">
        <v>826</v>
      </c>
      <c r="B768" s="35" t="s">
        <v>1220</v>
      </c>
      <c r="C768" s="36" t="s">
        <v>1221</v>
      </c>
      <c r="D768" s="20">
        <f t="shared" si="149"/>
        <v>78.823999999999998</v>
      </c>
      <c r="E768" s="20">
        <f t="shared" si="150"/>
        <v>0</v>
      </c>
      <c r="F768" s="21">
        <f t="shared" si="151"/>
        <v>0</v>
      </c>
      <c r="G768" s="20">
        <f t="shared" si="152"/>
        <v>0</v>
      </c>
      <c r="H768" s="21">
        <f t="shared" si="153"/>
        <v>0</v>
      </c>
      <c r="I768" s="20">
        <f t="shared" si="154"/>
        <v>78.823999999999998</v>
      </c>
      <c r="J768" s="21">
        <f t="shared" si="155"/>
        <v>1</v>
      </c>
      <c r="K768" s="20">
        <f t="shared" si="156"/>
        <v>0</v>
      </c>
      <c r="L768" s="21">
        <f t="shared" si="157"/>
        <v>0</v>
      </c>
      <c r="M768" s="20">
        <f t="shared" si="158"/>
        <v>0</v>
      </c>
      <c r="N768" s="21">
        <f t="shared" si="159"/>
        <v>0</v>
      </c>
      <c r="O768" s="20">
        <f t="shared" si="160"/>
        <v>0</v>
      </c>
      <c r="P768" s="21">
        <f t="shared" si="161"/>
        <v>0</v>
      </c>
      <c r="Q768" s="37">
        <v>0</v>
      </c>
      <c r="R768" s="37">
        <v>78.823999999999998</v>
      </c>
      <c r="S768" s="37">
        <v>0</v>
      </c>
      <c r="T768" s="37">
        <v>0</v>
      </c>
      <c r="U768" s="37">
        <v>0</v>
      </c>
      <c r="V768" s="37">
        <v>78.823999999999998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</row>
    <row r="769" spans="1:34" ht="12.75">
      <c r="A769" s="38">
        <v>827</v>
      </c>
      <c r="B769" s="35" t="s">
        <v>1222</v>
      </c>
      <c r="C769" s="36" t="s">
        <v>1223</v>
      </c>
      <c r="D769" s="20">
        <f t="shared" si="149"/>
        <v>298.58999999999997</v>
      </c>
      <c r="E769" s="20">
        <f t="shared" si="150"/>
        <v>0</v>
      </c>
      <c r="F769" s="21">
        <f t="shared" si="151"/>
        <v>0</v>
      </c>
      <c r="G769" s="20">
        <f t="shared" si="152"/>
        <v>0</v>
      </c>
      <c r="H769" s="21">
        <f t="shared" si="153"/>
        <v>0</v>
      </c>
      <c r="I769" s="20">
        <f t="shared" si="154"/>
        <v>298.58999999999997</v>
      </c>
      <c r="J769" s="21">
        <f t="shared" si="155"/>
        <v>1</v>
      </c>
      <c r="K769" s="20">
        <f t="shared" si="156"/>
        <v>0</v>
      </c>
      <c r="L769" s="21">
        <f t="shared" si="157"/>
        <v>0</v>
      </c>
      <c r="M769" s="20">
        <f t="shared" si="158"/>
        <v>0</v>
      </c>
      <c r="N769" s="21">
        <f t="shared" si="159"/>
        <v>0</v>
      </c>
      <c r="O769" s="20">
        <f t="shared" si="160"/>
        <v>0</v>
      </c>
      <c r="P769" s="21">
        <f t="shared" si="161"/>
        <v>0</v>
      </c>
      <c r="Q769" s="37">
        <v>0</v>
      </c>
      <c r="R769" s="37">
        <v>298.58999999999997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298.58999999999997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</row>
    <row r="770" spans="1:34" ht="12.75">
      <c r="A770" s="38">
        <v>828</v>
      </c>
      <c r="B770" s="35" t="s">
        <v>1224</v>
      </c>
      <c r="C770" s="36" t="s">
        <v>1225</v>
      </c>
      <c r="D770" s="20">
        <f t="shared" si="149"/>
        <v>10.105</v>
      </c>
      <c r="E770" s="20">
        <f t="shared" si="150"/>
        <v>0</v>
      </c>
      <c r="F770" s="21">
        <f t="shared" si="151"/>
        <v>0</v>
      </c>
      <c r="G770" s="20">
        <f t="shared" si="152"/>
        <v>0</v>
      </c>
      <c r="H770" s="21">
        <f t="shared" si="153"/>
        <v>0</v>
      </c>
      <c r="I770" s="20">
        <f t="shared" si="154"/>
        <v>10.105</v>
      </c>
      <c r="J770" s="21">
        <f t="shared" si="155"/>
        <v>1</v>
      </c>
      <c r="K770" s="20">
        <f t="shared" si="156"/>
        <v>0</v>
      </c>
      <c r="L770" s="21">
        <f t="shared" si="157"/>
        <v>0</v>
      </c>
      <c r="M770" s="20">
        <f t="shared" si="158"/>
        <v>0</v>
      </c>
      <c r="N770" s="21">
        <f t="shared" si="159"/>
        <v>0</v>
      </c>
      <c r="O770" s="20">
        <f t="shared" si="160"/>
        <v>0</v>
      </c>
      <c r="P770" s="21">
        <f t="shared" si="161"/>
        <v>0</v>
      </c>
      <c r="Q770" s="37">
        <v>0</v>
      </c>
      <c r="R770" s="37">
        <v>10.105</v>
      </c>
      <c r="S770" s="37">
        <v>0</v>
      </c>
      <c r="T770" s="37">
        <v>0</v>
      </c>
      <c r="U770" s="37">
        <v>0</v>
      </c>
      <c r="V770" s="37">
        <v>10.105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</row>
    <row r="771" spans="1:34" ht="22.5">
      <c r="A771" s="38">
        <v>829</v>
      </c>
      <c r="B771" s="35" t="s">
        <v>757</v>
      </c>
      <c r="C771" s="36" t="s">
        <v>758</v>
      </c>
      <c r="D771" s="20">
        <f t="shared" si="149"/>
        <v>220.035</v>
      </c>
      <c r="E771" s="20">
        <f t="shared" si="150"/>
        <v>0</v>
      </c>
      <c r="F771" s="21">
        <f t="shared" si="151"/>
        <v>0</v>
      </c>
      <c r="G771" s="20">
        <f t="shared" si="152"/>
        <v>0</v>
      </c>
      <c r="H771" s="21">
        <f t="shared" si="153"/>
        <v>0</v>
      </c>
      <c r="I771" s="20">
        <f t="shared" si="154"/>
        <v>0</v>
      </c>
      <c r="J771" s="21">
        <f t="shared" si="155"/>
        <v>0</v>
      </c>
      <c r="K771" s="20">
        <f t="shared" si="156"/>
        <v>220.035</v>
      </c>
      <c r="L771" s="21">
        <f t="shared" si="157"/>
        <v>1</v>
      </c>
      <c r="M771" s="20">
        <f t="shared" si="158"/>
        <v>0</v>
      </c>
      <c r="N771" s="21">
        <f t="shared" si="159"/>
        <v>0</v>
      </c>
      <c r="O771" s="20">
        <f t="shared" si="160"/>
        <v>0</v>
      </c>
      <c r="P771" s="21">
        <f t="shared" si="161"/>
        <v>0</v>
      </c>
      <c r="Q771" s="37">
        <v>0</v>
      </c>
      <c r="R771" s="37">
        <v>0</v>
      </c>
      <c r="S771" s="37">
        <v>220.035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220.035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</row>
    <row r="772" spans="1:34" ht="33.75">
      <c r="A772" s="38">
        <v>830</v>
      </c>
      <c r="B772" s="35" t="s">
        <v>759</v>
      </c>
      <c r="C772" s="36" t="s">
        <v>760</v>
      </c>
      <c r="D772" s="20">
        <f t="shared" si="149"/>
        <v>27.711839999999999</v>
      </c>
      <c r="E772" s="20">
        <f t="shared" si="150"/>
        <v>0</v>
      </c>
      <c r="F772" s="21">
        <f t="shared" si="151"/>
        <v>0</v>
      </c>
      <c r="G772" s="20">
        <f t="shared" si="152"/>
        <v>0</v>
      </c>
      <c r="H772" s="21">
        <f t="shared" si="153"/>
        <v>0</v>
      </c>
      <c r="I772" s="20">
        <f t="shared" si="154"/>
        <v>0</v>
      </c>
      <c r="J772" s="21">
        <f t="shared" si="155"/>
        <v>0</v>
      </c>
      <c r="K772" s="20">
        <f t="shared" si="156"/>
        <v>0</v>
      </c>
      <c r="L772" s="21">
        <f t="shared" si="157"/>
        <v>0</v>
      </c>
      <c r="M772" s="20">
        <f t="shared" si="158"/>
        <v>27.711839999999999</v>
      </c>
      <c r="N772" s="21">
        <f t="shared" si="159"/>
        <v>1</v>
      </c>
      <c r="O772" s="20">
        <f t="shared" si="160"/>
        <v>0</v>
      </c>
      <c r="P772" s="21">
        <f t="shared" si="161"/>
        <v>0</v>
      </c>
      <c r="Q772" s="37">
        <v>0</v>
      </c>
      <c r="R772" s="37">
        <v>27.711839999999999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27.711839999999999</v>
      </c>
      <c r="AF772" s="37">
        <v>0</v>
      </c>
      <c r="AG772" s="37">
        <v>0</v>
      </c>
      <c r="AH772" s="37">
        <v>0</v>
      </c>
    </row>
    <row r="773" spans="1:34" ht="12.75">
      <c r="A773" s="38">
        <v>831</v>
      </c>
      <c r="B773" s="35" t="s">
        <v>761</v>
      </c>
      <c r="C773" s="36" t="s">
        <v>762</v>
      </c>
      <c r="D773" s="20">
        <f t="shared" si="149"/>
        <v>150.18</v>
      </c>
      <c r="E773" s="20">
        <f t="shared" si="150"/>
        <v>0</v>
      </c>
      <c r="F773" s="21">
        <f t="shared" si="151"/>
        <v>0</v>
      </c>
      <c r="G773" s="20">
        <f t="shared" si="152"/>
        <v>0</v>
      </c>
      <c r="H773" s="21">
        <f t="shared" si="153"/>
        <v>0</v>
      </c>
      <c r="I773" s="20">
        <f t="shared" si="154"/>
        <v>0</v>
      </c>
      <c r="J773" s="21">
        <f t="shared" si="155"/>
        <v>0</v>
      </c>
      <c r="K773" s="20">
        <f t="shared" si="156"/>
        <v>0</v>
      </c>
      <c r="L773" s="21">
        <f t="shared" si="157"/>
        <v>0</v>
      </c>
      <c r="M773" s="20">
        <f t="shared" si="158"/>
        <v>0</v>
      </c>
      <c r="N773" s="21">
        <f t="shared" si="159"/>
        <v>0</v>
      </c>
      <c r="O773" s="20">
        <f t="shared" si="160"/>
        <v>150.18</v>
      </c>
      <c r="P773" s="21">
        <f t="shared" si="161"/>
        <v>1</v>
      </c>
      <c r="Q773" s="37">
        <v>0</v>
      </c>
      <c r="R773" s="37">
        <v>0</v>
      </c>
      <c r="S773" s="37">
        <v>150.18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150.18</v>
      </c>
    </row>
    <row r="774" spans="1:34" ht="12.75">
      <c r="A774" s="38">
        <v>832</v>
      </c>
      <c r="B774" s="35" t="s">
        <v>1416</v>
      </c>
      <c r="C774" s="36" t="s">
        <v>1417</v>
      </c>
      <c r="D774" s="20">
        <f t="shared" si="149"/>
        <v>2.5943000000000001</v>
      </c>
      <c r="E774" s="20">
        <f t="shared" si="150"/>
        <v>0</v>
      </c>
      <c r="F774" s="21">
        <f t="shared" si="151"/>
        <v>0</v>
      </c>
      <c r="G774" s="20">
        <f t="shared" si="152"/>
        <v>0</v>
      </c>
      <c r="H774" s="21">
        <f t="shared" si="153"/>
        <v>0</v>
      </c>
      <c r="I774" s="20">
        <f t="shared" si="154"/>
        <v>0</v>
      </c>
      <c r="J774" s="21">
        <f t="shared" si="155"/>
        <v>0</v>
      </c>
      <c r="K774" s="20">
        <f t="shared" si="156"/>
        <v>0</v>
      </c>
      <c r="L774" s="21">
        <f t="shared" si="157"/>
        <v>0</v>
      </c>
      <c r="M774" s="20">
        <f t="shared" si="158"/>
        <v>2.5943000000000001</v>
      </c>
      <c r="N774" s="21">
        <f t="shared" si="159"/>
        <v>1</v>
      </c>
      <c r="O774" s="20">
        <f t="shared" si="160"/>
        <v>0</v>
      </c>
      <c r="P774" s="21">
        <f t="shared" si="161"/>
        <v>0</v>
      </c>
      <c r="Q774" s="37">
        <v>0</v>
      </c>
      <c r="R774" s="37">
        <v>2.5943000000000001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2.5943000000000001</v>
      </c>
      <c r="AF774" s="37">
        <v>0</v>
      </c>
      <c r="AG774" s="37">
        <v>0</v>
      </c>
      <c r="AH774" s="37">
        <v>0</v>
      </c>
    </row>
    <row r="775" spans="1:34" ht="12.75">
      <c r="A775" s="38">
        <v>833</v>
      </c>
      <c r="B775" s="35" t="s">
        <v>1226</v>
      </c>
      <c r="C775" s="36" t="s">
        <v>1227</v>
      </c>
      <c r="D775" s="20">
        <f t="shared" si="149"/>
        <v>2178.7556</v>
      </c>
      <c r="E775" s="20">
        <f t="shared" si="150"/>
        <v>0</v>
      </c>
      <c r="F775" s="21">
        <f t="shared" si="151"/>
        <v>0</v>
      </c>
      <c r="G775" s="20">
        <f t="shared" si="152"/>
        <v>0</v>
      </c>
      <c r="H775" s="21">
        <f t="shared" si="153"/>
        <v>0</v>
      </c>
      <c r="I775" s="20">
        <f t="shared" si="154"/>
        <v>0</v>
      </c>
      <c r="J775" s="21">
        <f t="shared" si="155"/>
        <v>0</v>
      </c>
      <c r="K775" s="20">
        <f t="shared" si="156"/>
        <v>0</v>
      </c>
      <c r="L775" s="21">
        <f t="shared" si="157"/>
        <v>0</v>
      </c>
      <c r="M775" s="20">
        <f t="shared" si="158"/>
        <v>2178.7556</v>
      </c>
      <c r="N775" s="21">
        <f t="shared" si="159"/>
        <v>1</v>
      </c>
      <c r="O775" s="20">
        <f t="shared" si="160"/>
        <v>0</v>
      </c>
      <c r="P775" s="21">
        <f t="shared" si="161"/>
        <v>0</v>
      </c>
      <c r="Q775" s="37">
        <v>0</v>
      </c>
      <c r="R775" s="37">
        <v>735.73760000000004</v>
      </c>
      <c r="S775" s="37">
        <v>1443.018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735.08360000000005</v>
      </c>
      <c r="AF775" s="37">
        <v>0</v>
      </c>
      <c r="AG775" s="37">
        <v>1443.672</v>
      </c>
      <c r="AH775" s="37">
        <v>0</v>
      </c>
    </row>
    <row r="776" spans="1:34" ht="12.75">
      <c r="A776" s="38">
        <v>834</v>
      </c>
      <c r="B776" s="35" t="s">
        <v>1540</v>
      </c>
      <c r="C776" s="36" t="s">
        <v>1541</v>
      </c>
      <c r="D776" s="20">
        <f t="shared" si="149"/>
        <v>149.4</v>
      </c>
      <c r="E776" s="20">
        <f t="shared" si="150"/>
        <v>0</v>
      </c>
      <c r="F776" s="21">
        <f t="shared" si="151"/>
        <v>0</v>
      </c>
      <c r="G776" s="20">
        <f t="shared" si="152"/>
        <v>0</v>
      </c>
      <c r="H776" s="21">
        <f t="shared" si="153"/>
        <v>0</v>
      </c>
      <c r="I776" s="20">
        <f t="shared" si="154"/>
        <v>149.4</v>
      </c>
      <c r="J776" s="21">
        <f t="shared" si="155"/>
        <v>1</v>
      </c>
      <c r="K776" s="20">
        <f t="shared" si="156"/>
        <v>0</v>
      </c>
      <c r="L776" s="21">
        <f t="shared" si="157"/>
        <v>0</v>
      </c>
      <c r="M776" s="20">
        <f t="shared" si="158"/>
        <v>0</v>
      </c>
      <c r="N776" s="21">
        <f t="shared" si="159"/>
        <v>0</v>
      </c>
      <c r="O776" s="20">
        <f t="shared" si="160"/>
        <v>0</v>
      </c>
      <c r="P776" s="21">
        <f t="shared" si="161"/>
        <v>0</v>
      </c>
      <c r="Q776" s="37">
        <v>0</v>
      </c>
      <c r="R776" s="37">
        <v>149.4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149.4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</row>
    <row r="777" spans="1:34" ht="33.75">
      <c r="A777" s="38">
        <v>835</v>
      </c>
      <c r="B777" s="35" t="s">
        <v>1228</v>
      </c>
      <c r="C777" s="36" t="s">
        <v>1229</v>
      </c>
      <c r="D777" s="20">
        <f t="shared" ref="D777:D811" si="162">Q777+R777+S777</f>
        <v>1.7939999999999998</v>
      </c>
      <c r="E777" s="20">
        <f t="shared" ref="E777:E811" si="163">U777</f>
        <v>0</v>
      </c>
      <c r="F777" s="21">
        <f t="shared" ref="F777:F811" si="164">E777/D777</f>
        <v>0</v>
      </c>
      <c r="G777" s="20">
        <f t="shared" ref="G777:G811" si="165">X777</f>
        <v>0</v>
      </c>
      <c r="H777" s="21">
        <f t="shared" ref="H777:H811" si="166">G777/D777</f>
        <v>0</v>
      </c>
      <c r="I777" s="20">
        <f t="shared" ref="I777:I811" si="167">V777+AB777</f>
        <v>1.74</v>
      </c>
      <c r="J777" s="21">
        <f t="shared" ref="J777:J811" si="168">I777/D777</f>
        <v>0.9698996655518396</v>
      </c>
      <c r="K777" s="20">
        <f t="shared" ref="K777:K811" si="169">Y777+AC777</f>
        <v>0</v>
      </c>
      <c r="L777" s="21">
        <f t="shared" ref="L777:L811" si="170">K777/D777</f>
        <v>0</v>
      </c>
      <c r="M777" s="20">
        <f t="shared" ref="M777:M811" si="171">AE777+AG777</f>
        <v>5.0999999999999997E-2</v>
      </c>
      <c r="N777" s="21">
        <f t="shared" ref="N777:N811" si="172">M777/D777</f>
        <v>2.8428093645484952E-2</v>
      </c>
      <c r="O777" s="20">
        <f t="shared" ref="O777:O811" si="173">AD777+AF777+AH777</f>
        <v>3.0000000000000001E-3</v>
      </c>
      <c r="P777" s="21">
        <f t="shared" ref="P777:P811" si="174">O777/D777</f>
        <v>1.6722408026755855E-3</v>
      </c>
      <c r="Q777" s="37">
        <v>3.0000000000000001E-3</v>
      </c>
      <c r="R777" s="37">
        <v>1.7909999999999999</v>
      </c>
      <c r="S777" s="37">
        <v>0</v>
      </c>
      <c r="T777" s="37">
        <v>0</v>
      </c>
      <c r="U777" s="37">
        <v>0</v>
      </c>
      <c r="V777" s="37">
        <v>1.74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5.0999999999999997E-2</v>
      </c>
      <c r="AF777" s="37">
        <v>0</v>
      </c>
      <c r="AG777" s="37">
        <v>0</v>
      </c>
      <c r="AH777" s="37">
        <v>3.0000000000000001E-3</v>
      </c>
    </row>
    <row r="778" spans="1:34" ht="22.5">
      <c r="A778" s="38">
        <v>836</v>
      </c>
      <c r="B778" s="35" t="s">
        <v>769</v>
      </c>
      <c r="C778" s="36" t="s">
        <v>770</v>
      </c>
      <c r="D778" s="20">
        <f t="shared" si="162"/>
        <v>0.1318</v>
      </c>
      <c r="E778" s="20">
        <f t="shared" si="163"/>
        <v>0</v>
      </c>
      <c r="F778" s="21">
        <f t="shared" si="164"/>
        <v>0</v>
      </c>
      <c r="G778" s="20">
        <f t="shared" si="165"/>
        <v>0</v>
      </c>
      <c r="H778" s="21">
        <f t="shared" si="166"/>
        <v>0</v>
      </c>
      <c r="I778" s="20">
        <f t="shared" si="167"/>
        <v>0</v>
      </c>
      <c r="J778" s="21">
        <f t="shared" si="168"/>
        <v>0</v>
      </c>
      <c r="K778" s="20">
        <f t="shared" si="169"/>
        <v>0.1318</v>
      </c>
      <c r="L778" s="21">
        <f t="shared" si="170"/>
        <v>1</v>
      </c>
      <c r="M778" s="20">
        <f t="shared" si="171"/>
        <v>0</v>
      </c>
      <c r="N778" s="21">
        <f t="shared" si="172"/>
        <v>0</v>
      </c>
      <c r="O778" s="20">
        <f t="shared" si="173"/>
        <v>0</v>
      </c>
      <c r="P778" s="21">
        <f t="shared" si="174"/>
        <v>0</v>
      </c>
      <c r="Q778" s="37">
        <v>0</v>
      </c>
      <c r="R778" s="37">
        <v>0.1318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0.1318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</row>
    <row r="779" spans="1:34" ht="12.75">
      <c r="A779" s="38">
        <v>837</v>
      </c>
      <c r="B779" s="35" t="s">
        <v>1230</v>
      </c>
      <c r="C779" s="36" t="s">
        <v>1231</v>
      </c>
      <c r="D779" s="20">
        <f t="shared" si="162"/>
        <v>120</v>
      </c>
      <c r="E779" s="20">
        <f t="shared" si="163"/>
        <v>0</v>
      </c>
      <c r="F779" s="21">
        <f t="shared" si="164"/>
        <v>0</v>
      </c>
      <c r="G779" s="20">
        <f t="shared" si="165"/>
        <v>0</v>
      </c>
      <c r="H779" s="21">
        <f t="shared" si="166"/>
        <v>0</v>
      </c>
      <c r="I779" s="20">
        <f t="shared" si="167"/>
        <v>120</v>
      </c>
      <c r="J779" s="21">
        <f t="shared" si="168"/>
        <v>1</v>
      </c>
      <c r="K779" s="20">
        <f t="shared" si="169"/>
        <v>0</v>
      </c>
      <c r="L779" s="21">
        <f t="shared" si="170"/>
        <v>0</v>
      </c>
      <c r="M779" s="20">
        <f t="shared" si="171"/>
        <v>0</v>
      </c>
      <c r="N779" s="21">
        <f t="shared" si="172"/>
        <v>0</v>
      </c>
      <c r="O779" s="20">
        <f t="shared" si="173"/>
        <v>0</v>
      </c>
      <c r="P779" s="21">
        <f t="shared" si="174"/>
        <v>0</v>
      </c>
      <c r="Q779" s="37">
        <v>0</v>
      </c>
      <c r="R779" s="37">
        <v>120</v>
      </c>
      <c r="S779" s="37">
        <v>0</v>
      </c>
      <c r="T779" s="37">
        <v>0</v>
      </c>
      <c r="U779" s="37">
        <v>0</v>
      </c>
      <c r="V779" s="37">
        <v>120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</row>
    <row r="780" spans="1:34" ht="12.75">
      <c r="A780" s="38">
        <v>838</v>
      </c>
      <c r="B780" s="35" t="s">
        <v>1232</v>
      </c>
      <c r="C780" s="36" t="s">
        <v>1233</v>
      </c>
      <c r="D780" s="20">
        <f t="shared" si="162"/>
        <v>1485.837</v>
      </c>
      <c r="E780" s="20">
        <f t="shared" si="163"/>
        <v>0</v>
      </c>
      <c r="F780" s="21">
        <f t="shared" si="164"/>
        <v>0</v>
      </c>
      <c r="G780" s="20">
        <f t="shared" si="165"/>
        <v>0</v>
      </c>
      <c r="H780" s="21">
        <f t="shared" si="166"/>
        <v>0</v>
      </c>
      <c r="I780" s="20">
        <f t="shared" si="167"/>
        <v>1466.877</v>
      </c>
      <c r="J780" s="21">
        <f t="shared" si="168"/>
        <v>0.98723951550540201</v>
      </c>
      <c r="K780" s="20">
        <f t="shared" si="169"/>
        <v>0</v>
      </c>
      <c r="L780" s="21">
        <f t="shared" si="170"/>
        <v>0</v>
      </c>
      <c r="M780" s="20">
        <f t="shared" si="171"/>
        <v>0</v>
      </c>
      <c r="N780" s="21">
        <f t="shared" si="172"/>
        <v>0</v>
      </c>
      <c r="O780" s="20">
        <f t="shared" si="173"/>
        <v>18.96</v>
      </c>
      <c r="P780" s="21">
        <f t="shared" si="174"/>
        <v>1.2760484494597995E-2</v>
      </c>
      <c r="Q780" s="37">
        <v>397.17</v>
      </c>
      <c r="R780" s="37">
        <v>81.566999999999993</v>
      </c>
      <c r="S780" s="37">
        <v>1007.1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1466.877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18.96</v>
      </c>
    </row>
    <row r="781" spans="1:34" ht="12.75">
      <c r="A781" s="38">
        <v>839</v>
      </c>
      <c r="B781" s="35" t="s">
        <v>1234</v>
      </c>
      <c r="C781" s="36" t="s">
        <v>1235</v>
      </c>
      <c r="D781" s="20">
        <f t="shared" si="162"/>
        <v>8.34</v>
      </c>
      <c r="E781" s="20">
        <f t="shared" si="163"/>
        <v>0</v>
      </c>
      <c r="F781" s="21">
        <f t="shared" si="164"/>
        <v>0</v>
      </c>
      <c r="G781" s="20">
        <f t="shared" si="165"/>
        <v>0</v>
      </c>
      <c r="H781" s="21">
        <f t="shared" si="166"/>
        <v>0</v>
      </c>
      <c r="I781" s="20">
        <f t="shared" si="167"/>
        <v>6.74</v>
      </c>
      <c r="J781" s="21">
        <f t="shared" si="168"/>
        <v>0.8081534772182255</v>
      </c>
      <c r="K781" s="20">
        <f t="shared" si="169"/>
        <v>0</v>
      </c>
      <c r="L781" s="21">
        <f t="shared" si="170"/>
        <v>0</v>
      </c>
      <c r="M781" s="20">
        <f t="shared" si="171"/>
        <v>0</v>
      </c>
      <c r="N781" s="21">
        <f t="shared" si="172"/>
        <v>0</v>
      </c>
      <c r="O781" s="20">
        <f t="shared" si="173"/>
        <v>1.6</v>
      </c>
      <c r="P781" s="21">
        <f t="shared" si="174"/>
        <v>0.19184652278177458</v>
      </c>
      <c r="Q781" s="37">
        <v>1.732</v>
      </c>
      <c r="R781" s="37">
        <v>5.3079999999999998</v>
      </c>
      <c r="S781" s="37">
        <v>1.3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6.74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1.6</v>
      </c>
    </row>
    <row r="782" spans="1:34" ht="12.75">
      <c r="A782" s="38">
        <v>840</v>
      </c>
      <c r="B782" s="35" t="s">
        <v>1236</v>
      </c>
      <c r="C782" s="36" t="s">
        <v>1237</v>
      </c>
      <c r="D782" s="20">
        <f t="shared" si="162"/>
        <v>26.517000000000003</v>
      </c>
      <c r="E782" s="20">
        <f t="shared" si="163"/>
        <v>0</v>
      </c>
      <c r="F782" s="21">
        <f t="shared" si="164"/>
        <v>0</v>
      </c>
      <c r="G782" s="20">
        <f t="shared" si="165"/>
        <v>0</v>
      </c>
      <c r="H782" s="21">
        <f t="shared" si="166"/>
        <v>0</v>
      </c>
      <c r="I782" s="20">
        <f t="shared" si="167"/>
        <v>25.323</v>
      </c>
      <c r="J782" s="21">
        <f t="shared" si="168"/>
        <v>0.95497228193234518</v>
      </c>
      <c r="K782" s="20">
        <f t="shared" si="169"/>
        <v>0</v>
      </c>
      <c r="L782" s="21">
        <f t="shared" si="170"/>
        <v>0</v>
      </c>
      <c r="M782" s="20">
        <f t="shared" si="171"/>
        <v>0</v>
      </c>
      <c r="N782" s="21">
        <f t="shared" si="172"/>
        <v>0</v>
      </c>
      <c r="O782" s="20">
        <f t="shared" si="173"/>
        <v>1.194</v>
      </c>
      <c r="P782" s="21">
        <f t="shared" si="174"/>
        <v>4.5027718067654703E-2</v>
      </c>
      <c r="Q782" s="37">
        <v>9.4670000000000005</v>
      </c>
      <c r="R782" s="37">
        <v>8.4499999999999993</v>
      </c>
      <c r="S782" s="37">
        <v>8.6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25.323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1.194</v>
      </c>
    </row>
    <row r="783" spans="1:34" ht="12.75">
      <c r="A783" s="38">
        <v>841</v>
      </c>
      <c r="B783" s="35" t="s">
        <v>1238</v>
      </c>
      <c r="C783" s="36" t="s">
        <v>1239</v>
      </c>
      <c r="D783" s="20">
        <f t="shared" si="162"/>
        <v>81.64</v>
      </c>
      <c r="E783" s="20">
        <f t="shared" si="163"/>
        <v>0</v>
      </c>
      <c r="F783" s="21">
        <f t="shared" si="164"/>
        <v>0</v>
      </c>
      <c r="G783" s="20">
        <f t="shared" si="165"/>
        <v>0</v>
      </c>
      <c r="H783" s="21">
        <f t="shared" si="166"/>
        <v>0</v>
      </c>
      <c r="I783" s="20">
        <f t="shared" si="167"/>
        <v>77.884</v>
      </c>
      <c r="J783" s="21">
        <f t="shared" si="168"/>
        <v>0.95399314061734442</v>
      </c>
      <c r="K783" s="20">
        <f t="shared" si="169"/>
        <v>0</v>
      </c>
      <c r="L783" s="21">
        <f t="shared" si="170"/>
        <v>0</v>
      </c>
      <c r="M783" s="20">
        <f t="shared" si="171"/>
        <v>3.6659999999999999</v>
      </c>
      <c r="N783" s="21">
        <f t="shared" si="172"/>
        <v>4.4904458598726112E-2</v>
      </c>
      <c r="O783" s="20">
        <f t="shared" si="173"/>
        <v>0.09</v>
      </c>
      <c r="P783" s="21">
        <f t="shared" si="174"/>
        <v>1.1024007839294462E-3</v>
      </c>
      <c r="Q783" s="37">
        <v>0.1</v>
      </c>
      <c r="R783" s="37">
        <v>81.540000000000006</v>
      </c>
      <c r="S783" s="37">
        <v>0</v>
      </c>
      <c r="T783" s="37">
        <v>0</v>
      </c>
      <c r="U783" s="37">
        <v>0</v>
      </c>
      <c r="V783" s="37">
        <v>34.533999999999999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43.35</v>
      </c>
      <c r="AC783" s="37">
        <v>0</v>
      </c>
      <c r="AD783" s="37">
        <v>0</v>
      </c>
      <c r="AE783" s="37">
        <v>3.6659999999999999</v>
      </c>
      <c r="AF783" s="37">
        <v>0</v>
      </c>
      <c r="AG783" s="37">
        <v>0</v>
      </c>
      <c r="AH783" s="37">
        <v>0.09</v>
      </c>
    </row>
    <row r="784" spans="1:34" ht="12.75">
      <c r="A784" s="38">
        <v>842</v>
      </c>
      <c r="B784" s="35" t="s">
        <v>1240</v>
      </c>
      <c r="C784" s="36" t="s">
        <v>1241</v>
      </c>
      <c r="D784" s="20">
        <f t="shared" si="162"/>
        <v>6072.1749</v>
      </c>
      <c r="E784" s="20">
        <f t="shared" si="163"/>
        <v>0</v>
      </c>
      <c r="F784" s="21">
        <f t="shared" si="164"/>
        <v>0</v>
      </c>
      <c r="G784" s="20">
        <f t="shared" si="165"/>
        <v>0</v>
      </c>
      <c r="H784" s="21">
        <f t="shared" si="166"/>
        <v>0</v>
      </c>
      <c r="I784" s="20">
        <f t="shared" si="167"/>
        <v>6028.5409</v>
      </c>
      <c r="J784" s="21">
        <f t="shared" si="168"/>
        <v>0.99281410685321336</v>
      </c>
      <c r="K784" s="20">
        <f t="shared" si="169"/>
        <v>0</v>
      </c>
      <c r="L784" s="21">
        <f t="shared" si="170"/>
        <v>0</v>
      </c>
      <c r="M784" s="20">
        <f t="shared" si="171"/>
        <v>0</v>
      </c>
      <c r="N784" s="21">
        <f t="shared" si="172"/>
        <v>0</v>
      </c>
      <c r="O784" s="20">
        <f t="shared" si="173"/>
        <v>43.634</v>
      </c>
      <c r="P784" s="21">
        <f t="shared" si="174"/>
        <v>7.1858931467866649E-3</v>
      </c>
      <c r="Q784" s="37">
        <v>27.823</v>
      </c>
      <c r="R784" s="37">
        <v>6044.3518999999997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6028.5409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43.634</v>
      </c>
    </row>
    <row r="785" spans="1:34" ht="12.75">
      <c r="A785" s="38">
        <v>843</v>
      </c>
      <c r="B785" s="35" t="s">
        <v>1242</v>
      </c>
      <c r="C785" s="36" t="s">
        <v>1243</v>
      </c>
      <c r="D785" s="20">
        <f t="shared" si="162"/>
        <v>25494.761000000002</v>
      </c>
      <c r="E785" s="20">
        <f t="shared" si="163"/>
        <v>0</v>
      </c>
      <c r="F785" s="21">
        <f t="shared" si="164"/>
        <v>0</v>
      </c>
      <c r="G785" s="20">
        <f t="shared" si="165"/>
        <v>0</v>
      </c>
      <c r="H785" s="21">
        <f t="shared" si="166"/>
        <v>0</v>
      </c>
      <c r="I785" s="20">
        <f t="shared" si="167"/>
        <v>24888.142</v>
      </c>
      <c r="J785" s="21">
        <f t="shared" si="168"/>
        <v>0.97620613113415722</v>
      </c>
      <c r="K785" s="20">
        <f t="shared" si="169"/>
        <v>0</v>
      </c>
      <c r="L785" s="21">
        <f t="shared" si="170"/>
        <v>0</v>
      </c>
      <c r="M785" s="20">
        <f t="shared" si="171"/>
        <v>0</v>
      </c>
      <c r="N785" s="21">
        <f t="shared" si="172"/>
        <v>0</v>
      </c>
      <c r="O785" s="20">
        <f t="shared" si="173"/>
        <v>606.61900000000003</v>
      </c>
      <c r="P785" s="21">
        <f t="shared" si="174"/>
        <v>2.3793868865842671E-2</v>
      </c>
      <c r="Q785" s="37">
        <v>16979.32</v>
      </c>
      <c r="R785" s="37">
        <v>505.24099999999999</v>
      </c>
      <c r="S785" s="37">
        <v>8010.2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24888.142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606.61900000000003</v>
      </c>
    </row>
    <row r="786" spans="1:34" ht="12.75">
      <c r="A786" s="38">
        <v>844</v>
      </c>
      <c r="B786" s="35" t="s">
        <v>1244</v>
      </c>
      <c r="C786" s="36" t="s">
        <v>1245</v>
      </c>
      <c r="D786" s="20">
        <f t="shared" si="162"/>
        <v>967.89299999999992</v>
      </c>
      <c r="E786" s="20">
        <f t="shared" si="163"/>
        <v>0</v>
      </c>
      <c r="F786" s="21">
        <f t="shared" si="164"/>
        <v>0</v>
      </c>
      <c r="G786" s="20">
        <f t="shared" si="165"/>
        <v>0</v>
      </c>
      <c r="H786" s="21">
        <f t="shared" si="166"/>
        <v>0</v>
      </c>
      <c r="I786" s="20">
        <f t="shared" si="167"/>
        <v>962.26599999999996</v>
      </c>
      <c r="J786" s="21">
        <f t="shared" si="168"/>
        <v>0.99418634084552737</v>
      </c>
      <c r="K786" s="20">
        <f t="shared" si="169"/>
        <v>0</v>
      </c>
      <c r="L786" s="21">
        <f t="shared" si="170"/>
        <v>0</v>
      </c>
      <c r="M786" s="20">
        <f t="shared" si="171"/>
        <v>0</v>
      </c>
      <c r="N786" s="21">
        <f t="shared" si="172"/>
        <v>0</v>
      </c>
      <c r="O786" s="20">
        <f t="shared" si="173"/>
        <v>5.6269999999999998</v>
      </c>
      <c r="P786" s="21">
        <f t="shared" si="174"/>
        <v>5.813659154472654E-3</v>
      </c>
      <c r="Q786" s="37">
        <v>5.0209999999999999</v>
      </c>
      <c r="R786" s="37">
        <v>962.87199999999996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962.26599999999996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5.6269999999999998</v>
      </c>
    </row>
    <row r="787" spans="1:34" ht="22.5">
      <c r="A787" s="38">
        <v>846</v>
      </c>
      <c r="B787" s="35" t="s">
        <v>1246</v>
      </c>
      <c r="C787" s="36" t="s">
        <v>1247</v>
      </c>
      <c r="D787" s="20">
        <f t="shared" si="162"/>
        <v>1032.6583000000001</v>
      </c>
      <c r="E787" s="20">
        <f t="shared" si="163"/>
        <v>0</v>
      </c>
      <c r="F787" s="21">
        <f t="shared" si="164"/>
        <v>0</v>
      </c>
      <c r="G787" s="20">
        <f t="shared" si="165"/>
        <v>0</v>
      </c>
      <c r="H787" s="21">
        <f t="shared" si="166"/>
        <v>0</v>
      </c>
      <c r="I787" s="20">
        <f t="shared" si="167"/>
        <v>396.86129999999997</v>
      </c>
      <c r="J787" s="21">
        <f t="shared" si="168"/>
        <v>0.38431037643332744</v>
      </c>
      <c r="K787" s="20">
        <f t="shared" si="169"/>
        <v>316.04399999999998</v>
      </c>
      <c r="L787" s="21">
        <f t="shared" si="170"/>
        <v>0.30604896121011177</v>
      </c>
      <c r="M787" s="20">
        <f t="shared" si="171"/>
        <v>310.27199999999999</v>
      </c>
      <c r="N787" s="21">
        <f t="shared" si="172"/>
        <v>0.30045950340010824</v>
      </c>
      <c r="O787" s="20">
        <f t="shared" si="173"/>
        <v>9.4809999999999999</v>
      </c>
      <c r="P787" s="21">
        <f t="shared" si="174"/>
        <v>9.1811589564524867E-3</v>
      </c>
      <c r="Q787" s="37">
        <v>3.5070000000000001</v>
      </c>
      <c r="R787" s="37">
        <v>499.65730000000002</v>
      </c>
      <c r="S787" s="37">
        <v>529.49400000000003</v>
      </c>
      <c r="T787" s="37">
        <v>0</v>
      </c>
      <c r="U787" s="37">
        <v>0</v>
      </c>
      <c r="V787" s="37">
        <v>28.723299999999998</v>
      </c>
      <c r="W787" s="37">
        <v>0</v>
      </c>
      <c r="X787" s="37">
        <v>0</v>
      </c>
      <c r="Y787" s="37">
        <v>244.00399999999999</v>
      </c>
      <c r="Z787" s="37">
        <v>0</v>
      </c>
      <c r="AA787" s="37">
        <v>0</v>
      </c>
      <c r="AB787" s="37">
        <v>368.13799999999998</v>
      </c>
      <c r="AC787" s="37">
        <v>72.040000000000006</v>
      </c>
      <c r="AD787" s="37">
        <v>0</v>
      </c>
      <c r="AE787" s="37">
        <v>89.072000000000003</v>
      </c>
      <c r="AF787" s="37">
        <v>0</v>
      </c>
      <c r="AG787" s="37">
        <v>221.2</v>
      </c>
      <c r="AH787" s="37">
        <v>9.4809999999999999</v>
      </c>
    </row>
    <row r="788" spans="1:34" ht="12.75">
      <c r="A788" s="38">
        <v>847</v>
      </c>
      <c r="B788" s="35" t="s">
        <v>356</v>
      </c>
      <c r="C788" s="36" t="s">
        <v>357</v>
      </c>
      <c r="D788" s="20">
        <f t="shared" si="162"/>
        <v>4.4999999999999997E-3</v>
      </c>
      <c r="E788" s="20">
        <f t="shared" si="163"/>
        <v>0</v>
      </c>
      <c r="F788" s="21">
        <f t="shared" si="164"/>
        <v>0</v>
      </c>
      <c r="G788" s="20">
        <f t="shared" si="165"/>
        <v>0</v>
      </c>
      <c r="H788" s="21">
        <f t="shared" si="166"/>
        <v>0</v>
      </c>
      <c r="I788" s="20">
        <f t="shared" si="167"/>
        <v>0</v>
      </c>
      <c r="J788" s="21">
        <f t="shared" si="168"/>
        <v>0</v>
      </c>
      <c r="K788" s="20">
        <f t="shared" si="169"/>
        <v>4.4999999999999997E-3</v>
      </c>
      <c r="L788" s="21">
        <f t="shared" si="170"/>
        <v>1</v>
      </c>
      <c r="M788" s="20">
        <f t="shared" si="171"/>
        <v>0</v>
      </c>
      <c r="N788" s="21">
        <f t="shared" si="172"/>
        <v>0</v>
      </c>
      <c r="O788" s="20">
        <f t="shared" si="173"/>
        <v>0</v>
      </c>
      <c r="P788" s="21">
        <f t="shared" si="174"/>
        <v>0</v>
      </c>
      <c r="Q788" s="37">
        <v>0</v>
      </c>
      <c r="R788" s="37">
        <v>4.4999999999999997E-3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4.4999999999999997E-3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</row>
    <row r="789" spans="1:34" ht="22.5">
      <c r="A789" s="38">
        <v>848</v>
      </c>
      <c r="B789" s="35" t="s">
        <v>358</v>
      </c>
      <c r="C789" s="36" t="s">
        <v>359</v>
      </c>
      <c r="D789" s="20">
        <f t="shared" si="162"/>
        <v>1.2E-2</v>
      </c>
      <c r="E789" s="20">
        <f t="shared" si="163"/>
        <v>0</v>
      </c>
      <c r="F789" s="21">
        <f t="shared" si="164"/>
        <v>0</v>
      </c>
      <c r="G789" s="20">
        <f t="shared" si="165"/>
        <v>0</v>
      </c>
      <c r="H789" s="21">
        <f t="shared" si="166"/>
        <v>0</v>
      </c>
      <c r="I789" s="20">
        <f t="shared" si="167"/>
        <v>0</v>
      </c>
      <c r="J789" s="21">
        <f t="shared" si="168"/>
        <v>0</v>
      </c>
      <c r="K789" s="20">
        <f t="shared" si="169"/>
        <v>1.2E-2</v>
      </c>
      <c r="L789" s="21">
        <f t="shared" si="170"/>
        <v>1</v>
      </c>
      <c r="M789" s="20">
        <f t="shared" si="171"/>
        <v>0</v>
      </c>
      <c r="N789" s="21">
        <f t="shared" si="172"/>
        <v>0</v>
      </c>
      <c r="O789" s="20">
        <f t="shared" si="173"/>
        <v>0</v>
      </c>
      <c r="P789" s="21">
        <f t="shared" si="174"/>
        <v>0</v>
      </c>
      <c r="Q789" s="37">
        <v>0</v>
      </c>
      <c r="R789" s="37">
        <v>1.2E-2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1.2E-2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</row>
    <row r="790" spans="1:34" ht="22.5">
      <c r="A790" s="38">
        <v>849</v>
      </c>
      <c r="B790" s="35" t="s">
        <v>360</v>
      </c>
      <c r="C790" s="36" t="s">
        <v>361</v>
      </c>
      <c r="D790" s="20">
        <f t="shared" si="162"/>
        <v>1.24</v>
      </c>
      <c r="E790" s="20">
        <f t="shared" si="163"/>
        <v>0</v>
      </c>
      <c r="F790" s="21">
        <f t="shared" si="164"/>
        <v>0</v>
      </c>
      <c r="G790" s="20">
        <f t="shared" si="165"/>
        <v>0</v>
      </c>
      <c r="H790" s="21">
        <f t="shared" si="166"/>
        <v>0</v>
      </c>
      <c r="I790" s="20">
        <f t="shared" si="167"/>
        <v>0.44</v>
      </c>
      <c r="J790" s="21">
        <f t="shared" si="168"/>
        <v>0.35483870967741937</v>
      </c>
      <c r="K790" s="20">
        <f t="shared" si="169"/>
        <v>0.8</v>
      </c>
      <c r="L790" s="21">
        <f t="shared" si="170"/>
        <v>0.64516129032258074</v>
      </c>
      <c r="M790" s="20">
        <f t="shared" si="171"/>
        <v>0</v>
      </c>
      <c r="N790" s="21">
        <f t="shared" si="172"/>
        <v>0</v>
      </c>
      <c r="O790" s="20">
        <f t="shared" si="173"/>
        <v>0</v>
      </c>
      <c r="P790" s="21">
        <f t="shared" si="174"/>
        <v>0</v>
      </c>
      <c r="Q790" s="37">
        <v>0</v>
      </c>
      <c r="R790" s="37">
        <v>1.24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0.44</v>
      </c>
      <c r="AC790" s="37">
        <v>0.8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</row>
    <row r="791" spans="1:34" ht="22.5">
      <c r="A791" s="38">
        <v>850</v>
      </c>
      <c r="B791" s="35" t="s">
        <v>362</v>
      </c>
      <c r="C791" s="36" t="s">
        <v>363</v>
      </c>
      <c r="D791" s="20">
        <f t="shared" si="162"/>
        <v>0.106</v>
      </c>
      <c r="E791" s="20">
        <f t="shared" si="163"/>
        <v>0</v>
      </c>
      <c r="F791" s="21">
        <f t="shared" si="164"/>
        <v>0</v>
      </c>
      <c r="G791" s="20">
        <f t="shared" si="165"/>
        <v>0</v>
      </c>
      <c r="H791" s="21">
        <f t="shared" si="166"/>
        <v>0</v>
      </c>
      <c r="I791" s="20">
        <f t="shared" si="167"/>
        <v>0.106</v>
      </c>
      <c r="J791" s="21">
        <f t="shared" si="168"/>
        <v>1</v>
      </c>
      <c r="K791" s="20">
        <f t="shared" si="169"/>
        <v>0</v>
      </c>
      <c r="L791" s="21">
        <f t="shared" si="170"/>
        <v>0</v>
      </c>
      <c r="M791" s="20">
        <f t="shared" si="171"/>
        <v>0</v>
      </c>
      <c r="N791" s="21">
        <f t="shared" si="172"/>
        <v>0</v>
      </c>
      <c r="O791" s="20">
        <f t="shared" si="173"/>
        <v>0</v>
      </c>
      <c r="P791" s="21">
        <f t="shared" si="174"/>
        <v>0</v>
      </c>
      <c r="Q791" s="37">
        <v>0</v>
      </c>
      <c r="R791" s="37">
        <v>0.106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0.106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</row>
    <row r="792" spans="1:34" ht="22.5">
      <c r="A792" s="38">
        <v>852</v>
      </c>
      <c r="B792" s="35" t="s">
        <v>103</v>
      </c>
      <c r="C792" s="36" t="s">
        <v>104</v>
      </c>
      <c r="D792" s="20">
        <f t="shared" si="162"/>
        <v>0.06</v>
      </c>
      <c r="E792" s="20">
        <f t="shared" si="163"/>
        <v>0</v>
      </c>
      <c r="F792" s="21">
        <f t="shared" si="164"/>
        <v>0</v>
      </c>
      <c r="G792" s="20">
        <f t="shared" si="165"/>
        <v>0</v>
      </c>
      <c r="H792" s="21">
        <f t="shared" si="166"/>
        <v>0</v>
      </c>
      <c r="I792" s="20">
        <f t="shared" si="167"/>
        <v>0</v>
      </c>
      <c r="J792" s="21">
        <f t="shared" si="168"/>
        <v>0</v>
      </c>
      <c r="K792" s="20">
        <f t="shared" si="169"/>
        <v>0.06</v>
      </c>
      <c r="L792" s="21">
        <f t="shared" si="170"/>
        <v>1</v>
      </c>
      <c r="M792" s="20">
        <f t="shared" si="171"/>
        <v>0</v>
      </c>
      <c r="N792" s="21">
        <f t="shared" si="172"/>
        <v>0</v>
      </c>
      <c r="O792" s="20">
        <f t="shared" si="173"/>
        <v>0</v>
      </c>
      <c r="P792" s="21">
        <f t="shared" si="174"/>
        <v>0</v>
      </c>
      <c r="Q792" s="37">
        <v>0</v>
      </c>
      <c r="R792" s="37">
        <v>0.06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0.06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</row>
    <row r="793" spans="1:34" ht="12.75">
      <c r="A793" s="38">
        <v>853</v>
      </c>
      <c r="B793" s="35" t="s">
        <v>1250</v>
      </c>
      <c r="C793" s="36" t="s">
        <v>1251</v>
      </c>
      <c r="D793" s="20">
        <f t="shared" si="162"/>
        <v>452.017</v>
      </c>
      <c r="E793" s="20">
        <f t="shared" si="163"/>
        <v>0</v>
      </c>
      <c r="F793" s="21">
        <f t="shared" si="164"/>
        <v>0</v>
      </c>
      <c r="G793" s="20">
        <f t="shared" si="165"/>
        <v>0</v>
      </c>
      <c r="H793" s="21">
        <f t="shared" si="166"/>
        <v>0</v>
      </c>
      <c r="I793" s="20">
        <f t="shared" si="167"/>
        <v>446.98700000000002</v>
      </c>
      <c r="J793" s="21">
        <f t="shared" si="168"/>
        <v>0.98887209994314385</v>
      </c>
      <c r="K793" s="20">
        <f t="shared" si="169"/>
        <v>0</v>
      </c>
      <c r="L793" s="21">
        <f t="shared" si="170"/>
        <v>0</v>
      </c>
      <c r="M793" s="20">
        <f t="shared" si="171"/>
        <v>5.03</v>
      </c>
      <c r="N793" s="21">
        <f t="shared" si="172"/>
        <v>1.1127900056856269E-2</v>
      </c>
      <c r="O793" s="20">
        <f t="shared" si="173"/>
        <v>0</v>
      </c>
      <c r="P793" s="21">
        <f t="shared" si="174"/>
        <v>0</v>
      </c>
      <c r="Q793" s="37">
        <v>0</v>
      </c>
      <c r="R793" s="37">
        <v>452.017</v>
      </c>
      <c r="S793" s="37">
        <v>0</v>
      </c>
      <c r="T793" s="37">
        <v>0</v>
      </c>
      <c r="U793" s="37">
        <v>0</v>
      </c>
      <c r="V793" s="37">
        <v>442.10700000000003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4.88</v>
      </c>
      <c r="AC793" s="37">
        <v>0</v>
      </c>
      <c r="AD793" s="37">
        <v>0</v>
      </c>
      <c r="AE793" s="37">
        <v>5.03</v>
      </c>
      <c r="AF793" s="37">
        <v>0</v>
      </c>
      <c r="AG793" s="37">
        <v>0</v>
      </c>
      <c r="AH793" s="37">
        <v>0</v>
      </c>
    </row>
    <row r="794" spans="1:34" ht="12.75">
      <c r="A794" s="38">
        <v>854</v>
      </c>
      <c r="B794" s="35" t="s">
        <v>1252</v>
      </c>
      <c r="C794" s="36" t="s">
        <v>1253</v>
      </c>
      <c r="D794" s="20">
        <f t="shared" si="162"/>
        <v>4.2320000000000002</v>
      </c>
      <c r="E794" s="20">
        <f t="shared" si="163"/>
        <v>0</v>
      </c>
      <c r="F794" s="21">
        <f t="shared" si="164"/>
        <v>0</v>
      </c>
      <c r="G794" s="20">
        <f t="shared" si="165"/>
        <v>0</v>
      </c>
      <c r="H794" s="21">
        <f t="shared" si="166"/>
        <v>0</v>
      </c>
      <c r="I794" s="20">
        <f t="shared" si="167"/>
        <v>2.302</v>
      </c>
      <c r="J794" s="21">
        <f t="shared" si="168"/>
        <v>0.54395085066162574</v>
      </c>
      <c r="K794" s="20">
        <f t="shared" si="169"/>
        <v>0</v>
      </c>
      <c r="L794" s="21">
        <f t="shared" si="170"/>
        <v>0</v>
      </c>
      <c r="M794" s="20">
        <f t="shared" si="171"/>
        <v>1.93</v>
      </c>
      <c r="N794" s="21">
        <f t="shared" si="172"/>
        <v>0.45604914933837426</v>
      </c>
      <c r="O794" s="20">
        <f t="shared" si="173"/>
        <v>0</v>
      </c>
      <c r="P794" s="21">
        <f t="shared" si="174"/>
        <v>0</v>
      </c>
      <c r="Q794" s="37">
        <v>0</v>
      </c>
      <c r="R794" s="37">
        <v>4.2320000000000002</v>
      </c>
      <c r="S794" s="37">
        <v>0</v>
      </c>
      <c r="T794" s="37">
        <v>0</v>
      </c>
      <c r="U794" s="37">
        <v>0</v>
      </c>
      <c r="V794" s="37">
        <v>0.36199999999999999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1.94</v>
      </c>
      <c r="AC794" s="37">
        <v>0</v>
      </c>
      <c r="AD794" s="37">
        <v>0</v>
      </c>
      <c r="AE794" s="37">
        <v>1.93</v>
      </c>
      <c r="AF794" s="37">
        <v>0</v>
      </c>
      <c r="AG794" s="37">
        <v>0</v>
      </c>
      <c r="AH794" s="37">
        <v>0</v>
      </c>
    </row>
    <row r="795" spans="1:34" ht="22.5">
      <c r="A795" s="38">
        <v>855</v>
      </c>
      <c r="B795" s="35" t="s">
        <v>368</v>
      </c>
      <c r="C795" s="36" t="s">
        <v>369</v>
      </c>
      <c r="D795" s="20">
        <f t="shared" si="162"/>
        <v>0.2</v>
      </c>
      <c r="E795" s="20">
        <f t="shared" si="163"/>
        <v>0</v>
      </c>
      <c r="F795" s="21">
        <f t="shared" si="164"/>
        <v>0</v>
      </c>
      <c r="G795" s="20">
        <f t="shared" si="165"/>
        <v>0</v>
      </c>
      <c r="H795" s="21">
        <f t="shared" si="166"/>
        <v>0</v>
      </c>
      <c r="I795" s="20">
        <f t="shared" si="167"/>
        <v>0</v>
      </c>
      <c r="J795" s="21">
        <f t="shared" si="168"/>
        <v>0</v>
      </c>
      <c r="K795" s="20">
        <f t="shared" si="169"/>
        <v>0.2</v>
      </c>
      <c r="L795" s="21">
        <f t="shared" si="170"/>
        <v>1</v>
      </c>
      <c r="M795" s="20">
        <f t="shared" si="171"/>
        <v>0</v>
      </c>
      <c r="N795" s="21">
        <f t="shared" si="172"/>
        <v>0</v>
      </c>
      <c r="O795" s="20">
        <f t="shared" si="173"/>
        <v>0</v>
      </c>
      <c r="P795" s="21">
        <f t="shared" si="174"/>
        <v>0</v>
      </c>
      <c r="Q795" s="37">
        <v>0</v>
      </c>
      <c r="R795" s="37">
        <v>0.2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0.2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</row>
    <row r="796" spans="1:34" ht="22.5">
      <c r="A796" s="38">
        <v>856</v>
      </c>
      <c r="B796" s="35" t="s">
        <v>370</v>
      </c>
      <c r="C796" s="36" t="s">
        <v>371</v>
      </c>
      <c r="D796" s="20">
        <f t="shared" si="162"/>
        <v>0.1</v>
      </c>
      <c r="E796" s="20">
        <f t="shared" si="163"/>
        <v>0</v>
      </c>
      <c r="F796" s="21">
        <f t="shared" si="164"/>
        <v>0</v>
      </c>
      <c r="G796" s="20">
        <f t="shared" si="165"/>
        <v>0</v>
      </c>
      <c r="H796" s="21">
        <f t="shared" si="166"/>
        <v>0</v>
      </c>
      <c r="I796" s="20">
        <f t="shared" si="167"/>
        <v>0</v>
      </c>
      <c r="J796" s="21">
        <f t="shared" si="168"/>
        <v>0</v>
      </c>
      <c r="K796" s="20">
        <f t="shared" si="169"/>
        <v>0</v>
      </c>
      <c r="L796" s="21">
        <f t="shared" si="170"/>
        <v>0</v>
      </c>
      <c r="M796" s="20">
        <f t="shared" si="171"/>
        <v>0.1</v>
      </c>
      <c r="N796" s="21">
        <f t="shared" si="172"/>
        <v>1</v>
      </c>
      <c r="O796" s="20">
        <f t="shared" si="173"/>
        <v>0</v>
      </c>
      <c r="P796" s="21">
        <f t="shared" si="174"/>
        <v>0</v>
      </c>
      <c r="Q796" s="37">
        <v>0</v>
      </c>
      <c r="R796" s="37">
        <v>0.1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0.1</v>
      </c>
      <c r="AF796" s="37">
        <v>0</v>
      </c>
      <c r="AG796" s="37">
        <v>0</v>
      </c>
      <c r="AH796" s="37">
        <v>0</v>
      </c>
    </row>
    <row r="797" spans="1:34" ht="12.75">
      <c r="A797" s="38">
        <v>857</v>
      </c>
      <c r="B797" s="35" t="s">
        <v>1254</v>
      </c>
      <c r="C797" s="36" t="s">
        <v>1255</v>
      </c>
      <c r="D797" s="20">
        <f t="shared" si="162"/>
        <v>8.3299999999999999E-2</v>
      </c>
      <c r="E797" s="20">
        <f t="shared" si="163"/>
        <v>0</v>
      </c>
      <c r="F797" s="21">
        <f t="shared" si="164"/>
        <v>0</v>
      </c>
      <c r="G797" s="20">
        <f t="shared" si="165"/>
        <v>0</v>
      </c>
      <c r="H797" s="21">
        <f t="shared" si="166"/>
        <v>0</v>
      </c>
      <c r="I797" s="20">
        <f t="shared" si="167"/>
        <v>0</v>
      </c>
      <c r="J797" s="21">
        <f t="shared" si="168"/>
        <v>0</v>
      </c>
      <c r="K797" s="20">
        <f t="shared" si="169"/>
        <v>0</v>
      </c>
      <c r="L797" s="21">
        <f t="shared" si="170"/>
        <v>0</v>
      </c>
      <c r="M797" s="20">
        <f t="shared" si="171"/>
        <v>8.3299999999999999E-2</v>
      </c>
      <c r="N797" s="21">
        <f t="shared" si="172"/>
        <v>1</v>
      </c>
      <c r="O797" s="20">
        <f t="shared" si="173"/>
        <v>0</v>
      </c>
      <c r="P797" s="21">
        <f t="shared" si="174"/>
        <v>0</v>
      </c>
      <c r="Q797" s="37">
        <v>0</v>
      </c>
      <c r="R797" s="37">
        <v>8.3299999999999999E-2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8.3299999999999999E-2</v>
      </c>
      <c r="AF797" s="37">
        <v>0</v>
      </c>
      <c r="AG797" s="37">
        <v>0</v>
      </c>
      <c r="AH797" s="37">
        <v>0</v>
      </c>
    </row>
    <row r="798" spans="1:34" ht="12.75">
      <c r="A798" s="38">
        <v>858</v>
      </c>
      <c r="B798" s="35" t="s">
        <v>1256</v>
      </c>
      <c r="C798" s="36" t="s">
        <v>1257</v>
      </c>
      <c r="D798" s="20">
        <f t="shared" si="162"/>
        <v>7.9751379999999994</v>
      </c>
      <c r="E798" s="20">
        <f t="shared" si="163"/>
        <v>0</v>
      </c>
      <c r="F798" s="21">
        <f t="shared" si="164"/>
        <v>0</v>
      </c>
      <c r="G798" s="20">
        <f t="shared" si="165"/>
        <v>0</v>
      </c>
      <c r="H798" s="21">
        <f t="shared" si="166"/>
        <v>0</v>
      </c>
      <c r="I798" s="20">
        <f t="shared" si="167"/>
        <v>1.1870000000000001</v>
      </c>
      <c r="J798" s="21">
        <f t="shared" si="168"/>
        <v>0.14883754989568834</v>
      </c>
      <c r="K798" s="20">
        <f t="shared" si="169"/>
        <v>0</v>
      </c>
      <c r="L798" s="21">
        <f t="shared" si="170"/>
        <v>0</v>
      </c>
      <c r="M798" s="20">
        <f t="shared" si="171"/>
        <v>6.7681379999999995</v>
      </c>
      <c r="N798" s="21">
        <f t="shared" si="172"/>
        <v>0.84865465650876515</v>
      </c>
      <c r="O798" s="20">
        <f t="shared" si="173"/>
        <v>0.02</v>
      </c>
      <c r="P798" s="21">
        <f t="shared" si="174"/>
        <v>2.5077935955465599E-3</v>
      </c>
      <c r="Q798" s="37">
        <v>2E-3</v>
      </c>
      <c r="R798" s="37">
        <v>2.123138</v>
      </c>
      <c r="S798" s="37">
        <v>5.85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1.1870000000000001</v>
      </c>
      <c r="AC798" s="37">
        <v>0</v>
      </c>
      <c r="AD798" s="37">
        <v>0</v>
      </c>
      <c r="AE798" s="37">
        <v>0.91813800000000001</v>
      </c>
      <c r="AF798" s="37">
        <v>0</v>
      </c>
      <c r="AG798" s="37">
        <v>5.85</v>
      </c>
      <c r="AH798" s="37">
        <v>0.02</v>
      </c>
    </row>
    <row r="799" spans="1:34" ht="22.5">
      <c r="A799" s="38">
        <v>859</v>
      </c>
      <c r="B799" s="35" t="s">
        <v>1258</v>
      </c>
      <c r="C799" s="36" t="s">
        <v>1259</v>
      </c>
      <c r="D799" s="20">
        <f t="shared" si="162"/>
        <v>1.966</v>
      </c>
      <c r="E799" s="20">
        <f t="shared" si="163"/>
        <v>0</v>
      </c>
      <c r="F799" s="21">
        <f t="shared" si="164"/>
        <v>0</v>
      </c>
      <c r="G799" s="20">
        <f t="shared" si="165"/>
        <v>0</v>
      </c>
      <c r="H799" s="21">
        <f t="shared" si="166"/>
        <v>0</v>
      </c>
      <c r="I799" s="20">
        <f t="shared" si="167"/>
        <v>0.08</v>
      </c>
      <c r="J799" s="21">
        <f t="shared" si="168"/>
        <v>4.0691759918616482E-2</v>
      </c>
      <c r="K799" s="20">
        <f t="shared" si="169"/>
        <v>0.9</v>
      </c>
      <c r="L799" s="21">
        <f t="shared" si="170"/>
        <v>0.45778229908443541</v>
      </c>
      <c r="M799" s="20">
        <f t="shared" si="171"/>
        <v>4.0000000000000001E-3</v>
      </c>
      <c r="N799" s="21">
        <f t="shared" si="172"/>
        <v>2.0345879959308239E-3</v>
      </c>
      <c r="O799" s="20">
        <f t="shared" si="173"/>
        <v>0.98199999999999998</v>
      </c>
      <c r="P799" s="21">
        <f t="shared" si="174"/>
        <v>0.49949135300101727</v>
      </c>
      <c r="Q799" s="37">
        <v>1.26</v>
      </c>
      <c r="R799" s="37">
        <v>0.70599999999999996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0.08</v>
      </c>
      <c r="AC799" s="37">
        <v>0.9</v>
      </c>
      <c r="AD799" s="37">
        <v>0</v>
      </c>
      <c r="AE799" s="37">
        <v>4.0000000000000001E-3</v>
      </c>
      <c r="AF799" s="37">
        <v>0</v>
      </c>
      <c r="AG799" s="37">
        <v>0</v>
      </c>
      <c r="AH799" s="37">
        <v>0.98199999999999998</v>
      </c>
    </row>
    <row r="800" spans="1:34" ht="22.5">
      <c r="A800" s="38">
        <v>860</v>
      </c>
      <c r="B800" s="35" t="s">
        <v>1542</v>
      </c>
      <c r="C800" s="36" t="s">
        <v>1543</v>
      </c>
      <c r="D800" s="20">
        <f t="shared" si="162"/>
        <v>1.65</v>
      </c>
      <c r="E800" s="20">
        <f t="shared" si="163"/>
        <v>0</v>
      </c>
      <c r="F800" s="21">
        <f t="shared" si="164"/>
        <v>0</v>
      </c>
      <c r="G800" s="20">
        <f t="shared" si="165"/>
        <v>0</v>
      </c>
      <c r="H800" s="21">
        <f t="shared" si="166"/>
        <v>0</v>
      </c>
      <c r="I800" s="20">
        <f t="shared" si="167"/>
        <v>0</v>
      </c>
      <c r="J800" s="21">
        <f t="shared" si="168"/>
        <v>0</v>
      </c>
      <c r="K800" s="20">
        <f t="shared" si="169"/>
        <v>0</v>
      </c>
      <c r="L800" s="21">
        <f t="shared" si="170"/>
        <v>0</v>
      </c>
      <c r="M800" s="20">
        <f t="shared" si="171"/>
        <v>1.65</v>
      </c>
      <c r="N800" s="21">
        <f t="shared" si="172"/>
        <v>1</v>
      </c>
      <c r="O800" s="20">
        <f t="shared" si="173"/>
        <v>0</v>
      </c>
      <c r="P800" s="21">
        <f t="shared" si="174"/>
        <v>0</v>
      </c>
      <c r="Q800" s="37">
        <v>0</v>
      </c>
      <c r="R800" s="37">
        <v>1.65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1.65</v>
      </c>
      <c r="AF800" s="37">
        <v>0</v>
      </c>
      <c r="AG800" s="37">
        <v>0</v>
      </c>
      <c r="AH800" s="37">
        <v>0</v>
      </c>
    </row>
    <row r="801" spans="1:34" ht="12.75">
      <c r="A801" s="38">
        <v>862</v>
      </c>
      <c r="B801" s="35" t="s">
        <v>1544</v>
      </c>
      <c r="C801" s="36" t="s">
        <v>1545</v>
      </c>
      <c r="D801" s="20">
        <f t="shared" si="162"/>
        <v>27.75</v>
      </c>
      <c r="E801" s="20">
        <f t="shared" si="163"/>
        <v>0</v>
      </c>
      <c r="F801" s="21">
        <f t="shared" si="164"/>
        <v>0</v>
      </c>
      <c r="G801" s="20">
        <f t="shared" si="165"/>
        <v>0</v>
      </c>
      <c r="H801" s="21">
        <f t="shared" si="166"/>
        <v>0</v>
      </c>
      <c r="I801" s="20">
        <f t="shared" si="167"/>
        <v>27.75</v>
      </c>
      <c r="J801" s="21">
        <f t="shared" si="168"/>
        <v>1</v>
      </c>
      <c r="K801" s="20">
        <f t="shared" si="169"/>
        <v>0</v>
      </c>
      <c r="L801" s="21">
        <f t="shared" si="170"/>
        <v>0</v>
      </c>
      <c r="M801" s="20">
        <f t="shared" si="171"/>
        <v>0</v>
      </c>
      <c r="N801" s="21">
        <f t="shared" si="172"/>
        <v>0</v>
      </c>
      <c r="O801" s="20">
        <f t="shared" si="173"/>
        <v>0</v>
      </c>
      <c r="P801" s="21">
        <f t="shared" si="174"/>
        <v>0</v>
      </c>
      <c r="Q801" s="37">
        <v>0</v>
      </c>
      <c r="R801" s="37">
        <v>0</v>
      </c>
      <c r="S801" s="37">
        <v>27.75</v>
      </c>
      <c r="T801" s="37">
        <v>0</v>
      </c>
      <c r="U801" s="37">
        <v>0</v>
      </c>
      <c r="V801" s="37">
        <v>27.75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</row>
    <row r="802" spans="1:34" ht="22.5">
      <c r="A802" s="38">
        <v>863</v>
      </c>
      <c r="B802" s="35" t="s">
        <v>382</v>
      </c>
      <c r="C802" s="36" t="s">
        <v>383</v>
      </c>
      <c r="D802" s="20">
        <f t="shared" si="162"/>
        <v>0.01</v>
      </c>
      <c r="E802" s="20">
        <f t="shared" si="163"/>
        <v>0</v>
      </c>
      <c r="F802" s="21">
        <f t="shared" si="164"/>
        <v>0</v>
      </c>
      <c r="G802" s="20">
        <f t="shared" si="165"/>
        <v>0</v>
      </c>
      <c r="H802" s="21">
        <f t="shared" si="166"/>
        <v>0</v>
      </c>
      <c r="I802" s="20">
        <f t="shared" si="167"/>
        <v>0</v>
      </c>
      <c r="J802" s="21">
        <f t="shared" si="168"/>
        <v>0</v>
      </c>
      <c r="K802" s="20">
        <f t="shared" si="169"/>
        <v>0.01</v>
      </c>
      <c r="L802" s="21">
        <f t="shared" si="170"/>
        <v>1</v>
      </c>
      <c r="M802" s="20">
        <f t="shared" si="171"/>
        <v>0</v>
      </c>
      <c r="N802" s="21">
        <f t="shared" si="172"/>
        <v>0</v>
      </c>
      <c r="O802" s="20">
        <f t="shared" si="173"/>
        <v>0</v>
      </c>
      <c r="P802" s="21">
        <f t="shared" si="174"/>
        <v>0</v>
      </c>
      <c r="Q802" s="37">
        <v>0</v>
      </c>
      <c r="R802" s="37">
        <v>0.01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0.01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</row>
    <row r="803" spans="1:34" ht="12.75">
      <c r="A803" s="38">
        <v>864</v>
      </c>
      <c r="B803" s="35" t="s">
        <v>1264</v>
      </c>
      <c r="C803" s="36" t="s">
        <v>1265</v>
      </c>
      <c r="D803" s="20">
        <f t="shared" si="162"/>
        <v>23.725999999999999</v>
      </c>
      <c r="E803" s="20">
        <f t="shared" si="163"/>
        <v>0</v>
      </c>
      <c r="F803" s="21">
        <f t="shared" si="164"/>
        <v>0</v>
      </c>
      <c r="G803" s="20">
        <f t="shared" si="165"/>
        <v>0</v>
      </c>
      <c r="H803" s="21">
        <f t="shared" si="166"/>
        <v>0</v>
      </c>
      <c r="I803" s="20">
        <f t="shared" si="167"/>
        <v>1.9359999999999999</v>
      </c>
      <c r="J803" s="21">
        <f t="shared" si="168"/>
        <v>8.1598246649245559E-2</v>
      </c>
      <c r="K803" s="20">
        <f t="shared" si="169"/>
        <v>0</v>
      </c>
      <c r="L803" s="21">
        <f t="shared" si="170"/>
        <v>0</v>
      </c>
      <c r="M803" s="20">
        <f t="shared" si="171"/>
        <v>21.79</v>
      </c>
      <c r="N803" s="21">
        <f t="shared" si="172"/>
        <v>0.91840175335075447</v>
      </c>
      <c r="O803" s="20">
        <f t="shared" si="173"/>
        <v>0</v>
      </c>
      <c r="P803" s="21">
        <f t="shared" si="174"/>
        <v>0</v>
      </c>
      <c r="Q803" s="37">
        <v>0</v>
      </c>
      <c r="R803" s="37">
        <v>23.725999999999999</v>
      </c>
      <c r="S803" s="37">
        <v>0</v>
      </c>
      <c r="T803" s="37">
        <v>0</v>
      </c>
      <c r="U803" s="37">
        <v>0</v>
      </c>
      <c r="V803" s="37">
        <v>0.53600000000000003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1.4</v>
      </c>
      <c r="AC803" s="37">
        <v>0</v>
      </c>
      <c r="AD803" s="37">
        <v>0</v>
      </c>
      <c r="AE803" s="37">
        <v>21.79</v>
      </c>
      <c r="AF803" s="37">
        <v>0</v>
      </c>
      <c r="AG803" s="37">
        <v>0</v>
      </c>
      <c r="AH803" s="37">
        <v>0</v>
      </c>
    </row>
    <row r="804" spans="1:34" ht="12.75">
      <c r="A804" s="38">
        <v>865</v>
      </c>
      <c r="B804" s="35" t="s">
        <v>1546</v>
      </c>
      <c r="C804" s="36" t="s">
        <v>1547</v>
      </c>
      <c r="D804" s="20">
        <f t="shared" si="162"/>
        <v>1.8</v>
      </c>
      <c r="E804" s="20">
        <f t="shared" si="163"/>
        <v>0</v>
      </c>
      <c r="F804" s="21">
        <f t="shared" si="164"/>
        <v>0</v>
      </c>
      <c r="G804" s="20">
        <f t="shared" si="165"/>
        <v>0</v>
      </c>
      <c r="H804" s="21">
        <f t="shared" si="166"/>
        <v>0</v>
      </c>
      <c r="I804" s="20">
        <f t="shared" si="167"/>
        <v>0</v>
      </c>
      <c r="J804" s="21">
        <f t="shared" si="168"/>
        <v>0</v>
      </c>
      <c r="K804" s="20">
        <f t="shared" si="169"/>
        <v>0</v>
      </c>
      <c r="L804" s="21">
        <f t="shared" si="170"/>
        <v>0</v>
      </c>
      <c r="M804" s="20">
        <f t="shared" si="171"/>
        <v>1.8</v>
      </c>
      <c r="N804" s="21">
        <f t="shared" si="172"/>
        <v>1</v>
      </c>
      <c r="O804" s="20">
        <f t="shared" si="173"/>
        <v>0</v>
      </c>
      <c r="P804" s="21">
        <f t="shared" si="174"/>
        <v>0</v>
      </c>
      <c r="Q804" s="37">
        <v>0</v>
      </c>
      <c r="R804" s="37">
        <v>1.8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1.8</v>
      </c>
      <c r="AF804" s="37">
        <v>0</v>
      </c>
      <c r="AG804" s="37">
        <v>0</v>
      </c>
      <c r="AH804" s="37">
        <v>0</v>
      </c>
    </row>
    <row r="805" spans="1:34" ht="22.5">
      <c r="A805" s="38">
        <v>866</v>
      </c>
      <c r="B805" s="35" t="s">
        <v>1266</v>
      </c>
      <c r="C805" s="36" t="s">
        <v>1267</v>
      </c>
      <c r="D805" s="20">
        <f t="shared" si="162"/>
        <v>1.9</v>
      </c>
      <c r="E805" s="20">
        <f t="shared" si="163"/>
        <v>0</v>
      </c>
      <c r="F805" s="21">
        <f t="shared" si="164"/>
        <v>0</v>
      </c>
      <c r="G805" s="20">
        <f t="shared" si="165"/>
        <v>0</v>
      </c>
      <c r="H805" s="21">
        <f t="shared" si="166"/>
        <v>0</v>
      </c>
      <c r="I805" s="20">
        <f t="shared" si="167"/>
        <v>1.9</v>
      </c>
      <c r="J805" s="21">
        <f t="shared" si="168"/>
        <v>1</v>
      </c>
      <c r="K805" s="20">
        <f t="shared" si="169"/>
        <v>0</v>
      </c>
      <c r="L805" s="21">
        <f t="shared" si="170"/>
        <v>0</v>
      </c>
      <c r="M805" s="20">
        <f t="shared" si="171"/>
        <v>0</v>
      </c>
      <c r="N805" s="21">
        <f t="shared" si="172"/>
        <v>0</v>
      </c>
      <c r="O805" s="20">
        <f t="shared" si="173"/>
        <v>0</v>
      </c>
      <c r="P805" s="21">
        <f t="shared" si="174"/>
        <v>0</v>
      </c>
      <c r="Q805" s="37">
        <v>1.9</v>
      </c>
      <c r="R805" s="37">
        <v>0</v>
      </c>
      <c r="S805" s="37">
        <v>0</v>
      </c>
      <c r="T805" s="37">
        <v>0</v>
      </c>
      <c r="U805" s="37">
        <v>0</v>
      </c>
      <c r="V805" s="37">
        <v>1.9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</row>
    <row r="806" spans="1:34" ht="12.75">
      <c r="A806" s="38">
        <v>867</v>
      </c>
      <c r="B806" s="35" t="s">
        <v>797</v>
      </c>
      <c r="C806" s="36" t="s">
        <v>798</v>
      </c>
      <c r="D806" s="20">
        <f t="shared" si="162"/>
        <v>0.04</v>
      </c>
      <c r="E806" s="20">
        <f t="shared" si="163"/>
        <v>0</v>
      </c>
      <c r="F806" s="21">
        <f t="shared" si="164"/>
        <v>0</v>
      </c>
      <c r="G806" s="20">
        <f t="shared" si="165"/>
        <v>0</v>
      </c>
      <c r="H806" s="21">
        <f t="shared" si="166"/>
        <v>0</v>
      </c>
      <c r="I806" s="20">
        <f t="shared" si="167"/>
        <v>0</v>
      </c>
      <c r="J806" s="21">
        <f t="shared" si="168"/>
        <v>0</v>
      </c>
      <c r="K806" s="20">
        <f t="shared" si="169"/>
        <v>0.04</v>
      </c>
      <c r="L806" s="21">
        <f t="shared" si="170"/>
        <v>1</v>
      </c>
      <c r="M806" s="20">
        <f t="shared" si="171"/>
        <v>0</v>
      </c>
      <c r="N806" s="21">
        <f t="shared" si="172"/>
        <v>0</v>
      </c>
      <c r="O806" s="20">
        <f t="shared" si="173"/>
        <v>0</v>
      </c>
      <c r="P806" s="21">
        <f t="shared" si="174"/>
        <v>0</v>
      </c>
      <c r="Q806" s="37">
        <v>0</v>
      </c>
      <c r="R806" s="37">
        <v>0.04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0.04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</row>
    <row r="807" spans="1:34" ht="12.75">
      <c r="A807" s="38">
        <v>868</v>
      </c>
      <c r="B807" s="35" t="s">
        <v>1268</v>
      </c>
      <c r="C807" s="36" t="s">
        <v>1269</v>
      </c>
      <c r="D807" s="20">
        <f t="shared" si="162"/>
        <v>7.7391500000000004</v>
      </c>
      <c r="E807" s="20">
        <f t="shared" si="163"/>
        <v>0</v>
      </c>
      <c r="F807" s="21">
        <f t="shared" si="164"/>
        <v>0</v>
      </c>
      <c r="G807" s="20">
        <f t="shared" si="165"/>
        <v>0</v>
      </c>
      <c r="H807" s="21">
        <f t="shared" si="166"/>
        <v>0</v>
      </c>
      <c r="I807" s="20">
        <f t="shared" si="167"/>
        <v>0</v>
      </c>
      <c r="J807" s="21">
        <f t="shared" si="168"/>
        <v>0</v>
      </c>
      <c r="K807" s="20">
        <f t="shared" si="169"/>
        <v>0</v>
      </c>
      <c r="L807" s="21">
        <f t="shared" si="170"/>
        <v>0</v>
      </c>
      <c r="M807" s="20">
        <f t="shared" si="171"/>
        <v>7.7391500000000004</v>
      </c>
      <c r="N807" s="21">
        <f t="shared" si="172"/>
        <v>1</v>
      </c>
      <c r="O807" s="20">
        <f t="shared" si="173"/>
        <v>0</v>
      </c>
      <c r="P807" s="21">
        <f t="shared" si="174"/>
        <v>0</v>
      </c>
      <c r="Q807" s="37">
        <v>0</v>
      </c>
      <c r="R807" s="37">
        <v>3.93215</v>
      </c>
      <c r="S807" s="37">
        <v>3.8069999999999999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3.93215</v>
      </c>
      <c r="AF807" s="37">
        <v>0</v>
      </c>
      <c r="AG807" s="37">
        <v>3.8069999999999999</v>
      </c>
      <c r="AH807" s="37">
        <v>0</v>
      </c>
    </row>
    <row r="808" spans="1:34" ht="22.5">
      <c r="A808" s="38">
        <v>869</v>
      </c>
      <c r="B808" s="35" t="s">
        <v>1270</v>
      </c>
      <c r="C808" s="36" t="s">
        <v>1271</v>
      </c>
      <c r="D808" s="20">
        <f t="shared" si="162"/>
        <v>33.350699999999996</v>
      </c>
      <c r="E808" s="20">
        <f t="shared" si="163"/>
        <v>0</v>
      </c>
      <c r="F808" s="21">
        <f t="shared" si="164"/>
        <v>0</v>
      </c>
      <c r="G808" s="20">
        <f t="shared" si="165"/>
        <v>0</v>
      </c>
      <c r="H808" s="21">
        <f t="shared" si="166"/>
        <v>0</v>
      </c>
      <c r="I808" s="20">
        <f t="shared" si="167"/>
        <v>27.071999999999999</v>
      </c>
      <c r="J808" s="21">
        <f t="shared" si="168"/>
        <v>0.8117370849787261</v>
      </c>
      <c r="K808" s="20">
        <f t="shared" si="169"/>
        <v>0</v>
      </c>
      <c r="L808" s="21">
        <f t="shared" si="170"/>
        <v>0</v>
      </c>
      <c r="M808" s="20">
        <f t="shared" si="171"/>
        <v>6.2786999999999997</v>
      </c>
      <c r="N808" s="21">
        <f t="shared" si="172"/>
        <v>0.18826291502127393</v>
      </c>
      <c r="O808" s="20">
        <f t="shared" si="173"/>
        <v>0</v>
      </c>
      <c r="P808" s="21">
        <f t="shared" si="174"/>
        <v>0</v>
      </c>
      <c r="Q808" s="37">
        <v>25.321999999999999</v>
      </c>
      <c r="R808" s="37">
        <v>6.3787000000000003</v>
      </c>
      <c r="S808" s="37">
        <v>1.65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27.071999999999999</v>
      </c>
      <c r="AC808" s="37">
        <v>0</v>
      </c>
      <c r="AD808" s="37">
        <v>0</v>
      </c>
      <c r="AE808" s="37">
        <v>6.2786999999999997</v>
      </c>
      <c r="AF808" s="37">
        <v>0</v>
      </c>
      <c r="AG808" s="37">
        <v>0</v>
      </c>
      <c r="AH808" s="37">
        <v>0</v>
      </c>
    </row>
    <row r="809" spans="1:34" ht="12.75">
      <c r="A809" s="38">
        <v>871</v>
      </c>
      <c r="B809" s="35" t="s">
        <v>1548</v>
      </c>
      <c r="C809" s="36" t="s">
        <v>1549</v>
      </c>
      <c r="D809" s="20">
        <f t="shared" si="162"/>
        <v>277.3</v>
      </c>
      <c r="E809" s="20">
        <f t="shared" si="163"/>
        <v>0</v>
      </c>
      <c r="F809" s="21">
        <f t="shared" si="164"/>
        <v>0</v>
      </c>
      <c r="G809" s="20">
        <f t="shared" si="165"/>
        <v>0</v>
      </c>
      <c r="H809" s="21">
        <f t="shared" si="166"/>
        <v>0</v>
      </c>
      <c r="I809" s="20">
        <f t="shared" si="167"/>
        <v>117.2</v>
      </c>
      <c r="J809" s="21">
        <f t="shared" si="168"/>
        <v>0.42264695275874503</v>
      </c>
      <c r="K809" s="20">
        <f t="shared" si="169"/>
        <v>0</v>
      </c>
      <c r="L809" s="21">
        <f t="shared" si="170"/>
        <v>0</v>
      </c>
      <c r="M809" s="20">
        <f t="shared" si="171"/>
        <v>160.1</v>
      </c>
      <c r="N809" s="21">
        <f t="shared" si="172"/>
        <v>0.57735304724125491</v>
      </c>
      <c r="O809" s="20">
        <f t="shared" si="173"/>
        <v>0</v>
      </c>
      <c r="P809" s="21">
        <f t="shared" si="174"/>
        <v>0</v>
      </c>
      <c r="Q809" s="37">
        <v>0</v>
      </c>
      <c r="R809" s="37">
        <v>0</v>
      </c>
      <c r="S809" s="37">
        <v>277.3</v>
      </c>
      <c r="T809" s="37">
        <v>0</v>
      </c>
      <c r="U809" s="37">
        <v>0</v>
      </c>
      <c r="V809" s="37">
        <v>117.2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160.1</v>
      </c>
      <c r="AF809" s="37">
        <v>0</v>
      </c>
      <c r="AG809" s="37">
        <v>0</v>
      </c>
      <c r="AH809" s="37">
        <v>0</v>
      </c>
    </row>
    <row r="810" spans="1:34" ht="22.5">
      <c r="A810" s="38">
        <v>872</v>
      </c>
      <c r="B810" s="35" t="s">
        <v>1272</v>
      </c>
      <c r="C810" s="36" t="s">
        <v>1273</v>
      </c>
      <c r="D810" s="20">
        <f t="shared" si="162"/>
        <v>30.814</v>
      </c>
      <c r="E810" s="20">
        <f t="shared" si="163"/>
        <v>0</v>
      </c>
      <c r="F810" s="21">
        <f t="shared" si="164"/>
        <v>0</v>
      </c>
      <c r="G810" s="20">
        <f t="shared" si="165"/>
        <v>0</v>
      </c>
      <c r="H810" s="21">
        <f t="shared" si="166"/>
        <v>0</v>
      </c>
      <c r="I810" s="20">
        <f t="shared" si="167"/>
        <v>30.513999999999999</v>
      </c>
      <c r="J810" s="21">
        <f t="shared" si="168"/>
        <v>0.99026416563899522</v>
      </c>
      <c r="K810" s="20">
        <f t="shared" si="169"/>
        <v>0</v>
      </c>
      <c r="L810" s="21">
        <f t="shared" si="170"/>
        <v>0</v>
      </c>
      <c r="M810" s="20">
        <f t="shared" si="171"/>
        <v>0</v>
      </c>
      <c r="N810" s="21">
        <f t="shared" si="172"/>
        <v>0</v>
      </c>
      <c r="O810" s="20">
        <f t="shared" si="173"/>
        <v>0.3</v>
      </c>
      <c r="P810" s="21">
        <f t="shared" si="174"/>
        <v>9.735834361004737E-3</v>
      </c>
      <c r="Q810" s="37">
        <v>3.34</v>
      </c>
      <c r="R810" s="37">
        <v>27.474</v>
      </c>
      <c r="S810" s="37">
        <v>0</v>
      </c>
      <c r="T810" s="37">
        <v>0</v>
      </c>
      <c r="U810" s="37">
        <v>0</v>
      </c>
      <c r="V810" s="37">
        <v>30.513999999999999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0.3</v>
      </c>
    </row>
    <row r="811" spans="1:34" ht="12.75">
      <c r="A811" s="43">
        <v>873</v>
      </c>
      <c r="B811" s="44" t="s">
        <v>1274</v>
      </c>
      <c r="C811" s="45" t="s">
        <v>1275</v>
      </c>
      <c r="D811" s="20">
        <f t="shared" si="162"/>
        <v>6.8020000000000005</v>
      </c>
      <c r="E811" s="20">
        <f t="shared" si="163"/>
        <v>0</v>
      </c>
      <c r="F811" s="21">
        <f t="shared" si="164"/>
        <v>0</v>
      </c>
      <c r="G811" s="20">
        <f t="shared" si="165"/>
        <v>0</v>
      </c>
      <c r="H811" s="21">
        <f t="shared" si="166"/>
        <v>0</v>
      </c>
      <c r="I811" s="20">
        <f t="shared" si="167"/>
        <v>0</v>
      </c>
      <c r="J811" s="21">
        <f t="shared" si="168"/>
        <v>0</v>
      </c>
      <c r="K811" s="20">
        <f t="shared" si="169"/>
        <v>0</v>
      </c>
      <c r="L811" s="21">
        <f t="shared" si="170"/>
        <v>0</v>
      </c>
      <c r="M811" s="20">
        <f t="shared" si="171"/>
        <v>0.02</v>
      </c>
      <c r="N811" s="21">
        <f t="shared" si="172"/>
        <v>2.9403116730373417E-3</v>
      </c>
      <c r="O811" s="20">
        <f t="shared" si="173"/>
        <v>6.782</v>
      </c>
      <c r="P811" s="21">
        <f t="shared" si="174"/>
        <v>0.99705968832696257</v>
      </c>
      <c r="Q811" s="46">
        <v>5.74</v>
      </c>
      <c r="R811" s="46">
        <v>1.0620000000000001</v>
      </c>
      <c r="S811" s="46">
        <v>0</v>
      </c>
      <c r="T811" s="46">
        <v>0</v>
      </c>
      <c r="U811" s="46">
        <v>0</v>
      </c>
      <c r="V811" s="46">
        <v>0</v>
      </c>
      <c r="W811" s="46">
        <v>0</v>
      </c>
      <c r="X811" s="46">
        <v>0</v>
      </c>
      <c r="Y811" s="46">
        <v>0</v>
      </c>
      <c r="Z811" s="46">
        <v>0</v>
      </c>
      <c r="AA811" s="46">
        <v>0</v>
      </c>
      <c r="AB811" s="46">
        <v>0</v>
      </c>
      <c r="AC811" s="46">
        <v>0</v>
      </c>
      <c r="AD811" s="46">
        <v>0</v>
      </c>
      <c r="AE811" s="46">
        <v>0.02</v>
      </c>
      <c r="AF811" s="46">
        <v>0</v>
      </c>
      <c r="AG811" s="46">
        <v>0</v>
      </c>
      <c r="AH811" s="46">
        <v>6.782</v>
      </c>
    </row>
  </sheetData>
  <mergeCells count="34">
    <mergeCell ref="A1:AH1"/>
    <mergeCell ref="A2:AH2"/>
    <mergeCell ref="A4:Z4"/>
    <mergeCell ref="AA4:AH4"/>
    <mergeCell ref="A5:A7"/>
    <mergeCell ref="B5:B7"/>
    <mergeCell ref="C5:C7"/>
    <mergeCell ref="D5:D7"/>
    <mergeCell ref="E5:F6"/>
    <mergeCell ref="G5:H6"/>
    <mergeCell ref="AE6:AE7"/>
    <mergeCell ref="AF6:AG6"/>
    <mergeCell ref="I5:J6"/>
    <mergeCell ref="K5:L6"/>
    <mergeCell ref="AA5:AE5"/>
    <mergeCell ref="AF5:AG5"/>
    <mergeCell ref="Q5:Q7"/>
    <mergeCell ref="R5:R7"/>
    <mergeCell ref="M5:N6"/>
    <mergeCell ref="O5:P6"/>
    <mergeCell ref="V5:X5"/>
    <mergeCell ref="Y5:Z5"/>
    <mergeCell ref="AH5:AH7"/>
    <mergeCell ref="S6:S7"/>
    <mergeCell ref="T6:T7"/>
    <mergeCell ref="V6:V7"/>
    <mergeCell ref="W6:X6"/>
    <mergeCell ref="Y6:Y7"/>
    <mergeCell ref="AA6:AA7"/>
    <mergeCell ref="AB6:AB7"/>
    <mergeCell ref="AC6:AC7"/>
    <mergeCell ref="AD6:AD7"/>
    <mergeCell ref="S5:T5"/>
    <mergeCell ref="U5:U7"/>
  </mergeCells>
  <printOptions horizontalCentered="1"/>
  <pageMargins left="0" right="0" top="0.98425196850393704" bottom="0.39370078740157483" header="0.51181102362204722" footer="0.19685039370078741"/>
  <pageSetup paperSize="9" scale="26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930"/>
  <sheetViews>
    <sheetView view="pageBreakPreview" zoomScale="60" zoomScaleNormal="55" workbookViewId="0">
      <selection sqref="A1:AH1"/>
    </sheetView>
  </sheetViews>
  <sheetFormatPr defaultRowHeight="11.25"/>
  <cols>
    <col min="1" max="1" width="6" style="47" bestFit="1" customWidth="1"/>
    <col min="2" max="2" width="50" style="33" customWidth="1"/>
    <col min="3" max="16" width="14.28515625" style="48" customWidth="1"/>
    <col min="17" max="17" width="17.7109375" style="33" customWidth="1"/>
    <col min="18" max="18" width="16.42578125" style="33" customWidth="1"/>
    <col min="19" max="19" width="16.85546875" style="33" customWidth="1"/>
    <col min="20" max="20" width="16.5703125" style="33" customWidth="1"/>
    <col min="21" max="25" width="17.140625" style="33" customWidth="1"/>
    <col min="26" max="26" width="15.85546875" style="33" customWidth="1"/>
    <col min="27" max="27" width="17" style="33" customWidth="1"/>
    <col min="28" max="28" width="13.5703125" style="33" customWidth="1"/>
    <col min="29" max="29" width="15.5703125" style="33" customWidth="1"/>
    <col min="30" max="31" width="16.7109375" style="33" customWidth="1"/>
    <col min="32" max="32" width="15" style="33" customWidth="1"/>
    <col min="33" max="33" width="15.5703125" style="33" customWidth="1"/>
    <col min="34" max="34" width="16.42578125" style="33" customWidth="1"/>
    <col min="35" max="256" width="9.140625" style="33"/>
    <col min="257" max="257" width="6" style="33" bestFit="1" customWidth="1"/>
    <col min="258" max="258" width="50" style="33" customWidth="1"/>
    <col min="259" max="272" width="14.28515625" style="33" customWidth="1"/>
    <col min="273" max="273" width="17.7109375" style="33" customWidth="1"/>
    <col min="274" max="274" width="16.42578125" style="33" customWidth="1"/>
    <col min="275" max="275" width="16.85546875" style="33" customWidth="1"/>
    <col min="276" max="276" width="16.5703125" style="33" customWidth="1"/>
    <col min="277" max="281" width="17.140625" style="33" customWidth="1"/>
    <col min="282" max="282" width="15.85546875" style="33" customWidth="1"/>
    <col min="283" max="283" width="17" style="33" customWidth="1"/>
    <col min="284" max="284" width="13.5703125" style="33" customWidth="1"/>
    <col min="285" max="285" width="15.5703125" style="33" customWidth="1"/>
    <col min="286" max="287" width="16.7109375" style="33" customWidth="1"/>
    <col min="288" max="288" width="15" style="33" customWidth="1"/>
    <col min="289" max="289" width="15.5703125" style="33" customWidth="1"/>
    <col min="290" max="290" width="16.42578125" style="33" customWidth="1"/>
    <col min="291" max="512" width="9.140625" style="33"/>
    <col min="513" max="513" width="6" style="33" bestFit="1" customWidth="1"/>
    <col min="514" max="514" width="50" style="33" customWidth="1"/>
    <col min="515" max="528" width="14.28515625" style="33" customWidth="1"/>
    <col min="529" max="529" width="17.7109375" style="33" customWidth="1"/>
    <col min="530" max="530" width="16.42578125" style="33" customWidth="1"/>
    <col min="531" max="531" width="16.85546875" style="33" customWidth="1"/>
    <col min="532" max="532" width="16.5703125" style="33" customWidth="1"/>
    <col min="533" max="537" width="17.140625" style="33" customWidth="1"/>
    <col min="538" max="538" width="15.85546875" style="33" customWidth="1"/>
    <col min="539" max="539" width="17" style="33" customWidth="1"/>
    <col min="540" max="540" width="13.5703125" style="33" customWidth="1"/>
    <col min="541" max="541" width="15.5703125" style="33" customWidth="1"/>
    <col min="542" max="543" width="16.7109375" style="33" customWidth="1"/>
    <col min="544" max="544" width="15" style="33" customWidth="1"/>
    <col min="545" max="545" width="15.5703125" style="33" customWidth="1"/>
    <col min="546" max="546" width="16.42578125" style="33" customWidth="1"/>
    <col min="547" max="768" width="9.140625" style="33"/>
    <col min="769" max="769" width="6" style="33" bestFit="1" customWidth="1"/>
    <col min="770" max="770" width="50" style="33" customWidth="1"/>
    <col min="771" max="784" width="14.28515625" style="33" customWidth="1"/>
    <col min="785" max="785" width="17.7109375" style="33" customWidth="1"/>
    <col min="786" max="786" width="16.42578125" style="33" customWidth="1"/>
    <col min="787" max="787" width="16.85546875" style="33" customWidth="1"/>
    <col min="788" max="788" width="16.5703125" style="33" customWidth="1"/>
    <col min="789" max="793" width="17.140625" style="33" customWidth="1"/>
    <col min="794" max="794" width="15.85546875" style="33" customWidth="1"/>
    <col min="795" max="795" width="17" style="33" customWidth="1"/>
    <col min="796" max="796" width="13.5703125" style="33" customWidth="1"/>
    <col min="797" max="797" width="15.5703125" style="33" customWidth="1"/>
    <col min="798" max="799" width="16.7109375" style="33" customWidth="1"/>
    <col min="800" max="800" width="15" style="33" customWidth="1"/>
    <col min="801" max="801" width="15.5703125" style="33" customWidth="1"/>
    <col min="802" max="802" width="16.42578125" style="33" customWidth="1"/>
    <col min="803" max="1024" width="9.140625" style="33"/>
    <col min="1025" max="1025" width="6" style="33" bestFit="1" customWidth="1"/>
    <col min="1026" max="1026" width="50" style="33" customWidth="1"/>
    <col min="1027" max="1040" width="14.28515625" style="33" customWidth="1"/>
    <col min="1041" max="1041" width="17.7109375" style="33" customWidth="1"/>
    <col min="1042" max="1042" width="16.42578125" style="33" customWidth="1"/>
    <col min="1043" max="1043" width="16.85546875" style="33" customWidth="1"/>
    <col min="1044" max="1044" width="16.5703125" style="33" customWidth="1"/>
    <col min="1045" max="1049" width="17.140625" style="33" customWidth="1"/>
    <col min="1050" max="1050" width="15.85546875" style="33" customWidth="1"/>
    <col min="1051" max="1051" width="17" style="33" customWidth="1"/>
    <col min="1052" max="1052" width="13.5703125" style="33" customWidth="1"/>
    <col min="1053" max="1053" width="15.5703125" style="33" customWidth="1"/>
    <col min="1054" max="1055" width="16.7109375" style="33" customWidth="1"/>
    <col min="1056" max="1056" width="15" style="33" customWidth="1"/>
    <col min="1057" max="1057" width="15.5703125" style="33" customWidth="1"/>
    <col min="1058" max="1058" width="16.42578125" style="33" customWidth="1"/>
    <col min="1059" max="1280" width="9.140625" style="33"/>
    <col min="1281" max="1281" width="6" style="33" bestFit="1" customWidth="1"/>
    <col min="1282" max="1282" width="50" style="33" customWidth="1"/>
    <col min="1283" max="1296" width="14.28515625" style="33" customWidth="1"/>
    <col min="1297" max="1297" width="17.7109375" style="33" customWidth="1"/>
    <col min="1298" max="1298" width="16.42578125" style="33" customWidth="1"/>
    <col min="1299" max="1299" width="16.85546875" style="33" customWidth="1"/>
    <col min="1300" max="1300" width="16.5703125" style="33" customWidth="1"/>
    <col min="1301" max="1305" width="17.140625" style="33" customWidth="1"/>
    <col min="1306" max="1306" width="15.85546875" style="33" customWidth="1"/>
    <col min="1307" max="1307" width="17" style="33" customWidth="1"/>
    <col min="1308" max="1308" width="13.5703125" style="33" customWidth="1"/>
    <col min="1309" max="1309" width="15.5703125" style="33" customWidth="1"/>
    <col min="1310" max="1311" width="16.7109375" style="33" customWidth="1"/>
    <col min="1312" max="1312" width="15" style="33" customWidth="1"/>
    <col min="1313" max="1313" width="15.5703125" style="33" customWidth="1"/>
    <col min="1314" max="1314" width="16.42578125" style="33" customWidth="1"/>
    <col min="1315" max="1536" width="9.140625" style="33"/>
    <col min="1537" max="1537" width="6" style="33" bestFit="1" customWidth="1"/>
    <col min="1538" max="1538" width="50" style="33" customWidth="1"/>
    <col min="1539" max="1552" width="14.28515625" style="33" customWidth="1"/>
    <col min="1553" max="1553" width="17.7109375" style="33" customWidth="1"/>
    <col min="1554" max="1554" width="16.42578125" style="33" customWidth="1"/>
    <col min="1555" max="1555" width="16.85546875" style="33" customWidth="1"/>
    <col min="1556" max="1556" width="16.5703125" style="33" customWidth="1"/>
    <col min="1557" max="1561" width="17.140625" style="33" customWidth="1"/>
    <col min="1562" max="1562" width="15.85546875" style="33" customWidth="1"/>
    <col min="1563" max="1563" width="17" style="33" customWidth="1"/>
    <col min="1564" max="1564" width="13.5703125" style="33" customWidth="1"/>
    <col min="1565" max="1565" width="15.5703125" style="33" customWidth="1"/>
    <col min="1566" max="1567" width="16.7109375" style="33" customWidth="1"/>
    <col min="1568" max="1568" width="15" style="33" customWidth="1"/>
    <col min="1569" max="1569" width="15.5703125" style="33" customWidth="1"/>
    <col min="1570" max="1570" width="16.42578125" style="33" customWidth="1"/>
    <col min="1571" max="1792" width="9.140625" style="33"/>
    <col min="1793" max="1793" width="6" style="33" bestFit="1" customWidth="1"/>
    <col min="1794" max="1794" width="50" style="33" customWidth="1"/>
    <col min="1795" max="1808" width="14.28515625" style="33" customWidth="1"/>
    <col min="1809" max="1809" width="17.7109375" style="33" customWidth="1"/>
    <col min="1810" max="1810" width="16.42578125" style="33" customWidth="1"/>
    <col min="1811" max="1811" width="16.85546875" style="33" customWidth="1"/>
    <col min="1812" max="1812" width="16.5703125" style="33" customWidth="1"/>
    <col min="1813" max="1817" width="17.140625" style="33" customWidth="1"/>
    <col min="1818" max="1818" width="15.85546875" style="33" customWidth="1"/>
    <col min="1819" max="1819" width="17" style="33" customWidth="1"/>
    <col min="1820" max="1820" width="13.5703125" style="33" customWidth="1"/>
    <col min="1821" max="1821" width="15.5703125" style="33" customWidth="1"/>
    <col min="1822" max="1823" width="16.7109375" style="33" customWidth="1"/>
    <col min="1824" max="1824" width="15" style="33" customWidth="1"/>
    <col min="1825" max="1825" width="15.5703125" style="33" customWidth="1"/>
    <col min="1826" max="1826" width="16.42578125" style="33" customWidth="1"/>
    <col min="1827" max="2048" width="9.140625" style="33"/>
    <col min="2049" max="2049" width="6" style="33" bestFit="1" customWidth="1"/>
    <col min="2050" max="2050" width="50" style="33" customWidth="1"/>
    <col min="2051" max="2064" width="14.28515625" style="33" customWidth="1"/>
    <col min="2065" max="2065" width="17.7109375" style="33" customWidth="1"/>
    <col min="2066" max="2066" width="16.42578125" style="33" customWidth="1"/>
    <col min="2067" max="2067" width="16.85546875" style="33" customWidth="1"/>
    <col min="2068" max="2068" width="16.5703125" style="33" customWidth="1"/>
    <col min="2069" max="2073" width="17.140625" style="33" customWidth="1"/>
    <col min="2074" max="2074" width="15.85546875" style="33" customWidth="1"/>
    <col min="2075" max="2075" width="17" style="33" customWidth="1"/>
    <col min="2076" max="2076" width="13.5703125" style="33" customWidth="1"/>
    <col min="2077" max="2077" width="15.5703125" style="33" customWidth="1"/>
    <col min="2078" max="2079" width="16.7109375" style="33" customWidth="1"/>
    <col min="2080" max="2080" width="15" style="33" customWidth="1"/>
    <col min="2081" max="2081" width="15.5703125" style="33" customWidth="1"/>
    <col min="2082" max="2082" width="16.42578125" style="33" customWidth="1"/>
    <col min="2083" max="2304" width="9.140625" style="33"/>
    <col min="2305" max="2305" width="6" style="33" bestFit="1" customWidth="1"/>
    <col min="2306" max="2306" width="50" style="33" customWidth="1"/>
    <col min="2307" max="2320" width="14.28515625" style="33" customWidth="1"/>
    <col min="2321" max="2321" width="17.7109375" style="33" customWidth="1"/>
    <col min="2322" max="2322" width="16.42578125" style="33" customWidth="1"/>
    <col min="2323" max="2323" width="16.85546875" style="33" customWidth="1"/>
    <col min="2324" max="2324" width="16.5703125" style="33" customWidth="1"/>
    <col min="2325" max="2329" width="17.140625" style="33" customWidth="1"/>
    <col min="2330" max="2330" width="15.85546875" style="33" customWidth="1"/>
    <col min="2331" max="2331" width="17" style="33" customWidth="1"/>
    <col min="2332" max="2332" width="13.5703125" style="33" customWidth="1"/>
    <col min="2333" max="2333" width="15.5703125" style="33" customWidth="1"/>
    <col min="2334" max="2335" width="16.7109375" style="33" customWidth="1"/>
    <col min="2336" max="2336" width="15" style="33" customWidth="1"/>
    <col min="2337" max="2337" width="15.5703125" style="33" customWidth="1"/>
    <col min="2338" max="2338" width="16.42578125" style="33" customWidth="1"/>
    <col min="2339" max="2560" width="9.140625" style="33"/>
    <col min="2561" max="2561" width="6" style="33" bestFit="1" customWidth="1"/>
    <col min="2562" max="2562" width="50" style="33" customWidth="1"/>
    <col min="2563" max="2576" width="14.28515625" style="33" customWidth="1"/>
    <col min="2577" max="2577" width="17.7109375" style="33" customWidth="1"/>
    <col min="2578" max="2578" width="16.42578125" style="33" customWidth="1"/>
    <col min="2579" max="2579" width="16.85546875" style="33" customWidth="1"/>
    <col min="2580" max="2580" width="16.5703125" style="33" customWidth="1"/>
    <col min="2581" max="2585" width="17.140625" style="33" customWidth="1"/>
    <col min="2586" max="2586" width="15.85546875" style="33" customWidth="1"/>
    <col min="2587" max="2587" width="17" style="33" customWidth="1"/>
    <col min="2588" max="2588" width="13.5703125" style="33" customWidth="1"/>
    <col min="2589" max="2589" width="15.5703125" style="33" customWidth="1"/>
    <col min="2590" max="2591" width="16.7109375" style="33" customWidth="1"/>
    <col min="2592" max="2592" width="15" style="33" customWidth="1"/>
    <col min="2593" max="2593" width="15.5703125" style="33" customWidth="1"/>
    <col min="2594" max="2594" width="16.42578125" style="33" customWidth="1"/>
    <col min="2595" max="2816" width="9.140625" style="33"/>
    <col min="2817" max="2817" width="6" style="33" bestFit="1" customWidth="1"/>
    <col min="2818" max="2818" width="50" style="33" customWidth="1"/>
    <col min="2819" max="2832" width="14.28515625" style="33" customWidth="1"/>
    <col min="2833" max="2833" width="17.7109375" style="33" customWidth="1"/>
    <col min="2834" max="2834" width="16.42578125" style="33" customWidth="1"/>
    <col min="2835" max="2835" width="16.85546875" style="33" customWidth="1"/>
    <col min="2836" max="2836" width="16.5703125" style="33" customWidth="1"/>
    <col min="2837" max="2841" width="17.140625" style="33" customWidth="1"/>
    <col min="2842" max="2842" width="15.85546875" style="33" customWidth="1"/>
    <col min="2843" max="2843" width="17" style="33" customWidth="1"/>
    <col min="2844" max="2844" width="13.5703125" style="33" customWidth="1"/>
    <col min="2845" max="2845" width="15.5703125" style="33" customWidth="1"/>
    <col min="2846" max="2847" width="16.7109375" style="33" customWidth="1"/>
    <col min="2848" max="2848" width="15" style="33" customWidth="1"/>
    <col min="2849" max="2849" width="15.5703125" style="33" customWidth="1"/>
    <col min="2850" max="2850" width="16.42578125" style="33" customWidth="1"/>
    <col min="2851" max="3072" width="9.140625" style="33"/>
    <col min="3073" max="3073" width="6" style="33" bestFit="1" customWidth="1"/>
    <col min="3074" max="3074" width="50" style="33" customWidth="1"/>
    <col min="3075" max="3088" width="14.28515625" style="33" customWidth="1"/>
    <col min="3089" max="3089" width="17.7109375" style="33" customWidth="1"/>
    <col min="3090" max="3090" width="16.42578125" style="33" customWidth="1"/>
    <col min="3091" max="3091" width="16.85546875" style="33" customWidth="1"/>
    <col min="3092" max="3092" width="16.5703125" style="33" customWidth="1"/>
    <col min="3093" max="3097" width="17.140625" style="33" customWidth="1"/>
    <col min="3098" max="3098" width="15.85546875" style="33" customWidth="1"/>
    <col min="3099" max="3099" width="17" style="33" customWidth="1"/>
    <col min="3100" max="3100" width="13.5703125" style="33" customWidth="1"/>
    <col min="3101" max="3101" width="15.5703125" style="33" customWidth="1"/>
    <col min="3102" max="3103" width="16.7109375" style="33" customWidth="1"/>
    <col min="3104" max="3104" width="15" style="33" customWidth="1"/>
    <col min="3105" max="3105" width="15.5703125" style="33" customWidth="1"/>
    <col min="3106" max="3106" width="16.42578125" style="33" customWidth="1"/>
    <col min="3107" max="3328" width="9.140625" style="33"/>
    <col min="3329" max="3329" width="6" style="33" bestFit="1" customWidth="1"/>
    <col min="3330" max="3330" width="50" style="33" customWidth="1"/>
    <col min="3331" max="3344" width="14.28515625" style="33" customWidth="1"/>
    <col min="3345" max="3345" width="17.7109375" style="33" customWidth="1"/>
    <col min="3346" max="3346" width="16.42578125" style="33" customWidth="1"/>
    <col min="3347" max="3347" width="16.85546875" style="33" customWidth="1"/>
    <col min="3348" max="3348" width="16.5703125" style="33" customWidth="1"/>
    <col min="3349" max="3353" width="17.140625" style="33" customWidth="1"/>
    <col min="3354" max="3354" width="15.85546875" style="33" customWidth="1"/>
    <col min="3355" max="3355" width="17" style="33" customWidth="1"/>
    <col min="3356" max="3356" width="13.5703125" style="33" customWidth="1"/>
    <col min="3357" max="3357" width="15.5703125" style="33" customWidth="1"/>
    <col min="3358" max="3359" width="16.7109375" style="33" customWidth="1"/>
    <col min="3360" max="3360" width="15" style="33" customWidth="1"/>
    <col min="3361" max="3361" width="15.5703125" style="33" customWidth="1"/>
    <col min="3362" max="3362" width="16.42578125" style="33" customWidth="1"/>
    <col min="3363" max="3584" width="9.140625" style="33"/>
    <col min="3585" max="3585" width="6" style="33" bestFit="1" customWidth="1"/>
    <col min="3586" max="3586" width="50" style="33" customWidth="1"/>
    <col min="3587" max="3600" width="14.28515625" style="33" customWidth="1"/>
    <col min="3601" max="3601" width="17.7109375" style="33" customWidth="1"/>
    <col min="3602" max="3602" width="16.42578125" style="33" customWidth="1"/>
    <col min="3603" max="3603" width="16.85546875" style="33" customWidth="1"/>
    <col min="3604" max="3604" width="16.5703125" style="33" customWidth="1"/>
    <col min="3605" max="3609" width="17.140625" style="33" customWidth="1"/>
    <col min="3610" max="3610" width="15.85546875" style="33" customWidth="1"/>
    <col min="3611" max="3611" width="17" style="33" customWidth="1"/>
    <col min="3612" max="3612" width="13.5703125" style="33" customWidth="1"/>
    <col min="3613" max="3613" width="15.5703125" style="33" customWidth="1"/>
    <col min="3614" max="3615" width="16.7109375" style="33" customWidth="1"/>
    <col min="3616" max="3616" width="15" style="33" customWidth="1"/>
    <col min="3617" max="3617" width="15.5703125" style="33" customWidth="1"/>
    <col min="3618" max="3618" width="16.42578125" style="33" customWidth="1"/>
    <col min="3619" max="3840" width="9.140625" style="33"/>
    <col min="3841" max="3841" width="6" style="33" bestFit="1" customWidth="1"/>
    <col min="3842" max="3842" width="50" style="33" customWidth="1"/>
    <col min="3843" max="3856" width="14.28515625" style="33" customWidth="1"/>
    <col min="3857" max="3857" width="17.7109375" style="33" customWidth="1"/>
    <col min="3858" max="3858" width="16.42578125" style="33" customWidth="1"/>
    <col min="3859" max="3859" width="16.85546875" style="33" customWidth="1"/>
    <col min="3860" max="3860" width="16.5703125" style="33" customWidth="1"/>
    <col min="3861" max="3865" width="17.140625" style="33" customWidth="1"/>
    <col min="3866" max="3866" width="15.85546875" style="33" customWidth="1"/>
    <col min="3867" max="3867" width="17" style="33" customWidth="1"/>
    <col min="3868" max="3868" width="13.5703125" style="33" customWidth="1"/>
    <col min="3869" max="3869" width="15.5703125" style="33" customWidth="1"/>
    <col min="3870" max="3871" width="16.7109375" style="33" customWidth="1"/>
    <col min="3872" max="3872" width="15" style="33" customWidth="1"/>
    <col min="3873" max="3873" width="15.5703125" style="33" customWidth="1"/>
    <col min="3874" max="3874" width="16.42578125" style="33" customWidth="1"/>
    <col min="3875" max="4096" width="9.140625" style="33"/>
    <col min="4097" max="4097" width="6" style="33" bestFit="1" customWidth="1"/>
    <col min="4098" max="4098" width="50" style="33" customWidth="1"/>
    <col min="4099" max="4112" width="14.28515625" style="33" customWidth="1"/>
    <col min="4113" max="4113" width="17.7109375" style="33" customWidth="1"/>
    <col min="4114" max="4114" width="16.42578125" style="33" customWidth="1"/>
    <col min="4115" max="4115" width="16.85546875" style="33" customWidth="1"/>
    <col min="4116" max="4116" width="16.5703125" style="33" customWidth="1"/>
    <col min="4117" max="4121" width="17.140625" style="33" customWidth="1"/>
    <col min="4122" max="4122" width="15.85546875" style="33" customWidth="1"/>
    <col min="4123" max="4123" width="17" style="33" customWidth="1"/>
    <col min="4124" max="4124" width="13.5703125" style="33" customWidth="1"/>
    <col min="4125" max="4125" width="15.5703125" style="33" customWidth="1"/>
    <col min="4126" max="4127" width="16.7109375" style="33" customWidth="1"/>
    <col min="4128" max="4128" width="15" style="33" customWidth="1"/>
    <col min="4129" max="4129" width="15.5703125" style="33" customWidth="1"/>
    <col min="4130" max="4130" width="16.42578125" style="33" customWidth="1"/>
    <col min="4131" max="4352" width="9.140625" style="33"/>
    <col min="4353" max="4353" width="6" style="33" bestFit="1" customWidth="1"/>
    <col min="4354" max="4354" width="50" style="33" customWidth="1"/>
    <col min="4355" max="4368" width="14.28515625" style="33" customWidth="1"/>
    <col min="4369" max="4369" width="17.7109375" style="33" customWidth="1"/>
    <col min="4370" max="4370" width="16.42578125" style="33" customWidth="1"/>
    <col min="4371" max="4371" width="16.85546875" style="33" customWidth="1"/>
    <col min="4372" max="4372" width="16.5703125" style="33" customWidth="1"/>
    <col min="4373" max="4377" width="17.140625" style="33" customWidth="1"/>
    <col min="4378" max="4378" width="15.85546875" style="33" customWidth="1"/>
    <col min="4379" max="4379" width="17" style="33" customWidth="1"/>
    <col min="4380" max="4380" width="13.5703125" style="33" customWidth="1"/>
    <col min="4381" max="4381" width="15.5703125" style="33" customWidth="1"/>
    <col min="4382" max="4383" width="16.7109375" style="33" customWidth="1"/>
    <col min="4384" max="4384" width="15" style="33" customWidth="1"/>
    <col min="4385" max="4385" width="15.5703125" style="33" customWidth="1"/>
    <col min="4386" max="4386" width="16.42578125" style="33" customWidth="1"/>
    <col min="4387" max="4608" width="9.140625" style="33"/>
    <col min="4609" max="4609" width="6" style="33" bestFit="1" customWidth="1"/>
    <col min="4610" max="4610" width="50" style="33" customWidth="1"/>
    <col min="4611" max="4624" width="14.28515625" style="33" customWidth="1"/>
    <col min="4625" max="4625" width="17.7109375" style="33" customWidth="1"/>
    <col min="4626" max="4626" width="16.42578125" style="33" customWidth="1"/>
    <col min="4627" max="4627" width="16.85546875" style="33" customWidth="1"/>
    <col min="4628" max="4628" width="16.5703125" style="33" customWidth="1"/>
    <col min="4629" max="4633" width="17.140625" style="33" customWidth="1"/>
    <col min="4634" max="4634" width="15.85546875" style="33" customWidth="1"/>
    <col min="4635" max="4635" width="17" style="33" customWidth="1"/>
    <col min="4636" max="4636" width="13.5703125" style="33" customWidth="1"/>
    <col min="4637" max="4637" width="15.5703125" style="33" customWidth="1"/>
    <col min="4638" max="4639" width="16.7109375" style="33" customWidth="1"/>
    <col min="4640" max="4640" width="15" style="33" customWidth="1"/>
    <col min="4641" max="4641" width="15.5703125" style="33" customWidth="1"/>
    <col min="4642" max="4642" width="16.42578125" style="33" customWidth="1"/>
    <col min="4643" max="4864" width="9.140625" style="33"/>
    <col min="4865" max="4865" width="6" style="33" bestFit="1" customWidth="1"/>
    <col min="4866" max="4866" width="50" style="33" customWidth="1"/>
    <col min="4867" max="4880" width="14.28515625" style="33" customWidth="1"/>
    <col min="4881" max="4881" width="17.7109375" style="33" customWidth="1"/>
    <col min="4882" max="4882" width="16.42578125" style="33" customWidth="1"/>
    <col min="4883" max="4883" width="16.85546875" style="33" customWidth="1"/>
    <col min="4884" max="4884" width="16.5703125" style="33" customWidth="1"/>
    <col min="4885" max="4889" width="17.140625" style="33" customWidth="1"/>
    <col min="4890" max="4890" width="15.85546875" style="33" customWidth="1"/>
    <col min="4891" max="4891" width="17" style="33" customWidth="1"/>
    <col min="4892" max="4892" width="13.5703125" style="33" customWidth="1"/>
    <col min="4893" max="4893" width="15.5703125" style="33" customWidth="1"/>
    <col min="4894" max="4895" width="16.7109375" style="33" customWidth="1"/>
    <col min="4896" max="4896" width="15" style="33" customWidth="1"/>
    <col min="4897" max="4897" width="15.5703125" style="33" customWidth="1"/>
    <col min="4898" max="4898" width="16.42578125" style="33" customWidth="1"/>
    <col min="4899" max="5120" width="9.140625" style="33"/>
    <col min="5121" max="5121" width="6" style="33" bestFit="1" customWidth="1"/>
    <col min="5122" max="5122" width="50" style="33" customWidth="1"/>
    <col min="5123" max="5136" width="14.28515625" style="33" customWidth="1"/>
    <col min="5137" max="5137" width="17.7109375" style="33" customWidth="1"/>
    <col min="5138" max="5138" width="16.42578125" style="33" customWidth="1"/>
    <col min="5139" max="5139" width="16.85546875" style="33" customWidth="1"/>
    <col min="5140" max="5140" width="16.5703125" style="33" customWidth="1"/>
    <col min="5141" max="5145" width="17.140625" style="33" customWidth="1"/>
    <col min="5146" max="5146" width="15.85546875" style="33" customWidth="1"/>
    <col min="5147" max="5147" width="17" style="33" customWidth="1"/>
    <col min="5148" max="5148" width="13.5703125" style="33" customWidth="1"/>
    <col min="5149" max="5149" width="15.5703125" style="33" customWidth="1"/>
    <col min="5150" max="5151" width="16.7109375" style="33" customWidth="1"/>
    <col min="5152" max="5152" width="15" style="33" customWidth="1"/>
    <col min="5153" max="5153" width="15.5703125" style="33" customWidth="1"/>
    <col min="5154" max="5154" width="16.42578125" style="33" customWidth="1"/>
    <col min="5155" max="5376" width="9.140625" style="33"/>
    <col min="5377" max="5377" width="6" style="33" bestFit="1" customWidth="1"/>
    <col min="5378" max="5378" width="50" style="33" customWidth="1"/>
    <col min="5379" max="5392" width="14.28515625" style="33" customWidth="1"/>
    <col min="5393" max="5393" width="17.7109375" style="33" customWidth="1"/>
    <col min="5394" max="5394" width="16.42578125" style="33" customWidth="1"/>
    <col min="5395" max="5395" width="16.85546875" style="33" customWidth="1"/>
    <col min="5396" max="5396" width="16.5703125" style="33" customWidth="1"/>
    <col min="5397" max="5401" width="17.140625" style="33" customWidth="1"/>
    <col min="5402" max="5402" width="15.85546875" style="33" customWidth="1"/>
    <col min="5403" max="5403" width="17" style="33" customWidth="1"/>
    <col min="5404" max="5404" width="13.5703125" style="33" customWidth="1"/>
    <col min="5405" max="5405" width="15.5703125" style="33" customWidth="1"/>
    <col min="5406" max="5407" width="16.7109375" style="33" customWidth="1"/>
    <col min="5408" max="5408" width="15" style="33" customWidth="1"/>
    <col min="5409" max="5409" width="15.5703125" style="33" customWidth="1"/>
    <col min="5410" max="5410" width="16.42578125" style="33" customWidth="1"/>
    <col min="5411" max="5632" width="9.140625" style="33"/>
    <col min="5633" max="5633" width="6" style="33" bestFit="1" customWidth="1"/>
    <col min="5634" max="5634" width="50" style="33" customWidth="1"/>
    <col min="5635" max="5648" width="14.28515625" style="33" customWidth="1"/>
    <col min="5649" max="5649" width="17.7109375" style="33" customWidth="1"/>
    <col min="5650" max="5650" width="16.42578125" style="33" customWidth="1"/>
    <col min="5651" max="5651" width="16.85546875" style="33" customWidth="1"/>
    <col min="5652" max="5652" width="16.5703125" style="33" customWidth="1"/>
    <col min="5653" max="5657" width="17.140625" style="33" customWidth="1"/>
    <col min="5658" max="5658" width="15.85546875" style="33" customWidth="1"/>
    <col min="5659" max="5659" width="17" style="33" customWidth="1"/>
    <col min="5660" max="5660" width="13.5703125" style="33" customWidth="1"/>
    <col min="5661" max="5661" width="15.5703125" style="33" customWidth="1"/>
    <col min="5662" max="5663" width="16.7109375" style="33" customWidth="1"/>
    <col min="5664" max="5664" width="15" style="33" customWidth="1"/>
    <col min="5665" max="5665" width="15.5703125" style="33" customWidth="1"/>
    <col min="5666" max="5666" width="16.42578125" style="33" customWidth="1"/>
    <col min="5667" max="5888" width="9.140625" style="33"/>
    <col min="5889" max="5889" width="6" style="33" bestFit="1" customWidth="1"/>
    <col min="5890" max="5890" width="50" style="33" customWidth="1"/>
    <col min="5891" max="5904" width="14.28515625" style="33" customWidth="1"/>
    <col min="5905" max="5905" width="17.7109375" style="33" customWidth="1"/>
    <col min="5906" max="5906" width="16.42578125" style="33" customWidth="1"/>
    <col min="5907" max="5907" width="16.85546875" style="33" customWidth="1"/>
    <col min="5908" max="5908" width="16.5703125" style="33" customWidth="1"/>
    <col min="5909" max="5913" width="17.140625" style="33" customWidth="1"/>
    <col min="5914" max="5914" width="15.85546875" style="33" customWidth="1"/>
    <col min="5915" max="5915" width="17" style="33" customWidth="1"/>
    <col min="5916" max="5916" width="13.5703125" style="33" customWidth="1"/>
    <col min="5917" max="5917" width="15.5703125" style="33" customWidth="1"/>
    <col min="5918" max="5919" width="16.7109375" style="33" customWidth="1"/>
    <col min="5920" max="5920" width="15" style="33" customWidth="1"/>
    <col min="5921" max="5921" width="15.5703125" style="33" customWidth="1"/>
    <col min="5922" max="5922" width="16.42578125" style="33" customWidth="1"/>
    <col min="5923" max="6144" width="9.140625" style="33"/>
    <col min="6145" max="6145" width="6" style="33" bestFit="1" customWidth="1"/>
    <col min="6146" max="6146" width="50" style="33" customWidth="1"/>
    <col min="6147" max="6160" width="14.28515625" style="33" customWidth="1"/>
    <col min="6161" max="6161" width="17.7109375" style="33" customWidth="1"/>
    <col min="6162" max="6162" width="16.42578125" style="33" customWidth="1"/>
    <col min="6163" max="6163" width="16.85546875" style="33" customWidth="1"/>
    <col min="6164" max="6164" width="16.5703125" style="33" customWidth="1"/>
    <col min="6165" max="6169" width="17.140625" style="33" customWidth="1"/>
    <col min="6170" max="6170" width="15.85546875" style="33" customWidth="1"/>
    <col min="6171" max="6171" width="17" style="33" customWidth="1"/>
    <col min="6172" max="6172" width="13.5703125" style="33" customWidth="1"/>
    <col min="6173" max="6173" width="15.5703125" style="33" customWidth="1"/>
    <col min="6174" max="6175" width="16.7109375" style="33" customWidth="1"/>
    <col min="6176" max="6176" width="15" style="33" customWidth="1"/>
    <col min="6177" max="6177" width="15.5703125" style="33" customWidth="1"/>
    <col min="6178" max="6178" width="16.42578125" style="33" customWidth="1"/>
    <col min="6179" max="6400" width="9.140625" style="33"/>
    <col min="6401" max="6401" width="6" style="33" bestFit="1" customWidth="1"/>
    <col min="6402" max="6402" width="50" style="33" customWidth="1"/>
    <col min="6403" max="6416" width="14.28515625" style="33" customWidth="1"/>
    <col min="6417" max="6417" width="17.7109375" style="33" customWidth="1"/>
    <col min="6418" max="6418" width="16.42578125" style="33" customWidth="1"/>
    <col min="6419" max="6419" width="16.85546875" style="33" customWidth="1"/>
    <col min="6420" max="6420" width="16.5703125" style="33" customWidth="1"/>
    <col min="6421" max="6425" width="17.140625" style="33" customWidth="1"/>
    <col min="6426" max="6426" width="15.85546875" style="33" customWidth="1"/>
    <col min="6427" max="6427" width="17" style="33" customWidth="1"/>
    <col min="6428" max="6428" width="13.5703125" style="33" customWidth="1"/>
    <col min="6429" max="6429" width="15.5703125" style="33" customWidth="1"/>
    <col min="6430" max="6431" width="16.7109375" style="33" customWidth="1"/>
    <col min="6432" max="6432" width="15" style="33" customWidth="1"/>
    <col min="6433" max="6433" width="15.5703125" style="33" customWidth="1"/>
    <col min="6434" max="6434" width="16.42578125" style="33" customWidth="1"/>
    <col min="6435" max="6656" width="9.140625" style="33"/>
    <col min="6657" max="6657" width="6" style="33" bestFit="1" customWidth="1"/>
    <col min="6658" max="6658" width="50" style="33" customWidth="1"/>
    <col min="6659" max="6672" width="14.28515625" style="33" customWidth="1"/>
    <col min="6673" max="6673" width="17.7109375" style="33" customWidth="1"/>
    <col min="6674" max="6674" width="16.42578125" style="33" customWidth="1"/>
    <col min="6675" max="6675" width="16.85546875" style="33" customWidth="1"/>
    <col min="6676" max="6676" width="16.5703125" style="33" customWidth="1"/>
    <col min="6677" max="6681" width="17.140625" style="33" customWidth="1"/>
    <col min="6682" max="6682" width="15.85546875" style="33" customWidth="1"/>
    <col min="6683" max="6683" width="17" style="33" customWidth="1"/>
    <col min="6684" max="6684" width="13.5703125" style="33" customWidth="1"/>
    <col min="6685" max="6685" width="15.5703125" style="33" customWidth="1"/>
    <col min="6686" max="6687" width="16.7109375" style="33" customWidth="1"/>
    <col min="6688" max="6688" width="15" style="33" customWidth="1"/>
    <col min="6689" max="6689" width="15.5703125" style="33" customWidth="1"/>
    <col min="6690" max="6690" width="16.42578125" style="33" customWidth="1"/>
    <col min="6691" max="6912" width="9.140625" style="33"/>
    <col min="6913" max="6913" width="6" style="33" bestFit="1" customWidth="1"/>
    <col min="6914" max="6914" width="50" style="33" customWidth="1"/>
    <col min="6915" max="6928" width="14.28515625" style="33" customWidth="1"/>
    <col min="6929" max="6929" width="17.7109375" style="33" customWidth="1"/>
    <col min="6930" max="6930" width="16.42578125" style="33" customWidth="1"/>
    <col min="6931" max="6931" width="16.85546875" style="33" customWidth="1"/>
    <col min="6932" max="6932" width="16.5703125" style="33" customWidth="1"/>
    <col min="6933" max="6937" width="17.140625" style="33" customWidth="1"/>
    <col min="6938" max="6938" width="15.85546875" style="33" customWidth="1"/>
    <col min="6939" max="6939" width="17" style="33" customWidth="1"/>
    <col min="6940" max="6940" width="13.5703125" style="33" customWidth="1"/>
    <col min="6941" max="6941" width="15.5703125" style="33" customWidth="1"/>
    <col min="6942" max="6943" width="16.7109375" style="33" customWidth="1"/>
    <col min="6944" max="6944" width="15" style="33" customWidth="1"/>
    <col min="6945" max="6945" width="15.5703125" style="33" customWidth="1"/>
    <col min="6946" max="6946" width="16.42578125" style="33" customWidth="1"/>
    <col min="6947" max="7168" width="9.140625" style="33"/>
    <col min="7169" max="7169" width="6" style="33" bestFit="1" customWidth="1"/>
    <col min="7170" max="7170" width="50" style="33" customWidth="1"/>
    <col min="7171" max="7184" width="14.28515625" style="33" customWidth="1"/>
    <col min="7185" max="7185" width="17.7109375" style="33" customWidth="1"/>
    <col min="7186" max="7186" width="16.42578125" style="33" customWidth="1"/>
    <col min="7187" max="7187" width="16.85546875" style="33" customWidth="1"/>
    <col min="7188" max="7188" width="16.5703125" style="33" customWidth="1"/>
    <col min="7189" max="7193" width="17.140625" style="33" customWidth="1"/>
    <col min="7194" max="7194" width="15.85546875" style="33" customWidth="1"/>
    <col min="7195" max="7195" width="17" style="33" customWidth="1"/>
    <col min="7196" max="7196" width="13.5703125" style="33" customWidth="1"/>
    <col min="7197" max="7197" width="15.5703125" style="33" customWidth="1"/>
    <col min="7198" max="7199" width="16.7109375" style="33" customWidth="1"/>
    <col min="7200" max="7200" width="15" style="33" customWidth="1"/>
    <col min="7201" max="7201" width="15.5703125" style="33" customWidth="1"/>
    <col min="7202" max="7202" width="16.42578125" style="33" customWidth="1"/>
    <col min="7203" max="7424" width="9.140625" style="33"/>
    <col min="7425" max="7425" width="6" style="33" bestFit="1" customWidth="1"/>
    <col min="7426" max="7426" width="50" style="33" customWidth="1"/>
    <col min="7427" max="7440" width="14.28515625" style="33" customWidth="1"/>
    <col min="7441" max="7441" width="17.7109375" style="33" customWidth="1"/>
    <col min="7442" max="7442" width="16.42578125" style="33" customWidth="1"/>
    <col min="7443" max="7443" width="16.85546875" style="33" customWidth="1"/>
    <col min="7444" max="7444" width="16.5703125" style="33" customWidth="1"/>
    <col min="7445" max="7449" width="17.140625" style="33" customWidth="1"/>
    <col min="7450" max="7450" width="15.85546875" style="33" customWidth="1"/>
    <col min="7451" max="7451" width="17" style="33" customWidth="1"/>
    <col min="7452" max="7452" width="13.5703125" style="33" customWidth="1"/>
    <col min="7453" max="7453" width="15.5703125" style="33" customWidth="1"/>
    <col min="7454" max="7455" width="16.7109375" style="33" customWidth="1"/>
    <col min="7456" max="7456" width="15" style="33" customWidth="1"/>
    <col min="7457" max="7457" width="15.5703125" style="33" customWidth="1"/>
    <col min="7458" max="7458" width="16.42578125" style="33" customWidth="1"/>
    <col min="7459" max="7680" width="9.140625" style="33"/>
    <col min="7681" max="7681" width="6" style="33" bestFit="1" customWidth="1"/>
    <col min="7682" max="7682" width="50" style="33" customWidth="1"/>
    <col min="7683" max="7696" width="14.28515625" style="33" customWidth="1"/>
    <col min="7697" max="7697" width="17.7109375" style="33" customWidth="1"/>
    <col min="7698" max="7698" width="16.42578125" style="33" customWidth="1"/>
    <col min="7699" max="7699" width="16.85546875" style="33" customWidth="1"/>
    <col min="7700" max="7700" width="16.5703125" style="33" customWidth="1"/>
    <col min="7701" max="7705" width="17.140625" style="33" customWidth="1"/>
    <col min="7706" max="7706" width="15.85546875" style="33" customWidth="1"/>
    <col min="7707" max="7707" width="17" style="33" customWidth="1"/>
    <col min="7708" max="7708" width="13.5703125" style="33" customWidth="1"/>
    <col min="7709" max="7709" width="15.5703125" style="33" customWidth="1"/>
    <col min="7710" max="7711" width="16.7109375" style="33" customWidth="1"/>
    <col min="7712" max="7712" width="15" style="33" customWidth="1"/>
    <col min="7713" max="7713" width="15.5703125" style="33" customWidth="1"/>
    <col min="7714" max="7714" width="16.42578125" style="33" customWidth="1"/>
    <col min="7715" max="7936" width="9.140625" style="33"/>
    <col min="7937" max="7937" width="6" style="33" bestFit="1" customWidth="1"/>
    <col min="7938" max="7938" width="50" style="33" customWidth="1"/>
    <col min="7939" max="7952" width="14.28515625" style="33" customWidth="1"/>
    <col min="7953" max="7953" width="17.7109375" style="33" customWidth="1"/>
    <col min="7954" max="7954" width="16.42578125" style="33" customWidth="1"/>
    <col min="7955" max="7955" width="16.85546875" style="33" customWidth="1"/>
    <col min="7956" max="7956" width="16.5703125" style="33" customWidth="1"/>
    <col min="7957" max="7961" width="17.140625" style="33" customWidth="1"/>
    <col min="7962" max="7962" width="15.85546875" style="33" customWidth="1"/>
    <col min="7963" max="7963" width="17" style="33" customWidth="1"/>
    <col min="7964" max="7964" width="13.5703125" style="33" customWidth="1"/>
    <col min="7965" max="7965" width="15.5703125" style="33" customWidth="1"/>
    <col min="7966" max="7967" width="16.7109375" style="33" customWidth="1"/>
    <col min="7968" max="7968" width="15" style="33" customWidth="1"/>
    <col min="7969" max="7969" width="15.5703125" style="33" customWidth="1"/>
    <col min="7970" max="7970" width="16.42578125" style="33" customWidth="1"/>
    <col min="7971" max="8192" width="9.140625" style="33"/>
    <col min="8193" max="8193" width="6" style="33" bestFit="1" customWidth="1"/>
    <col min="8194" max="8194" width="50" style="33" customWidth="1"/>
    <col min="8195" max="8208" width="14.28515625" style="33" customWidth="1"/>
    <col min="8209" max="8209" width="17.7109375" style="33" customWidth="1"/>
    <col min="8210" max="8210" width="16.42578125" style="33" customWidth="1"/>
    <col min="8211" max="8211" width="16.85546875" style="33" customWidth="1"/>
    <col min="8212" max="8212" width="16.5703125" style="33" customWidth="1"/>
    <col min="8213" max="8217" width="17.140625" style="33" customWidth="1"/>
    <col min="8218" max="8218" width="15.85546875" style="33" customWidth="1"/>
    <col min="8219" max="8219" width="17" style="33" customWidth="1"/>
    <col min="8220" max="8220" width="13.5703125" style="33" customWidth="1"/>
    <col min="8221" max="8221" width="15.5703125" style="33" customWidth="1"/>
    <col min="8222" max="8223" width="16.7109375" style="33" customWidth="1"/>
    <col min="8224" max="8224" width="15" style="33" customWidth="1"/>
    <col min="8225" max="8225" width="15.5703125" style="33" customWidth="1"/>
    <col min="8226" max="8226" width="16.42578125" style="33" customWidth="1"/>
    <col min="8227" max="8448" width="9.140625" style="33"/>
    <col min="8449" max="8449" width="6" style="33" bestFit="1" customWidth="1"/>
    <col min="8450" max="8450" width="50" style="33" customWidth="1"/>
    <col min="8451" max="8464" width="14.28515625" style="33" customWidth="1"/>
    <col min="8465" max="8465" width="17.7109375" style="33" customWidth="1"/>
    <col min="8466" max="8466" width="16.42578125" style="33" customWidth="1"/>
    <col min="8467" max="8467" width="16.85546875" style="33" customWidth="1"/>
    <col min="8468" max="8468" width="16.5703125" style="33" customWidth="1"/>
    <col min="8469" max="8473" width="17.140625" style="33" customWidth="1"/>
    <col min="8474" max="8474" width="15.85546875" style="33" customWidth="1"/>
    <col min="8475" max="8475" width="17" style="33" customWidth="1"/>
    <col min="8476" max="8476" width="13.5703125" style="33" customWidth="1"/>
    <col min="8477" max="8477" width="15.5703125" style="33" customWidth="1"/>
    <col min="8478" max="8479" width="16.7109375" style="33" customWidth="1"/>
    <col min="8480" max="8480" width="15" style="33" customWidth="1"/>
    <col min="8481" max="8481" width="15.5703125" style="33" customWidth="1"/>
    <col min="8482" max="8482" width="16.42578125" style="33" customWidth="1"/>
    <col min="8483" max="8704" width="9.140625" style="33"/>
    <col min="8705" max="8705" width="6" style="33" bestFit="1" customWidth="1"/>
    <col min="8706" max="8706" width="50" style="33" customWidth="1"/>
    <col min="8707" max="8720" width="14.28515625" style="33" customWidth="1"/>
    <col min="8721" max="8721" width="17.7109375" style="33" customWidth="1"/>
    <col min="8722" max="8722" width="16.42578125" style="33" customWidth="1"/>
    <col min="8723" max="8723" width="16.85546875" style="33" customWidth="1"/>
    <col min="8724" max="8724" width="16.5703125" style="33" customWidth="1"/>
    <col min="8725" max="8729" width="17.140625" style="33" customWidth="1"/>
    <col min="8730" max="8730" width="15.85546875" style="33" customWidth="1"/>
    <col min="8731" max="8731" width="17" style="33" customWidth="1"/>
    <col min="8732" max="8732" width="13.5703125" style="33" customWidth="1"/>
    <col min="8733" max="8733" width="15.5703125" style="33" customWidth="1"/>
    <col min="8734" max="8735" width="16.7109375" style="33" customWidth="1"/>
    <col min="8736" max="8736" width="15" style="33" customWidth="1"/>
    <col min="8737" max="8737" width="15.5703125" style="33" customWidth="1"/>
    <col min="8738" max="8738" width="16.42578125" style="33" customWidth="1"/>
    <col min="8739" max="8960" width="9.140625" style="33"/>
    <col min="8961" max="8961" width="6" style="33" bestFit="1" customWidth="1"/>
    <col min="8962" max="8962" width="50" style="33" customWidth="1"/>
    <col min="8963" max="8976" width="14.28515625" style="33" customWidth="1"/>
    <col min="8977" max="8977" width="17.7109375" style="33" customWidth="1"/>
    <col min="8978" max="8978" width="16.42578125" style="33" customWidth="1"/>
    <col min="8979" max="8979" width="16.85546875" style="33" customWidth="1"/>
    <col min="8980" max="8980" width="16.5703125" style="33" customWidth="1"/>
    <col min="8981" max="8985" width="17.140625" style="33" customWidth="1"/>
    <col min="8986" max="8986" width="15.85546875" style="33" customWidth="1"/>
    <col min="8987" max="8987" width="17" style="33" customWidth="1"/>
    <col min="8988" max="8988" width="13.5703125" style="33" customWidth="1"/>
    <col min="8989" max="8989" width="15.5703125" style="33" customWidth="1"/>
    <col min="8990" max="8991" width="16.7109375" style="33" customWidth="1"/>
    <col min="8992" max="8992" width="15" style="33" customWidth="1"/>
    <col min="8993" max="8993" width="15.5703125" style="33" customWidth="1"/>
    <col min="8994" max="8994" width="16.42578125" style="33" customWidth="1"/>
    <col min="8995" max="9216" width="9.140625" style="33"/>
    <col min="9217" max="9217" width="6" style="33" bestFit="1" customWidth="1"/>
    <col min="9218" max="9218" width="50" style="33" customWidth="1"/>
    <col min="9219" max="9232" width="14.28515625" style="33" customWidth="1"/>
    <col min="9233" max="9233" width="17.7109375" style="33" customWidth="1"/>
    <col min="9234" max="9234" width="16.42578125" style="33" customWidth="1"/>
    <col min="9235" max="9235" width="16.85546875" style="33" customWidth="1"/>
    <col min="9236" max="9236" width="16.5703125" style="33" customWidth="1"/>
    <col min="9237" max="9241" width="17.140625" style="33" customWidth="1"/>
    <col min="9242" max="9242" width="15.85546875" style="33" customWidth="1"/>
    <col min="9243" max="9243" width="17" style="33" customWidth="1"/>
    <col min="9244" max="9244" width="13.5703125" style="33" customWidth="1"/>
    <col min="9245" max="9245" width="15.5703125" style="33" customWidth="1"/>
    <col min="9246" max="9247" width="16.7109375" style="33" customWidth="1"/>
    <col min="9248" max="9248" width="15" style="33" customWidth="1"/>
    <col min="9249" max="9249" width="15.5703125" style="33" customWidth="1"/>
    <col min="9250" max="9250" width="16.42578125" style="33" customWidth="1"/>
    <col min="9251" max="9472" width="9.140625" style="33"/>
    <col min="9473" max="9473" width="6" style="33" bestFit="1" customWidth="1"/>
    <col min="9474" max="9474" width="50" style="33" customWidth="1"/>
    <col min="9475" max="9488" width="14.28515625" style="33" customWidth="1"/>
    <col min="9489" max="9489" width="17.7109375" style="33" customWidth="1"/>
    <col min="9490" max="9490" width="16.42578125" style="33" customWidth="1"/>
    <col min="9491" max="9491" width="16.85546875" style="33" customWidth="1"/>
    <col min="9492" max="9492" width="16.5703125" style="33" customWidth="1"/>
    <col min="9493" max="9497" width="17.140625" style="33" customWidth="1"/>
    <col min="9498" max="9498" width="15.85546875" style="33" customWidth="1"/>
    <col min="9499" max="9499" width="17" style="33" customWidth="1"/>
    <col min="9500" max="9500" width="13.5703125" style="33" customWidth="1"/>
    <col min="9501" max="9501" width="15.5703125" style="33" customWidth="1"/>
    <col min="9502" max="9503" width="16.7109375" style="33" customWidth="1"/>
    <col min="9504" max="9504" width="15" style="33" customWidth="1"/>
    <col min="9505" max="9505" width="15.5703125" style="33" customWidth="1"/>
    <col min="9506" max="9506" width="16.42578125" style="33" customWidth="1"/>
    <col min="9507" max="9728" width="9.140625" style="33"/>
    <col min="9729" max="9729" width="6" style="33" bestFit="1" customWidth="1"/>
    <col min="9730" max="9730" width="50" style="33" customWidth="1"/>
    <col min="9731" max="9744" width="14.28515625" style="33" customWidth="1"/>
    <col min="9745" max="9745" width="17.7109375" style="33" customWidth="1"/>
    <col min="9746" max="9746" width="16.42578125" style="33" customWidth="1"/>
    <col min="9747" max="9747" width="16.85546875" style="33" customWidth="1"/>
    <col min="9748" max="9748" width="16.5703125" style="33" customWidth="1"/>
    <col min="9749" max="9753" width="17.140625" style="33" customWidth="1"/>
    <col min="9754" max="9754" width="15.85546875" style="33" customWidth="1"/>
    <col min="9755" max="9755" width="17" style="33" customWidth="1"/>
    <col min="9756" max="9756" width="13.5703125" style="33" customWidth="1"/>
    <col min="9757" max="9757" width="15.5703125" style="33" customWidth="1"/>
    <col min="9758" max="9759" width="16.7109375" style="33" customWidth="1"/>
    <col min="9760" max="9760" width="15" style="33" customWidth="1"/>
    <col min="9761" max="9761" width="15.5703125" style="33" customWidth="1"/>
    <col min="9762" max="9762" width="16.42578125" style="33" customWidth="1"/>
    <col min="9763" max="9984" width="9.140625" style="33"/>
    <col min="9985" max="9985" width="6" style="33" bestFit="1" customWidth="1"/>
    <col min="9986" max="9986" width="50" style="33" customWidth="1"/>
    <col min="9987" max="10000" width="14.28515625" style="33" customWidth="1"/>
    <col min="10001" max="10001" width="17.7109375" style="33" customWidth="1"/>
    <col min="10002" max="10002" width="16.42578125" style="33" customWidth="1"/>
    <col min="10003" max="10003" width="16.85546875" style="33" customWidth="1"/>
    <col min="10004" max="10004" width="16.5703125" style="33" customWidth="1"/>
    <col min="10005" max="10009" width="17.140625" style="33" customWidth="1"/>
    <col min="10010" max="10010" width="15.85546875" style="33" customWidth="1"/>
    <col min="10011" max="10011" width="17" style="33" customWidth="1"/>
    <col min="10012" max="10012" width="13.5703125" style="33" customWidth="1"/>
    <col min="10013" max="10013" width="15.5703125" style="33" customWidth="1"/>
    <col min="10014" max="10015" width="16.7109375" style="33" customWidth="1"/>
    <col min="10016" max="10016" width="15" style="33" customWidth="1"/>
    <col min="10017" max="10017" width="15.5703125" style="33" customWidth="1"/>
    <col min="10018" max="10018" width="16.42578125" style="33" customWidth="1"/>
    <col min="10019" max="10240" width="9.140625" style="33"/>
    <col min="10241" max="10241" width="6" style="33" bestFit="1" customWidth="1"/>
    <col min="10242" max="10242" width="50" style="33" customWidth="1"/>
    <col min="10243" max="10256" width="14.28515625" style="33" customWidth="1"/>
    <col min="10257" max="10257" width="17.7109375" style="33" customWidth="1"/>
    <col min="10258" max="10258" width="16.42578125" style="33" customWidth="1"/>
    <col min="10259" max="10259" width="16.85546875" style="33" customWidth="1"/>
    <col min="10260" max="10260" width="16.5703125" style="33" customWidth="1"/>
    <col min="10261" max="10265" width="17.140625" style="33" customWidth="1"/>
    <col min="10266" max="10266" width="15.85546875" style="33" customWidth="1"/>
    <col min="10267" max="10267" width="17" style="33" customWidth="1"/>
    <col min="10268" max="10268" width="13.5703125" style="33" customWidth="1"/>
    <col min="10269" max="10269" width="15.5703125" style="33" customWidth="1"/>
    <col min="10270" max="10271" width="16.7109375" style="33" customWidth="1"/>
    <col min="10272" max="10272" width="15" style="33" customWidth="1"/>
    <col min="10273" max="10273" width="15.5703125" style="33" customWidth="1"/>
    <col min="10274" max="10274" width="16.42578125" style="33" customWidth="1"/>
    <col min="10275" max="10496" width="9.140625" style="33"/>
    <col min="10497" max="10497" width="6" style="33" bestFit="1" customWidth="1"/>
    <col min="10498" max="10498" width="50" style="33" customWidth="1"/>
    <col min="10499" max="10512" width="14.28515625" style="33" customWidth="1"/>
    <col min="10513" max="10513" width="17.7109375" style="33" customWidth="1"/>
    <col min="10514" max="10514" width="16.42578125" style="33" customWidth="1"/>
    <col min="10515" max="10515" width="16.85546875" style="33" customWidth="1"/>
    <col min="10516" max="10516" width="16.5703125" style="33" customWidth="1"/>
    <col min="10517" max="10521" width="17.140625" style="33" customWidth="1"/>
    <col min="10522" max="10522" width="15.85546875" style="33" customWidth="1"/>
    <col min="10523" max="10523" width="17" style="33" customWidth="1"/>
    <col min="10524" max="10524" width="13.5703125" style="33" customWidth="1"/>
    <col min="10525" max="10525" width="15.5703125" style="33" customWidth="1"/>
    <col min="10526" max="10527" width="16.7109375" style="33" customWidth="1"/>
    <col min="10528" max="10528" width="15" style="33" customWidth="1"/>
    <col min="10529" max="10529" width="15.5703125" style="33" customWidth="1"/>
    <col min="10530" max="10530" width="16.42578125" style="33" customWidth="1"/>
    <col min="10531" max="10752" width="9.140625" style="33"/>
    <col min="10753" max="10753" width="6" style="33" bestFit="1" customWidth="1"/>
    <col min="10754" max="10754" width="50" style="33" customWidth="1"/>
    <col min="10755" max="10768" width="14.28515625" style="33" customWidth="1"/>
    <col min="10769" max="10769" width="17.7109375" style="33" customWidth="1"/>
    <col min="10770" max="10770" width="16.42578125" style="33" customWidth="1"/>
    <col min="10771" max="10771" width="16.85546875" style="33" customWidth="1"/>
    <col min="10772" max="10772" width="16.5703125" style="33" customWidth="1"/>
    <col min="10773" max="10777" width="17.140625" style="33" customWidth="1"/>
    <col min="10778" max="10778" width="15.85546875" style="33" customWidth="1"/>
    <col min="10779" max="10779" width="17" style="33" customWidth="1"/>
    <col min="10780" max="10780" width="13.5703125" style="33" customWidth="1"/>
    <col min="10781" max="10781" width="15.5703125" style="33" customWidth="1"/>
    <col min="10782" max="10783" width="16.7109375" style="33" customWidth="1"/>
    <col min="10784" max="10784" width="15" style="33" customWidth="1"/>
    <col min="10785" max="10785" width="15.5703125" style="33" customWidth="1"/>
    <col min="10786" max="10786" width="16.42578125" style="33" customWidth="1"/>
    <col min="10787" max="11008" width="9.140625" style="33"/>
    <col min="11009" max="11009" width="6" style="33" bestFit="1" customWidth="1"/>
    <col min="11010" max="11010" width="50" style="33" customWidth="1"/>
    <col min="11011" max="11024" width="14.28515625" style="33" customWidth="1"/>
    <col min="11025" max="11025" width="17.7109375" style="33" customWidth="1"/>
    <col min="11026" max="11026" width="16.42578125" style="33" customWidth="1"/>
    <col min="11027" max="11027" width="16.85546875" style="33" customWidth="1"/>
    <col min="11028" max="11028" width="16.5703125" style="33" customWidth="1"/>
    <col min="11029" max="11033" width="17.140625" style="33" customWidth="1"/>
    <col min="11034" max="11034" width="15.85546875" style="33" customWidth="1"/>
    <col min="11035" max="11035" width="17" style="33" customWidth="1"/>
    <col min="11036" max="11036" width="13.5703125" style="33" customWidth="1"/>
    <col min="11037" max="11037" width="15.5703125" style="33" customWidth="1"/>
    <col min="11038" max="11039" width="16.7109375" style="33" customWidth="1"/>
    <col min="11040" max="11040" width="15" style="33" customWidth="1"/>
    <col min="11041" max="11041" width="15.5703125" style="33" customWidth="1"/>
    <col min="11042" max="11042" width="16.42578125" style="33" customWidth="1"/>
    <col min="11043" max="11264" width="9.140625" style="33"/>
    <col min="11265" max="11265" width="6" style="33" bestFit="1" customWidth="1"/>
    <col min="11266" max="11266" width="50" style="33" customWidth="1"/>
    <col min="11267" max="11280" width="14.28515625" style="33" customWidth="1"/>
    <col min="11281" max="11281" width="17.7109375" style="33" customWidth="1"/>
    <col min="11282" max="11282" width="16.42578125" style="33" customWidth="1"/>
    <col min="11283" max="11283" width="16.85546875" style="33" customWidth="1"/>
    <col min="11284" max="11284" width="16.5703125" style="33" customWidth="1"/>
    <col min="11285" max="11289" width="17.140625" style="33" customWidth="1"/>
    <col min="11290" max="11290" width="15.85546875" style="33" customWidth="1"/>
    <col min="11291" max="11291" width="17" style="33" customWidth="1"/>
    <col min="11292" max="11292" width="13.5703125" style="33" customWidth="1"/>
    <col min="11293" max="11293" width="15.5703125" style="33" customWidth="1"/>
    <col min="11294" max="11295" width="16.7109375" style="33" customWidth="1"/>
    <col min="11296" max="11296" width="15" style="33" customWidth="1"/>
    <col min="11297" max="11297" width="15.5703125" style="33" customWidth="1"/>
    <col min="11298" max="11298" width="16.42578125" style="33" customWidth="1"/>
    <col min="11299" max="11520" width="9.140625" style="33"/>
    <col min="11521" max="11521" width="6" style="33" bestFit="1" customWidth="1"/>
    <col min="11522" max="11522" width="50" style="33" customWidth="1"/>
    <col min="11523" max="11536" width="14.28515625" style="33" customWidth="1"/>
    <col min="11537" max="11537" width="17.7109375" style="33" customWidth="1"/>
    <col min="11538" max="11538" width="16.42578125" style="33" customWidth="1"/>
    <col min="11539" max="11539" width="16.85546875" style="33" customWidth="1"/>
    <col min="11540" max="11540" width="16.5703125" style="33" customWidth="1"/>
    <col min="11541" max="11545" width="17.140625" style="33" customWidth="1"/>
    <col min="11546" max="11546" width="15.85546875" style="33" customWidth="1"/>
    <col min="11547" max="11547" width="17" style="33" customWidth="1"/>
    <col min="11548" max="11548" width="13.5703125" style="33" customWidth="1"/>
    <col min="11549" max="11549" width="15.5703125" style="33" customWidth="1"/>
    <col min="11550" max="11551" width="16.7109375" style="33" customWidth="1"/>
    <col min="11552" max="11552" width="15" style="33" customWidth="1"/>
    <col min="11553" max="11553" width="15.5703125" style="33" customWidth="1"/>
    <col min="11554" max="11554" width="16.42578125" style="33" customWidth="1"/>
    <col min="11555" max="11776" width="9.140625" style="33"/>
    <col min="11777" max="11777" width="6" style="33" bestFit="1" customWidth="1"/>
    <col min="11778" max="11778" width="50" style="33" customWidth="1"/>
    <col min="11779" max="11792" width="14.28515625" style="33" customWidth="1"/>
    <col min="11793" max="11793" width="17.7109375" style="33" customWidth="1"/>
    <col min="11794" max="11794" width="16.42578125" style="33" customWidth="1"/>
    <col min="11795" max="11795" width="16.85546875" style="33" customWidth="1"/>
    <col min="11796" max="11796" width="16.5703125" style="33" customWidth="1"/>
    <col min="11797" max="11801" width="17.140625" style="33" customWidth="1"/>
    <col min="11802" max="11802" width="15.85546875" style="33" customWidth="1"/>
    <col min="11803" max="11803" width="17" style="33" customWidth="1"/>
    <col min="11804" max="11804" width="13.5703125" style="33" customWidth="1"/>
    <col min="11805" max="11805" width="15.5703125" style="33" customWidth="1"/>
    <col min="11806" max="11807" width="16.7109375" style="33" customWidth="1"/>
    <col min="11808" max="11808" width="15" style="33" customWidth="1"/>
    <col min="11809" max="11809" width="15.5703125" style="33" customWidth="1"/>
    <col min="11810" max="11810" width="16.42578125" style="33" customWidth="1"/>
    <col min="11811" max="12032" width="9.140625" style="33"/>
    <col min="12033" max="12033" width="6" style="33" bestFit="1" customWidth="1"/>
    <col min="12034" max="12034" width="50" style="33" customWidth="1"/>
    <col min="12035" max="12048" width="14.28515625" style="33" customWidth="1"/>
    <col min="12049" max="12049" width="17.7109375" style="33" customWidth="1"/>
    <col min="12050" max="12050" width="16.42578125" style="33" customWidth="1"/>
    <col min="12051" max="12051" width="16.85546875" style="33" customWidth="1"/>
    <col min="12052" max="12052" width="16.5703125" style="33" customWidth="1"/>
    <col min="12053" max="12057" width="17.140625" style="33" customWidth="1"/>
    <col min="12058" max="12058" width="15.85546875" style="33" customWidth="1"/>
    <col min="12059" max="12059" width="17" style="33" customWidth="1"/>
    <col min="12060" max="12060" width="13.5703125" style="33" customWidth="1"/>
    <col min="12061" max="12061" width="15.5703125" style="33" customWidth="1"/>
    <col min="12062" max="12063" width="16.7109375" style="33" customWidth="1"/>
    <col min="12064" max="12064" width="15" style="33" customWidth="1"/>
    <col min="12065" max="12065" width="15.5703125" style="33" customWidth="1"/>
    <col min="12066" max="12066" width="16.42578125" style="33" customWidth="1"/>
    <col min="12067" max="12288" width="9.140625" style="33"/>
    <col min="12289" max="12289" width="6" style="33" bestFit="1" customWidth="1"/>
    <col min="12290" max="12290" width="50" style="33" customWidth="1"/>
    <col min="12291" max="12304" width="14.28515625" style="33" customWidth="1"/>
    <col min="12305" max="12305" width="17.7109375" style="33" customWidth="1"/>
    <col min="12306" max="12306" width="16.42578125" style="33" customWidth="1"/>
    <col min="12307" max="12307" width="16.85546875" style="33" customWidth="1"/>
    <col min="12308" max="12308" width="16.5703125" style="33" customWidth="1"/>
    <col min="12309" max="12313" width="17.140625" style="33" customWidth="1"/>
    <col min="12314" max="12314" width="15.85546875" style="33" customWidth="1"/>
    <col min="12315" max="12315" width="17" style="33" customWidth="1"/>
    <col min="12316" max="12316" width="13.5703125" style="33" customWidth="1"/>
    <col min="12317" max="12317" width="15.5703125" style="33" customWidth="1"/>
    <col min="12318" max="12319" width="16.7109375" style="33" customWidth="1"/>
    <col min="12320" max="12320" width="15" style="33" customWidth="1"/>
    <col min="12321" max="12321" width="15.5703125" style="33" customWidth="1"/>
    <col min="12322" max="12322" width="16.42578125" style="33" customWidth="1"/>
    <col min="12323" max="12544" width="9.140625" style="33"/>
    <col min="12545" max="12545" width="6" style="33" bestFit="1" customWidth="1"/>
    <col min="12546" max="12546" width="50" style="33" customWidth="1"/>
    <col min="12547" max="12560" width="14.28515625" style="33" customWidth="1"/>
    <col min="12561" max="12561" width="17.7109375" style="33" customWidth="1"/>
    <col min="12562" max="12562" width="16.42578125" style="33" customWidth="1"/>
    <col min="12563" max="12563" width="16.85546875" style="33" customWidth="1"/>
    <col min="12564" max="12564" width="16.5703125" style="33" customWidth="1"/>
    <col min="12565" max="12569" width="17.140625" style="33" customWidth="1"/>
    <col min="12570" max="12570" width="15.85546875" style="33" customWidth="1"/>
    <col min="12571" max="12571" width="17" style="33" customWidth="1"/>
    <col min="12572" max="12572" width="13.5703125" style="33" customWidth="1"/>
    <col min="12573" max="12573" width="15.5703125" style="33" customWidth="1"/>
    <col min="12574" max="12575" width="16.7109375" style="33" customWidth="1"/>
    <col min="12576" max="12576" width="15" style="33" customWidth="1"/>
    <col min="12577" max="12577" width="15.5703125" style="33" customWidth="1"/>
    <col min="12578" max="12578" width="16.42578125" style="33" customWidth="1"/>
    <col min="12579" max="12800" width="9.140625" style="33"/>
    <col min="12801" max="12801" width="6" style="33" bestFit="1" customWidth="1"/>
    <col min="12802" max="12802" width="50" style="33" customWidth="1"/>
    <col min="12803" max="12816" width="14.28515625" style="33" customWidth="1"/>
    <col min="12817" max="12817" width="17.7109375" style="33" customWidth="1"/>
    <col min="12818" max="12818" width="16.42578125" style="33" customWidth="1"/>
    <col min="12819" max="12819" width="16.85546875" style="33" customWidth="1"/>
    <col min="12820" max="12820" width="16.5703125" style="33" customWidth="1"/>
    <col min="12821" max="12825" width="17.140625" style="33" customWidth="1"/>
    <col min="12826" max="12826" width="15.85546875" style="33" customWidth="1"/>
    <col min="12827" max="12827" width="17" style="33" customWidth="1"/>
    <col min="12828" max="12828" width="13.5703125" style="33" customWidth="1"/>
    <col min="12829" max="12829" width="15.5703125" style="33" customWidth="1"/>
    <col min="12830" max="12831" width="16.7109375" style="33" customWidth="1"/>
    <col min="12832" max="12832" width="15" style="33" customWidth="1"/>
    <col min="12833" max="12833" width="15.5703125" style="33" customWidth="1"/>
    <col min="12834" max="12834" width="16.42578125" style="33" customWidth="1"/>
    <col min="12835" max="13056" width="9.140625" style="33"/>
    <col min="13057" max="13057" width="6" style="33" bestFit="1" customWidth="1"/>
    <col min="13058" max="13058" width="50" style="33" customWidth="1"/>
    <col min="13059" max="13072" width="14.28515625" style="33" customWidth="1"/>
    <col min="13073" max="13073" width="17.7109375" style="33" customWidth="1"/>
    <col min="13074" max="13074" width="16.42578125" style="33" customWidth="1"/>
    <col min="13075" max="13075" width="16.85546875" style="33" customWidth="1"/>
    <col min="13076" max="13076" width="16.5703125" style="33" customWidth="1"/>
    <col min="13077" max="13081" width="17.140625" style="33" customWidth="1"/>
    <col min="13082" max="13082" width="15.85546875" style="33" customWidth="1"/>
    <col min="13083" max="13083" width="17" style="33" customWidth="1"/>
    <col min="13084" max="13084" width="13.5703125" style="33" customWidth="1"/>
    <col min="13085" max="13085" width="15.5703125" style="33" customWidth="1"/>
    <col min="13086" max="13087" width="16.7109375" style="33" customWidth="1"/>
    <col min="13088" max="13088" width="15" style="33" customWidth="1"/>
    <col min="13089" max="13089" width="15.5703125" style="33" customWidth="1"/>
    <col min="13090" max="13090" width="16.42578125" style="33" customWidth="1"/>
    <col min="13091" max="13312" width="9.140625" style="33"/>
    <col min="13313" max="13313" width="6" style="33" bestFit="1" customWidth="1"/>
    <col min="13314" max="13314" width="50" style="33" customWidth="1"/>
    <col min="13315" max="13328" width="14.28515625" style="33" customWidth="1"/>
    <col min="13329" max="13329" width="17.7109375" style="33" customWidth="1"/>
    <col min="13330" max="13330" width="16.42578125" style="33" customWidth="1"/>
    <col min="13331" max="13331" width="16.85546875" style="33" customWidth="1"/>
    <col min="13332" max="13332" width="16.5703125" style="33" customWidth="1"/>
    <col min="13333" max="13337" width="17.140625" style="33" customWidth="1"/>
    <col min="13338" max="13338" width="15.85546875" style="33" customWidth="1"/>
    <col min="13339" max="13339" width="17" style="33" customWidth="1"/>
    <col min="13340" max="13340" width="13.5703125" style="33" customWidth="1"/>
    <col min="13341" max="13341" width="15.5703125" style="33" customWidth="1"/>
    <col min="13342" max="13343" width="16.7109375" style="33" customWidth="1"/>
    <col min="13344" max="13344" width="15" style="33" customWidth="1"/>
    <col min="13345" max="13345" width="15.5703125" style="33" customWidth="1"/>
    <col min="13346" max="13346" width="16.42578125" style="33" customWidth="1"/>
    <col min="13347" max="13568" width="9.140625" style="33"/>
    <col min="13569" max="13569" width="6" style="33" bestFit="1" customWidth="1"/>
    <col min="13570" max="13570" width="50" style="33" customWidth="1"/>
    <col min="13571" max="13584" width="14.28515625" style="33" customWidth="1"/>
    <col min="13585" max="13585" width="17.7109375" style="33" customWidth="1"/>
    <col min="13586" max="13586" width="16.42578125" style="33" customWidth="1"/>
    <col min="13587" max="13587" width="16.85546875" style="33" customWidth="1"/>
    <col min="13588" max="13588" width="16.5703125" style="33" customWidth="1"/>
    <col min="13589" max="13593" width="17.140625" style="33" customWidth="1"/>
    <col min="13594" max="13594" width="15.85546875" style="33" customWidth="1"/>
    <col min="13595" max="13595" width="17" style="33" customWidth="1"/>
    <col min="13596" max="13596" width="13.5703125" style="33" customWidth="1"/>
    <col min="13597" max="13597" width="15.5703125" style="33" customWidth="1"/>
    <col min="13598" max="13599" width="16.7109375" style="33" customWidth="1"/>
    <col min="13600" max="13600" width="15" style="33" customWidth="1"/>
    <col min="13601" max="13601" width="15.5703125" style="33" customWidth="1"/>
    <col min="13602" max="13602" width="16.42578125" style="33" customWidth="1"/>
    <col min="13603" max="13824" width="9.140625" style="33"/>
    <col min="13825" max="13825" width="6" style="33" bestFit="1" customWidth="1"/>
    <col min="13826" max="13826" width="50" style="33" customWidth="1"/>
    <col min="13827" max="13840" width="14.28515625" style="33" customWidth="1"/>
    <col min="13841" max="13841" width="17.7109375" style="33" customWidth="1"/>
    <col min="13842" max="13842" width="16.42578125" style="33" customWidth="1"/>
    <col min="13843" max="13843" width="16.85546875" style="33" customWidth="1"/>
    <col min="13844" max="13844" width="16.5703125" style="33" customWidth="1"/>
    <col min="13845" max="13849" width="17.140625" style="33" customWidth="1"/>
    <col min="13850" max="13850" width="15.85546875" style="33" customWidth="1"/>
    <col min="13851" max="13851" width="17" style="33" customWidth="1"/>
    <col min="13852" max="13852" width="13.5703125" style="33" customWidth="1"/>
    <col min="13853" max="13853" width="15.5703125" style="33" customWidth="1"/>
    <col min="13854" max="13855" width="16.7109375" style="33" customWidth="1"/>
    <col min="13856" max="13856" width="15" style="33" customWidth="1"/>
    <col min="13857" max="13857" width="15.5703125" style="33" customWidth="1"/>
    <col min="13858" max="13858" width="16.42578125" style="33" customWidth="1"/>
    <col min="13859" max="14080" width="9.140625" style="33"/>
    <col min="14081" max="14081" width="6" style="33" bestFit="1" customWidth="1"/>
    <col min="14082" max="14082" width="50" style="33" customWidth="1"/>
    <col min="14083" max="14096" width="14.28515625" style="33" customWidth="1"/>
    <col min="14097" max="14097" width="17.7109375" style="33" customWidth="1"/>
    <col min="14098" max="14098" width="16.42578125" style="33" customWidth="1"/>
    <col min="14099" max="14099" width="16.85546875" style="33" customWidth="1"/>
    <col min="14100" max="14100" width="16.5703125" style="33" customWidth="1"/>
    <col min="14101" max="14105" width="17.140625" style="33" customWidth="1"/>
    <col min="14106" max="14106" width="15.85546875" style="33" customWidth="1"/>
    <col min="14107" max="14107" width="17" style="33" customWidth="1"/>
    <col min="14108" max="14108" width="13.5703125" style="33" customWidth="1"/>
    <col min="14109" max="14109" width="15.5703125" style="33" customWidth="1"/>
    <col min="14110" max="14111" width="16.7109375" style="33" customWidth="1"/>
    <col min="14112" max="14112" width="15" style="33" customWidth="1"/>
    <col min="14113" max="14113" width="15.5703125" style="33" customWidth="1"/>
    <col min="14114" max="14114" width="16.42578125" style="33" customWidth="1"/>
    <col min="14115" max="14336" width="9.140625" style="33"/>
    <col min="14337" max="14337" width="6" style="33" bestFit="1" customWidth="1"/>
    <col min="14338" max="14338" width="50" style="33" customWidth="1"/>
    <col min="14339" max="14352" width="14.28515625" style="33" customWidth="1"/>
    <col min="14353" max="14353" width="17.7109375" style="33" customWidth="1"/>
    <col min="14354" max="14354" width="16.42578125" style="33" customWidth="1"/>
    <col min="14355" max="14355" width="16.85546875" style="33" customWidth="1"/>
    <col min="14356" max="14356" width="16.5703125" style="33" customWidth="1"/>
    <col min="14357" max="14361" width="17.140625" style="33" customWidth="1"/>
    <col min="14362" max="14362" width="15.85546875" style="33" customWidth="1"/>
    <col min="14363" max="14363" width="17" style="33" customWidth="1"/>
    <col min="14364" max="14364" width="13.5703125" style="33" customWidth="1"/>
    <col min="14365" max="14365" width="15.5703125" style="33" customWidth="1"/>
    <col min="14366" max="14367" width="16.7109375" style="33" customWidth="1"/>
    <col min="14368" max="14368" width="15" style="33" customWidth="1"/>
    <col min="14369" max="14369" width="15.5703125" style="33" customWidth="1"/>
    <col min="14370" max="14370" width="16.42578125" style="33" customWidth="1"/>
    <col min="14371" max="14592" width="9.140625" style="33"/>
    <col min="14593" max="14593" width="6" style="33" bestFit="1" customWidth="1"/>
    <col min="14594" max="14594" width="50" style="33" customWidth="1"/>
    <col min="14595" max="14608" width="14.28515625" style="33" customWidth="1"/>
    <col min="14609" max="14609" width="17.7109375" style="33" customWidth="1"/>
    <col min="14610" max="14610" width="16.42578125" style="33" customWidth="1"/>
    <col min="14611" max="14611" width="16.85546875" style="33" customWidth="1"/>
    <col min="14612" max="14612" width="16.5703125" style="33" customWidth="1"/>
    <col min="14613" max="14617" width="17.140625" style="33" customWidth="1"/>
    <col min="14618" max="14618" width="15.85546875" style="33" customWidth="1"/>
    <col min="14619" max="14619" width="17" style="33" customWidth="1"/>
    <col min="14620" max="14620" width="13.5703125" style="33" customWidth="1"/>
    <col min="14621" max="14621" width="15.5703125" style="33" customWidth="1"/>
    <col min="14622" max="14623" width="16.7109375" style="33" customWidth="1"/>
    <col min="14624" max="14624" width="15" style="33" customWidth="1"/>
    <col min="14625" max="14625" width="15.5703125" style="33" customWidth="1"/>
    <col min="14626" max="14626" width="16.42578125" style="33" customWidth="1"/>
    <col min="14627" max="14848" width="9.140625" style="33"/>
    <col min="14849" max="14849" width="6" style="33" bestFit="1" customWidth="1"/>
    <col min="14850" max="14850" width="50" style="33" customWidth="1"/>
    <col min="14851" max="14864" width="14.28515625" style="33" customWidth="1"/>
    <col min="14865" max="14865" width="17.7109375" style="33" customWidth="1"/>
    <col min="14866" max="14866" width="16.42578125" style="33" customWidth="1"/>
    <col min="14867" max="14867" width="16.85546875" style="33" customWidth="1"/>
    <col min="14868" max="14868" width="16.5703125" style="33" customWidth="1"/>
    <col min="14869" max="14873" width="17.140625" style="33" customWidth="1"/>
    <col min="14874" max="14874" width="15.85546875" style="33" customWidth="1"/>
    <col min="14875" max="14875" width="17" style="33" customWidth="1"/>
    <col min="14876" max="14876" width="13.5703125" style="33" customWidth="1"/>
    <col min="14877" max="14877" width="15.5703125" style="33" customWidth="1"/>
    <col min="14878" max="14879" width="16.7109375" style="33" customWidth="1"/>
    <col min="14880" max="14880" width="15" style="33" customWidth="1"/>
    <col min="14881" max="14881" width="15.5703125" style="33" customWidth="1"/>
    <col min="14882" max="14882" width="16.42578125" style="33" customWidth="1"/>
    <col min="14883" max="15104" width="9.140625" style="33"/>
    <col min="15105" max="15105" width="6" style="33" bestFit="1" customWidth="1"/>
    <col min="15106" max="15106" width="50" style="33" customWidth="1"/>
    <col min="15107" max="15120" width="14.28515625" style="33" customWidth="1"/>
    <col min="15121" max="15121" width="17.7109375" style="33" customWidth="1"/>
    <col min="15122" max="15122" width="16.42578125" style="33" customWidth="1"/>
    <col min="15123" max="15123" width="16.85546875" style="33" customWidth="1"/>
    <col min="15124" max="15124" width="16.5703125" style="33" customWidth="1"/>
    <col min="15125" max="15129" width="17.140625" style="33" customWidth="1"/>
    <col min="15130" max="15130" width="15.85546875" style="33" customWidth="1"/>
    <col min="15131" max="15131" width="17" style="33" customWidth="1"/>
    <col min="15132" max="15132" width="13.5703125" style="33" customWidth="1"/>
    <col min="15133" max="15133" width="15.5703125" style="33" customWidth="1"/>
    <col min="15134" max="15135" width="16.7109375" style="33" customWidth="1"/>
    <col min="15136" max="15136" width="15" style="33" customWidth="1"/>
    <col min="15137" max="15137" width="15.5703125" style="33" customWidth="1"/>
    <col min="15138" max="15138" width="16.42578125" style="33" customWidth="1"/>
    <col min="15139" max="15360" width="9.140625" style="33"/>
    <col min="15361" max="15361" width="6" style="33" bestFit="1" customWidth="1"/>
    <col min="15362" max="15362" width="50" style="33" customWidth="1"/>
    <col min="15363" max="15376" width="14.28515625" style="33" customWidth="1"/>
    <col min="15377" max="15377" width="17.7109375" style="33" customWidth="1"/>
    <col min="15378" max="15378" width="16.42578125" style="33" customWidth="1"/>
    <col min="15379" max="15379" width="16.85546875" style="33" customWidth="1"/>
    <col min="15380" max="15380" width="16.5703125" style="33" customWidth="1"/>
    <col min="15381" max="15385" width="17.140625" style="33" customWidth="1"/>
    <col min="15386" max="15386" width="15.85546875" style="33" customWidth="1"/>
    <col min="15387" max="15387" width="17" style="33" customWidth="1"/>
    <col min="15388" max="15388" width="13.5703125" style="33" customWidth="1"/>
    <col min="15389" max="15389" width="15.5703125" style="33" customWidth="1"/>
    <col min="15390" max="15391" width="16.7109375" style="33" customWidth="1"/>
    <col min="15392" max="15392" width="15" style="33" customWidth="1"/>
    <col min="15393" max="15393" width="15.5703125" style="33" customWidth="1"/>
    <col min="15394" max="15394" width="16.42578125" style="33" customWidth="1"/>
    <col min="15395" max="15616" width="9.140625" style="33"/>
    <col min="15617" max="15617" width="6" style="33" bestFit="1" customWidth="1"/>
    <col min="15618" max="15618" width="50" style="33" customWidth="1"/>
    <col min="15619" max="15632" width="14.28515625" style="33" customWidth="1"/>
    <col min="15633" max="15633" width="17.7109375" style="33" customWidth="1"/>
    <col min="15634" max="15634" width="16.42578125" style="33" customWidth="1"/>
    <col min="15635" max="15635" width="16.85546875" style="33" customWidth="1"/>
    <col min="15636" max="15636" width="16.5703125" style="33" customWidth="1"/>
    <col min="15637" max="15641" width="17.140625" style="33" customWidth="1"/>
    <col min="15642" max="15642" width="15.85546875" style="33" customWidth="1"/>
    <col min="15643" max="15643" width="17" style="33" customWidth="1"/>
    <col min="15644" max="15644" width="13.5703125" style="33" customWidth="1"/>
    <col min="15645" max="15645" width="15.5703125" style="33" customWidth="1"/>
    <col min="15646" max="15647" width="16.7109375" style="33" customWidth="1"/>
    <col min="15648" max="15648" width="15" style="33" customWidth="1"/>
    <col min="15649" max="15649" width="15.5703125" style="33" customWidth="1"/>
    <col min="15650" max="15650" width="16.42578125" style="33" customWidth="1"/>
    <col min="15651" max="15872" width="9.140625" style="33"/>
    <col min="15873" max="15873" width="6" style="33" bestFit="1" customWidth="1"/>
    <col min="15874" max="15874" width="50" style="33" customWidth="1"/>
    <col min="15875" max="15888" width="14.28515625" style="33" customWidth="1"/>
    <col min="15889" max="15889" width="17.7109375" style="33" customWidth="1"/>
    <col min="15890" max="15890" width="16.42578125" style="33" customWidth="1"/>
    <col min="15891" max="15891" width="16.85546875" style="33" customWidth="1"/>
    <col min="15892" max="15892" width="16.5703125" style="33" customWidth="1"/>
    <col min="15893" max="15897" width="17.140625" style="33" customWidth="1"/>
    <col min="15898" max="15898" width="15.85546875" style="33" customWidth="1"/>
    <col min="15899" max="15899" width="17" style="33" customWidth="1"/>
    <col min="15900" max="15900" width="13.5703125" style="33" customWidth="1"/>
    <col min="15901" max="15901" width="15.5703125" style="33" customWidth="1"/>
    <col min="15902" max="15903" width="16.7109375" style="33" customWidth="1"/>
    <col min="15904" max="15904" width="15" style="33" customWidth="1"/>
    <col min="15905" max="15905" width="15.5703125" style="33" customWidth="1"/>
    <col min="15906" max="15906" width="16.42578125" style="33" customWidth="1"/>
    <col min="15907" max="16128" width="9.140625" style="33"/>
    <col min="16129" max="16129" width="6" style="33" bestFit="1" customWidth="1"/>
    <col min="16130" max="16130" width="50" style="33" customWidth="1"/>
    <col min="16131" max="16144" width="14.28515625" style="33" customWidth="1"/>
    <col min="16145" max="16145" width="17.7109375" style="33" customWidth="1"/>
    <col min="16146" max="16146" width="16.42578125" style="33" customWidth="1"/>
    <col min="16147" max="16147" width="16.85546875" style="33" customWidth="1"/>
    <col min="16148" max="16148" width="16.5703125" style="33" customWidth="1"/>
    <col min="16149" max="16153" width="17.140625" style="33" customWidth="1"/>
    <col min="16154" max="16154" width="15.85546875" style="33" customWidth="1"/>
    <col min="16155" max="16155" width="17" style="33" customWidth="1"/>
    <col min="16156" max="16156" width="13.5703125" style="33" customWidth="1"/>
    <col min="16157" max="16157" width="15.5703125" style="33" customWidth="1"/>
    <col min="16158" max="16159" width="16.7109375" style="33" customWidth="1"/>
    <col min="16160" max="16160" width="15" style="33" customWidth="1"/>
    <col min="16161" max="16161" width="15.5703125" style="33" customWidth="1"/>
    <col min="16162" max="16162" width="16.42578125" style="33" customWidth="1"/>
    <col min="16163" max="16384" width="9.140625" style="33"/>
  </cols>
  <sheetData>
    <row r="1" spans="1:39" s="1" customFormat="1" ht="20.25" customHeight="1">
      <c r="A1" s="109" t="s">
        <v>3178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</row>
    <row r="2" spans="1:39" s="2" customFormat="1" ht="37.5" customHeight="1">
      <c r="A2" s="111" t="s">
        <v>3174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</row>
    <row r="3" spans="1:39" s="10" customFormat="1" ht="13.5" customHeigh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8"/>
      <c r="R3" s="8"/>
      <c r="S3" s="8"/>
      <c r="T3" s="8"/>
      <c r="U3" s="8"/>
      <c r="V3" s="8"/>
      <c r="W3" s="8"/>
      <c r="X3" s="8"/>
      <c r="Y3" s="8"/>
      <c r="Z3" s="5"/>
      <c r="AA3" s="9"/>
      <c r="AB3" s="9"/>
      <c r="AC3" s="9"/>
      <c r="AD3" s="9"/>
      <c r="AE3" s="9"/>
      <c r="AF3" s="9"/>
      <c r="AG3" s="9"/>
      <c r="AH3" s="9"/>
    </row>
    <row r="4" spans="1:39" s="10" customFormat="1" ht="12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4" t="s">
        <v>0</v>
      </c>
      <c r="AB4" s="114"/>
      <c r="AC4" s="114"/>
      <c r="AD4" s="114"/>
      <c r="AE4" s="114"/>
      <c r="AF4" s="114"/>
      <c r="AG4" s="114"/>
      <c r="AH4" s="114"/>
    </row>
    <row r="5" spans="1:39" s="10" customFormat="1" ht="27.75" customHeight="1">
      <c r="A5" s="115" t="s">
        <v>1</v>
      </c>
      <c r="B5" s="102" t="s">
        <v>2</v>
      </c>
      <c r="C5" s="102" t="s">
        <v>3</v>
      </c>
      <c r="D5" s="107" t="s">
        <v>4</v>
      </c>
      <c r="E5" s="107" t="s">
        <v>5</v>
      </c>
      <c r="F5" s="107"/>
      <c r="G5" s="107" t="s">
        <v>6</v>
      </c>
      <c r="H5" s="107"/>
      <c r="I5" s="107" t="s">
        <v>7</v>
      </c>
      <c r="J5" s="107"/>
      <c r="K5" s="107" t="s">
        <v>8</v>
      </c>
      <c r="L5" s="107"/>
      <c r="M5" s="107" t="s">
        <v>9</v>
      </c>
      <c r="N5" s="107"/>
      <c r="O5" s="107" t="s">
        <v>10</v>
      </c>
      <c r="P5" s="107"/>
      <c r="Q5" s="102" t="s">
        <v>11</v>
      </c>
      <c r="R5" s="102" t="s">
        <v>12</v>
      </c>
      <c r="S5" s="100" t="s">
        <v>13</v>
      </c>
      <c r="T5" s="106"/>
      <c r="U5" s="102" t="s">
        <v>14</v>
      </c>
      <c r="V5" s="100" t="s">
        <v>15</v>
      </c>
      <c r="W5" s="108"/>
      <c r="X5" s="101"/>
      <c r="Y5" s="100" t="s">
        <v>16</v>
      </c>
      <c r="Z5" s="101"/>
      <c r="AA5" s="100" t="s">
        <v>17</v>
      </c>
      <c r="AB5" s="118"/>
      <c r="AC5" s="118"/>
      <c r="AD5" s="118"/>
      <c r="AE5" s="106"/>
      <c r="AF5" s="100" t="s">
        <v>18</v>
      </c>
      <c r="AG5" s="101"/>
      <c r="AH5" s="102" t="s">
        <v>19</v>
      </c>
    </row>
    <row r="6" spans="1:39" s="10" customFormat="1" ht="27" customHeight="1">
      <c r="A6" s="116"/>
      <c r="B6" s="103"/>
      <c r="C6" s="103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3"/>
      <c r="R6" s="103"/>
      <c r="S6" s="102" t="s">
        <v>20</v>
      </c>
      <c r="T6" s="102" t="s">
        <v>21</v>
      </c>
      <c r="U6" s="103"/>
      <c r="V6" s="102" t="s">
        <v>20</v>
      </c>
      <c r="W6" s="100" t="s">
        <v>22</v>
      </c>
      <c r="X6" s="105"/>
      <c r="Y6" s="103" t="s">
        <v>20</v>
      </c>
      <c r="Z6" s="11" t="s">
        <v>22</v>
      </c>
      <c r="AA6" s="102" t="s">
        <v>23</v>
      </c>
      <c r="AB6" s="102" t="s">
        <v>24</v>
      </c>
      <c r="AC6" s="102" t="s">
        <v>25</v>
      </c>
      <c r="AD6" s="102" t="s">
        <v>26</v>
      </c>
      <c r="AE6" s="102" t="s">
        <v>27</v>
      </c>
      <c r="AF6" s="100" t="s">
        <v>28</v>
      </c>
      <c r="AG6" s="106"/>
      <c r="AH6" s="103"/>
    </row>
    <row r="7" spans="1:39" s="10" customFormat="1" ht="48.75" customHeight="1">
      <c r="A7" s="117"/>
      <c r="B7" s="104"/>
      <c r="C7" s="104"/>
      <c r="D7" s="107"/>
      <c r="E7" s="12" t="s">
        <v>29</v>
      </c>
      <c r="F7" s="13" t="s">
        <v>30</v>
      </c>
      <c r="G7" s="12" t="s">
        <v>29</v>
      </c>
      <c r="H7" s="13" t="s">
        <v>30</v>
      </c>
      <c r="I7" s="12" t="s">
        <v>29</v>
      </c>
      <c r="J7" s="13" t="s">
        <v>30</v>
      </c>
      <c r="K7" s="12" t="s">
        <v>29</v>
      </c>
      <c r="L7" s="13" t="s">
        <v>30</v>
      </c>
      <c r="M7" s="12" t="s">
        <v>29</v>
      </c>
      <c r="N7" s="13" t="s">
        <v>30</v>
      </c>
      <c r="O7" s="12" t="s">
        <v>29</v>
      </c>
      <c r="P7" s="13" t="s">
        <v>30</v>
      </c>
      <c r="Q7" s="104"/>
      <c r="R7" s="104"/>
      <c r="S7" s="104"/>
      <c r="T7" s="104"/>
      <c r="U7" s="104"/>
      <c r="V7" s="104"/>
      <c r="W7" s="11" t="s">
        <v>31</v>
      </c>
      <c r="X7" s="14" t="s">
        <v>32</v>
      </c>
      <c r="Y7" s="104"/>
      <c r="Z7" s="11" t="s">
        <v>32</v>
      </c>
      <c r="AA7" s="104"/>
      <c r="AB7" s="104"/>
      <c r="AC7" s="104"/>
      <c r="AD7" s="104"/>
      <c r="AE7" s="104"/>
      <c r="AF7" s="15" t="s">
        <v>33</v>
      </c>
      <c r="AG7" s="15" t="s">
        <v>34</v>
      </c>
      <c r="AH7" s="104"/>
      <c r="AJ7" s="16"/>
      <c r="AK7" s="16"/>
      <c r="AL7" s="16"/>
      <c r="AM7" s="16"/>
    </row>
    <row r="8" spans="1:39" s="23" customFormat="1" ht="12.75">
      <c r="A8" s="17">
        <v>1</v>
      </c>
      <c r="B8" s="18" t="s">
        <v>35</v>
      </c>
      <c r="C8" s="19" t="s">
        <v>36</v>
      </c>
      <c r="D8" s="20">
        <f>Q8+R8+S8</f>
        <v>3085398.5986769996</v>
      </c>
      <c r="E8" s="20">
        <f>U8</f>
        <v>0</v>
      </c>
      <c r="F8" s="21">
        <f>E8/D8</f>
        <v>0</v>
      </c>
      <c r="G8" s="20">
        <f>X8</f>
        <v>0</v>
      </c>
      <c r="H8" s="21">
        <f>G8/D8</f>
        <v>0</v>
      </c>
      <c r="I8" s="20">
        <f>V8+AB8</f>
        <v>468909.59529000014</v>
      </c>
      <c r="J8" s="21">
        <f>I8/D8</f>
        <v>0.1519769910737192</v>
      </c>
      <c r="K8" s="20">
        <f>Y8+AC8</f>
        <v>46162.680146999999</v>
      </c>
      <c r="L8" s="21">
        <f>K8/D8</f>
        <v>1.4961658492615599E-2</v>
      </c>
      <c r="M8" s="20">
        <f>AE8+AG8</f>
        <v>264408.02626500005</v>
      </c>
      <c r="N8" s="21">
        <f>M8/D8</f>
        <v>8.56965535598469E-2</v>
      </c>
      <c r="O8" s="20">
        <f>AD8+AF8+AH8</f>
        <v>2305918.2962749992</v>
      </c>
      <c r="P8" s="21">
        <f>O8/D8</f>
        <v>0.74736479664694311</v>
      </c>
      <c r="Q8" s="22">
        <f t="shared" ref="Q8:AH8" si="0">Q9+Q18+Q50+Q241+Q612</f>
        <v>2102082.8896949999</v>
      </c>
      <c r="R8" s="22">
        <f t="shared" si="0"/>
        <v>312574.38680199999</v>
      </c>
      <c r="S8" s="22">
        <f t="shared" si="0"/>
        <v>670741.32217999967</v>
      </c>
      <c r="T8" s="22">
        <f t="shared" si="0"/>
        <v>0</v>
      </c>
      <c r="U8" s="22">
        <f t="shared" si="0"/>
        <v>0</v>
      </c>
      <c r="V8" s="22">
        <f t="shared" si="0"/>
        <v>99035.643500000006</v>
      </c>
      <c r="W8" s="22">
        <f t="shared" si="0"/>
        <v>0</v>
      </c>
      <c r="X8" s="22">
        <f t="shared" si="0"/>
        <v>0</v>
      </c>
      <c r="Y8" s="22">
        <f t="shared" si="0"/>
        <v>42054.506999999998</v>
      </c>
      <c r="Z8" s="22">
        <f t="shared" si="0"/>
        <v>0</v>
      </c>
      <c r="AA8" s="22">
        <f t="shared" si="0"/>
        <v>0</v>
      </c>
      <c r="AB8" s="22">
        <f t="shared" si="0"/>
        <v>369873.95179000014</v>
      </c>
      <c r="AC8" s="22">
        <f t="shared" si="0"/>
        <v>4108.1731470000013</v>
      </c>
      <c r="AD8" s="22">
        <f t="shared" si="0"/>
        <v>1915.0437000000002</v>
      </c>
      <c r="AE8" s="22">
        <f t="shared" si="0"/>
        <v>207664.12146500003</v>
      </c>
      <c r="AF8" s="22">
        <f t="shared" si="0"/>
        <v>0</v>
      </c>
      <c r="AG8" s="22">
        <f t="shared" si="0"/>
        <v>56743.904800000004</v>
      </c>
      <c r="AH8" s="22">
        <f t="shared" si="0"/>
        <v>2304003.2525749994</v>
      </c>
    </row>
    <row r="9" spans="1:39" s="28" customFormat="1" ht="12.75">
      <c r="A9" s="24">
        <v>2</v>
      </c>
      <c r="B9" s="25" t="s">
        <v>37</v>
      </c>
      <c r="C9" s="26" t="s">
        <v>36</v>
      </c>
      <c r="D9" s="20">
        <f t="shared" ref="D9:D72" si="1">Q9+R9+S9</f>
        <v>549.94509199999993</v>
      </c>
      <c r="E9" s="20">
        <f t="shared" ref="E9:E72" si="2">U9</f>
        <v>0</v>
      </c>
      <c r="F9" s="21">
        <f t="shared" ref="F9:F72" si="3">E9/D9</f>
        <v>0</v>
      </c>
      <c r="G9" s="20">
        <f t="shared" ref="G9:G72" si="4">X9</f>
        <v>0</v>
      </c>
      <c r="H9" s="21">
        <f t="shared" ref="H9:H72" si="5">G9/D9</f>
        <v>0</v>
      </c>
      <c r="I9" s="20">
        <f t="shared" ref="I9:I72" si="6">V9+AB9</f>
        <v>0</v>
      </c>
      <c r="J9" s="21">
        <f t="shared" ref="J9:J72" si="7">I9/D9</f>
        <v>0</v>
      </c>
      <c r="K9" s="20">
        <f t="shared" ref="K9:K72" si="8">Y9+AC9</f>
        <v>541.21660700000007</v>
      </c>
      <c r="L9" s="21">
        <f t="shared" ref="L9:L72" si="9">K9/D9</f>
        <v>0.98412844277188338</v>
      </c>
      <c r="M9" s="20">
        <f t="shared" ref="M9:M72" si="10">AE9+AG9</f>
        <v>0.21845000000000001</v>
      </c>
      <c r="N9" s="21">
        <f t="shared" ref="N9:N72" si="11">M9/D9</f>
        <v>3.9722147388488745E-4</v>
      </c>
      <c r="O9" s="20">
        <f t="shared" ref="O9:O72" si="12">AD9+AF9+AH9</f>
        <v>8.5100350000000002</v>
      </c>
      <c r="P9" s="21">
        <f t="shared" ref="P9:P72" si="13">O9/D9</f>
        <v>1.547433575423199E-2</v>
      </c>
      <c r="Q9" s="27">
        <f t="shared" ref="Q9:AH9" si="14">SUM(Q10:Q17)</f>
        <v>6.2929949999999995</v>
      </c>
      <c r="R9" s="27">
        <f t="shared" si="14"/>
        <v>120.672217</v>
      </c>
      <c r="S9" s="27">
        <f t="shared" si="14"/>
        <v>422.97987999999998</v>
      </c>
      <c r="T9" s="27">
        <f t="shared" si="14"/>
        <v>0</v>
      </c>
      <c r="U9" s="27">
        <f t="shared" si="14"/>
        <v>0</v>
      </c>
      <c r="V9" s="27">
        <f t="shared" si="14"/>
        <v>0</v>
      </c>
      <c r="W9" s="27">
        <f t="shared" si="14"/>
        <v>0</v>
      </c>
      <c r="X9" s="27">
        <f t="shared" si="14"/>
        <v>0</v>
      </c>
      <c r="Y9" s="27">
        <f t="shared" si="14"/>
        <v>428.57400000000001</v>
      </c>
      <c r="Z9" s="27">
        <f t="shared" si="14"/>
        <v>0</v>
      </c>
      <c r="AA9" s="27">
        <f t="shared" si="14"/>
        <v>0</v>
      </c>
      <c r="AB9" s="27">
        <f t="shared" si="14"/>
        <v>0</v>
      </c>
      <c r="AC9" s="27">
        <f t="shared" si="14"/>
        <v>112.64260700000001</v>
      </c>
      <c r="AD9" s="27">
        <f t="shared" si="14"/>
        <v>0.55630000000000002</v>
      </c>
      <c r="AE9" s="27">
        <f t="shared" si="14"/>
        <v>0.21845000000000001</v>
      </c>
      <c r="AF9" s="27">
        <f t="shared" si="14"/>
        <v>0</v>
      </c>
      <c r="AG9" s="27">
        <f t="shared" si="14"/>
        <v>0</v>
      </c>
      <c r="AH9" s="27">
        <f t="shared" si="14"/>
        <v>7.9537350000000009</v>
      </c>
    </row>
    <row r="10" spans="1:39" ht="22.5">
      <c r="A10" s="29">
        <v>3</v>
      </c>
      <c r="B10" s="30" t="s">
        <v>40</v>
      </c>
      <c r="C10" s="31" t="s">
        <v>41</v>
      </c>
      <c r="D10" s="20">
        <f t="shared" si="1"/>
        <v>532.10875199999998</v>
      </c>
      <c r="E10" s="20">
        <f t="shared" si="2"/>
        <v>0</v>
      </c>
      <c r="F10" s="21">
        <f t="shared" si="3"/>
        <v>0</v>
      </c>
      <c r="G10" s="20">
        <f t="shared" si="4"/>
        <v>0</v>
      </c>
      <c r="H10" s="21">
        <f t="shared" si="5"/>
        <v>0</v>
      </c>
      <c r="I10" s="20">
        <f t="shared" si="6"/>
        <v>0</v>
      </c>
      <c r="J10" s="21">
        <f t="shared" si="7"/>
        <v>0</v>
      </c>
      <c r="K10" s="20">
        <f t="shared" si="8"/>
        <v>526.46003199999996</v>
      </c>
      <c r="L10" s="21">
        <f t="shared" si="9"/>
        <v>0.98938427534076712</v>
      </c>
      <c r="M10" s="20">
        <f t="shared" si="10"/>
        <v>0.21845000000000001</v>
      </c>
      <c r="N10" s="21">
        <f t="shared" si="11"/>
        <v>4.1053637847324865E-4</v>
      </c>
      <c r="O10" s="20">
        <f t="shared" si="12"/>
        <v>5.4302700000000002</v>
      </c>
      <c r="P10" s="21">
        <f t="shared" si="13"/>
        <v>1.0205188280759571E-2</v>
      </c>
      <c r="Q10" s="32">
        <v>2.7940399999999999</v>
      </c>
      <c r="R10" s="32">
        <v>108.914112</v>
      </c>
      <c r="S10" s="32">
        <v>420.4006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418.839</v>
      </c>
      <c r="Z10" s="32">
        <v>0</v>
      </c>
      <c r="AA10" s="32">
        <v>0</v>
      </c>
      <c r="AB10" s="32">
        <v>0</v>
      </c>
      <c r="AC10" s="32">
        <v>107.621032</v>
      </c>
      <c r="AD10" s="32">
        <v>0.55630000000000002</v>
      </c>
      <c r="AE10" s="32">
        <v>0.21845000000000001</v>
      </c>
      <c r="AF10" s="32">
        <v>0</v>
      </c>
      <c r="AG10" s="32">
        <v>0</v>
      </c>
      <c r="AH10" s="32">
        <v>4.8739699999999999</v>
      </c>
    </row>
    <row r="11" spans="1:39" ht="12.75">
      <c r="A11" s="34">
        <v>4</v>
      </c>
      <c r="B11" s="35" t="s">
        <v>44</v>
      </c>
      <c r="C11" s="36" t="s">
        <v>45</v>
      </c>
      <c r="D11" s="20">
        <f t="shared" si="1"/>
        <v>0.99315999999999993</v>
      </c>
      <c r="E11" s="20">
        <f t="shared" si="2"/>
        <v>0</v>
      </c>
      <c r="F11" s="21">
        <f t="shared" si="3"/>
        <v>0</v>
      </c>
      <c r="G11" s="20">
        <f t="shared" si="4"/>
        <v>0</v>
      </c>
      <c r="H11" s="21">
        <f t="shared" si="5"/>
        <v>0</v>
      </c>
      <c r="I11" s="20">
        <f t="shared" si="6"/>
        <v>0</v>
      </c>
      <c r="J11" s="21">
        <f t="shared" si="7"/>
        <v>0</v>
      </c>
      <c r="K11" s="20">
        <f t="shared" si="8"/>
        <v>9.0999999999999998E-2</v>
      </c>
      <c r="L11" s="21">
        <f t="shared" si="9"/>
        <v>9.1626726811389905E-2</v>
      </c>
      <c r="M11" s="20">
        <f t="shared" si="10"/>
        <v>0</v>
      </c>
      <c r="N11" s="21">
        <f t="shared" si="11"/>
        <v>0</v>
      </c>
      <c r="O11" s="20">
        <f t="shared" si="12"/>
        <v>0.90215999999999996</v>
      </c>
      <c r="P11" s="21">
        <f t="shared" si="13"/>
        <v>0.90837327318861016</v>
      </c>
      <c r="Q11" s="37">
        <v>0.90215999999999996</v>
      </c>
      <c r="R11" s="37">
        <v>0</v>
      </c>
      <c r="S11" s="37">
        <v>9.0999999999999998E-2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9.0999999999999998E-2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0.90215999999999996</v>
      </c>
    </row>
    <row r="12" spans="1:39" ht="12.75">
      <c r="A12" s="38">
        <v>6</v>
      </c>
      <c r="B12" s="35" t="s">
        <v>48</v>
      </c>
      <c r="C12" s="36" t="s">
        <v>49</v>
      </c>
      <c r="D12" s="20">
        <f t="shared" si="1"/>
        <v>4.2919999999999998</v>
      </c>
      <c r="E12" s="20">
        <f t="shared" si="2"/>
        <v>0</v>
      </c>
      <c r="F12" s="21">
        <f t="shared" si="3"/>
        <v>0</v>
      </c>
      <c r="G12" s="20">
        <f t="shared" si="4"/>
        <v>0</v>
      </c>
      <c r="H12" s="21">
        <f t="shared" si="5"/>
        <v>0</v>
      </c>
      <c r="I12" s="20">
        <f t="shared" si="6"/>
        <v>0</v>
      </c>
      <c r="J12" s="21">
        <f t="shared" si="7"/>
        <v>0</v>
      </c>
      <c r="K12" s="20">
        <f t="shared" si="8"/>
        <v>4.2919999999999998</v>
      </c>
      <c r="L12" s="21">
        <f t="shared" si="9"/>
        <v>1</v>
      </c>
      <c r="M12" s="20">
        <f t="shared" si="10"/>
        <v>0</v>
      </c>
      <c r="N12" s="21">
        <f t="shared" si="11"/>
        <v>0</v>
      </c>
      <c r="O12" s="20">
        <f t="shared" si="12"/>
        <v>0</v>
      </c>
      <c r="P12" s="21">
        <f t="shared" si="13"/>
        <v>0</v>
      </c>
      <c r="Q12" s="37">
        <v>0</v>
      </c>
      <c r="R12" s="37">
        <v>4.2919999999999998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4.2919999999999998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</row>
    <row r="13" spans="1:39" ht="22.5">
      <c r="A13" s="38">
        <v>7</v>
      </c>
      <c r="B13" s="35" t="s">
        <v>56</v>
      </c>
      <c r="C13" s="36" t="s">
        <v>57</v>
      </c>
      <c r="D13" s="20">
        <f t="shared" si="1"/>
        <v>7.46</v>
      </c>
      <c r="E13" s="20">
        <f t="shared" si="2"/>
        <v>0</v>
      </c>
      <c r="F13" s="21">
        <f t="shared" si="3"/>
        <v>0</v>
      </c>
      <c r="G13" s="20">
        <f t="shared" si="4"/>
        <v>0</v>
      </c>
      <c r="H13" s="21">
        <f t="shared" si="5"/>
        <v>0</v>
      </c>
      <c r="I13" s="20">
        <f t="shared" si="6"/>
        <v>0</v>
      </c>
      <c r="J13" s="21">
        <f t="shared" si="7"/>
        <v>0</v>
      </c>
      <c r="K13" s="20">
        <f t="shared" si="8"/>
        <v>7.46</v>
      </c>
      <c r="L13" s="21">
        <f t="shared" si="9"/>
        <v>1</v>
      </c>
      <c r="M13" s="20">
        <f t="shared" si="10"/>
        <v>0</v>
      </c>
      <c r="N13" s="21">
        <f t="shared" si="11"/>
        <v>0</v>
      </c>
      <c r="O13" s="20">
        <f t="shared" si="12"/>
        <v>0</v>
      </c>
      <c r="P13" s="21">
        <f t="shared" si="13"/>
        <v>0</v>
      </c>
      <c r="Q13" s="37">
        <v>0</v>
      </c>
      <c r="R13" s="37">
        <v>7.46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7.46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</row>
    <row r="14" spans="1:39" ht="12.75">
      <c r="A14" s="38">
        <v>8</v>
      </c>
      <c r="B14" s="35" t="s">
        <v>1278</v>
      </c>
      <c r="C14" s="36" t="s">
        <v>1279</v>
      </c>
      <c r="D14" s="20">
        <f t="shared" si="1"/>
        <v>4.5999999999999999E-2</v>
      </c>
      <c r="E14" s="20">
        <f t="shared" si="2"/>
        <v>0</v>
      </c>
      <c r="F14" s="21">
        <f t="shared" si="3"/>
        <v>0</v>
      </c>
      <c r="G14" s="20">
        <f t="shared" si="4"/>
        <v>0</v>
      </c>
      <c r="H14" s="21">
        <f t="shared" si="5"/>
        <v>0</v>
      </c>
      <c r="I14" s="20">
        <f t="shared" si="6"/>
        <v>0</v>
      </c>
      <c r="J14" s="21">
        <f t="shared" si="7"/>
        <v>0</v>
      </c>
      <c r="K14" s="20">
        <f t="shared" si="8"/>
        <v>0</v>
      </c>
      <c r="L14" s="21">
        <f t="shared" si="9"/>
        <v>0</v>
      </c>
      <c r="M14" s="20">
        <f t="shared" si="10"/>
        <v>0</v>
      </c>
      <c r="N14" s="21">
        <f t="shared" si="11"/>
        <v>0</v>
      </c>
      <c r="O14" s="20">
        <f t="shared" si="12"/>
        <v>4.5999999999999999E-2</v>
      </c>
      <c r="P14" s="21">
        <f t="shared" si="13"/>
        <v>1</v>
      </c>
      <c r="Q14" s="37">
        <v>4.5999999999999999E-2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4.5999999999999999E-2</v>
      </c>
    </row>
    <row r="15" spans="1:39" ht="12.75">
      <c r="A15" s="38">
        <v>9</v>
      </c>
      <c r="B15" s="35" t="s">
        <v>58</v>
      </c>
      <c r="C15" s="36" t="s">
        <v>59</v>
      </c>
      <c r="D15" s="20">
        <f t="shared" si="1"/>
        <v>3.6104800000000004</v>
      </c>
      <c r="E15" s="20">
        <f t="shared" si="2"/>
        <v>0</v>
      </c>
      <c r="F15" s="21">
        <f t="shared" si="3"/>
        <v>0</v>
      </c>
      <c r="G15" s="20">
        <f t="shared" si="4"/>
        <v>0</v>
      </c>
      <c r="H15" s="21">
        <f t="shared" si="5"/>
        <v>0</v>
      </c>
      <c r="I15" s="20">
        <f t="shared" si="6"/>
        <v>0</v>
      </c>
      <c r="J15" s="21">
        <f t="shared" si="7"/>
        <v>0</v>
      </c>
      <c r="K15" s="20">
        <f t="shared" si="8"/>
        <v>2.190375</v>
      </c>
      <c r="L15" s="21">
        <f t="shared" si="9"/>
        <v>0.60667141211140896</v>
      </c>
      <c r="M15" s="20">
        <f t="shared" si="10"/>
        <v>0</v>
      </c>
      <c r="N15" s="21">
        <f t="shared" si="11"/>
        <v>0</v>
      </c>
      <c r="O15" s="20">
        <f t="shared" si="12"/>
        <v>1.420105</v>
      </c>
      <c r="P15" s="21">
        <f t="shared" si="13"/>
        <v>0.39332858788859093</v>
      </c>
      <c r="Q15" s="37">
        <v>1.4200950000000001</v>
      </c>
      <c r="R15" s="37">
        <v>6.1050000000000002E-3</v>
      </c>
      <c r="S15" s="37">
        <v>2.1842800000000002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2.1840000000000002</v>
      </c>
      <c r="Z15" s="37">
        <v>0</v>
      </c>
      <c r="AA15" s="37">
        <v>0</v>
      </c>
      <c r="AB15" s="37">
        <v>0</v>
      </c>
      <c r="AC15" s="37">
        <v>6.3749999999999996E-3</v>
      </c>
      <c r="AD15" s="37">
        <v>0</v>
      </c>
      <c r="AE15" s="37">
        <v>0</v>
      </c>
      <c r="AF15" s="37">
        <v>0</v>
      </c>
      <c r="AG15" s="37">
        <v>0</v>
      </c>
      <c r="AH15" s="37">
        <v>1.420105</v>
      </c>
    </row>
    <row r="16" spans="1:39" ht="12.75">
      <c r="A16" s="38">
        <v>10</v>
      </c>
      <c r="B16" s="35" t="s">
        <v>60</v>
      </c>
      <c r="C16" s="36" t="s">
        <v>61</v>
      </c>
      <c r="D16" s="20">
        <f t="shared" si="1"/>
        <v>0.72320000000000007</v>
      </c>
      <c r="E16" s="20">
        <f t="shared" si="2"/>
        <v>0</v>
      </c>
      <c r="F16" s="21">
        <f t="shared" si="3"/>
        <v>0</v>
      </c>
      <c r="G16" s="20">
        <f t="shared" si="4"/>
        <v>0</v>
      </c>
      <c r="H16" s="21">
        <f t="shared" si="5"/>
        <v>0</v>
      </c>
      <c r="I16" s="20">
        <f t="shared" si="6"/>
        <v>0</v>
      </c>
      <c r="J16" s="21">
        <f t="shared" si="7"/>
        <v>0</v>
      </c>
      <c r="K16" s="20">
        <f t="shared" si="8"/>
        <v>0.72319999999999995</v>
      </c>
      <c r="L16" s="21">
        <f t="shared" si="9"/>
        <v>0.99999999999999989</v>
      </c>
      <c r="M16" s="20">
        <f t="shared" si="10"/>
        <v>0</v>
      </c>
      <c r="N16" s="21">
        <f t="shared" si="11"/>
        <v>0</v>
      </c>
      <c r="O16" s="20">
        <f t="shared" si="12"/>
        <v>0</v>
      </c>
      <c r="P16" s="21">
        <f t="shared" si="13"/>
        <v>0</v>
      </c>
      <c r="Q16" s="37">
        <v>0.41920000000000002</v>
      </c>
      <c r="R16" s="37">
        <v>0</v>
      </c>
      <c r="S16" s="37">
        <v>0.30399999999999999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0.72319999999999995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</row>
    <row r="17" spans="1:34" ht="22.5">
      <c r="A17" s="38">
        <v>11</v>
      </c>
      <c r="B17" s="35" t="s">
        <v>1280</v>
      </c>
      <c r="C17" s="36" t="s">
        <v>1281</v>
      </c>
      <c r="D17" s="20">
        <f t="shared" si="1"/>
        <v>0.71150000000000002</v>
      </c>
      <c r="E17" s="20">
        <f t="shared" si="2"/>
        <v>0</v>
      </c>
      <c r="F17" s="21">
        <f t="shared" si="3"/>
        <v>0</v>
      </c>
      <c r="G17" s="20">
        <f t="shared" si="4"/>
        <v>0</v>
      </c>
      <c r="H17" s="21">
        <f t="shared" si="5"/>
        <v>0</v>
      </c>
      <c r="I17" s="20">
        <f t="shared" si="6"/>
        <v>0</v>
      </c>
      <c r="J17" s="21">
        <f t="shared" si="7"/>
        <v>0</v>
      </c>
      <c r="K17" s="20">
        <f t="shared" si="8"/>
        <v>0</v>
      </c>
      <c r="L17" s="21">
        <f t="shared" si="9"/>
        <v>0</v>
      </c>
      <c r="M17" s="20">
        <f t="shared" si="10"/>
        <v>0</v>
      </c>
      <c r="N17" s="21">
        <f t="shared" si="11"/>
        <v>0</v>
      </c>
      <c r="O17" s="20">
        <f t="shared" si="12"/>
        <v>0.71150000000000002</v>
      </c>
      <c r="P17" s="21">
        <f t="shared" si="13"/>
        <v>1</v>
      </c>
      <c r="Q17" s="37">
        <v>0.71150000000000002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0.71150000000000002</v>
      </c>
    </row>
    <row r="18" spans="1:34" ht="12.75">
      <c r="A18" s="39">
        <v>12</v>
      </c>
      <c r="B18" s="40" t="s">
        <v>62</v>
      </c>
      <c r="C18" s="41" t="s">
        <v>36</v>
      </c>
      <c r="D18" s="20">
        <f t="shared" si="1"/>
        <v>4930.4488000000001</v>
      </c>
      <c r="E18" s="20">
        <f t="shared" si="2"/>
        <v>0</v>
      </c>
      <c r="F18" s="21">
        <f t="shared" si="3"/>
        <v>0</v>
      </c>
      <c r="G18" s="20">
        <f t="shared" si="4"/>
        <v>0</v>
      </c>
      <c r="H18" s="21">
        <f t="shared" si="5"/>
        <v>0</v>
      </c>
      <c r="I18" s="20">
        <f t="shared" si="6"/>
        <v>3084.7070999999996</v>
      </c>
      <c r="J18" s="21">
        <f t="shared" si="7"/>
        <v>0.62564428211890155</v>
      </c>
      <c r="K18" s="20">
        <f t="shared" si="8"/>
        <v>424.26509999999996</v>
      </c>
      <c r="L18" s="21">
        <f t="shared" si="9"/>
        <v>8.6049996097718309E-2</v>
      </c>
      <c r="M18" s="20">
        <f t="shared" si="10"/>
        <v>1.4</v>
      </c>
      <c r="N18" s="21">
        <f t="shared" si="11"/>
        <v>2.8394981000512566E-4</v>
      </c>
      <c r="O18" s="20">
        <f t="shared" si="12"/>
        <v>1420.0766000000003</v>
      </c>
      <c r="P18" s="21">
        <f t="shared" si="13"/>
        <v>0.28802177197337497</v>
      </c>
      <c r="Q18" s="42">
        <f t="shared" ref="Q18:AH18" si="15">SUM(Q19:Q49)</f>
        <v>701.54</v>
      </c>
      <c r="R18" s="42">
        <f t="shared" si="15"/>
        <v>442.39780000000002</v>
      </c>
      <c r="S18" s="42">
        <f t="shared" si="15"/>
        <v>3786.5110000000004</v>
      </c>
      <c r="T18" s="42">
        <f t="shared" si="15"/>
        <v>0</v>
      </c>
      <c r="U18" s="42">
        <f t="shared" si="15"/>
        <v>0</v>
      </c>
      <c r="V18" s="42">
        <f t="shared" si="15"/>
        <v>642.01499999999999</v>
      </c>
      <c r="W18" s="42">
        <f t="shared" si="15"/>
        <v>0</v>
      </c>
      <c r="X18" s="42">
        <f t="shared" si="15"/>
        <v>0</v>
      </c>
      <c r="Y18" s="42">
        <f t="shared" si="15"/>
        <v>412.90199999999999</v>
      </c>
      <c r="Z18" s="42">
        <f t="shared" si="15"/>
        <v>0</v>
      </c>
      <c r="AA18" s="42">
        <f t="shared" si="15"/>
        <v>0</v>
      </c>
      <c r="AB18" s="42">
        <f t="shared" si="15"/>
        <v>2442.6920999999998</v>
      </c>
      <c r="AC18" s="42">
        <f t="shared" si="15"/>
        <v>11.363099999999999</v>
      </c>
      <c r="AD18" s="42">
        <f t="shared" si="15"/>
        <v>0</v>
      </c>
      <c r="AE18" s="42">
        <f t="shared" si="15"/>
        <v>1.4</v>
      </c>
      <c r="AF18" s="42">
        <f t="shared" si="15"/>
        <v>0</v>
      </c>
      <c r="AG18" s="42">
        <f t="shared" si="15"/>
        <v>0</v>
      </c>
      <c r="AH18" s="42">
        <f t="shared" si="15"/>
        <v>1420.0766000000003</v>
      </c>
    </row>
    <row r="19" spans="1:34" ht="22.5">
      <c r="A19" s="38">
        <v>14</v>
      </c>
      <c r="B19" s="35" t="s">
        <v>1282</v>
      </c>
      <c r="C19" s="36" t="s">
        <v>1283</v>
      </c>
      <c r="D19" s="20">
        <f t="shared" si="1"/>
        <v>0.09</v>
      </c>
      <c r="E19" s="20">
        <f t="shared" si="2"/>
        <v>0</v>
      </c>
      <c r="F19" s="21">
        <f t="shared" si="3"/>
        <v>0</v>
      </c>
      <c r="G19" s="20">
        <f t="shared" si="4"/>
        <v>0</v>
      </c>
      <c r="H19" s="21">
        <f t="shared" si="5"/>
        <v>0</v>
      </c>
      <c r="I19" s="20">
        <f t="shared" si="6"/>
        <v>0.09</v>
      </c>
      <c r="J19" s="21">
        <f t="shared" si="7"/>
        <v>1</v>
      </c>
      <c r="K19" s="20">
        <f t="shared" si="8"/>
        <v>0</v>
      </c>
      <c r="L19" s="21">
        <f t="shared" si="9"/>
        <v>0</v>
      </c>
      <c r="M19" s="20">
        <f t="shared" si="10"/>
        <v>0</v>
      </c>
      <c r="N19" s="21">
        <f t="shared" si="11"/>
        <v>0</v>
      </c>
      <c r="O19" s="20">
        <f t="shared" si="12"/>
        <v>0</v>
      </c>
      <c r="P19" s="21">
        <f t="shared" si="13"/>
        <v>0</v>
      </c>
      <c r="Q19" s="37">
        <v>0.09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0.09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</row>
    <row r="20" spans="1:34" ht="22.5">
      <c r="A20" s="38">
        <v>15</v>
      </c>
      <c r="B20" s="35" t="s">
        <v>63</v>
      </c>
      <c r="C20" s="36" t="s">
        <v>64</v>
      </c>
      <c r="D20" s="20">
        <f t="shared" si="1"/>
        <v>1.506</v>
      </c>
      <c r="E20" s="20">
        <f t="shared" si="2"/>
        <v>0</v>
      </c>
      <c r="F20" s="21">
        <f t="shared" si="3"/>
        <v>0</v>
      </c>
      <c r="G20" s="20">
        <f t="shared" si="4"/>
        <v>0</v>
      </c>
      <c r="H20" s="21">
        <f t="shared" si="5"/>
        <v>0</v>
      </c>
      <c r="I20" s="20">
        <f t="shared" si="6"/>
        <v>0.38</v>
      </c>
      <c r="J20" s="21">
        <f t="shared" si="7"/>
        <v>0.25232403718459495</v>
      </c>
      <c r="K20" s="20">
        <f t="shared" si="8"/>
        <v>0.624</v>
      </c>
      <c r="L20" s="21">
        <f t="shared" si="9"/>
        <v>0.41434262948207173</v>
      </c>
      <c r="M20" s="20">
        <f t="shared" si="10"/>
        <v>0</v>
      </c>
      <c r="N20" s="21">
        <f t="shared" si="11"/>
        <v>0</v>
      </c>
      <c r="O20" s="20">
        <f t="shared" si="12"/>
        <v>0.502</v>
      </c>
      <c r="P20" s="21">
        <f t="shared" si="13"/>
        <v>0.33333333333333331</v>
      </c>
      <c r="Q20" s="37">
        <v>0.38</v>
      </c>
      <c r="R20" s="37">
        <v>1.0920000000000001</v>
      </c>
      <c r="S20" s="37">
        <v>3.4000000000000002E-2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0.38</v>
      </c>
      <c r="AC20" s="37">
        <v>0.624</v>
      </c>
      <c r="AD20" s="37">
        <v>0</v>
      </c>
      <c r="AE20" s="37">
        <v>0</v>
      </c>
      <c r="AF20" s="37">
        <v>0</v>
      </c>
      <c r="AG20" s="37">
        <v>0</v>
      </c>
      <c r="AH20" s="37">
        <v>0.502</v>
      </c>
    </row>
    <row r="21" spans="1:34" ht="22.5">
      <c r="A21" s="38">
        <v>16</v>
      </c>
      <c r="B21" s="35" t="s">
        <v>65</v>
      </c>
      <c r="C21" s="36" t="s">
        <v>66</v>
      </c>
      <c r="D21" s="20">
        <f t="shared" si="1"/>
        <v>1.8000000000000002E-2</v>
      </c>
      <c r="E21" s="20">
        <f t="shared" si="2"/>
        <v>0</v>
      </c>
      <c r="F21" s="21">
        <f t="shared" si="3"/>
        <v>0</v>
      </c>
      <c r="G21" s="20">
        <f t="shared" si="4"/>
        <v>0</v>
      </c>
      <c r="H21" s="21">
        <f t="shared" si="5"/>
        <v>0</v>
      </c>
      <c r="I21" s="20">
        <f t="shared" si="6"/>
        <v>0</v>
      </c>
      <c r="J21" s="21">
        <f t="shared" si="7"/>
        <v>0</v>
      </c>
      <c r="K21" s="20">
        <f t="shared" si="8"/>
        <v>0</v>
      </c>
      <c r="L21" s="21">
        <f t="shared" si="9"/>
        <v>0</v>
      </c>
      <c r="M21" s="20">
        <f t="shared" si="10"/>
        <v>0</v>
      </c>
      <c r="N21" s="21">
        <f t="shared" si="11"/>
        <v>0</v>
      </c>
      <c r="O21" s="20">
        <f t="shared" si="12"/>
        <v>1.7999999999999999E-2</v>
      </c>
      <c r="P21" s="21">
        <f t="shared" si="13"/>
        <v>0.99999999999999978</v>
      </c>
      <c r="Q21" s="37">
        <v>6.0000000000000001E-3</v>
      </c>
      <c r="R21" s="37">
        <v>1.2E-2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1.7999999999999999E-2</v>
      </c>
    </row>
    <row r="22" spans="1:34" ht="22.5">
      <c r="A22" s="38">
        <v>17</v>
      </c>
      <c r="B22" s="35" t="s">
        <v>67</v>
      </c>
      <c r="C22" s="36" t="s">
        <v>68</v>
      </c>
      <c r="D22" s="20">
        <f t="shared" si="1"/>
        <v>3866.2465999999999</v>
      </c>
      <c r="E22" s="20">
        <f t="shared" si="2"/>
        <v>0</v>
      </c>
      <c r="F22" s="21">
        <f t="shared" si="3"/>
        <v>0</v>
      </c>
      <c r="G22" s="20">
        <f t="shared" si="4"/>
        <v>0</v>
      </c>
      <c r="H22" s="21">
        <f t="shared" si="5"/>
        <v>0</v>
      </c>
      <c r="I22" s="20">
        <f t="shared" si="6"/>
        <v>2441.2411000000002</v>
      </c>
      <c r="J22" s="21">
        <f t="shared" si="7"/>
        <v>0.6314240534993294</v>
      </c>
      <c r="K22" s="20">
        <f t="shared" si="8"/>
        <v>8.6895000000000007</v>
      </c>
      <c r="L22" s="21">
        <f t="shared" si="9"/>
        <v>2.2475286496210565E-3</v>
      </c>
      <c r="M22" s="20">
        <f t="shared" si="10"/>
        <v>0</v>
      </c>
      <c r="N22" s="21">
        <f t="shared" si="11"/>
        <v>0</v>
      </c>
      <c r="O22" s="20">
        <f t="shared" si="12"/>
        <v>1416.316</v>
      </c>
      <c r="P22" s="21">
        <f t="shared" si="13"/>
        <v>0.36632841785104964</v>
      </c>
      <c r="Q22" s="37">
        <v>59.156999999999996</v>
      </c>
      <c r="R22" s="37">
        <v>37.264600000000002</v>
      </c>
      <c r="S22" s="37">
        <v>3769.8249999999998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2441.2411000000002</v>
      </c>
      <c r="AC22" s="37">
        <v>8.6895000000000007</v>
      </c>
      <c r="AD22" s="37">
        <v>0</v>
      </c>
      <c r="AE22" s="37">
        <v>0</v>
      </c>
      <c r="AF22" s="37">
        <v>0</v>
      </c>
      <c r="AG22" s="37">
        <v>0</v>
      </c>
      <c r="AH22" s="37">
        <v>1416.316</v>
      </c>
    </row>
    <row r="23" spans="1:34" ht="33.75">
      <c r="A23" s="38">
        <v>18</v>
      </c>
      <c r="B23" s="35" t="s">
        <v>69</v>
      </c>
      <c r="C23" s="36" t="s">
        <v>70</v>
      </c>
      <c r="D23" s="20">
        <f t="shared" si="1"/>
        <v>8.8999999999999996E-2</v>
      </c>
      <c r="E23" s="20">
        <f t="shared" si="2"/>
        <v>0</v>
      </c>
      <c r="F23" s="21">
        <f t="shared" si="3"/>
        <v>0</v>
      </c>
      <c r="G23" s="20">
        <f t="shared" si="4"/>
        <v>0</v>
      </c>
      <c r="H23" s="21">
        <f t="shared" si="5"/>
        <v>0</v>
      </c>
      <c r="I23" s="20">
        <f t="shared" si="6"/>
        <v>8.8999999999999996E-2</v>
      </c>
      <c r="J23" s="21">
        <f t="shared" si="7"/>
        <v>1</v>
      </c>
      <c r="K23" s="20">
        <f t="shared" si="8"/>
        <v>0</v>
      </c>
      <c r="L23" s="21">
        <f t="shared" si="9"/>
        <v>0</v>
      </c>
      <c r="M23" s="20">
        <f t="shared" si="10"/>
        <v>0</v>
      </c>
      <c r="N23" s="21">
        <f t="shared" si="11"/>
        <v>0</v>
      </c>
      <c r="O23" s="20">
        <f t="shared" si="12"/>
        <v>0</v>
      </c>
      <c r="P23" s="21">
        <f t="shared" si="13"/>
        <v>0</v>
      </c>
      <c r="Q23" s="37">
        <v>0</v>
      </c>
      <c r="R23" s="37">
        <v>0</v>
      </c>
      <c r="S23" s="37">
        <v>8.8999999999999996E-2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8.8999999999999996E-2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</row>
    <row r="24" spans="1:34" ht="22.5">
      <c r="A24" s="38">
        <v>19</v>
      </c>
      <c r="B24" s="35" t="s">
        <v>1550</v>
      </c>
      <c r="C24" s="36" t="s">
        <v>1551</v>
      </c>
      <c r="D24" s="20">
        <f t="shared" si="1"/>
        <v>2.7E-2</v>
      </c>
      <c r="E24" s="20">
        <f t="shared" si="2"/>
        <v>0</v>
      </c>
      <c r="F24" s="21">
        <f t="shared" si="3"/>
        <v>0</v>
      </c>
      <c r="G24" s="20">
        <f t="shared" si="4"/>
        <v>0</v>
      </c>
      <c r="H24" s="21">
        <f t="shared" si="5"/>
        <v>0</v>
      </c>
      <c r="I24" s="20">
        <f t="shared" si="6"/>
        <v>0</v>
      </c>
      <c r="J24" s="21">
        <f t="shared" si="7"/>
        <v>0</v>
      </c>
      <c r="K24" s="20">
        <f t="shared" si="8"/>
        <v>2.7E-2</v>
      </c>
      <c r="L24" s="21">
        <f t="shared" si="9"/>
        <v>1</v>
      </c>
      <c r="M24" s="20">
        <f t="shared" si="10"/>
        <v>0</v>
      </c>
      <c r="N24" s="21">
        <f t="shared" si="11"/>
        <v>0</v>
      </c>
      <c r="O24" s="20">
        <f t="shared" si="12"/>
        <v>0</v>
      </c>
      <c r="P24" s="21">
        <f t="shared" si="13"/>
        <v>0</v>
      </c>
      <c r="Q24" s="37">
        <v>0</v>
      </c>
      <c r="R24" s="37">
        <v>2.7E-2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2.7E-2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</row>
    <row r="25" spans="1:34" ht="12.75">
      <c r="A25" s="38">
        <v>20</v>
      </c>
      <c r="B25" s="35" t="s">
        <v>1552</v>
      </c>
      <c r="C25" s="36" t="s">
        <v>1553</v>
      </c>
      <c r="D25" s="20">
        <f t="shared" si="1"/>
        <v>0.01</v>
      </c>
      <c r="E25" s="20">
        <f t="shared" si="2"/>
        <v>0</v>
      </c>
      <c r="F25" s="21">
        <f t="shared" si="3"/>
        <v>0</v>
      </c>
      <c r="G25" s="20">
        <f t="shared" si="4"/>
        <v>0</v>
      </c>
      <c r="H25" s="21">
        <f t="shared" si="5"/>
        <v>0</v>
      </c>
      <c r="I25" s="20">
        <f t="shared" si="6"/>
        <v>0</v>
      </c>
      <c r="J25" s="21">
        <f t="shared" si="7"/>
        <v>0</v>
      </c>
      <c r="K25" s="20">
        <f t="shared" si="8"/>
        <v>0.01</v>
      </c>
      <c r="L25" s="21">
        <f t="shared" si="9"/>
        <v>1</v>
      </c>
      <c r="M25" s="20">
        <f t="shared" si="10"/>
        <v>0</v>
      </c>
      <c r="N25" s="21">
        <f t="shared" si="11"/>
        <v>0</v>
      </c>
      <c r="O25" s="20">
        <f t="shared" si="12"/>
        <v>0</v>
      </c>
      <c r="P25" s="21">
        <f t="shared" si="13"/>
        <v>0</v>
      </c>
      <c r="Q25" s="37">
        <v>0</v>
      </c>
      <c r="R25" s="37">
        <v>0</v>
      </c>
      <c r="S25" s="37">
        <v>0.01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0.01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</row>
    <row r="26" spans="1:34" ht="22.5">
      <c r="A26" s="38">
        <v>21</v>
      </c>
      <c r="B26" s="35" t="s">
        <v>1554</v>
      </c>
      <c r="C26" s="36" t="s">
        <v>1555</v>
      </c>
      <c r="D26" s="20">
        <f t="shared" si="1"/>
        <v>5.5E-2</v>
      </c>
      <c r="E26" s="20">
        <f t="shared" si="2"/>
        <v>0</v>
      </c>
      <c r="F26" s="21">
        <f t="shared" si="3"/>
        <v>0</v>
      </c>
      <c r="G26" s="20">
        <f t="shared" si="4"/>
        <v>0</v>
      </c>
      <c r="H26" s="21">
        <f t="shared" si="5"/>
        <v>0</v>
      </c>
      <c r="I26" s="20">
        <f t="shared" si="6"/>
        <v>2.9000000000000001E-2</v>
      </c>
      <c r="J26" s="21">
        <f t="shared" si="7"/>
        <v>0.52727272727272734</v>
      </c>
      <c r="K26" s="20">
        <f t="shared" si="8"/>
        <v>0</v>
      </c>
      <c r="L26" s="21">
        <f t="shared" si="9"/>
        <v>0</v>
      </c>
      <c r="M26" s="20">
        <f t="shared" si="10"/>
        <v>0</v>
      </c>
      <c r="N26" s="21">
        <f t="shared" si="11"/>
        <v>0</v>
      </c>
      <c r="O26" s="20">
        <f t="shared" si="12"/>
        <v>2.5999999999999999E-2</v>
      </c>
      <c r="P26" s="21">
        <f t="shared" si="13"/>
        <v>0.47272727272727272</v>
      </c>
      <c r="Q26" s="37">
        <v>0</v>
      </c>
      <c r="R26" s="37">
        <v>0</v>
      </c>
      <c r="S26" s="37">
        <v>5.5E-2</v>
      </c>
      <c r="T26" s="37">
        <v>0</v>
      </c>
      <c r="U26" s="37">
        <v>0</v>
      </c>
      <c r="V26" s="37">
        <v>2.9000000000000001E-2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2.5999999999999999E-2</v>
      </c>
    </row>
    <row r="27" spans="1:34" ht="12.75">
      <c r="A27" s="38">
        <v>22</v>
      </c>
      <c r="B27" s="35" t="s">
        <v>71</v>
      </c>
      <c r="C27" s="36" t="s">
        <v>72</v>
      </c>
      <c r="D27" s="20">
        <f t="shared" si="1"/>
        <v>0.17960000000000001</v>
      </c>
      <c r="E27" s="20">
        <f t="shared" si="2"/>
        <v>0</v>
      </c>
      <c r="F27" s="21">
        <f t="shared" si="3"/>
        <v>0</v>
      </c>
      <c r="G27" s="20">
        <f t="shared" si="4"/>
        <v>0</v>
      </c>
      <c r="H27" s="21">
        <f t="shared" si="5"/>
        <v>0</v>
      </c>
      <c r="I27" s="20">
        <f t="shared" si="6"/>
        <v>1.4999999999999999E-2</v>
      </c>
      <c r="J27" s="21">
        <f t="shared" si="7"/>
        <v>8.3518930957683729E-2</v>
      </c>
      <c r="K27" s="20">
        <f t="shared" si="8"/>
        <v>0.15959999999999999</v>
      </c>
      <c r="L27" s="21">
        <f t="shared" si="9"/>
        <v>0.88864142538975488</v>
      </c>
      <c r="M27" s="20">
        <f t="shared" si="10"/>
        <v>0</v>
      </c>
      <c r="N27" s="21">
        <f t="shared" si="11"/>
        <v>0</v>
      </c>
      <c r="O27" s="20">
        <f t="shared" si="12"/>
        <v>5.0000000000000001E-3</v>
      </c>
      <c r="P27" s="21">
        <f t="shared" si="13"/>
        <v>2.7839643652561245E-2</v>
      </c>
      <c r="Q27" s="37">
        <v>0</v>
      </c>
      <c r="R27" s="37">
        <v>0.17460000000000001</v>
      </c>
      <c r="S27" s="37">
        <v>5.0000000000000001E-3</v>
      </c>
      <c r="T27" s="37">
        <v>0</v>
      </c>
      <c r="U27" s="37">
        <v>0</v>
      </c>
      <c r="V27" s="37">
        <v>1.4999999999999999E-2</v>
      </c>
      <c r="W27" s="37">
        <v>0</v>
      </c>
      <c r="X27" s="37">
        <v>0</v>
      </c>
      <c r="Y27" s="37">
        <v>0.159</v>
      </c>
      <c r="Z27" s="37">
        <v>0</v>
      </c>
      <c r="AA27" s="37">
        <v>0</v>
      </c>
      <c r="AB27" s="37">
        <v>0</v>
      </c>
      <c r="AC27" s="37">
        <v>5.9999999999999995E-4</v>
      </c>
      <c r="AD27" s="37">
        <v>0</v>
      </c>
      <c r="AE27" s="37">
        <v>0</v>
      </c>
      <c r="AF27" s="37">
        <v>0</v>
      </c>
      <c r="AG27" s="37">
        <v>0</v>
      </c>
      <c r="AH27" s="37">
        <v>5.0000000000000001E-3</v>
      </c>
    </row>
    <row r="28" spans="1:34" ht="22.5">
      <c r="A28" s="38">
        <v>23</v>
      </c>
      <c r="B28" s="35" t="s">
        <v>1556</v>
      </c>
      <c r="C28" s="36" t="s">
        <v>1557</v>
      </c>
      <c r="D28" s="20">
        <f t="shared" si="1"/>
        <v>319.62</v>
      </c>
      <c r="E28" s="20">
        <f t="shared" si="2"/>
        <v>0</v>
      </c>
      <c r="F28" s="21">
        <f t="shared" si="3"/>
        <v>0</v>
      </c>
      <c r="G28" s="20">
        <f t="shared" si="4"/>
        <v>0</v>
      </c>
      <c r="H28" s="21">
        <f t="shared" si="5"/>
        <v>0</v>
      </c>
      <c r="I28" s="20">
        <f t="shared" si="6"/>
        <v>319.62</v>
      </c>
      <c r="J28" s="21">
        <f t="shared" si="7"/>
        <v>1</v>
      </c>
      <c r="K28" s="20">
        <f t="shared" si="8"/>
        <v>0</v>
      </c>
      <c r="L28" s="21">
        <f t="shared" si="9"/>
        <v>0</v>
      </c>
      <c r="M28" s="20">
        <f t="shared" si="10"/>
        <v>0</v>
      </c>
      <c r="N28" s="21">
        <f t="shared" si="11"/>
        <v>0</v>
      </c>
      <c r="O28" s="20">
        <f t="shared" si="12"/>
        <v>0</v>
      </c>
      <c r="P28" s="21">
        <f t="shared" si="13"/>
        <v>0</v>
      </c>
      <c r="Q28" s="37">
        <v>319.62</v>
      </c>
      <c r="R28" s="37">
        <v>0</v>
      </c>
      <c r="S28" s="37">
        <v>0</v>
      </c>
      <c r="T28" s="37">
        <v>0</v>
      </c>
      <c r="U28" s="37">
        <v>0</v>
      </c>
      <c r="V28" s="37">
        <v>319.62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</row>
    <row r="29" spans="1:34" ht="12.75">
      <c r="A29" s="38">
        <v>24</v>
      </c>
      <c r="B29" s="35" t="s">
        <v>38</v>
      </c>
      <c r="C29" s="36" t="s">
        <v>39</v>
      </c>
      <c r="D29" s="20">
        <f t="shared" si="1"/>
        <v>2.7090000000000001</v>
      </c>
      <c r="E29" s="20">
        <f t="shared" si="2"/>
        <v>0</v>
      </c>
      <c r="F29" s="21">
        <f t="shared" si="3"/>
        <v>0</v>
      </c>
      <c r="G29" s="20">
        <f t="shared" si="4"/>
        <v>0</v>
      </c>
      <c r="H29" s="21">
        <f t="shared" si="5"/>
        <v>0</v>
      </c>
      <c r="I29" s="20">
        <f t="shared" si="6"/>
        <v>0.46300000000000002</v>
      </c>
      <c r="J29" s="21">
        <f t="shared" si="7"/>
        <v>0.17091177556293835</v>
      </c>
      <c r="K29" s="20">
        <f t="shared" si="8"/>
        <v>2.246</v>
      </c>
      <c r="L29" s="21">
        <f t="shared" si="9"/>
        <v>0.82908822443706165</v>
      </c>
      <c r="M29" s="20">
        <f t="shared" si="10"/>
        <v>0</v>
      </c>
      <c r="N29" s="21">
        <f t="shared" si="11"/>
        <v>0</v>
      </c>
      <c r="O29" s="20">
        <f t="shared" si="12"/>
        <v>0</v>
      </c>
      <c r="P29" s="21">
        <f t="shared" si="13"/>
        <v>0</v>
      </c>
      <c r="Q29" s="37">
        <v>0</v>
      </c>
      <c r="R29" s="37">
        <v>2.246</v>
      </c>
      <c r="S29" s="37">
        <v>0.46300000000000002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2.246</v>
      </c>
      <c r="Z29" s="37">
        <v>0</v>
      </c>
      <c r="AA29" s="37">
        <v>0</v>
      </c>
      <c r="AB29" s="37">
        <v>0.46300000000000002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</row>
    <row r="30" spans="1:34" ht="22.5">
      <c r="A30" s="38">
        <v>25</v>
      </c>
      <c r="B30" s="35" t="s">
        <v>455</v>
      </c>
      <c r="C30" s="36" t="s">
        <v>456</v>
      </c>
      <c r="D30" s="20">
        <f t="shared" si="1"/>
        <v>1.4</v>
      </c>
      <c r="E30" s="20">
        <f t="shared" si="2"/>
        <v>0</v>
      </c>
      <c r="F30" s="21">
        <f t="shared" si="3"/>
        <v>0</v>
      </c>
      <c r="G30" s="20">
        <f t="shared" si="4"/>
        <v>0</v>
      </c>
      <c r="H30" s="21">
        <f t="shared" si="5"/>
        <v>0</v>
      </c>
      <c r="I30" s="20">
        <f t="shared" si="6"/>
        <v>0</v>
      </c>
      <c r="J30" s="21">
        <f t="shared" si="7"/>
        <v>0</v>
      </c>
      <c r="K30" s="20">
        <f t="shared" si="8"/>
        <v>0</v>
      </c>
      <c r="L30" s="21">
        <f t="shared" si="9"/>
        <v>0</v>
      </c>
      <c r="M30" s="20">
        <f t="shared" si="10"/>
        <v>1.4</v>
      </c>
      <c r="N30" s="21">
        <f t="shared" si="11"/>
        <v>1</v>
      </c>
      <c r="O30" s="20">
        <f t="shared" si="12"/>
        <v>0</v>
      </c>
      <c r="P30" s="21">
        <f t="shared" si="13"/>
        <v>0</v>
      </c>
      <c r="Q30" s="37">
        <v>0</v>
      </c>
      <c r="R30" s="37">
        <v>1.4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1.4</v>
      </c>
      <c r="AF30" s="37">
        <v>0</v>
      </c>
      <c r="AG30" s="37">
        <v>0</v>
      </c>
      <c r="AH30" s="37">
        <v>0</v>
      </c>
    </row>
    <row r="31" spans="1:34" ht="22.5">
      <c r="A31" s="38">
        <v>26</v>
      </c>
      <c r="B31" s="35" t="s">
        <v>1558</v>
      </c>
      <c r="C31" s="36" t="s">
        <v>1559</v>
      </c>
      <c r="D31" s="20">
        <f t="shared" si="1"/>
        <v>4.5999999999999999E-3</v>
      </c>
      <c r="E31" s="20">
        <f t="shared" si="2"/>
        <v>0</v>
      </c>
      <c r="F31" s="21">
        <f t="shared" si="3"/>
        <v>0</v>
      </c>
      <c r="G31" s="20">
        <f t="shared" si="4"/>
        <v>0</v>
      </c>
      <c r="H31" s="21">
        <f t="shared" si="5"/>
        <v>0</v>
      </c>
      <c r="I31" s="20">
        <f t="shared" si="6"/>
        <v>0</v>
      </c>
      <c r="J31" s="21">
        <f t="shared" si="7"/>
        <v>0</v>
      </c>
      <c r="K31" s="20">
        <f t="shared" si="8"/>
        <v>0</v>
      </c>
      <c r="L31" s="21">
        <f t="shared" si="9"/>
        <v>0</v>
      </c>
      <c r="M31" s="20">
        <f t="shared" si="10"/>
        <v>0</v>
      </c>
      <c r="N31" s="21">
        <f t="shared" si="11"/>
        <v>0</v>
      </c>
      <c r="O31" s="20">
        <f t="shared" si="12"/>
        <v>4.5999999999999999E-3</v>
      </c>
      <c r="P31" s="21">
        <f t="shared" si="13"/>
        <v>1</v>
      </c>
      <c r="Q31" s="37">
        <v>0</v>
      </c>
      <c r="R31" s="37">
        <v>4.5999999999999999E-3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4.5999999999999999E-3</v>
      </c>
    </row>
    <row r="32" spans="1:34" ht="12.75">
      <c r="A32" s="38">
        <v>27</v>
      </c>
      <c r="B32" s="35" t="s">
        <v>75</v>
      </c>
      <c r="C32" s="36" t="s">
        <v>76</v>
      </c>
      <c r="D32" s="20">
        <f t="shared" si="1"/>
        <v>4.0999999999999995E-2</v>
      </c>
      <c r="E32" s="20">
        <f t="shared" si="2"/>
        <v>0</v>
      </c>
      <c r="F32" s="21">
        <f t="shared" si="3"/>
        <v>0</v>
      </c>
      <c r="G32" s="20">
        <f t="shared" si="4"/>
        <v>0</v>
      </c>
      <c r="H32" s="21">
        <f t="shared" si="5"/>
        <v>0</v>
      </c>
      <c r="I32" s="20">
        <f t="shared" si="6"/>
        <v>0</v>
      </c>
      <c r="J32" s="21">
        <f t="shared" si="7"/>
        <v>0</v>
      </c>
      <c r="K32" s="20">
        <f t="shared" si="8"/>
        <v>3.5999999999999997E-2</v>
      </c>
      <c r="L32" s="21">
        <f t="shared" si="9"/>
        <v>0.87804878048780488</v>
      </c>
      <c r="M32" s="20">
        <f t="shared" si="10"/>
        <v>0</v>
      </c>
      <c r="N32" s="21">
        <f t="shared" si="11"/>
        <v>0</v>
      </c>
      <c r="O32" s="20">
        <f t="shared" si="12"/>
        <v>5.0000000000000001E-3</v>
      </c>
      <c r="P32" s="21">
        <f t="shared" si="13"/>
        <v>0.12195121951219513</v>
      </c>
      <c r="Q32" s="37">
        <v>3.5999999999999997E-2</v>
      </c>
      <c r="R32" s="37">
        <v>5.0000000000000001E-3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3.5999999999999997E-2</v>
      </c>
      <c r="AD32" s="37">
        <v>0</v>
      </c>
      <c r="AE32" s="37">
        <v>0</v>
      </c>
      <c r="AF32" s="37">
        <v>0</v>
      </c>
      <c r="AG32" s="37">
        <v>0</v>
      </c>
      <c r="AH32" s="37">
        <v>5.0000000000000001E-3</v>
      </c>
    </row>
    <row r="33" spans="1:34" ht="12.75">
      <c r="A33" s="38">
        <v>28</v>
      </c>
      <c r="B33" s="35" t="s">
        <v>77</v>
      </c>
      <c r="C33" s="36" t="s">
        <v>78</v>
      </c>
      <c r="D33" s="20">
        <f t="shared" si="1"/>
        <v>0.41</v>
      </c>
      <c r="E33" s="20">
        <f t="shared" si="2"/>
        <v>0</v>
      </c>
      <c r="F33" s="21">
        <f t="shared" si="3"/>
        <v>0</v>
      </c>
      <c r="G33" s="20">
        <f t="shared" si="4"/>
        <v>0</v>
      </c>
      <c r="H33" s="21">
        <f t="shared" si="5"/>
        <v>0</v>
      </c>
      <c r="I33" s="20">
        <f t="shared" si="6"/>
        <v>0.41</v>
      </c>
      <c r="J33" s="21">
        <f t="shared" si="7"/>
        <v>1</v>
      </c>
      <c r="K33" s="20">
        <f t="shared" si="8"/>
        <v>0</v>
      </c>
      <c r="L33" s="21">
        <f t="shared" si="9"/>
        <v>0</v>
      </c>
      <c r="M33" s="20">
        <f t="shared" si="10"/>
        <v>0</v>
      </c>
      <c r="N33" s="21">
        <f t="shared" si="11"/>
        <v>0</v>
      </c>
      <c r="O33" s="20">
        <f t="shared" si="12"/>
        <v>0</v>
      </c>
      <c r="P33" s="21">
        <f t="shared" si="13"/>
        <v>0</v>
      </c>
      <c r="Q33" s="37">
        <v>0</v>
      </c>
      <c r="R33" s="37">
        <v>0</v>
      </c>
      <c r="S33" s="37">
        <v>0.41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0.41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</row>
    <row r="34" spans="1:34" ht="33.75">
      <c r="A34" s="38">
        <v>29</v>
      </c>
      <c r="B34" s="35" t="s">
        <v>176</v>
      </c>
      <c r="C34" s="36" t="s">
        <v>177</v>
      </c>
      <c r="D34" s="20">
        <f t="shared" si="1"/>
        <v>0.03</v>
      </c>
      <c r="E34" s="20">
        <f t="shared" si="2"/>
        <v>0</v>
      </c>
      <c r="F34" s="21">
        <f t="shared" si="3"/>
        <v>0</v>
      </c>
      <c r="G34" s="20">
        <f t="shared" si="4"/>
        <v>0</v>
      </c>
      <c r="H34" s="21">
        <f t="shared" si="5"/>
        <v>0</v>
      </c>
      <c r="I34" s="20">
        <f t="shared" si="6"/>
        <v>0</v>
      </c>
      <c r="J34" s="21">
        <f t="shared" si="7"/>
        <v>0</v>
      </c>
      <c r="K34" s="20">
        <f t="shared" si="8"/>
        <v>0.03</v>
      </c>
      <c r="L34" s="21">
        <f t="shared" si="9"/>
        <v>1</v>
      </c>
      <c r="M34" s="20">
        <f t="shared" si="10"/>
        <v>0</v>
      </c>
      <c r="N34" s="21">
        <f t="shared" si="11"/>
        <v>0</v>
      </c>
      <c r="O34" s="20">
        <f t="shared" si="12"/>
        <v>0</v>
      </c>
      <c r="P34" s="21">
        <f t="shared" si="13"/>
        <v>0</v>
      </c>
      <c r="Q34" s="37">
        <v>0</v>
      </c>
      <c r="R34" s="37">
        <v>0.03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0.03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</row>
    <row r="35" spans="1:34" ht="22.5">
      <c r="A35" s="38">
        <v>30</v>
      </c>
      <c r="B35" s="35" t="s">
        <v>1560</v>
      </c>
      <c r="C35" s="36" t="s">
        <v>1561</v>
      </c>
      <c r="D35" s="20">
        <f t="shared" si="1"/>
        <v>1.6E-2</v>
      </c>
      <c r="E35" s="20">
        <f t="shared" si="2"/>
        <v>0</v>
      </c>
      <c r="F35" s="21">
        <f t="shared" si="3"/>
        <v>0</v>
      </c>
      <c r="G35" s="20">
        <f t="shared" si="4"/>
        <v>0</v>
      </c>
      <c r="H35" s="21">
        <f t="shared" si="5"/>
        <v>0</v>
      </c>
      <c r="I35" s="20">
        <f t="shared" si="6"/>
        <v>0</v>
      </c>
      <c r="J35" s="21">
        <f t="shared" si="7"/>
        <v>0</v>
      </c>
      <c r="K35" s="20">
        <f t="shared" si="8"/>
        <v>1.6E-2</v>
      </c>
      <c r="L35" s="21">
        <f t="shared" si="9"/>
        <v>1</v>
      </c>
      <c r="M35" s="20">
        <f t="shared" si="10"/>
        <v>0</v>
      </c>
      <c r="N35" s="21">
        <f t="shared" si="11"/>
        <v>0</v>
      </c>
      <c r="O35" s="20">
        <f t="shared" si="12"/>
        <v>0</v>
      </c>
      <c r="P35" s="21">
        <f t="shared" si="13"/>
        <v>0</v>
      </c>
      <c r="Q35" s="37">
        <v>0</v>
      </c>
      <c r="R35" s="37">
        <v>1.6E-2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1.6E-2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</row>
    <row r="36" spans="1:34" ht="22.5">
      <c r="A36" s="38">
        <v>31</v>
      </c>
      <c r="B36" s="35" t="s">
        <v>79</v>
      </c>
      <c r="C36" s="36" t="s">
        <v>80</v>
      </c>
      <c r="D36" s="20">
        <f t="shared" si="1"/>
        <v>15.082000000000001</v>
      </c>
      <c r="E36" s="20">
        <f t="shared" si="2"/>
        <v>0</v>
      </c>
      <c r="F36" s="21">
        <f t="shared" si="3"/>
        <v>0</v>
      </c>
      <c r="G36" s="20">
        <f t="shared" si="4"/>
        <v>0</v>
      </c>
      <c r="H36" s="21">
        <f t="shared" si="5"/>
        <v>0</v>
      </c>
      <c r="I36" s="20">
        <f t="shared" si="6"/>
        <v>0</v>
      </c>
      <c r="J36" s="21">
        <f t="shared" si="7"/>
        <v>0</v>
      </c>
      <c r="K36" s="20">
        <f t="shared" si="8"/>
        <v>15.082000000000001</v>
      </c>
      <c r="L36" s="21">
        <f t="shared" si="9"/>
        <v>1</v>
      </c>
      <c r="M36" s="20">
        <f t="shared" si="10"/>
        <v>0</v>
      </c>
      <c r="N36" s="21">
        <f t="shared" si="11"/>
        <v>0</v>
      </c>
      <c r="O36" s="20">
        <f t="shared" si="12"/>
        <v>0</v>
      </c>
      <c r="P36" s="21">
        <f t="shared" si="13"/>
        <v>0</v>
      </c>
      <c r="Q36" s="37">
        <v>0</v>
      </c>
      <c r="R36" s="37">
        <v>15.082000000000001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15.082000000000001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</row>
    <row r="37" spans="1:34" ht="22.5">
      <c r="A37" s="38">
        <v>33</v>
      </c>
      <c r="B37" s="35" t="s">
        <v>56</v>
      </c>
      <c r="C37" s="36" t="s">
        <v>57</v>
      </c>
      <c r="D37" s="20">
        <f t="shared" si="1"/>
        <v>14.571</v>
      </c>
      <c r="E37" s="20">
        <f t="shared" si="2"/>
        <v>0</v>
      </c>
      <c r="F37" s="21">
        <f t="shared" si="3"/>
        <v>0</v>
      </c>
      <c r="G37" s="20">
        <f t="shared" si="4"/>
        <v>0</v>
      </c>
      <c r="H37" s="21">
        <f t="shared" si="5"/>
        <v>0</v>
      </c>
      <c r="I37" s="20">
        <f t="shared" si="6"/>
        <v>0</v>
      </c>
      <c r="J37" s="21">
        <f t="shared" si="7"/>
        <v>0</v>
      </c>
      <c r="K37" s="20">
        <f t="shared" si="8"/>
        <v>14.571</v>
      </c>
      <c r="L37" s="21">
        <f t="shared" si="9"/>
        <v>1</v>
      </c>
      <c r="M37" s="20">
        <f t="shared" si="10"/>
        <v>0</v>
      </c>
      <c r="N37" s="21">
        <f t="shared" si="11"/>
        <v>0</v>
      </c>
      <c r="O37" s="20">
        <f t="shared" si="12"/>
        <v>0</v>
      </c>
      <c r="P37" s="21">
        <f t="shared" si="13"/>
        <v>0</v>
      </c>
      <c r="Q37" s="37">
        <v>0</v>
      </c>
      <c r="R37" s="37">
        <v>0</v>
      </c>
      <c r="S37" s="37">
        <v>14.571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14.571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</row>
    <row r="38" spans="1:34" ht="22.5">
      <c r="A38" s="38">
        <v>34</v>
      </c>
      <c r="B38" s="35" t="s">
        <v>83</v>
      </c>
      <c r="C38" s="36" t="s">
        <v>84</v>
      </c>
      <c r="D38" s="20">
        <f t="shared" si="1"/>
        <v>3.2</v>
      </c>
      <c r="E38" s="20">
        <f t="shared" si="2"/>
        <v>0</v>
      </c>
      <c r="F38" s="21">
        <f t="shared" si="3"/>
        <v>0</v>
      </c>
      <c r="G38" s="20">
        <f t="shared" si="4"/>
        <v>0</v>
      </c>
      <c r="H38" s="21">
        <f t="shared" si="5"/>
        <v>0</v>
      </c>
      <c r="I38" s="20">
        <f t="shared" si="6"/>
        <v>0</v>
      </c>
      <c r="J38" s="21">
        <f t="shared" si="7"/>
        <v>0</v>
      </c>
      <c r="K38" s="20">
        <f t="shared" si="8"/>
        <v>0</v>
      </c>
      <c r="L38" s="21">
        <f t="shared" si="9"/>
        <v>0</v>
      </c>
      <c r="M38" s="20">
        <f t="shared" si="10"/>
        <v>0</v>
      </c>
      <c r="N38" s="21">
        <f t="shared" si="11"/>
        <v>0</v>
      </c>
      <c r="O38" s="20">
        <f t="shared" si="12"/>
        <v>3.2</v>
      </c>
      <c r="P38" s="21">
        <f t="shared" si="13"/>
        <v>1</v>
      </c>
      <c r="Q38" s="37">
        <v>0</v>
      </c>
      <c r="R38" s="37">
        <v>3.2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3.2</v>
      </c>
    </row>
    <row r="39" spans="1:34" ht="12.75">
      <c r="A39" s="38">
        <v>35</v>
      </c>
      <c r="B39" s="35" t="s">
        <v>1284</v>
      </c>
      <c r="C39" s="36" t="s">
        <v>1285</v>
      </c>
      <c r="D39" s="20">
        <f t="shared" si="1"/>
        <v>0.41</v>
      </c>
      <c r="E39" s="20">
        <f t="shared" si="2"/>
        <v>0</v>
      </c>
      <c r="F39" s="21">
        <f t="shared" si="3"/>
        <v>0</v>
      </c>
      <c r="G39" s="20">
        <f t="shared" si="4"/>
        <v>0</v>
      </c>
      <c r="H39" s="21">
        <f t="shared" si="5"/>
        <v>0</v>
      </c>
      <c r="I39" s="20">
        <f t="shared" si="6"/>
        <v>0</v>
      </c>
      <c r="J39" s="21">
        <f t="shared" si="7"/>
        <v>0</v>
      </c>
      <c r="K39" s="20">
        <f t="shared" si="8"/>
        <v>0.41</v>
      </c>
      <c r="L39" s="21">
        <f t="shared" si="9"/>
        <v>1</v>
      </c>
      <c r="M39" s="20">
        <f t="shared" si="10"/>
        <v>0</v>
      </c>
      <c r="N39" s="21">
        <f t="shared" si="11"/>
        <v>0</v>
      </c>
      <c r="O39" s="20">
        <f t="shared" si="12"/>
        <v>0</v>
      </c>
      <c r="P39" s="21">
        <f t="shared" si="13"/>
        <v>0</v>
      </c>
      <c r="Q39" s="37">
        <v>0</v>
      </c>
      <c r="R39" s="37">
        <v>0.41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0.41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</row>
    <row r="40" spans="1:34" ht="22.5">
      <c r="A40" s="38">
        <v>36</v>
      </c>
      <c r="B40" s="35" t="s">
        <v>87</v>
      </c>
      <c r="C40" s="36" t="s">
        <v>88</v>
      </c>
      <c r="D40" s="20">
        <f t="shared" si="1"/>
        <v>0.99</v>
      </c>
      <c r="E40" s="20">
        <f t="shared" si="2"/>
        <v>0</v>
      </c>
      <c r="F40" s="21">
        <f t="shared" si="3"/>
        <v>0</v>
      </c>
      <c r="G40" s="20">
        <f t="shared" si="4"/>
        <v>0</v>
      </c>
      <c r="H40" s="21">
        <f t="shared" si="5"/>
        <v>0</v>
      </c>
      <c r="I40" s="20">
        <f t="shared" si="6"/>
        <v>0</v>
      </c>
      <c r="J40" s="21">
        <f t="shared" si="7"/>
        <v>0</v>
      </c>
      <c r="K40" s="20">
        <f t="shared" si="8"/>
        <v>0.99</v>
      </c>
      <c r="L40" s="21">
        <f t="shared" si="9"/>
        <v>1</v>
      </c>
      <c r="M40" s="20">
        <f t="shared" si="10"/>
        <v>0</v>
      </c>
      <c r="N40" s="21">
        <f t="shared" si="11"/>
        <v>0</v>
      </c>
      <c r="O40" s="20">
        <f t="shared" si="12"/>
        <v>0</v>
      </c>
      <c r="P40" s="21">
        <f t="shared" si="13"/>
        <v>0</v>
      </c>
      <c r="Q40" s="37">
        <v>0</v>
      </c>
      <c r="R40" s="37">
        <v>0.99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0.99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</row>
    <row r="41" spans="1:34" ht="22.5">
      <c r="A41" s="38">
        <v>37</v>
      </c>
      <c r="B41" s="35" t="s">
        <v>264</v>
      </c>
      <c r="C41" s="36" t="s">
        <v>265</v>
      </c>
      <c r="D41" s="20">
        <f t="shared" si="1"/>
        <v>322.25099999999998</v>
      </c>
      <c r="E41" s="20">
        <f t="shared" si="2"/>
        <v>0</v>
      </c>
      <c r="F41" s="21">
        <f t="shared" si="3"/>
        <v>0</v>
      </c>
      <c r="G41" s="20">
        <f t="shared" si="4"/>
        <v>0</v>
      </c>
      <c r="H41" s="21">
        <f t="shared" si="5"/>
        <v>0</v>
      </c>
      <c r="I41" s="20">
        <f t="shared" si="6"/>
        <v>322.25099999999998</v>
      </c>
      <c r="J41" s="21">
        <f t="shared" si="7"/>
        <v>1</v>
      </c>
      <c r="K41" s="20">
        <f t="shared" si="8"/>
        <v>0</v>
      </c>
      <c r="L41" s="21">
        <f t="shared" si="9"/>
        <v>0</v>
      </c>
      <c r="M41" s="20">
        <f t="shared" si="10"/>
        <v>0</v>
      </c>
      <c r="N41" s="21">
        <f t="shared" si="11"/>
        <v>0</v>
      </c>
      <c r="O41" s="20">
        <f t="shared" si="12"/>
        <v>0</v>
      </c>
      <c r="P41" s="21">
        <f t="shared" si="13"/>
        <v>0</v>
      </c>
      <c r="Q41" s="37">
        <v>322.25099999999998</v>
      </c>
      <c r="R41" s="37">
        <v>0</v>
      </c>
      <c r="S41" s="37">
        <v>0</v>
      </c>
      <c r="T41" s="37">
        <v>0</v>
      </c>
      <c r="U41" s="37">
        <v>0</v>
      </c>
      <c r="V41" s="37">
        <v>322.25099999999998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</row>
    <row r="42" spans="1:34" ht="22.5">
      <c r="A42" s="38">
        <v>38</v>
      </c>
      <c r="B42" s="35" t="s">
        <v>89</v>
      </c>
      <c r="C42" s="36" t="s">
        <v>90</v>
      </c>
      <c r="D42" s="20">
        <f t="shared" si="1"/>
        <v>240.8</v>
      </c>
      <c r="E42" s="20">
        <f t="shared" si="2"/>
        <v>0</v>
      </c>
      <c r="F42" s="21">
        <f t="shared" si="3"/>
        <v>0</v>
      </c>
      <c r="G42" s="20">
        <f t="shared" si="4"/>
        <v>0</v>
      </c>
      <c r="H42" s="21">
        <f t="shared" si="5"/>
        <v>0</v>
      </c>
      <c r="I42" s="20">
        <f t="shared" si="6"/>
        <v>0</v>
      </c>
      <c r="J42" s="21">
        <f t="shared" si="7"/>
        <v>0</v>
      </c>
      <c r="K42" s="20">
        <f t="shared" si="8"/>
        <v>240.8</v>
      </c>
      <c r="L42" s="21">
        <f t="shared" si="9"/>
        <v>1</v>
      </c>
      <c r="M42" s="20">
        <f t="shared" si="10"/>
        <v>0</v>
      </c>
      <c r="N42" s="21">
        <f t="shared" si="11"/>
        <v>0</v>
      </c>
      <c r="O42" s="20">
        <f t="shared" si="12"/>
        <v>0</v>
      </c>
      <c r="P42" s="21">
        <f t="shared" si="13"/>
        <v>0</v>
      </c>
      <c r="Q42" s="37">
        <v>0</v>
      </c>
      <c r="R42" s="37">
        <v>240.8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240.8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</row>
    <row r="43" spans="1:34" ht="22.5">
      <c r="A43" s="38">
        <v>39</v>
      </c>
      <c r="B43" s="35" t="s">
        <v>91</v>
      </c>
      <c r="C43" s="36" t="s">
        <v>92</v>
      </c>
      <c r="D43" s="20">
        <f t="shared" si="1"/>
        <v>114.494</v>
      </c>
      <c r="E43" s="20">
        <f t="shared" si="2"/>
        <v>0</v>
      </c>
      <c r="F43" s="21">
        <f t="shared" si="3"/>
        <v>0</v>
      </c>
      <c r="G43" s="20">
        <f t="shared" si="4"/>
        <v>0</v>
      </c>
      <c r="H43" s="21">
        <f t="shared" si="5"/>
        <v>0</v>
      </c>
      <c r="I43" s="20">
        <f t="shared" si="6"/>
        <v>0</v>
      </c>
      <c r="J43" s="21">
        <f t="shared" si="7"/>
        <v>0</v>
      </c>
      <c r="K43" s="20">
        <f t="shared" si="8"/>
        <v>114.494</v>
      </c>
      <c r="L43" s="21">
        <f t="shared" si="9"/>
        <v>1</v>
      </c>
      <c r="M43" s="20">
        <f t="shared" si="10"/>
        <v>0</v>
      </c>
      <c r="N43" s="21">
        <f t="shared" si="11"/>
        <v>0</v>
      </c>
      <c r="O43" s="20">
        <f t="shared" si="12"/>
        <v>0</v>
      </c>
      <c r="P43" s="21">
        <f t="shared" si="13"/>
        <v>0</v>
      </c>
      <c r="Q43" s="37">
        <v>0</v>
      </c>
      <c r="R43" s="37">
        <v>114.494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114.494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</row>
    <row r="44" spans="1:34" ht="22.5">
      <c r="A44" s="38">
        <v>40</v>
      </c>
      <c r="B44" s="35" t="s">
        <v>95</v>
      </c>
      <c r="C44" s="36" t="s">
        <v>96</v>
      </c>
      <c r="D44" s="20">
        <f t="shared" si="1"/>
        <v>0.5</v>
      </c>
      <c r="E44" s="20">
        <f t="shared" si="2"/>
        <v>0</v>
      </c>
      <c r="F44" s="21">
        <f t="shared" si="3"/>
        <v>0</v>
      </c>
      <c r="G44" s="20">
        <f t="shared" si="4"/>
        <v>0</v>
      </c>
      <c r="H44" s="21">
        <f t="shared" si="5"/>
        <v>0</v>
      </c>
      <c r="I44" s="20">
        <f t="shared" si="6"/>
        <v>0</v>
      </c>
      <c r="J44" s="21">
        <f t="shared" si="7"/>
        <v>0</v>
      </c>
      <c r="K44" s="20">
        <f t="shared" si="8"/>
        <v>0.5</v>
      </c>
      <c r="L44" s="21">
        <f t="shared" si="9"/>
        <v>1</v>
      </c>
      <c r="M44" s="20">
        <f t="shared" si="10"/>
        <v>0</v>
      </c>
      <c r="N44" s="21">
        <f t="shared" si="11"/>
        <v>0</v>
      </c>
      <c r="O44" s="20">
        <f t="shared" si="12"/>
        <v>0</v>
      </c>
      <c r="P44" s="21">
        <f t="shared" si="13"/>
        <v>0</v>
      </c>
      <c r="Q44" s="37">
        <v>0</v>
      </c>
      <c r="R44" s="37">
        <v>0.5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0.5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</row>
    <row r="45" spans="1:34" ht="12.75">
      <c r="A45" s="38">
        <v>41</v>
      </c>
      <c r="B45" s="35" t="s">
        <v>99</v>
      </c>
      <c r="C45" s="36" t="s">
        <v>100</v>
      </c>
      <c r="D45" s="20">
        <f t="shared" si="1"/>
        <v>24.35</v>
      </c>
      <c r="E45" s="20">
        <f t="shared" si="2"/>
        <v>0</v>
      </c>
      <c r="F45" s="21">
        <f t="shared" si="3"/>
        <v>0</v>
      </c>
      <c r="G45" s="20">
        <f t="shared" si="4"/>
        <v>0</v>
      </c>
      <c r="H45" s="21">
        <f t="shared" si="5"/>
        <v>0</v>
      </c>
      <c r="I45" s="20">
        <f t="shared" si="6"/>
        <v>0</v>
      </c>
      <c r="J45" s="21">
        <f t="shared" si="7"/>
        <v>0</v>
      </c>
      <c r="K45" s="20">
        <f t="shared" si="8"/>
        <v>24.35</v>
      </c>
      <c r="L45" s="21">
        <f t="shared" si="9"/>
        <v>1</v>
      </c>
      <c r="M45" s="20">
        <f t="shared" si="10"/>
        <v>0</v>
      </c>
      <c r="N45" s="21">
        <f t="shared" si="11"/>
        <v>0</v>
      </c>
      <c r="O45" s="20">
        <f t="shared" si="12"/>
        <v>0</v>
      </c>
      <c r="P45" s="21">
        <f t="shared" si="13"/>
        <v>0</v>
      </c>
      <c r="Q45" s="37">
        <v>0</v>
      </c>
      <c r="R45" s="37">
        <v>24.35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24.35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</row>
    <row r="46" spans="1:34" ht="22.5">
      <c r="A46" s="38">
        <v>43</v>
      </c>
      <c r="B46" s="35" t="s">
        <v>1562</v>
      </c>
      <c r="C46" s="36" t="s">
        <v>1563</v>
      </c>
      <c r="D46" s="20">
        <f t="shared" si="1"/>
        <v>0.88</v>
      </c>
      <c r="E46" s="20">
        <f t="shared" si="2"/>
        <v>0</v>
      </c>
      <c r="F46" s="21">
        <f t="shared" si="3"/>
        <v>0</v>
      </c>
      <c r="G46" s="20">
        <f t="shared" si="4"/>
        <v>0</v>
      </c>
      <c r="H46" s="21">
        <f t="shared" si="5"/>
        <v>0</v>
      </c>
      <c r="I46" s="20">
        <f t="shared" si="6"/>
        <v>0</v>
      </c>
      <c r="J46" s="21">
        <f t="shared" si="7"/>
        <v>0</v>
      </c>
      <c r="K46" s="20">
        <f t="shared" si="8"/>
        <v>0.88</v>
      </c>
      <c r="L46" s="21">
        <f t="shared" si="9"/>
        <v>1</v>
      </c>
      <c r="M46" s="20">
        <f t="shared" si="10"/>
        <v>0</v>
      </c>
      <c r="N46" s="21">
        <f t="shared" si="11"/>
        <v>0</v>
      </c>
      <c r="O46" s="20">
        <f t="shared" si="12"/>
        <v>0</v>
      </c>
      <c r="P46" s="21">
        <f t="shared" si="13"/>
        <v>0</v>
      </c>
      <c r="Q46" s="37">
        <v>0</v>
      </c>
      <c r="R46" s="37">
        <v>0</v>
      </c>
      <c r="S46" s="37">
        <v>0.88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0.88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</row>
    <row r="47" spans="1:34" ht="22.5">
      <c r="A47" s="38">
        <v>44</v>
      </c>
      <c r="B47" s="35" t="s">
        <v>1564</v>
      </c>
      <c r="C47" s="36" t="s">
        <v>1565</v>
      </c>
      <c r="D47" s="20">
        <f t="shared" si="1"/>
        <v>6.8000000000000005E-2</v>
      </c>
      <c r="E47" s="20">
        <f t="shared" si="2"/>
        <v>0</v>
      </c>
      <c r="F47" s="21">
        <f t="shared" si="3"/>
        <v>0</v>
      </c>
      <c r="G47" s="20">
        <f t="shared" si="4"/>
        <v>0</v>
      </c>
      <c r="H47" s="21">
        <f t="shared" si="5"/>
        <v>0</v>
      </c>
      <c r="I47" s="20">
        <f t="shared" si="6"/>
        <v>1.9E-2</v>
      </c>
      <c r="J47" s="21">
        <f t="shared" si="7"/>
        <v>0.2794117647058823</v>
      </c>
      <c r="K47" s="20">
        <f t="shared" si="8"/>
        <v>4.9000000000000002E-2</v>
      </c>
      <c r="L47" s="21">
        <f t="shared" si="9"/>
        <v>0.72058823529411764</v>
      </c>
      <c r="M47" s="20">
        <f t="shared" si="10"/>
        <v>0</v>
      </c>
      <c r="N47" s="21">
        <f t="shared" si="11"/>
        <v>0</v>
      </c>
      <c r="O47" s="20">
        <f t="shared" si="12"/>
        <v>0</v>
      </c>
      <c r="P47" s="21">
        <f t="shared" si="13"/>
        <v>0</v>
      </c>
      <c r="Q47" s="37">
        <v>0</v>
      </c>
      <c r="R47" s="37">
        <v>0</v>
      </c>
      <c r="S47" s="37">
        <v>6.8000000000000005E-2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1.9E-2</v>
      </c>
      <c r="AC47" s="37">
        <v>4.9000000000000002E-2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</row>
    <row r="48" spans="1:34" ht="22.5">
      <c r="A48" s="38">
        <v>45</v>
      </c>
      <c r="B48" s="35" t="s">
        <v>1566</v>
      </c>
      <c r="C48" s="36" t="s">
        <v>1567</v>
      </c>
      <c r="D48" s="20">
        <f t="shared" si="1"/>
        <v>1E-3</v>
      </c>
      <c r="E48" s="20">
        <f t="shared" si="2"/>
        <v>0</v>
      </c>
      <c r="F48" s="21">
        <f t="shared" si="3"/>
        <v>0</v>
      </c>
      <c r="G48" s="20">
        <f t="shared" si="4"/>
        <v>0</v>
      </c>
      <c r="H48" s="21">
        <f t="shared" si="5"/>
        <v>0</v>
      </c>
      <c r="I48" s="20">
        <f t="shared" si="6"/>
        <v>0</v>
      </c>
      <c r="J48" s="21">
        <f t="shared" si="7"/>
        <v>0</v>
      </c>
      <c r="K48" s="20">
        <f t="shared" si="8"/>
        <v>1E-3</v>
      </c>
      <c r="L48" s="21">
        <f t="shared" si="9"/>
        <v>1</v>
      </c>
      <c r="M48" s="20">
        <f t="shared" si="10"/>
        <v>0</v>
      </c>
      <c r="N48" s="21">
        <f t="shared" si="11"/>
        <v>0</v>
      </c>
      <c r="O48" s="20">
        <f t="shared" si="12"/>
        <v>0</v>
      </c>
      <c r="P48" s="21">
        <f t="shared" si="13"/>
        <v>0</v>
      </c>
      <c r="Q48" s="37">
        <v>0</v>
      </c>
      <c r="R48" s="37">
        <v>0</v>
      </c>
      <c r="S48" s="37">
        <v>1E-3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1E-3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</row>
    <row r="49" spans="1:34" ht="12.75">
      <c r="A49" s="38">
        <v>46</v>
      </c>
      <c r="B49" s="35" t="s">
        <v>105</v>
      </c>
      <c r="C49" s="36" t="s">
        <v>106</v>
      </c>
      <c r="D49" s="20">
        <f t="shared" si="1"/>
        <v>0.4</v>
      </c>
      <c r="E49" s="20">
        <f t="shared" si="2"/>
        <v>0</v>
      </c>
      <c r="F49" s="21">
        <f t="shared" si="3"/>
        <v>0</v>
      </c>
      <c r="G49" s="20">
        <f t="shared" si="4"/>
        <v>0</v>
      </c>
      <c r="H49" s="21">
        <f t="shared" si="5"/>
        <v>0</v>
      </c>
      <c r="I49" s="20">
        <f t="shared" si="6"/>
        <v>0.1</v>
      </c>
      <c r="J49" s="21">
        <f t="shared" si="7"/>
        <v>0.25</v>
      </c>
      <c r="K49" s="20">
        <f t="shared" si="8"/>
        <v>0.30000000000000004</v>
      </c>
      <c r="L49" s="21">
        <f t="shared" si="9"/>
        <v>0.75000000000000011</v>
      </c>
      <c r="M49" s="20">
        <f t="shared" si="10"/>
        <v>0</v>
      </c>
      <c r="N49" s="21">
        <f t="shared" si="11"/>
        <v>0</v>
      </c>
      <c r="O49" s="20">
        <f t="shared" si="12"/>
        <v>0</v>
      </c>
      <c r="P49" s="21">
        <f t="shared" si="13"/>
        <v>0</v>
      </c>
      <c r="Q49" s="37">
        <v>0</v>
      </c>
      <c r="R49" s="37">
        <v>0.3</v>
      </c>
      <c r="S49" s="37">
        <v>0.1</v>
      </c>
      <c r="T49" s="37">
        <v>0</v>
      </c>
      <c r="U49" s="37">
        <v>0</v>
      </c>
      <c r="V49" s="37">
        <v>0.1</v>
      </c>
      <c r="W49" s="37">
        <v>0</v>
      </c>
      <c r="X49" s="37">
        <v>0</v>
      </c>
      <c r="Y49" s="37">
        <v>0.2</v>
      </c>
      <c r="Z49" s="37">
        <v>0</v>
      </c>
      <c r="AA49" s="37">
        <v>0</v>
      </c>
      <c r="AB49" s="37">
        <v>0</v>
      </c>
      <c r="AC49" s="37">
        <v>0.1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</row>
    <row r="50" spans="1:34" ht="12.75">
      <c r="A50" s="39">
        <v>48</v>
      </c>
      <c r="B50" s="40" t="s">
        <v>107</v>
      </c>
      <c r="C50" s="41" t="s">
        <v>36</v>
      </c>
      <c r="D50" s="20">
        <f t="shared" si="1"/>
        <v>41002.335829999996</v>
      </c>
      <c r="E50" s="20">
        <f t="shared" si="2"/>
        <v>0</v>
      </c>
      <c r="F50" s="21">
        <f t="shared" si="3"/>
        <v>0</v>
      </c>
      <c r="G50" s="20">
        <f t="shared" si="4"/>
        <v>0</v>
      </c>
      <c r="H50" s="21">
        <f t="shared" si="5"/>
        <v>0</v>
      </c>
      <c r="I50" s="20">
        <f t="shared" si="6"/>
        <v>17058.616399999999</v>
      </c>
      <c r="J50" s="21">
        <f t="shared" si="7"/>
        <v>0.416040112220114</v>
      </c>
      <c r="K50" s="20">
        <f t="shared" si="8"/>
        <v>21233.794529999996</v>
      </c>
      <c r="L50" s="21">
        <f t="shared" si="9"/>
        <v>0.51786792386749736</v>
      </c>
      <c r="M50" s="20">
        <f t="shared" si="10"/>
        <v>252.46700000000001</v>
      </c>
      <c r="N50" s="21">
        <f t="shared" si="11"/>
        <v>6.1573809123156983E-3</v>
      </c>
      <c r="O50" s="20">
        <f t="shared" si="12"/>
        <v>2457.4579000000003</v>
      </c>
      <c r="P50" s="21">
        <f t="shared" si="13"/>
        <v>5.9934583000072962E-2</v>
      </c>
      <c r="Q50" s="42">
        <f t="shared" ref="Q50:AH50" si="16">SUM(Q51:Q240)</f>
        <v>3410.2054999999996</v>
      </c>
      <c r="R50" s="42">
        <f t="shared" si="16"/>
        <v>27805.522349999992</v>
      </c>
      <c r="S50" s="42">
        <f t="shared" si="16"/>
        <v>9786.6079800000025</v>
      </c>
      <c r="T50" s="42">
        <f t="shared" si="16"/>
        <v>0</v>
      </c>
      <c r="U50" s="42">
        <f t="shared" si="16"/>
        <v>0</v>
      </c>
      <c r="V50" s="42">
        <f t="shared" si="16"/>
        <v>14305.859</v>
      </c>
      <c r="W50" s="42">
        <f t="shared" si="16"/>
        <v>0</v>
      </c>
      <c r="X50" s="42">
        <f t="shared" si="16"/>
        <v>0</v>
      </c>
      <c r="Y50" s="42">
        <f t="shared" si="16"/>
        <v>20330.602999999996</v>
      </c>
      <c r="Z50" s="42">
        <f t="shared" si="16"/>
        <v>0</v>
      </c>
      <c r="AA50" s="42">
        <f t="shared" si="16"/>
        <v>0</v>
      </c>
      <c r="AB50" s="42">
        <f t="shared" si="16"/>
        <v>2752.7573999999995</v>
      </c>
      <c r="AC50" s="42">
        <f t="shared" si="16"/>
        <v>903.19152999999994</v>
      </c>
      <c r="AD50" s="42">
        <f t="shared" si="16"/>
        <v>113.63800000000001</v>
      </c>
      <c r="AE50" s="42">
        <f t="shared" si="16"/>
        <v>2.9309999999999996</v>
      </c>
      <c r="AF50" s="42">
        <f t="shared" si="16"/>
        <v>0</v>
      </c>
      <c r="AG50" s="42">
        <f t="shared" si="16"/>
        <v>249.536</v>
      </c>
      <c r="AH50" s="42">
        <f t="shared" si="16"/>
        <v>2343.8199000000004</v>
      </c>
    </row>
    <row r="51" spans="1:34" ht="22.5">
      <c r="A51" s="38">
        <v>49</v>
      </c>
      <c r="B51" s="35" t="s">
        <v>1288</v>
      </c>
      <c r="C51" s="36" t="s">
        <v>1289</v>
      </c>
      <c r="D51" s="20">
        <f t="shared" si="1"/>
        <v>3.3140000000000001</v>
      </c>
      <c r="E51" s="20">
        <f t="shared" si="2"/>
        <v>0</v>
      </c>
      <c r="F51" s="21">
        <f t="shared" si="3"/>
        <v>0</v>
      </c>
      <c r="G51" s="20">
        <f t="shared" si="4"/>
        <v>0</v>
      </c>
      <c r="H51" s="21">
        <f t="shared" si="5"/>
        <v>0</v>
      </c>
      <c r="I51" s="20">
        <f t="shared" si="6"/>
        <v>3.3140000000000001</v>
      </c>
      <c r="J51" s="21">
        <f t="shared" si="7"/>
        <v>1</v>
      </c>
      <c r="K51" s="20">
        <f t="shared" si="8"/>
        <v>0</v>
      </c>
      <c r="L51" s="21">
        <f t="shared" si="9"/>
        <v>0</v>
      </c>
      <c r="M51" s="20">
        <f t="shared" si="10"/>
        <v>0</v>
      </c>
      <c r="N51" s="21">
        <f t="shared" si="11"/>
        <v>0</v>
      </c>
      <c r="O51" s="20">
        <f t="shared" si="12"/>
        <v>0</v>
      </c>
      <c r="P51" s="21">
        <f t="shared" si="13"/>
        <v>0</v>
      </c>
      <c r="Q51" s="37">
        <v>0.23599999999999999</v>
      </c>
      <c r="R51" s="37">
        <v>2.9980000000000002</v>
      </c>
      <c r="S51" s="37">
        <v>0.08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3.3140000000000001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</row>
    <row r="52" spans="1:34" ht="22.5">
      <c r="A52" s="38">
        <v>50</v>
      </c>
      <c r="B52" s="35" t="s">
        <v>1568</v>
      </c>
      <c r="C52" s="36" t="s">
        <v>1569</v>
      </c>
      <c r="D52" s="20">
        <f t="shared" si="1"/>
        <v>4.3999999999999997E-2</v>
      </c>
      <c r="E52" s="20">
        <f t="shared" si="2"/>
        <v>0</v>
      </c>
      <c r="F52" s="21">
        <f t="shared" si="3"/>
        <v>0</v>
      </c>
      <c r="G52" s="20">
        <f t="shared" si="4"/>
        <v>0</v>
      </c>
      <c r="H52" s="21">
        <f t="shared" si="5"/>
        <v>0</v>
      </c>
      <c r="I52" s="20">
        <f t="shared" si="6"/>
        <v>4.3999999999999997E-2</v>
      </c>
      <c r="J52" s="21">
        <f t="shared" si="7"/>
        <v>1</v>
      </c>
      <c r="K52" s="20">
        <f t="shared" si="8"/>
        <v>0</v>
      </c>
      <c r="L52" s="21">
        <f t="shared" si="9"/>
        <v>0</v>
      </c>
      <c r="M52" s="20">
        <f t="shared" si="10"/>
        <v>0</v>
      </c>
      <c r="N52" s="21">
        <f t="shared" si="11"/>
        <v>0</v>
      </c>
      <c r="O52" s="20">
        <f t="shared" si="12"/>
        <v>0</v>
      </c>
      <c r="P52" s="21">
        <f t="shared" si="13"/>
        <v>0</v>
      </c>
      <c r="Q52" s="37">
        <v>0</v>
      </c>
      <c r="R52" s="37">
        <v>1.6E-2</v>
      </c>
      <c r="S52" s="37">
        <v>2.8000000000000001E-2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4.3999999999999997E-2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</row>
    <row r="53" spans="1:34" ht="22.5">
      <c r="A53" s="38">
        <v>51</v>
      </c>
      <c r="B53" s="35" t="s">
        <v>108</v>
      </c>
      <c r="C53" s="36" t="s">
        <v>109</v>
      </c>
      <c r="D53" s="20">
        <f t="shared" si="1"/>
        <v>5.7910000000000004</v>
      </c>
      <c r="E53" s="20">
        <f t="shared" si="2"/>
        <v>0</v>
      </c>
      <c r="F53" s="21">
        <f t="shared" si="3"/>
        <v>0</v>
      </c>
      <c r="G53" s="20">
        <f t="shared" si="4"/>
        <v>0</v>
      </c>
      <c r="H53" s="21">
        <f t="shared" si="5"/>
        <v>0</v>
      </c>
      <c r="I53" s="20">
        <f t="shared" si="6"/>
        <v>5.2409999999999997</v>
      </c>
      <c r="J53" s="21">
        <f t="shared" si="7"/>
        <v>0.90502503885339303</v>
      </c>
      <c r="K53" s="20">
        <f t="shared" si="8"/>
        <v>0.1</v>
      </c>
      <c r="L53" s="21">
        <f t="shared" si="9"/>
        <v>1.7268174753928511E-2</v>
      </c>
      <c r="M53" s="20">
        <f t="shared" si="10"/>
        <v>0</v>
      </c>
      <c r="N53" s="21">
        <f t="shared" si="11"/>
        <v>0</v>
      </c>
      <c r="O53" s="20">
        <f t="shared" si="12"/>
        <v>0.45</v>
      </c>
      <c r="P53" s="21">
        <f t="shared" si="13"/>
        <v>7.7706786392678293E-2</v>
      </c>
      <c r="Q53" s="37">
        <v>6.6000000000000003E-2</v>
      </c>
      <c r="R53" s="37">
        <v>0.59199999999999997</v>
      </c>
      <c r="S53" s="37">
        <v>5.133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5.2409999999999997</v>
      </c>
      <c r="AC53" s="37">
        <v>0.1</v>
      </c>
      <c r="AD53" s="37">
        <v>0</v>
      </c>
      <c r="AE53" s="37">
        <v>0</v>
      </c>
      <c r="AF53" s="37">
        <v>0</v>
      </c>
      <c r="AG53" s="37">
        <v>0</v>
      </c>
      <c r="AH53" s="37">
        <v>0.45</v>
      </c>
    </row>
    <row r="54" spans="1:34" ht="22.5">
      <c r="A54" s="38">
        <v>53</v>
      </c>
      <c r="B54" s="35" t="s">
        <v>1290</v>
      </c>
      <c r="C54" s="36" t="s">
        <v>1291</v>
      </c>
      <c r="D54" s="20">
        <f t="shared" si="1"/>
        <v>1783.7760000000001</v>
      </c>
      <c r="E54" s="20">
        <f t="shared" si="2"/>
        <v>0</v>
      </c>
      <c r="F54" s="21">
        <f t="shared" si="3"/>
        <v>0</v>
      </c>
      <c r="G54" s="20">
        <f t="shared" si="4"/>
        <v>0</v>
      </c>
      <c r="H54" s="21">
        <f t="shared" si="5"/>
        <v>0</v>
      </c>
      <c r="I54" s="20">
        <f t="shared" si="6"/>
        <v>1779.7760000000001</v>
      </c>
      <c r="J54" s="21">
        <f t="shared" si="7"/>
        <v>0.99775756597240906</v>
      </c>
      <c r="K54" s="20">
        <f t="shared" si="8"/>
        <v>4</v>
      </c>
      <c r="L54" s="21">
        <f t="shared" si="9"/>
        <v>2.242434027590908E-3</v>
      </c>
      <c r="M54" s="20">
        <f t="shared" si="10"/>
        <v>0</v>
      </c>
      <c r="N54" s="21">
        <f t="shared" si="11"/>
        <v>0</v>
      </c>
      <c r="O54" s="20">
        <f t="shared" si="12"/>
        <v>0</v>
      </c>
      <c r="P54" s="21">
        <f t="shared" si="13"/>
        <v>0</v>
      </c>
      <c r="Q54" s="37">
        <v>0</v>
      </c>
      <c r="R54" s="37">
        <v>4</v>
      </c>
      <c r="S54" s="37">
        <v>1779.7760000000001</v>
      </c>
      <c r="T54" s="37">
        <v>0</v>
      </c>
      <c r="U54" s="37">
        <v>0</v>
      </c>
      <c r="V54" s="37">
        <v>1779.7760000000001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4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</row>
    <row r="55" spans="1:34" ht="22.5">
      <c r="A55" s="38">
        <v>54</v>
      </c>
      <c r="B55" s="35" t="s">
        <v>112</v>
      </c>
      <c r="C55" s="36" t="s">
        <v>113</v>
      </c>
      <c r="D55" s="20">
        <f t="shared" si="1"/>
        <v>79.415999999999997</v>
      </c>
      <c r="E55" s="20">
        <f t="shared" si="2"/>
        <v>0</v>
      </c>
      <c r="F55" s="21">
        <f t="shared" si="3"/>
        <v>0</v>
      </c>
      <c r="G55" s="20">
        <f t="shared" si="4"/>
        <v>0</v>
      </c>
      <c r="H55" s="21">
        <f t="shared" si="5"/>
        <v>0</v>
      </c>
      <c r="I55" s="20">
        <f t="shared" si="6"/>
        <v>2.3130000000000002</v>
      </c>
      <c r="J55" s="21">
        <f t="shared" si="7"/>
        <v>2.9125113327289214E-2</v>
      </c>
      <c r="K55" s="20">
        <f t="shared" si="8"/>
        <v>68.063000000000002</v>
      </c>
      <c r="L55" s="21">
        <f t="shared" si="9"/>
        <v>0.85704392062052992</v>
      </c>
      <c r="M55" s="20">
        <f t="shared" si="10"/>
        <v>0</v>
      </c>
      <c r="N55" s="21">
        <f t="shared" si="11"/>
        <v>0</v>
      </c>
      <c r="O55" s="20">
        <f t="shared" si="12"/>
        <v>9.0399999999999991</v>
      </c>
      <c r="P55" s="21">
        <f t="shared" si="13"/>
        <v>0.11383096605218092</v>
      </c>
      <c r="Q55" s="37">
        <v>8.4540000000000006</v>
      </c>
      <c r="R55" s="37">
        <v>39.174999999999997</v>
      </c>
      <c r="S55" s="37">
        <v>31.786999999999999</v>
      </c>
      <c r="T55" s="37">
        <v>0</v>
      </c>
      <c r="U55" s="37">
        <v>0</v>
      </c>
      <c r="V55" s="37">
        <v>0.45300000000000001</v>
      </c>
      <c r="W55" s="37">
        <v>0</v>
      </c>
      <c r="X55" s="37">
        <v>0</v>
      </c>
      <c r="Y55" s="37">
        <v>28.027000000000001</v>
      </c>
      <c r="Z55" s="37">
        <v>0</v>
      </c>
      <c r="AA55" s="37">
        <v>0</v>
      </c>
      <c r="AB55" s="37">
        <v>1.86</v>
      </c>
      <c r="AC55" s="37">
        <v>40.036000000000001</v>
      </c>
      <c r="AD55" s="37">
        <v>0</v>
      </c>
      <c r="AE55" s="37">
        <v>0</v>
      </c>
      <c r="AF55" s="37">
        <v>0</v>
      </c>
      <c r="AG55" s="37">
        <v>0</v>
      </c>
      <c r="AH55" s="37">
        <v>9.0399999999999991</v>
      </c>
    </row>
    <row r="56" spans="1:34" ht="22.5">
      <c r="A56" s="38">
        <v>55</v>
      </c>
      <c r="B56" s="35" t="s">
        <v>1570</v>
      </c>
      <c r="C56" s="36" t="s">
        <v>1571</v>
      </c>
      <c r="D56" s="20">
        <f t="shared" si="1"/>
        <v>6.0000000000000001E-3</v>
      </c>
      <c r="E56" s="20">
        <f t="shared" si="2"/>
        <v>0</v>
      </c>
      <c r="F56" s="21">
        <f t="shared" si="3"/>
        <v>0</v>
      </c>
      <c r="G56" s="20">
        <f t="shared" si="4"/>
        <v>0</v>
      </c>
      <c r="H56" s="21">
        <f t="shared" si="5"/>
        <v>0</v>
      </c>
      <c r="I56" s="20">
        <f t="shared" si="6"/>
        <v>0</v>
      </c>
      <c r="J56" s="21">
        <f t="shared" si="7"/>
        <v>0</v>
      </c>
      <c r="K56" s="20">
        <f t="shared" si="8"/>
        <v>6.0000000000000001E-3</v>
      </c>
      <c r="L56" s="21">
        <f t="shared" si="9"/>
        <v>1</v>
      </c>
      <c r="M56" s="20">
        <f t="shared" si="10"/>
        <v>0</v>
      </c>
      <c r="N56" s="21">
        <f t="shared" si="11"/>
        <v>0</v>
      </c>
      <c r="O56" s="20">
        <f t="shared" si="12"/>
        <v>0</v>
      </c>
      <c r="P56" s="21">
        <f t="shared" si="13"/>
        <v>0</v>
      </c>
      <c r="Q56" s="37">
        <v>0</v>
      </c>
      <c r="R56" s="37">
        <v>6.0000000000000001E-3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6.0000000000000001E-3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</row>
    <row r="57" spans="1:34" ht="22.5">
      <c r="A57" s="38">
        <v>56</v>
      </c>
      <c r="B57" s="35" t="s">
        <v>114</v>
      </c>
      <c r="C57" s="36" t="s">
        <v>115</v>
      </c>
      <c r="D57" s="20">
        <f t="shared" si="1"/>
        <v>10.199999999999999</v>
      </c>
      <c r="E57" s="20">
        <f t="shared" si="2"/>
        <v>0</v>
      </c>
      <c r="F57" s="21">
        <f t="shared" si="3"/>
        <v>0</v>
      </c>
      <c r="G57" s="20">
        <f t="shared" si="4"/>
        <v>0</v>
      </c>
      <c r="H57" s="21">
        <f t="shared" si="5"/>
        <v>0</v>
      </c>
      <c r="I57" s="20">
        <f t="shared" si="6"/>
        <v>9.25</v>
      </c>
      <c r="J57" s="21">
        <f t="shared" si="7"/>
        <v>0.90686274509803932</v>
      </c>
      <c r="K57" s="20">
        <f t="shared" si="8"/>
        <v>0</v>
      </c>
      <c r="L57" s="21">
        <f t="shared" si="9"/>
        <v>0</v>
      </c>
      <c r="M57" s="20">
        <f t="shared" si="10"/>
        <v>0</v>
      </c>
      <c r="N57" s="21">
        <f t="shared" si="11"/>
        <v>0</v>
      </c>
      <c r="O57" s="20">
        <f t="shared" si="12"/>
        <v>0.95</v>
      </c>
      <c r="P57" s="21">
        <f t="shared" si="13"/>
        <v>9.3137254901960786E-2</v>
      </c>
      <c r="Q57" s="37">
        <v>0.5</v>
      </c>
      <c r="R57" s="37">
        <v>9.6999999999999993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9.25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0.95</v>
      </c>
    </row>
    <row r="58" spans="1:34" ht="22.5">
      <c r="A58" s="38">
        <v>57</v>
      </c>
      <c r="B58" s="35" t="s">
        <v>1572</v>
      </c>
      <c r="C58" s="36" t="s">
        <v>1573</v>
      </c>
      <c r="D58" s="20">
        <f t="shared" si="1"/>
        <v>0.159</v>
      </c>
      <c r="E58" s="20">
        <f t="shared" si="2"/>
        <v>0</v>
      </c>
      <c r="F58" s="21">
        <f t="shared" si="3"/>
        <v>0</v>
      </c>
      <c r="G58" s="20">
        <f t="shared" si="4"/>
        <v>0</v>
      </c>
      <c r="H58" s="21">
        <f t="shared" si="5"/>
        <v>0</v>
      </c>
      <c r="I58" s="20">
        <f t="shared" si="6"/>
        <v>0</v>
      </c>
      <c r="J58" s="21">
        <f t="shared" si="7"/>
        <v>0</v>
      </c>
      <c r="K58" s="20">
        <f t="shared" si="8"/>
        <v>0.159</v>
      </c>
      <c r="L58" s="21">
        <f t="shared" si="9"/>
        <v>1</v>
      </c>
      <c r="M58" s="20">
        <f t="shared" si="10"/>
        <v>0</v>
      </c>
      <c r="N58" s="21">
        <f t="shared" si="11"/>
        <v>0</v>
      </c>
      <c r="O58" s="20">
        <f t="shared" si="12"/>
        <v>0</v>
      </c>
      <c r="P58" s="21">
        <f t="shared" si="13"/>
        <v>0</v>
      </c>
      <c r="Q58" s="37">
        <v>0</v>
      </c>
      <c r="R58" s="37">
        <v>0</v>
      </c>
      <c r="S58" s="37">
        <v>0.159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0.159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</row>
    <row r="59" spans="1:34" ht="22.5">
      <c r="A59" s="38">
        <v>58</v>
      </c>
      <c r="B59" s="35" t="s">
        <v>1574</v>
      </c>
      <c r="C59" s="36" t="s">
        <v>1575</v>
      </c>
      <c r="D59" s="20">
        <f t="shared" si="1"/>
        <v>0.33700000000000002</v>
      </c>
      <c r="E59" s="20">
        <f t="shared" si="2"/>
        <v>0</v>
      </c>
      <c r="F59" s="21">
        <f t="shared" si="3"/>
        <v>0</v>
      </c>
      <c r="G59" s="20">
        <f t="shared" si="4"/>
        <v>0</v>
      </c>
      <c r="H59" s="21">
        <f t="shared" si="5"/>
        <v>0</v>
      </c>
      <c r="I59" s="20">
        <f t="shared" si="6"/>
        <v>0.33700000000000002</v>
      </c>
      <c r="J59" s="21">
        <f t="shared" si="7"/>
        <v>1</v>
      </c>
      <c r="K59" s="20">
        <f t="shared" si="8"/>
        <v>0</v>
      </c>
      <c r="L59" s="21">
        <f t="shared" si="9"/>
        <v>0</v>
      </c>
      <c r="M59" s="20">
        <f t="shared" si="10"/>
        <v>0</v>
      </c>
      <c r="N59" s="21">
        <f t="shared" si="11"/>
        <v>0</v>
      </c>
      <c r="O59" s="20">
        <f t="shared" si="12"/>
        <v>0</v>
      </c>
      <c r="P59" s="21">
        <f t="shared" si="13"/>
        <v>0</v>
      </c>
      <c r="Q59" s="37">
        <v>0</v>
      </c>
      <c r="R59" s="37">
        <v>0.33700000000000002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0.33700000000000002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</row>
    <row r="60" spans="1:34" ht="22.5">
      <c r="A60" s="38">
        <v>59</v>
      </c>
      <c r="B60" s="35" t="s">
        <v>1576</v>
      </c>
      <c r="C60" s="36" t="s">
        <v>1577</v>
      </c>
      <c r="D60" s="20">
        <f t="shared" si="1"/>
        <v>3.956</v>
      </c>
      <c r="E60" s="20">
        <f t="shared" si="2"/>
        <v>0</v>
      </c>
      <c r="F60" s="21">
        <f t="shared" si="3"/>
        <v>0</v>
      </c>
      <c r="G60" s="20">
        <f t="shared" si="4"/>
        <v>0</v>
      </c>
      <c r="H60" s="21">
        <f t="shared" si="5"/>
        <v>0</v>
      </c>
      <c r="I60" s="20">
        <f t="shared" si="6"/>
        <v>0</v>
      </c>
      <c r="J60" s="21">
        <f t="shared" si="7"/>
        <v>0</v>
      </c>
      <c r="K60" s="20">
        <f t="shared" si="8"/>
        <v>3.956</v>
      </c>
      <c r="L60" s="21">
        <f t="shared" si="9"/>
        <v>1</v>
      </c>
      <c r="M60" s="20">
        <f t="shared" si="10"/>
        <v>0</v>
      </c>
      <c r="N60" s="21">
        <f t="shared" si="11"/>
        <v>0</v>
      </c>
      <c r="O60" s="20">
        <f t="shared" si="12"/>
        <v>0</v>
      </c>
      <c r="P60" s="21">
        <f t="shared" si="13"/>
        <v>0</v>
      </c>
      <c r="Q60" s="37">
        <v>0</v>
      </c>
      <c r="R60" s="37">
        <v>0</v>
      </c>
      <c r="S60" s="37">
        <v>3.956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3.956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</row>
    <row r="61" spans="1:34" ht="12.75">
      <c r="A61" s="38">
        <v>60</v>
      </c>
      <c r="B61" s="35" t="s">
        <v>1292</v>
      </c>
      <c r="C61" s="36" t="s">
        <v>1293</v>
      </c>
      <c r="D61" s="20">
        <f t="shared" si="1"/>
        <v>0.26600000000000001</v>
      </c>
      <c r="E61" s="20">
        <f t="shared" si="2"/>
        <v>0</v>
      </c>
      <c r="F61" s="21">
        <f t="shared" si="3"/>
        <v>0</v>
      </c>
      <c r="G61" s="20">
        <f t="shared" si="4"/>
        <v>0</v>
      </c>
      <c r="H61" s="21">
        <f t="shared" si="5"/>
        <v>0</v>
      </c>
      <c r="I61" s="20">
        <f t="shared" si="6"/>
        <v>0.26600000000000001</v>
      </c>
      <c r="J61" s="21">
        <f t="shared" si="7"/>
        <v>1</v>
      </c>
      <c r="K61" s="20">
        <f t="shared" si="8"/>
        <v>0</v>
      </c>
      <c r="L61" s="21">
        <f t="shared" si="9"/>
        <v>0</v>
      </c>
      <c r="M61" s="20">
        <f t="shared" si="10"/>
        <v>0</v>
      </c>
      <c r="N61" s="21">
        <f t="shared" si="11"/>
        <v>0</v>
      </c>
      <c r="O61" s="20">
        <f t="shared" si="12"/>
        <v>0</v>
      </c>
      <c r="P61" s="21">
        <f t="shared" si="13"/>
        <v>0</v>
      </c>
      <c r="Q61" s="37">
        <v>0</v>
      </c>
      <c r="R61" s="37">
        <v>0.01</v>
      </c>
      <c r="S61" s="37">
        <v>0.25600000000000001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0.26600000000000001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</row>
    <row r="62" spans="1:34" ht="12.75">
      <c r="A62" s="38">
        <v>61</v>
      </c>
      <c r="B62" s="35" t="s">
        <v>120</v>
      </c>
      <c r="C62" s="36" t="s">
        <v>121</v>
      </c>
      <c r="D62" s="20">
        <f t="shared" si="1"/>
        <v>738.9452</v>
      </c>
      <c r="E62" s="20">
        <f t="shared" si="2"/>
        <v>0</v>
      </c>
      <c r="F62" s="21">
        <f t="shared" si="3"/>
        <v>0</v>
      </c>
      <c r="G62" s="20">
        <f t="shared" si="4"/>
        <v>0</v>
      </c>
      <c r="H62" s="21">
        <f t="shared" si="5"/>
        <v>0</v>
      </c>
      <c r="I62" s="20">
        <f t="shared" si="6"/>
        <v>734.89800000000002</v>
      </c>
      <c r="J62" s="21">
        <f t="shared" si="7"/>
        <v>0.99452300387092307</v>
      </c>
      <c r="K62" s="20">
        <f t="shared" si="8"/>
        <v>0</v>
      </c>
      <c r="L62" s="21">
        <f t="shared" si="9"/>
        <v>0</v>
      </c>
      <c r="M62" s="20">
        <f t="shared" si="10"/>
        <v>0</v>
      </c>
      <c r="N62" s="21">
        <f t="shared" si="11"/>
        <v>0</v>
      </c>
      <c r="O62" s="20">
        <f t="shared" si="12"/>
        <v>4.0472000000000001</v>
      </c>
      <c r="P62" s="21">
        <f t="shared" si="13"/>
        <v>5.4769961290769605E-3</v>
      </c>
      <c r="Q62" s="37">
        <v>6.8680000000000003</v>
      </c>
      <c r="R62" s="37">
        <v>16.502199999999998</v>
      </c>
      <c r="S62" s="37">
        <v>715.57500000000005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734.89800000000002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4.0472000000000001</v>
      </c>
    </row>
    <row r="63" spans="1:34" ht="12.75">
      <c r="A63" s="38">
        <v>62</v>
      </c>
      <c r="B63" s="35" t="s">
        <v>122</v>
      </c>
      <c r="C63" s="36" t="s">
        <v>123</v>
      </c>
      <c r="D63" s="20">
        <f t="shared" si="1"/>
        <v>13.172000000000001</v>
      </c>
      <c r="E63" s="20">
        <f t="shared" si="2"/>
        <v>0</v>
      </c>
      <c r="F63" s="21">
        <f t="shared" si="3"/>
        <v>0</v>
      </c>
      <c r="G63" s="20">
        <f t="shared" si="4"/>
        <v>0</v>
      </c>
      <c r="H63" s="21">
        <f t="shared" si="5"/>
        <v>0</v>
      </c>
      <c r="I63" s="20">
        <f t="shared" si="6"/>
        <v>13.047000000000001</v>
      </c>
      <c r="J63" s="21">
        <f t="shared" si="7"/>
        <v>0.99051017309444278</v>
      </c>
      <c r="K63" s="20">
        <f t="shared" si="8"/>
        <v>0</v>
      </c>
      <c r="L63" s="21">
        <f t="shared" si="9"/>
        <v>0</v>
      </c>
      <c r="M63" s="20">
        <f t="shared" si="10"/>
        <v>0</v>
      </c>
      <c r="N63" s="21">
        <f t="shared" si="11"/>
        <v>0</v>
      </c>
      <c r="O63" s="20">
        <f t="shared" si="12"/>
        <v>0.125</v>
      </c>
      <c r="P63" s="21">
        <f t="shared" si="13"/>
        <v>9.4898269055572419E-3</v>
      </c>
      <c r="Q63" s="37">
        <v>1.625</v>
      </c>
      <c r="R63" s="37">
        <v>3.8769999999999998</v>
      </c>
      <c r="S63" s="37">
        <v>7.67</v>
      </c>
      <c r="T63" s="37">
        <v>0</v>
      </c>
      <c r="U63" s="37">
        <v>0</v>
      </c>
      <c r="V63" s="37">
        <v>0.06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12.987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0.125</v>
      </c>
    </row>
    <row r="64" spans="1:34" ht="12.75">
      <c r="A64" s="38">
        <v>63</v>
      </c>
      <c r="B64" s="35" t="s">
        <v>124</v>
      </c>
      <c r="C64" s="36" t="s">
        <v>125</v>
      </c>
      <c r="D64" s="20">
        <f t="shared" si="1"/>
        <v>83.126000000000005</v>
      </c>
      <c r="E64" s="20">
        <f t="shared" si="2"/>
        <v>0</v>
      </c>
      <c r="F64" s="21">
        <f t="shared" si="3"/>
        <v>0</v>
      </c>
      <c r="G64" s="20">
        <f t="shared" si="4"/>
        <v>0</v>
      </c>
      <c r="H64" s="21">
        <f t="shared" si="5"/>
        <v>0</v>
      </c>
      <c r="I64" s="20">
        <f t="shared" si="6"/>
        <v>68.503999999999991</v>
      </c>
      <c r="J64" s="21">
        <f t="shared" si="7"/>
        <v>0.824098356711498</v>
      </c>
      <c r="K64" s="20">
        <f t="shared" si="8"/>
        <v>0</v>
      </c>
      <c r="L64" s="21">
        <f t="shared" si="9"/>
        <v>0</v>
      </c>
      <c r="M64" s="20">
        <f t="shared" si="10"/>
        <v>0</v>
      </c>
      <c r="N64" s="21">
        <f t="shared" si="11"/>
        <v>0</v>
      </c>
      <c r="O64" s="20">
        <f t="shared" si="12"/>
        <v>14.622</v>
      </c>
      <c r="P64" s="21">
        <f t="shared" si="13"/>
        <v>0.17590164328850177</v>
      </c>
      <c r="Q64" s="37">
        <v>47.343000000000004</v>
      </c>
      <c r="R64" s="37">
        <v>35.783000000000001</v>
      </c>
      <c r="S64" s="37">
        <v>0</v>
      </c>
      <c r="T64" s="37">
        <v>0</v>
      </c>
      <c r="U64" s="37">
        <v>0</v>
      </c>
      <c r="V64" s="37">
        <v>5.0000000000000001E-3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68.498999999999995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14.622</v>
      </c>
    </row>
    <row r="65" spans="1:34" ht="12.75">
      <c r="A65" s="38">
        <v>64</v>
      </c>
      <c r="B65" s="35" t="s">
        <v>126</v>
      </c>
      <c r="C65" s="36" t="s">
        <v>127</v>
      </c>
      <c r="D65" s="20">
        <f t="shared" si="1"/>
        <v>0.14299999999999999</v>
      </c>
      <c r="E65" s="20">
        <f t="shared" si="2"/>
        <v>0</v>
      </c>
      <c r="F65" s="21">
        <f t="shared" si="3"/>
        <v>0</v>
      </c>
      <c r="G65" s="20">
        <f t="shared" si="4"/>
        <v>0</v>
      </c>
      <c r="H65" s="21">
        <f t="shared" si="5"/>
        <v>0</v>
      </c>
      <c r="I65" s="20">
        <f t="shared" si="6"/>
        <v>0.14299999999999999</v>
      </c>
      <c r="J65" s="21">
        <f t="shared" si="7"/>
        <v>1</v>
      </c>
      <c r="K65" s="20">
        <f t="shared" si="8"/>
        <v>0</v>
      </c>
      <c r="L65" s="21">
        <f t="shared" si="9"/>
        <v>0</v>
      </c>
      <c r="M65" s="20">
        <f t="shared" si="10"/>
        <v>0</v>
      </c>
      <c r="N65" s="21">
        <f t="shared" si="11"/>
        <v>0</v>
      </c>
      <c r="O65" s="20">
        <f t="shared" si="12"/>
        <v>0</v>
      </c>
      <c r="P65" s="21">
        <f t="shared" si="13"/>
        <v>0</v>
      </c>
      <c r="Q65" s="37">
        <v>0</v>
      </c>
      <c r="R65" s="37">
        <v>0.107</v>
      </c>
      <c r="S65" s="37">
        <v>3.5999999999999997E-2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0.14299999999999999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</row>
    <row r="66" spans="1:34" ht="12.75">
      <c r="A66" s="38">
        <v>65</v>
      </c>
      <c r="B66" s="35" t="s">
        <v>128</v>
      </c>
      <c r="C66" s="36" t="s">
        <v>129</v>
      </c>
      <c r="D66" s="20">
        <f t="shared" si="1"/>
        <v>1.2E-2</v>
      </c>
      <c r="E66" s="20">
        <f t="shared" si="2"/>
        <v>0</v>
      </c>
      <c r="F66" s="21">
        <f t="shared" si="3"/>
        <v>0</v>
      </c>
      <c r="G66" s="20">
        <f t="shared" si="4"/>
        <v>0</v>
      </c>
      <c r="H66" s="21">
        <f t="shared" si="5"/>
        <v>0</v>
      </c>
      <c r="I66" s="20">
        <f t="shared" si="6"/>
        <v>1.2E-2</v>
      </c>
      <c r="J66" s="21">
        <f t="shared" si="7"/>
        <v>1</v>
      </c>
      <c r="K66" s="20">
        <f t="shared" si="8"/>
        <v>0</v>
      </c>
      <c r="L66" s="21">
        <f t="shared" si="9"/>
        <v>0</v>
      </c>
      <c r="M66" s="20">
        <f t="shared" si="10"/>
        <v>0</v>
      </c>
      <c r="N66" s="21">
        <f t="shared" si="11"/>
        <v>0</v>
      </c>
      <c r="O66" s="20">
        <f t="shared" si="12"/>
        <v>0</v>
      </c>
      <c r="P66" s="21">
        <f t="shared" si="13"/>
        <v>0</v>
      </c>
      <c r="Q66" s="37">
        <v>0</v>
      </c>
      <c r="R66" s="37">
        <v>1.2E-2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1.2E-2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</row>
    <row r="67" spans="1:34" ht="12.75">
      <c r="A67" s="38">
        <v>66</v>
      </c>
      <c r="B67" s="35" t="s">
        <v>130</v>
      </c>
      <c r="C67" s="36" t="s">
        <v>131</v>
      </c>
      <c r="D67" s="20">
        <f t="shared" si="1"/>
        <v>10.693999999999999</v>
      </c>
      <c r="E67" s="20">
        <f t="shared" si="2"/>
        <v>0</v>
      </c>
      <c r="F67" s="21">
        <f t="shared" si="3"/>
        <v>0</v>
      </c>
      <c r="G67" s="20">
        <f t="shared" si="4"/>
        <v>0</v>
      </c>
      <c r="H67" s="21">
        <f t="shared" si="5"/>
        <v>0</v>
      </c>
      <c r="I67" s="20">
        <f t="shared" si="6"/>
        <v>9.16</v>
      </c>
      <c r="J67" s="21">
        <f t="shared" si="7"/>
        <v>0.85655507761361516</v>
      </c>
      <c r="K67" s="20">
        <f t="shared" si="8"/>
        <v>0</v>
      </c>
      <c r="L67" s="21">
        <f t="shared" si="9"/>
        <v>0</v>
      </c>
      <c r="M67" s="20">
        <f t="shared" si="10"/>
        <v>0</v>
      </c>
      <c r="N67" s="21">
        <f t="shared" si="11"/>
        <v>0</v>
      </c>
      <c r="O67" s="20">
        <f t="shared" si="12"/>
        <v>1.534</v>
      </c>
      <c r="P67" s="21">
        <f t="shared" si="13"/>
        <v>0.1434449223863849</v>
      </c>
      <c r="Q67" s="37">
        <v>0.59299999999999997</v>
      </c>
      <c r="R67" s="37">
        <v>2.968</v>
      </c>
      <c r="S67" s="37">
        <v>7.133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9.16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1.534</v>
      </c>
    </row>
    <row r="68" spans="1:34" ht="12.75">
      <c r="A68" s="38">
        <v>67</v>
      </c>
      <c r="B68" s="35" t="s">
        <v>1294</v>
      </c>
      <c r="C68" s="36" t="s">
        <v>1295</v>
      </c>
      <c r="D68" s="20">
        <f t="shared" si="1"/>
        <v>1696</v>
      </c>
      <c r="E68" s="20">
        <f t="shared" si="2"/>
        <v>0</v>
      </c>
      <c r="F68" s="21">
        <f t="shared" si="3"/>
        <v>0</v>
      </c>
      <c r="G68" s="20">
        <f t="shared" si="4"/>
        <v>0</v>
      </c>
      <c r="H68" s="21">
        <f t="shared" si="5"/>
        <v>0</v>
      </c>
      <c r="I68" s="20">
        <f t="shared" si="6"/>
        <v>892</v>
      </c>
      <c r="J68" s="21">
        <f t="shared" si="7"/>
        <v>0.52594339622641506</v>
      </c>
      <c r="K68" s="20">
        <f t="shared" si="8"/>
        <v>0</v>
      </c>
      <c r="L68" s="21">
        <f t="shared" si="9"/>
        <v>0</v>
      </c>
      <c r="M68" s="20">
        <f t="shared" si="10"/>
        <v>0</v>
      </c>
      <c r="N68" s="21">
        <f t="shared" si="11"/>
        <v>0</v>
      </c>
      <c r="O68" s="20">
        <f t="shared" si="12"/>
        <v>804</v>
      </c>
      <c r="P68" s="21">
        <f t="shared" si="13"/>
        <v>0.47405660377358488</v>
      </c>
      <c r="Q68" s="37">
        <v>17.8</v>
      </c>
      <c r="R68" s="37">
        <v>0</v>
      </c>
      <c r="S68" s="37">
        <v>1678.2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892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804</v>
      </c>
    </row>
    <row r="69" spans="1:34" ht="33.75">
      <c r="A69" s="38">
        <v>68</v>
      </c>
      <c r="B69" s="35" t="s">
        <v>1578</v>
      </c>
      <c r="C69" s="36" t="s">
        <v>1579</v>
      </c>
      <c r="D69" s="20">
        <f t="shared" si="1"/>
        <v>1.0527</v>
      </c>
      <c r="E69" s="20">
        <f t="shared" si="2"/>
        <v>0</v>
      </c>
      <c r="F69" s="21">
        <f t="shared" si="3"/>
        <v>0</v>
      </c>
      <c r="G69" s="20">
        <f t="shared" si="4"/>
        <v>0</v>
      </c>
      <c r="H69" s="21">
        <f t="shared" si="5"/>
        <v>0</v>
      </c>
      <c r="I69" s="20">
        <f t="shared" si="6"/>
        <v>1.0527</v>
      </c>
      <c r="J69" s="21">
        <f t="shared" si="7"/>
        <v>1</v>
      </c>
      <c r="K69" s="20">
        <f t="shared" si="8"/>
        <v>0</v>
      </c>
      <c r="L69" s="21">
        <f t="shared" si="9"/>
        <v>0</v>
      </c>
      <c r="M69" s="20">
        <f t="shared" si="10"/>
        <v>0</v>
      </c>
      <c r="N69" s="21">
        <f t="shared" si="11"/>
        <v>0</v>
      </c>
      <c r="O69" s="20">
        <f t="shared" si="12"/>
        <v>0</v>
      </c>
      <c r="P69" s="21">
        <f t="shared" si="13"/>
        <v>0</v>
      </c>
      <c r="Q69" s="37">
        <v>0</v>
      </c>
      <c r="R69" s="37">
        <v>1.0527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1.0527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</row>
    <row r="70" spans="1:34" ht="12.75">
      <c r="A70" s="38">
        <v>69</v>
      </c>
      <c r="B70" s="35" t="s">
        <v>136</v>
      </c>
      <c r="C70" s="36" t="s">
        <v>137</v>
      </c>
      <c r="D70" s="20">
        <f t="shared" si="1"/>
        <v>0.54900000000000004</v>
      </c>
      <c r="E70" s="20">
        <f t="shared" si="2"/>
        <v>0</v>
      </c>
      <c r="F70" s="21">
        <f t="shared" si="3"/>
        <v>0</v>
      </c>
      <c r="G70" s="20">
        <f t="shared" si="4"/>
        <v>0</v>
      </c>
      <c r="H70" s="21">
        <f t="shared" si="5"/>
        <v>0</v>
      </c>
      <c r="I70" s="20">
        <f t="shared" si="6"/>
        <v>0.54900000000000004</v>
      </c>
      <c r="J70" s="21">
        <f t="shared" si="7"/>
        <v>1</v>
      </c>
      <c r="K70" s="20">
        <f t="shared" si="8"/>
        <v>0</v>
      </c>
      <c r="L70" s="21">
        <f t="shared" si="9"/>
        <v>0</v>
      </c>
      <c r="M70" s="20">
        <f t="shared" si="10"/>
        <v>0</v>
      </c>
      <c r="N70" s="21">
        <f t="shared" si="11"/>
        <v>0</v>
      </c>
      <c r="O70" s="20">
        <f t="shared" si="12"/>
        <v>0</v>
      </c>
      <c r="P70" s="21">
        <f t="shared" si="13"/>
        <v>0</v>
      </c>
      <c r="Q70" s="37">
        <v>0</v>
      </c>
      <c r="R70" s="37">
        <v>0</v>
      </c>
      <c r="S70" s="37">
        <v>0.54900000000000004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0.54900000000000004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</row>
    <row r="71" spans="1:34" ht="22.5">
      <c r="A71" s="38">
        <v>70</v>
      </c>
      <c r="B71" s="35" t="s">
        <v>1580</v>
      </c>
      <c r="C71" s="36" t="s">
        <v>1581</v>
      </c>
      <c r="D71" s="20">
        <f t="shared" si="1"/>
        <v>14</v>
      </c>
      <c r="E71" s="20">
        <f t="shared" si="2"/>
        <v>0</v>
      </c>
      <c r="F71" s="21">
        <f t="shared" si="3"/>
        <v>0</v>
      </c>
      <c r="G71" s="20">
        <f t="shared" si="4"/>
        <v>0</v>
      </c>
      <c r="H71" s="21">
        <f t="shared" si="5"/>
        <v>0</v>
      </c>
      <c r="I71" s="20">
        <f t="shared" si="6"/>
        <v>0</v>
      </c>
      <c r="J71" s="21">
        <f t="shared" si="7"/>
        <v>0</v>
      </c>
      <c r="K71" s="20">
        <f t="shared" si="8"/>
        <v>0</v>
      </c>
      <c r="L71" s="21">
        <f t="shared" si="9"/>
        <v>0</v>
      </c>
      <c r="M71" s="20">
        <f t="shared" si="10"/>
        <v>14</v>
      </c>
      <c r="N71" s="21">
        <f t="shared" si="11"/>
        <v>1</v>
      </c>
      <c r="O71" s="20">
        <f t="shared" si="12"/>
        <v>0</v>
      </c>
      <c r="P71" s="21">
        <f t="shared" si="13"/>
        <v>0</v>
      </c>
      <c r="Q71" s="37">
        <v>0</v>
      </c>
      <c r="R71" s="37">
        <v>14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14</v>
      </c>
      <c r="AH71" s="37">
        <v>0</v>
      </c>
    </row>
    <row r="72" spans="1:34" ht="12.75">
      <c r="A72" s="38">
        <v>71</v>
      </c>
      <c r="B72" s="35" t="s">
        <v>140</v>
      </c>
      <c r="C72" s="36" t="s">
        <v>141</v>
      </c>
      <c r="D72" s="20">
        <f t="shared" si="1"/>
        <v>16970.995999999999</v>
      </c>
      <c r="E72" s="20">
        <f t="shared" si="2"/>
        <v>0</v>
      </c>
      <c r="F72" s="21">
        <f t="shared" si="3"/>
        <v>0</v>
      </c>
      <c r="G72" s="20">
        <f t="shared" si="4"/>
        <v>0</v>
      </c>
      <c r="H72" s="21">
        <f t="shared" si="5"/>
        <v>0</v>
      </c>
      <c r="I72" s="20">
        <f t="shared" si="6"/>
        <v>2037.12</v>
      </c>
      <c r="J72" s="21">
        <f t="shared" si="7"/>
        <v>0.12003538272002422</v>
      </c>
      <c r="K72" s="20">
        <f t="shared" si="8"/>
        <v>14833.876</v>
      </c>
      <c r="L72" s="21">
        <f t="shared" si="9"/>
        <v>0.87407221120080403</v>
      </c>
      <c r="M72" s="20">
        <f t="shared" si="10"/>
        <v>0</v>
      </c>
      <c r="N72" s="21">
        <f t="shared" si="11"/>
        <v>0</v>
      </c>
      <c r="O72" s="20">
        <f t="shared" si="12"/>
        <v>100</v>
      </c>
      <c r="P72" s="21">
        <f t="shared" si="13"/>
        <v>5.8924060791717822E-3</v>
      </c>
      <c r="Q72" s="37">
        <v>212</v>
      </c>
      <c r="R72" s="37">
        <v>16758.995999999999</v>
      </c>
      <c r="S72" s="37">
        <v>0</v>
      </c>
      <c r="T72" s="37">
        <v>0</v>
      </c>
      <c r="U72" s="37">
        <v>0</v>
      </c>
      <c r="V72" s="37">
        <v>2017.12</v>
      </c>
      <c r="W72" s="37">
        <v>0</v>
      </c>
      <c r="X72" s="37">
        <v>0</v>
      </c>
      <c r="Y72" s="37">
        <v>14833.876</v>
      </c>
      <c r="Z72" s="37">
        <v>0</v>
      </c>
      <c r="AA72" s="37">
        <v>0</v>
      </c>
      <c r="AB72" s="37">
        <v>20</v>
      </c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7">
        <v>100</v>
      </c>
    </row>
    <row r="73" spans="1:34" ht="22.5">
      <c r="A73" s="38">
        <v>72</v>
      </c>
      <c r="B73" s="35" t="s">
        <v>1582</v>
      </c>
      <c r="C73" s="36" t="s">
        <v>1583</v>
      </c>
      <c r="D73" s="20">
        <f t="shared" ref="D73:D136" si="17">Q73+R73+S73</f>
        <v>0.27</v>
      </c>
      <c r="E73" s="20">
        <f t="shared" ref="E73:E136" si="18">U73</f>
        <v>0</v>
      </c>
      <c r="F73" s="21">
        <f t="shared" ref="F73:F136" si="19">E73/D73</f>
        <v>0</v>
      </c>
      <c r="G73" s="20">
        <f t="shared" ref="G73:G136" si="20">X73</f>
        <v>0</v>
      </c>
      <c r="H73" s="21">
        <f t="shared" ref="H73:H136" si="21">G73/D73</f>
        <v>0</v>
      </c>
      <c r="I73" s="20">
        <f t="shared" ref="I73:I136" si="22">V73+AB73</f>
        <v>0.27</v>
      </c>
      <c r="J73" s="21">
        <f t="shared" ref="J73:J136" si="23">I73/D73</f>
        <v>1</v>
      </c>
      <c r="K73" s="20">
        <f t="shared" ref="K73:K136" si="24">Y73+AC73</f>
        <v>0</v>
      </c>
      <c r="L73" s="21">
        <f t="shared" ref="L73:L136" si="25">K73/D73</f>
        <v>0</v>
      </c>
      <c r="M73" s="20">
        <f t="shared" ref="M73:M136" si="26">AE73+AG73</f>
        <v>0</v>
      </c>
      <c r="N73" s="21">
        <f t="shared" ref="N73:N136" si="27">M73/D73</f>
        <v>0</v>
      </c>
      <c r="O73" s="20">
        <f t="shared" ref="O73:O136" si="28">AD73+AF73+AH73</f>
        <v>0</v>
      </c>
      <c r="P73" s="21">
        <f t="shared" ref="P73:P136" si="29">O73/D73</f>
        <v>0</v>
      </c>
      <c r="Q73" s="37">
        <v>0.27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0.27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</row>
    <row r="74" spans="1:34" ht="33.75">
      <c r="A74" s="38">
        <v>73</v>
      </c>
      <c r="B74" s="35" t="s">
        <v>144</v>
      </c>
      <c r="C74" s="36" t="s">
        <v>145</v>
      </c>
      <c r="D74" s="20">
        <f t="shared" si="17"/>
        <v>0.69599999999999995</v>
      </c>
      <c r="E74" s="20">
        <f t="shared" si="18"/>
        <v>0</v>
      </c>
      <c r="F74" s="21">
        <f t="shared" si="19"/>
        <v>0</v>
      </c>
      <c r="G74" s="20">
        <f t="shared" si="20"/>
        <v>0</v>
      </c>
      <c r="H74" s="21">
        <f t="shared" si="21"/>
        <v>0</v>
      </c>
      <c r="I74" s="20">
        <f t="shared" si="22"/>
        <v>0.36199999999999999</v>
      </c>
      <c r="J74" s="21">
        <f t="shared" si="23"/>
        <v>0.52011494252873569</v>
      </c>
      <c r="K74" s="20">
        <f t="shared" si="24"/>
        <v>0.33400000000000002</v>
      </c>
      <c r="L74" s="21">
        <f t="shared" si="25"/>
        <v>0.47988505747126442</v>
      </c>
      <c r="M74" s="20">
        <f t="shared" si="26"/>
        <v>0</v>
      </c>
      <c r="N74" s="21">
        <f t="shared" si="27"/>
        <v>0</v>
      </c>
      <c r="O74" s="20">
        <f t="shared" si="28"/>
        <v>0</v>
      </c>
      <c r="P74" s="21">
        <f t="shared" si="29"/>
        <v>0</v>
      </c>
      <c r="Q74" s="37">
        <v>7.0000000000000007E-2</v>
      </c>
      <c r="R74" s="37">
        <v>0.26400000000000001</v>
      </c>
      <c r="S74" s="37">
        <v>0.36199999999999999</v>
      </c>
      <c r="T74" s="37">
        <v>0</v>
      </c>
      <c r="U74" s="37">
        <v>0</v>
      </c>
      <c r="V74" s="37">
        <v>0.36199999999999999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0.33400000000000002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</row>
    <row r="75" spans="1:34" ht="22.5">
      <c r="A75" s="38">
        <v>74</v>
      </c>
      <c r="B75" s="35" t="s">
        <v>1296</v>
      </c>
      <c r="C75" s="36" t="s">
        <v>1297</v>
      </c>
      <c r="D75" s="20">
        <f t="shared" si="17"/>
        <v>3.6219999999999999</v>
      </c>
      <c r="E75" s="20">
        <f t="shared" si="18"/>
        <v>0</v>
      </c>
      <c r="F75" s="21">
        <f t="shared" si="19"/>
        <v>0</v>
      </c>
      <c r="G75" s="20">
        <f t="shared" si="20"/>
        <v>0</v>
      </c>
      <c r="H75" s="21">
        <f t="shared" si="21"/>
        <v>0</v>
      </c>
      <c r="I75" s="20">
        <f t="shared" si="22"/>
        <v>0</v>
      </c>
      <c r="J75" s="21">
        <f t="shared" si="23"/>
        <v>0</v>
      </c>
      <c r="K75" s="20">
        <f t="shared" si="24"/>
        <v>3.5549999999999997</v>
      </c>
      <c r="L75" s="21">
        <f t="shared" si="25"/>
        <v>0.98150193263390384</v>
      </c>
      <c r="M75" s="20">
        <f t="shared" si="26"/>
        <v>0.02</v>
      </c>
      <c r="N75" s="21">
        <f t="shared" si="27"/>
        <v>5.5218111540585313E-3</v>
      </c>
      <c r="O75" s="20">
        <f t="shared" si="28"/>
        <v>4.7E-2</v>
      </c>
      <c r="P75" s="21">
        <f t="shared" si="29"/>
        <v>1.2976256212037549E-2</v>
      </c>
      <c r="Q75" s="37">
        <v>3.6999999999999998E-2</v>
      </c>
      <c r="R75" s="37">
        <v>2.95</v>
      </c>
      <c r="S75" s="37">
        <v>0.63500000000000001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0.63500000000000001</v>
      </c>
      <c r="Z75" s="37">
        <v>0</v>
      </c>
      <c r="AA75" s="37">
        <v>0</v>
      </c>
      <c r="AB75" s="37">
        <v>0</v>
      </c>
      <c r="AC75" s="37">
        <v>2.92</v>
      </c>
      <c r="AD75" s="37">
        <v>0</v>
      </c>
      <c r="AE75" s="37">
        <v>0.02</v>
      </c>
      <c r="AF75" s="37">
        <v>0</v>
      </c>
      <c r="AG75" s="37">
        <v>0</v>
      </c>
      <c r="AH75" s="37">
        <v>4.7E-2</v>
      </c>
    </row>
    <row r="76" spans="1:34" ht="33.75">
      <c r="A76" s="38">
        <v>75</v>
      </c>
      <c r="B76" s="35" t="s">
        <v>146</v>
      </c>
      <c r="C76" s="36" t="s">
        <v>147</v>
      </c>
      <c r="D76" s="20">
        <f t="shared" si="17"/>
        <v>17.560000000000002</v>
      </c>
      <c r="E76" s="20">
        <f t="shared" si="18"/>
        <v>0</v>
      </c>
      <c r="F76" s="21">
        <f t="shared" si="19"/>
        <v>0</v>
      </c>
      <c r="G76" s="20">
        <f t="shared" si="20"/>
        <v>0</v>
      </c>
      <c r="H76" s="21">
        <f t="shared" si="21"/>
        <v>0</v>
      </c>
      <c r="I76" s="20">
        <f t="shared" si="22"/>
        <v>0</v>
      </c>
      <c r="J76" s="21">
        <f t="shared" si="23"/>
        <v>0</v>
      </c>
      <c r="K76" s="20">
        <f t="shared" si="24"/>
        <v>17.328000000000003</v>
      </c>
      <c r="L76" s="21">
        <f t="shared" si="25"/>
        <v>0.98678815489749439</v>
      </c>
      <c r="M76" s="20">
        <f t="shared" si="26"/>
        <v>0</v>
      </c>
      <c r="N76" s="21">
        <f t="shared" si="27"/>
        <v>0</v>
      </c>
      <c r="O76" s="20">
        <f t="shared" si="28"/>
        <v>0.23200000000000001</v>
      </c>
      <c r="P76" s="21">
        <f t="shared" si="29"/>
        <v>1.3211845102505693E-2</v>
      </c>
      <c r="Q76" s="37">
        <v>0</v>
      </c>
      <c r="R76" s="37">
        <v>6.2590000000000003</v>
      </c>
      <c r="S76" s="37">
        <v>11.301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11.069000000000001</v>
      </c>
      <c r="Z76" s="37">
        <v>0</v>
      </c>
      <c r="AA76" s="37">
        <v>0</v>
      </c>
      <c r="AB76" s="37">
        <v>0</v>
      </c>
      <c r="AC76" s="37">
        <v>6.2590000000000003</v>
      </c>
      <c r="AD76" s="37">
        <v>0</v>
      </c>
      <c r="AE76" s="37">
        <v>0</v>
      </c>
      <c r="AF76" s="37">
        <v>0</v>
      </c>
      <c r="AG76" s="37">
        <v>0</v>
      </c>
      <c r="AH76" s="37">
        <v>0.23200000000000001</v>
      </c>
    </row>
    <row r="77" spans="1:34" ht="33.75">
      <c r="A77" s="38">
        <v>76</v>
      </c>
      <c r="B77" s="35" t="s">
        <v>148</v>
      </c>
      <c r="C77" s="36" t="s">
        <v>149</v>
      </c>
      <c r="D77" s="20">
        <f t="shared" si="17"/>
        <v>8.1000000000000003E-2</v>
      </c>
      <c r="E77" s="20">
        <f t="shared" si="18"/>
        <v>0</v>
      </c>
      <c r="F77" s="21">
        <f t="shared" si="19"/>
        <v>0</v>
      </c>
      <c r="G77" s="20">
        <f t="shared" si="20"/>
        <v>0</v>
      </c>
      <c r="H77" s="21">
        <f t="shared" si="21"/>
        <v>0</v>
      </c>
      <c r="I77" s="20">
        <f t="shared" si="22"/>
        <v>0</v>
      </c>
      <c r="J77" s="21">
        <f t="shared" si="23"/>
        <v>0</v>
      </c>
      <c r="K77" s="20">
        <f t="shared" si="24"/>
        <v>7.0000000000000007E-2</v>
      </c>
      <c r="L77" s="21">
        <f t="shared" si="25"/>
        <v>0.86419753086419759</v>
      </c>
      <c r="M77" s="20">
        <f t="shared" si="26"/>
        <v>0</v>
      </c>
      <c r="N77" s="21">
        <f t="shared" si="27"/>
        <v>0</v>
      </c>
      <c r="O77" s="20">
        <f t="shared" si="28"/>
        <v>1.0999999999999999E-2</v>
      </c>
      <c r="P77" s="21">
        <f t="shared" si="29"/>
        <v>0.13580246913580246</v>
      </c>
      <c r="Q77" s="37">
        <v>0</v>
      </c>
      <c r="R77" s="37">
        <v>8.1000000000000003E-2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7.0000000000000007E-2</v>
      </c>
      <c r="AD77" s="37">
        <v>0</v>
      </c>
      <c r="AE77" s="37">
        <v>0</v>
      </c>
      <c r="AF77" s="37">
        <v>0</v>
      </c>
      <c r="AG77" s="37">
        <v>0</v>
      </c>
      <c r="AH77" s="37">
        <v>1.0999999999999999E-2</v>
      </c>
    </row>
    <row r="78" spans="1:34" ht="33.75">
      <c r="A78" s="38">
        <v>77</v>
      </c>
      <c r="B78" s="35" t="s">
        <v>150</v>
      </c>
      <c r="C78" s="36" t="s">
        <v>151</v>
      </c>
      <c r="D78" s="20">
        <f t="shared" si="17"/>
        <v>6.9499999999999993</v>
      </c>
      <c r="E78" s="20">
        <f t="shared" si="18"/>
        <v>0</v>
      </c>
      <c r="F78" s="21">
        <f t="shared" si="19"/>
        <v>0</v>
      </c>
      <c r="G78" s="20">
        <f t="shared" si="20"/>
        <v>0</v>
      </c>
      <c r="H78" s="21">
        <f t="shared" si="21"/>
        <v>0</v>
      </c>
      <c r="I78" s="20">
        <f t="shared" si="22"/>
        <v>0</v>
      </c>
      <c r="J78" s="21">
        <f t="shared" si="23"/>
        <v>0</v>
      </c>
      <c r="K78" s="20">
        <f t="shared" si="24"/>
        <v>6.9499999999999993</v>
      </c>
      <c r="L78" s="21">
        <f t="shared" si="25"/>
        <v>1</v>
      </c>
      <c r="M78" s="20">
        <f t="shared" si="26"/>
        <v>0</v>
      </c>
      <c r="N78" s="21">
        <f t="shared" si="27"/>
        <v>0</v>
      </c>
      <c r="O78" s="20">
        <f t="shared" si="28"/>
        <v>0</v>
      </c>
      <c r="P78" s="21">
        <f t="shared" si="29"/>
        <v>0</v>
      </c>
      <c r="Q78" s="37">
        <v>0.71</v>
      </c>
      <c r="R78" s="37">
        <v>3.9359999999999999</v>
      </c>
      <c r="S78" s="37">
        <v>2.3039999999999998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2.3039999999999998</v>
      </c>
      <c r="Z78" s="37">
        <v>0</v>
      </c>
      <c r="AA78" s="37">
        <v>0</v>
      </c>
      <c r="AB78" s="37">
        <v>0</v>
      </c>
      <c r="AC78" s="37">
        <v>4.6459999999999999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</row>
    <row r="79" spans="1:34" ht="12.75">
      <c r="A79" s="38">
        <v>79</v>
      </c>
      <c r="B79" s="35" t="s">
        <v>156</v>
      </c>
      <c r="C79" s="36" t="s">
        <v>157</v>
      </c>
      <c r="D79" s="20">
        <f t="shared" si="17"/>
        <v>0.2</v>
      </c>
      <c r="E79" s="20">
        <f t="shared" si="18"/>
        <v>0</v>
      </c>
      <c r="F79" s="21">
        <f t="shared" si="19"/>
        <v>0</v>
      </c>
      <c r="G79" s="20">
        <f t="shared" si="20"/>
        <v>0</v>
      </c>
      <c r="H79" s="21">
        <f t="shared" si="21"/>
        <v>0</v>
      </c>
      <c r="I79" s="20">
        <f t="shared" si="22"/>
        <v>0</v>
      </c>
      <c r="J79" s="21">
        <f t="shared" si="23"/>
        <v>0</v>
      </c>
      <c r="K79" s="20">
        <f t="shared" si="24"/>
        <v>0.2</v>
      </c>
      <c r="L79" s="21">
        <f t="shared" si="25"/>
        <v>1</v>
      </c>
      <c r="M79" s="20">
        <f t="shared" si="26"/>
        <v>0</v>
      </c>
      <c r="N79" s="21">
        <f t="shared" si="27"/>
        <v>0</v>
      </c>
      <c r="O79" s="20">
        <f t="shared" si="28"/>
        <v>0</v>
      </c>
      <c r="P79" s="21">
        <f t="shared" si="29"/>
        <v>0</v>
      </c>
      <c r="Q79" s="37">
        <v>0</v>
      </c>
      <c r="R79" s="37">
        <v>0.2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0.2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</row>
    <row r="80" spans="1:34" ht="22.5">
      <c r="A80" s="38">
        <v>80</v>
      </c>
      <c r="B80" s="35" t="s">
        <v>1300</v>
      </c>
      <c r="C80" s="36" t="s">
        <v>1301</v>
      </c>
      <c r="D80" s="20">
        <f t="shared" si="17"/>
        <v>697.66199999999992</v>
      </c>
      <c r="E80" s="20">
        <f t="shared" si="18"/>
        <v>0</v>
      </c>
      <c r="F80" s="21">
        <f t="shared" si="19"/>
        <v>0</v>
      </c>
      <c r="G80" s="20">
        <f t="shared" si="20"/>
        <v>0</v>
      </c>
      <c r="H80" s="21">
        <f t="shared" si="21"/>
        <v>0</v>
      </c>
      <c r="I80" s="20">
        <f t="shared" si="22"/>
        <v>0</v>
      </c>
      <c r="J80" s="21">
        <f t="shared" si="23"/>
        <v>0</v>
      </c>
      <c r="K80" s="20">
        <f t="shared" si="24"/>
        <v>697.46199999999999</v>
      </c>
      <c r="L80" s="21">
        <f t="shared" si="25"/>
        <v>0.9997133282305759</v>
      </c>
      <c r="M80" s="20">
        <f t="shared" si="26"/>
        <v>0</v>
      </c>
      <c r="N80" s="21">
        <f t="shared" si="27"/>
        <v>0</v>
      </c>
      <c r="O80" s="20">
        <f t="shared" si="28"/>
        <v>0.2</v>
      </c>
      <c r="P80" s="21">
        <f t="shared" si="29"/>
        <v>2.8667176942416247E-4</v>
      </c>
      <c r="Q80" s="37">
        <v>0</v>
      </c>
      <c r="R80" s="37">
        <v>4.5549999999999997</v>
      </c>
      <c r="S80" s="37">
        <v>693.10699999999997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692.90700000000004</v>
      </c>
      <c r="Z80" s="37">
        <v>0</v>
      </c>
      <c r="AA80" s="37">
        <v>0</v>
      </c>
      <c r="AB80" s="37">
        <v>0</v>
      </c>
      <c r="AC80" s="37">
        <v>4.5549999999999997</v>
      </c>
      <c r="AD80" s="37">
        <v>0</v>
      </c>
      <c r="AE80" s="37">
        <v>0</v>
      </c>
      <c r="AF80" s="37">
        <v>0</v>
      </c>
      <c r="AG80" s="37">
        <v>0</v>
      </c>
      <c r="AH80" s="37">
        <v>0.2</v>
      </c>
    </row>
    <row r="81" spans="1:34" ht="33.75">
      <c r="A81" s="38">
        <v>81</v>
      </c>
      <c r="B81" s="35" t="s">
        <v>1584</v>
      </c>
      <c r="C81" s="36" t="s">
        <v>1585</v>
      </c>
      <c r="D81" s="20">
        <f t="shared" si="17"/>
        <v>8.9499999999999993</v>
      </c>
      <c r="E81" s="20">
        <f t="shared" si="18"/>
        <v>0</v>
      </c>
      <c r="F81" s="21">
        <f t="shared" si="19"/>
        <v>0</v>
      </c>
      <c r="G81" s="20">
        <f t="shared" si="20"/>
        <v>0</v>
      </c>
      <c r="H81" s="21">
        <f t="shared" si="21"/>
        <v>0</v>
      </c>
      <c r="I81" s="20">
        <f t="shared" si="22"/>
        <v>0</v>
      </c>
      <c r="J81" s="21">
        <f t="shared" si="23"/>
        <v>0</v>
      </c>
      <c r="K81" s="20">
        <f t="shared" si="24"/>
        <v>0</v>
      </c>
      <c r="L81" s="21">
        <f t="shared" si="25"/>
        <v>0</v>
      </c>
      <c r="M81" s="20">
        <f t="shared" si="26"/>
        <v>0</v>
      </c>
      <c r="N81" s="21">
        <f t="shared" si="27"/>
        <v>0</v>
      </c>
      <c r="O81" s="20">
        <f t="shared" si="28"/>
        <v>8.9499999999999993</v>
      </c>
      <c r="P81" s="21">
        <f t="shared" si="29"/>
        <v>1</v>
      </c>
      <c r="Q81" s="37">
        <v>0</v>
      </c>
      <c r="R81" s="37">
        <v>8.9499999999999993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8.9499999999999993</v>
      </c>
    </row>
    <row r="82" spans="1:34" ht="22.5">
      <c r="A82" s="38">
        <v>82</v>
      </c>
      <c r="B82" s="35" t="s">
        <v>1586</v>
      </c>
      <c r="C82" s="36" t="s">
        <v>1587</v>
      </c>
      <c r="D82" s="20">
        <f t="shared" si="17"/>
        <v>0.24</v>
      </c>
      <c r="E82" s="20">
        <f t="shared" si="18"/>
        <v>0</v>
      </c>
      <c r="F82" s="21">
        <f t="shared" si="19"/>
        <v>0</v>
      </c>
      <c r="G82" s="20">
        <f t="shared" si="20"/>
        <v>0</v>
      </c>
      <c r="H82" s="21">
        <f t="shared" si="21"/>
        <v>0</v>
      </c>
      <c r="I82" s="20">
        <f t="shared" si="22"/>
        <v>0</v>
      </c>
      <c r="J82" s="21">
        <f t="shared" si="23"/>
        <v>0</v>
      </c>
      <c r="K82" s="20">
        <f t="shared" si="24"/>
        <v>0</v>
      </c>
      <c r="L82" s="21">
        <f t="shared" si="25"/>
        <v>0</v>
      </c>
      <c r="M82" s="20">
        <f t="shared" si="26"/>
        <v>0</v>
      </c>
      <c r="N82" s="21">
        <f t="shared" si="27"/>
        <v>0</v>
      </c>
      <c r="O82" s="20">
        <f t="shared" si="28"/>
        <v>0.24</v>
      </c>
      <c r="P82" s="21">
        <f t="shared" si="29"/>
        <v>1</v>
      </c>
      <c r="Q82" s="37">
        <v>0</v>
      </c>
      <c r="R82" s="37">
        <v>0.24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0.24</v>
      </c>
    </row>
    <row r="83" spans="1:34" ht="22.5">
      <c r="A83" s="38">
        <v>83</v>
      </c>
      <c r="B83" s="35" t="s">
        <v>1588</v>
      </c>
      <c r="C83" s="36" t="s">
        <v>1589</v>
      </c>
      <c r="D83" s="20">
        <f t="shared" si="17"/>
        <v>150.53</v>
      </c>
      <c r="E83" s="20">
        <f t="shared" si="18"/>
        <v>0</v>
      </c>
      <c r="F83" s="21">
        <f t="shared" si="19"/>
        <v>0</v>
      </c>
      <c r="G83" s="20">
        <f t="shared" si="20"/>
        <v>0</v>
      </c>
      <c r="H83" s="21">
        <f t="shared" si="21"/>
        <v>0</v>
      </c>
      <c r="I83" s="20">
        <f t="shared" si="22"/>
        <v>0</v>
      </c>
      <c r="J83" s="21">
        <f t="shared" si="23"/>
        <v>0</v>
      </c>
      <c r="K83" s="20">
        <f t="shared" si="24"/>
        <v>150.53</v>
      </c>
      <c r="L83" s="21">
        <f t="shared" si="25"/>
        <v>1</v>
      </c>
      <c r="M83" s="20">
        <f t="shared" si="26"/>
        <v>0</v>
      </c>
      <c r="N83" s="21">
        <f t="shared" si="27"/>
        <v>0</v>
      </c>
      <c r="O83" s="20">
        <f t="shared" si="28"/>
        <v>0</v>
      </c>
      <c r="P83" s="21">
        <f t="shared" si="29"/>
        <v>0</v>
      </c>
      <c r="Q83" s="37">
        <v>0</v>
      </c>
      <c r="R83" s="37">
        <v>0</v>
      </c>
      <c r="S83" s="37">
        <v>150.53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150.53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</row>
    <row r="84" spans="1:34" ht="22.5">
      <c r="A84" s="38">
        <v>84</v>
      </c>
      <c r="B84" s="35" t="s">
        <v>158</v>
      </c>
      <c r="C84" s="36" t="s">
        <v>159</v>
      </c>
      <c r="D84" s="20">
        <f t="shared" si="17"/>
        <v>1222.9860000000001</v>
      </c>
      <c r="E84" s="20">
        <f t="shared" si="18"/>
        <v>0</v>
      </c>
      <c r="F84" s="21">
        <f t="shared" si="19"/>
        <v>0</v>
      </c>
      <c r="G84" s="20">
        <f t="shared" si="20"/>
        <v>0</v>
      </c>
      <c r="H84" s="21">
        <f t="shared" si="21"/>
        <v>0</v>
      </c>
      <c r="I84" s="20">
        <f t="shared" si="22"/>
        <v>0</v>
      </c>
      <c r="J84" s="21">
        <f t="shared" si="23"/>
        <v>0</v>
      </c>
      <c r="K84" s="20">
        <f t="shared" si="24"/>
        <v>1213</v>
      </c>
      <c r="L84" s="21">
        <f t="shared" si="25"/>
        <v>0.99183473890952134</v>
      </c>
      <c r="M84" s="20">
        <f t="shared" si="26"/>
        <v>0</v>
      </c>
      <c r="N84" s="21">
        <f t="shared" si="27"/>
        <v>0</v>
      </c>
      <c r="O84" s="20">
        <f t="shared" si="28"/>
        <v>9.9860000000000007</v>
      </c>
      <c r="P84" s="21">
        <f t="shared" si="29"/>
        <v>8.16526109047855E-3</v>
      </c>
      <c r="Q84" s="37">
        <v>9.7100000000000009</v>
      </c>
      <c r="R84" s="37">
        <v>0.27600000000000002</v>
      </c>
      <c r="S84" s="37">
        <v>1213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1213</v>
      </c>
      <c r="Z84" s="37">
        <v>0</v>
      </c>
      <c r="AA84" s="37">
        <v>0</v>
      </c>
      <c r="AB84" s="37">
        <v>0</v>
      </c>
      <c r="AC84" s="37">
        <v>0</v>
      </c>
      <c r="AD84" s="37">
        <v>9.9860000000000007</v>
      </c>
      <c r="AE84" s="37">
        <v>0</v>
      </c>
      <c r="AF84" s="37">
        <v>0</v>
      </c>
      <c r="AG84" s="37">
        <v>0</v>
      </c>
      <c r="AH84" s="37">
        <v>0</v>
      </c>
    </row>
    <row r="85" spans="1:34" ht="22.5">
      <c r="A85" s="38">
        <v>85</v>
      </c>
      <c r="B85" s="35" t="s">
        <v>1590</v>
      </c>
      <c r="C85" s="36" t="s">
        <v>1591</v>
      </c>
      <c r="D85" s="20">
        <f t="shared" si="17"/>
        <v>85</v>
      </c>
      <c r="E85" s="20">
        <f t="shared" si="18"/>
        <v>0</v>
      </c>
      <c r="F85" s="21">
        <f t="shared" si="19"/>
        <v>0</v>
      </c>
      <c r="G85" s="20">
        <f t="shared" si="20"/>
        <v>0</v>
      </c>
      <c r="H85" s="21">
        <f t="shared" si="21"/>
        <v>0</v>
      </c>
      <c r="I85" s="20">
        <f t="shared" si="22"/>
        <v>0</v>
      </c>
      <c r="J85" s="21">
        <f t="shared" si="23"/>
        <v>0</v>
      </c>
      <c r="K85" s="20">
        <f t="shared" si="24"/>
        <v>85</v>
      </c>
      <c r="L85" s="21">
        <f t="shared" si="25"/>
        <v>1</v>
      </c>
      <c r="M85" s="20">
        <f t="shared" si="26"/>
        <v>0</v>
      </c>
      <c r="N85" s="21">
        <f t="shared" si="27"/>
        <v>0</v>
      </c>
      <c r="O85" s="20">
        <f t="shared" si="28"/>
        <v>0</v>
      </c>
      <c r="P85" s="21">
        <f t="shared" si="29"/>
        <v>0</v>
      </c>
      <c r="Q85" s="37">
        <v>0</v>
      </c>
      <c r="R85" s="37">
        <v>0</v>
      </c>
      <c r="S85" s="37">
        <v>85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85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</row>
    <row r="86" spans="1:34" ht="45">
      <c r="A86" s="38">
        <v>86</v>
      </c>
      <c r="B86" s="35" t="s">
        <v>1592</v>
      </c>
      <c r="C86" s="36" t="s">
        <v>1593</v>
      </c>
      <c r="D86" s="20">
        <f t="shared" si="17"/>
        <v>150.30000000000001</v>
      </c>
      <c r="E86" s="20">
        <f t="shared" si="18"/>
        <v>0</v>
      </c>
      <c r="F86" s="21">
        <f t="shared" si="19"/>
        <v>0</v>
      </c>
      <c r="G86" s="20">
        <f t="shared" si="20"/>
        <v>0</v>
      </c>
      <c r="H86" s="21">
        <f t="shared" si="21"/>
        <v>0</v>
      </c>
      <c r="I86" s="20">
        <f t="shared" si="22"/>
        <v>0</v>
      </c>
      <c r="J86" s="21">
        <f t="shared" si="23"/>
        <v>0</v>
      </c>
      <c r="K86" s="20">
        <f t="shared" si="24"/>
        <v>150.30000000000001</v>
      </c>
      <c r="L86" s="21">
        <f t="shared" si="25"/>
        <v>1</v>
      </c>
      <c r="M86" s="20">
        <f t="shared" si="26"/>
        <v>0</v>
      </c>
      <c r="N86" s="21">
        <f t="shared" si="27"/>
        <v>0</v>
      </c>
      <c r="O86" s="20">
        <f t="shared" si="28"/>
        <v>0</v>
      </c>
      <c r="P86" s="21">
        <f t="shared" si="29"/>
        <v>0</v>
      </c>
      <c r="Q86" s="37">
        <v>0</v>
      </c>
      <c r="R86" s="37">
        <v>150.30000000000001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150.30000000000001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</row>
    <row r="87" spans="1:34" ht="12.75">
      <c r="A87" s="38">
        <v>88</v>
      </c>
      <c r="B87" s="35" t="s">
        <v>164</v>
      </c>
      <c r="C87" s="36" t="s">
        <v>165</v>
      </c>
      <c r="D87" s="20">
        <f t="shared" si="17"/>
        <v>0.32</v>
      </c>
      <c r="E87" s="20">
        <f t="shared" si="18"/>
        <v>0</v>
      </c>
      <c r="F87" s="21">
        <f t="shared" si="19"/>
        <v>0</v>
      </c>
      <c r="G87" s="20">
        <f t="shared" si="20"/>
        <v>0</v>
      </c>
      <c r="H87" s="21">
        <f t="shared" si="21"/>
        <v>0</v>
      </c>
      <c r="I87" s="20">
        <f t="shared" si="22"/>
        <v>0.32</v>
      </c>
      <c r="J87" s="21">
        <f t="shared" si="23"/>
        <v>1</v>
      </c>
      <c r="K87" s="20">
        <f t="shared" si="24"/>
        <v>0</v>
      </c>
      <c r="L87" s="21">
        <f t="shared" si="25"/>
        <v>0</v>
      </c>
      <c r="M87" s="20">
        <f t="shared" si="26"/>
        <v>0</v>
      </c>
      <c r="N87" s="21">
        <f t="shared" si="27"/>
        <v>0</v>
      </c>
      <c r="O87" s="20">
        <f t="shared" si="28"/>
        <v>0</v>
      </c>
      <c r="P87" s="21">
        <f t="shared" si="29"/>
        <v>0</v>
      </c>
      <c r="Q87" s="37">
        <v>0</v>
      </c>
      <c r="R87" s="37">
        <v>0.32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0.32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</row>
    <row r="88" spans="1:34" ht="12.75">
      <c r="A88" s="38">
        <v>89</v>
      </c>
      <c r="B88" s="35" t="s">
        <v>166</v>
      </c>
      <c r="C88" s="36" t="s">
        <v>167</v>
      </c>
      <c r="D88" s="20">
        <f t="shared" si="17"/>
        <v>2.4119999999999999</v>
      </c>
      <c r="E88" s="20">
        <f t="shared" si="18"/>
        <v>0</v>
      </c>
      <c r="F88" s="21">
        <f t="shared" si="19"/>
        <v>0</v>
      </c>
      <c r="G88" s="20">
        <f t="shared" si="20"/>
        <v>0</v>
      </c>
      <c r="H88" s="21">
        <f t="shared" si="21"/>
        <v>0</v>
      </c>
      <c r="I88" s="20">
        <f t="shared" si="22"/>
        <v>0</v>
      </c>
      <c r="J88" s="21">
        <f t="shared" si="23"/>
        <v>0</v>
      </c>
      <c r="K88" s="20">
        <f t="shared" si="24"/>
        <v>0.91</v>
      </c>
      <c r="L88" s="21">
        <f t="shared" si="25"/>
        <v>0.37728026533996684</v>
      </c>
      <c r="M88" s="20">
        <f t="shared" si="26"/>
        <v>0</v>
      </c>
      <c r="N88" s="21">
        <f t="shared" si="27"/>
        <v>0</v>
      </c>
      <c r="O88" s="20">
        <f t="shared" si="28"/>
        <v>1.502</v>
      </c>
      <c r="P88" s="21">
        <f t="shared" si="29"/>
        <v>0.62271973466003316</v>
      </c>
      <c r="Q88" s="37">
        <v>1.502</v>
      </c>
      <c r="R88" s="37">
        <v>0.4</v>
      </c>
      <c r="S88" s="37">
        <v>0.51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0.51</v>
      </c>
      <c r="Z88" s="37">
        <v>0</v>
      </c>
      <c r="AA88" s="37">
        <v>0</v>
      </c>
      <c r="AB88" s="37">
        <v>0</v>
      </c>
      <c r="AC88" s="37">
        <v>0.4</v>
      </c>
      <c r="AD88" s="37">
        <v>1.177</v>
      </c>
      <c r="AE88" s="37">
        <v>0</v>
      </c>
      <c r="AF88" s="37">
        <v>0</v>
      </c>
      <c r="AG88" s="37">
        <v>0</v>
      </c>
      <c r="AH88" s="37">
        <v>0.32500000000000001</v>
      </c>
    </row>
    <row r="89" spans="1:34" ht="33.75">
      <c r="A89" s="38">
        <v>90</v>
      </c>
      <c r="B89" s="35" t="s">
        <v>1594</v>
      </c>
      <c r="C89" s="36" t="s">
        <v>1595</v>
      </c>
      <c r="D89" s="20">
        <f t="shared" si="17"/>
        <v>0.01</v>
      </c>
      <c r="E89" s="20">
        <f t="shared" si="18"/>
        <v>0</v>
      </c>
      <c r="F89" s="21">
        <f t="shared" si="19"/>
        <v>0</v>
      </c>
      <c r="G89" s="20">
        <f t="shared" si="20"/>
        <v>0</v>
      </c>
      <c r="H89" s="21">
        <f t="shared" si="21"/>
        <v>0</v>
      </c>
      <c r="I89" s="20">
        <f t="shared" si="22"/>
        <v>0</v>
      </c>
      <c r="J89" s="21">
        <f t="shared" si="23"/>
        <v>0</v>
      </c>
      <c r="K89" s="20">
        <f t="shared" si="24"/>
        <v>0.01</v>
      </c>
      <c r="L89" s="21">
        <f t="shared" si="25"/>
        <v>1</v>
      </c>
      <c r="M89" s="20">
        <f t="shared" si="26"/>
        <v>0</v>
      </c>
      <c r="N89" s="21">
        <f t="shared" si="27"/>
        <v>0</v>
      </c>
      <c r="O89" s="20">
        <f t="shared" si="28"/>
        <v>0</v>
      </c>
      <c r="P89" s="21">
        <f t="shared" si="29"/>
        <v>0</v>
      </c>
      <c r="Q89" s="37">
        <v>0</v>
      </c>
      <c r="R89" s="37">
        <v>0.01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0.01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</row>
    <row r="90" spans="1:34" ht="12.75">
      <c r="A90" s="38">
        <v>91</v>
      </c>
      <c r="B90" s="35" t="s">
        <v>170</v>
      </c>
      <c r="C90" s="36" t="s">
        <v>171</v>
      </c>
      <c r="D90" s="20">
        <f t="shared" si="17"/>
        <v>20</v>
      </c>
      <c r="E90" s="20">
        <f t="shared" si="18"/>
        <v>0</v>
      </c>
      <c r="F90" s="21">
        <f t="shared" si="19"/>
        <v>0</v>
      </c>
      <c r="G90" s="20">
        <f t="shared" si="20"/>
        <v>0</v>
      </c>
      <c r="H90" s="21">
        <f t="shared" si="21"/>
        <v>0</v>
      </c>
      <c r="I90" s="20">
        <f t="shared" si="22"/>
        <v>0</v>
      </c>
      <c r="J90" s="21">
        <f t="shared" si="23"/>
        <v>0</v>
      </c>
      <c r="K90" s="20">
        <f t="shared" si="24"/>
        <v>20</v>
      </c>
      <c r="L90" s="21">
        <f t="shared" si="25"/>
        <v>1</v>
      </c>
      <c r="M90" s="20">
        <f t="shared" si="26"/>
        <v>0</v>
      </c>
      <c r="N90" s="21">
        <f t="shared" si="27"/>
        <v>0</v>
      </c>
      <c r="O90" s="20">
        <f t="shared" si="28"/>
        <v>0</v>
      </c>
      <c r="P90" s="21">
        <f t="shared" si="29"/>
        <v>0</v>
      </c>
      <c r="Q90" s="37">
        <v>0</v>
      </c>
      <c r="R90" s="37">
        <v>20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20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</row>
    <row r="91" spans="1:34" ht="22.5">
      <c r="A91" s="38">
        <v>92</v>
      </c>
      <c r="B91" s="35" t="s">
        <v>1596</v>
      </c>
      <c r="C91" s="36" t="s">
        <v>1597</v>
      </c>
      <c r="D91" s="20">
        <f t="shared" si="17"/>
        <v>4.5999999999999996</v>
      </c>
      <c r="E91" s="20">
        <f t="shared" si="18"/>
        <v>0</v>
      </c>
      <c r="F91" s="21">
        <f t="shared" si="19"/>
        <v>0</v>
      </c>
      <c r="G91" s="20">
        <f t="shared" si="20"/>
        <v>0</v>
      </c>
      <c r="H91" s="21">
        <f t="shared" si="21"/>
        <v>0</v>
      </c>
      <c r="I91" s="20">
        <f t="shared" si="22"/>
        <v>0</v>
      </c>
      <c r="J91" s="21">
        <f t="shared" si="23"/>
        <v>0</v>
      </c>
      <c r="K91" s="20">
        <f t="shared" si="24"/>
        <v>4.5999999999999996</v>
      </c>
      <c r="L91" s="21">
        <f t="shared" si="25"/>
        <v>1</v>
      </c>
      <c r="M91" s="20">
        <f t="shared" si="26"/>
        <v>0</v>
      </c>
      <c r="N91" s="21">
        <f t="shared" si="27"/>
        <v>0</v>
      </c>
      <c r="O91" s="20">
        <f t="shared" si="28"/>
        <v>0</v>
      </c>
      <c r="P91" s="21">
        <f t="shared" si="29"/>
        <v>0</v>
      </c>
      <c r="Q91" s="37">
        <v>0</v>
      </c>
      <c r="R91" s="37">
        <v>0</v>
      </c>
      <c r="S91" s="37">
        <v>4.5999999999999996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4.5999999999999996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</row>
    <row r="92" spans="1:34" ht="22.5">
      <c r="A92" s="38">
        <v>93</v>
      </c>
      <c r="B92" s="35" t="s">
        <v>1598</v>
      </c>
      <c r="C92" s="36" t="s">
        <v>1599</v>
      </c>
      <c r="D92" s="20">
        <f t="shared" si="17"/>
        <v>14</v>
      </c>
      <c r="E92" s="20">
        <f t="shared" si="18"/>
        <v>0</v>
      </c>
      <c r="F92" s="21">
        <f t="shared" si="19"/>
        <v>0</v>
      </c>
      <c r="G92" s="20">
        <f t="shared" si="20"/>
        <v>0</v>
      </c>
      <c r="H92" s="21">
        <f t="shared" si="21"/>
        <v>0</v>
      </c>
      <c r="I92" s="20">
        <f t="shared" si="22"/>
        <v>0</v>
      </c>
      <c r="J92" s="21">
        <f t="shared" si="23"/>
        <v>0</v>
      </c>
      <c r="K92" s="20">
        <f t="shared" si="24"/>
        <v>0</v>
      </c>
      <c r="L92" s="21">
        <f t="shared" si="25"/>
        <v>0</v>
      </c>
      <c r="M92" s="20">
        <f t="shared" si="26"/>
        <v>14</v>
      </c>
      <c r="N92" s="21">
        <f t="shared" si="27"/>
        <v>1</v>
      </c>
      <c r="O92" s="20">
        <f t="shared" si="28"/>
        <v>0</v>
      </c>
      <c r="P92" s="21">
        <f t="shared" si="29"/>
        <v>0</v>
      </c>
      <c r="Q92" s="37">
        <v>0</v>
      </c>
      <c r="R92" s="37">
        <v>14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14</v>
      </c>
      <c r="AH92" s="37">
        <v>0</v>
      </c>
    </row>
    <row r="93" spans="1:34" ht="22.5">
      <c r="A93" s="38">
        <v>94</v>
      </c>
      <c r="B93" s="35" t="s">
        <v>1304</v>
      </c>
      <c r="C93" s="36" t="s">
        <v>1305</v>
      </c>
      <c r="D93" s="20">
        <f t="shared" si="17"/>
        <v>3.66</v>
      </c>
      <c r="E93" s="20">
        <f t="shared" si="18"/>
        <v>0</v>
      </c>
      <c r="F93" s="21">
        <f t="shared" si="19"/>
        <v>0</v>
      </c>
      <c r="G93" s="20">
        <f t="shared" si="20"/>
        <v>0</v>
      </c>
      <c r="H93" s="21">
        <f t="shared" si="21"/>
        <v>0</v>
      </c>
      <c r="I93" s="20">
        <f t="shared" si="22"/>
        <v>0</v>
      </c>
      <c r="J93" s="21">
        <f t="shared" si="23"/>
        <v>0</v>
      </c>
      <c r="K93" s="20">
        <f t="shared" si="24"/>
        <v>0</v>
      </c>
      <c r="L93" s="21">
        <f t="shared" si="25"/>
        <v>0</v>
      </c>
      <c r="M93" s="20">
        <f t="shared" si="26"/>
        <v>3.66</v>
      </c>
      <c r="N93" s="21">
        <f t="shared" si="27"/>
        <v>1</v>
      </c>
      <c r="O93" s="20">
        <f t="shared" si="28"/>
        <v>0</v>
      </c>
      <c r="P93" s="21">
        <f t="shared" si="29"/>
        <v>0</v>
      </c>
      <c r="Q93" s="37">
        <v>0</v>
      </c>
      <c r="R93" s="37">
        <v>3.66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3.66</v>
      </c>
      <c r="AH93" s="37">
        <v>0</v>
      </c>
    </row>
    <row r="94" spans="1:34" ht="12.75">
      <c r="A94" s="38">
        <v>95</v>
      </c>
      <c r="B94" s="35" t="s">
        <v>174</v>
      </c>
      <c r="C94" s="36" t="s">
        <v>175</v>
      </c>
      <c r="D94" s="20">
        <f t="shared" si="17"/>
        <v>0.4</v>
      </c>
      <c r="E94" s="20">
        <f t="shared" si="18"/>
        <v>0</v>
      </c>
      <c r="F94" s="21">
        <f t="shared" si="19"/>
        <v>0</v>
      </c>
      <c r="G94" s="20">
        <f t="shared" si="20"/>
        <v>0</v>
      </c>
      <c r="H94" s="21">
        <f t="shared" si="21"/>
        <v>0</v>
      </c>
      <c r="I94" s="20">
        <f t="shared" si="22"/>
        <v>0</v>
      </c>
      <c r="J94" s="21">
        <f t="shared" si="23"/>
        <v>0</v>
      </c>
      <c r="K94" s="20">
        <f t="shared" si="24"/>
        <v>0</v>
      </c>
      <c r="L94" s="21">
        <f t="shared" si="25"/>
        <v>0</v>
      </c>
      <c r="M94" s="20">
        <f t="shared" si="26"/>
        <v>0.4</v>
      </c>
      <c r="N94" s="21">
        <f t="shared" si="27"/>
        <v>1</v>
      </c>
      <c r="O94" s="20">
        <f t="shared" si="28"/>
        <v>0</v>
      </c>
      <c r="P94" s="21">
        <f t="shared" si="29"/>
        <v>0</v>
      </c>
      <c r="Q94" s="37">
        <v>0</v>
      </c>
      <c r="R94" s="37">
        <v>0.4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0.4</v>
      </c>
      <c r="AH94" s="37">
        <v>0</v>
      </c>
    </row>
    <row r="95" spans="1:34" ht="45">
      <c r="A95" s="38">
        <v>96</v>
      </c>
      <c r="B95" s="35" t="s">
        <v>1600</v>
      </c>
      <c r="C95" s="36" t="s">
        <v>1601</v>
      </c>
      <c r="D95" s="20">
        <f t="shared" si="17"/>
        <v>4.1029999999999998</v>
      </c>
      <c r="E95" s="20">
        <f t="shared" si="18"/>
        <v>0</v>
      </c>
      <c r="F95" s="21">
        <f t="shared" si="19"/>
        <v>0</v>
      </c>
      <c r="G95" s="20">
        <f t="shared" si="20"/>
        <v>0</v>
      </c>
      <c r="H95" s="21">
        <f t="shared" si="21"/>
        <v>0</v>
      </c>
      <c r="I95" s="20">
        <f t="shared" si="22"/>
        <v>0</v>
      </c>
      <c r="J95" s="21">
        <f t="shared" si="23"/>
        <v>0</v>
      </c>
      <c r="K95" s="20">
        <f t="shared" si="24"/>
        <v>4.1029999999999998</v>
      </c>
      <c r="L95" s="21">
        <f t="shared" si="25"/>
        <v>1</v>
      </c>
      <c r="M95" s="20">
        <f t="shared" si="26"/>
        <v>0</v>
      </c>
      <c r="N95" s="21">
        <f t="shared" si="27"/>
        <v>0</v>
      </c>
      <c r="O95" s="20">
        <f t="shared" si="28"/>
        <v>0</v>
      </c>
      <c r="P95" s="21">
        <f t="shared" si="29"/>
        <v>0</v>
      </c>
      <c r="Q95" s="37">
        <v>0</v>
      </c>
      <c r="R95" s="37">
        <v>4.1029999999999998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4.1029999999999998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</row>
    <row r="96" spans="1:34" ht="12.75">
      <c r="A96" s="38">
        <v>97</v>
      </c>
      <c r="B96" s="35" t="s">
        <v>178</v>
      </c>
      <c r="C96" s="36" t="s">
        <v>179</v>
      </c>
      <c r="D96" s="20">
        <f t="shared" si="17"/>
        <v>19.932000000000002</v>
      </c>
      <c r="E96" s="20">
        <f t="shared" si="18"/>
        <v>0</v>
      </c>
      <c r="F96" s="21">
        <f t="shared" si="19"/>
        <v>0</v>
      </c>
      <c r="G96" s="20">
        <f t="shared" si="20"/>
        <v>0</v>
      </c>
      <c r="H96" s="21">
        <f t="shared" si="21"/>
        <v>0</v>
      </c>
      <c r="I96" s="20">
        <f t="shared" si="22"/>
        <v>19.931999999999999</v>
      </c>
      <c r="J96" s="21">
        <f t="shared" si="23"/>
        <v>0.99999999999999978</v>
      </c>
      <c r="K96" s="20">
        <f t="shared" si="24"/>
        <v>0</v>
      </c>
      <c r="L96" s="21">
        <f t="shared" si="25"/>
        <v>0</v>
      </c>
      <c r="M96" s="20">
        <f t="shared" si="26"/>
        <v>0</v>
      </c>
      <c r="N96" s="21">
        <f t="shared" si="27"/>
        <v>0</v>
      </c>
      <c r="O96" s="20">
        <f t="shared" si="28"/>
        <v>0</v>
      </c>
      <c r="P96" s="21">
        <f t="shared" si="29"/>
        <v>0</v>
      </c>
      <c r="Q96" s="37">
        <v>2.2999999999999998</v>
      </c>
      <c r="R96" s="37">
        <v>17.632000000000001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19.931999999999999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</row>
    <row r="97" spans="1:34" ht="12.75">
      <c r="A97" s="38">
        <v>98</v>
      </c>
      <c r="B97" s="35" t="s">
        <v>180</v>
      </c>
      <c r="C97" s="36" t="s">
        <v>181</v>
      </c>
      <c r="D97" s="20">
        <f t="shared" si="17"/>
        <v>0.8</v>
      </c>
      <c r="E97" s="20">
        <f t="shared" si="18"/>
        <v>0</v>
      </c>
      <c r="F97" s="21">
        <f t="shared" si="19"/>
        <v>0</v>
      </c>
      <c r="G97" s="20">
        <f t="shared" si="20"/>
        <v>0</v>
      </c>
      <c r="H97" s="21">
        <f t="shared" si="21"/>
        <v>0</v>
      </c>
      <c r="I97" s="20">
        <f t="shared" si="22"/>
        <v>0</v>
      </c>
      <c r="J97" s="21">
        <f t="shared" si="23"/>
        <v>0</v>
      </c>
      <c r="K97" s="20">
        <f t="shared" si="24"/>
        <v>0</v>
      </c>
      <c r="L97" s="21">
        <f t="shared" si="25"/>
        <v>0</v>
      </c>
      <c r="M97" s="20">
        <f t="shared" si="26"/>
        <v>0.8</v>
      </c>
      <c r="N97" s="21">
        <f t="shared" si="27"/>
        <v>1</v>
      </c>
      <c r="O97" s="20">
        <f t="shared" si="28"/>
        <v>0</v>
      </c>
      <c r="P97" s="21">
        <f t="shared" si="29"/>
        <v>0</v>
      </c>
      <c r="Q97" s="37">
        <v>0</v>
      </c>
      <c r="R97" s="37">
        <v>0.8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0.8</v>
      </c>
      <c r="AH97" s="37">
        <v>0</v>
      </c>
    </row>
    <row r="98" spans="1:34" ht="22.5">
      <c r="A98" s="38">
        <v>99</v>
      </c>
      <c r="B98" s="35" t="s">
        <v>1602</v>
      </c>
      <c r="C98" s="36" t="s">
        <v>1603</v>
      </c>
      <c r="D98" s="20">
        <f t="shared" si="17"/>
        <v>4</v>
      </c>
      <c r="E98" s="20">
        <f t="shared" si="18"/>
        <v>0</v>
      </c>
      <c r="F98" s="21">
        <f t="shared" si="19"/>
        <v>0</v>
      </c>
      <c r="G98" s="20">
        <f t="shared" si="20"/>
        <v>0</v>
      </c>
      <c r="H98" s="21">
        <f t="shared" si="21"/>
        <v>0</v>
      </c>
      <c r="I98" s="20">
        <f t="shared" si="22"/>
        <v>0</v>
      </c>
      <c r="J98" s="21">
        <f t="shared" si="23"/>
        <v>0</v>
      </c>
      <c r="K98" s="20">
        <f t="shared" si="24"/>
        <v>4</v>
      </c>
      <c r="L98" s="21">
        <f t="shared" si="25"/>
        <v>1</v>
      </c>
      <c r="M98" s="20">
        <f t="shared" si="26"/>
        <v>0</v>
      </c>
      <c r="N98" s="21">
        <f t="shared" si="27"/>
        <v>0</v>
      </c>
      <c r="O98" s="20">
        <f t="shared" si="28"/>
        <v>0</v>
      </c>
      <c r="P98" s="21">
        <f t="shared" si="29"/>
        <v>0</v>
      </c>
      <c r="Q98" s="37">
        <v>0</v>
      </c>
      <c r="R98" s="37">
        <v>0</v>
      </c>
      <c r="S98" s="37">
        <v>4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4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</row>
    <row r="99" spans="1:34" ht="12.75">
      <c r="A99" s="38">
        <v>100</v>
      </c>
      <c r="B99" s="35" t="s">
        <v>1604</v>
      </c>
      <c r="C99" s="36" t="s">
        <v>1605</v>
      </c>
      <c r="D99" s="20">
        <f t="shared" si="17"/>
        <v>0.61499999999999999</v>
      </c>
      <c r="E99" s="20">
        <f t="shared" si="18"/>
        <v>0</v>
      </c>
      <c r="F99" s="21">
        <f t="shared" si="19"/>
        <v>0</v>
      </c>
      <c r="G99" s="20">
        <f t="shared" si="20"/>
        <v>0</v>
      </c>
      <c r="H99" s="21">
        <f t="shared" si="21"/>
        <v>0</v>
      </c>
      <c r="I99" s="20">
        <f t="shared" si="22"/>
        <v>0</v>
      </c>
      <c r="J99" s="21">
        <f t="shared" si="23"/>
        <v>0</v>
      </c>
      <c r="K99" s="20">
        <f t="shared" si="24"/>
        <v>0.61499999999999999</v>
      </c>
      <c r="L99" s="21">
        <f t="shared" si="25"/>
        <v>1</v>
      </c>
      <c r="M99" s="20">
        <f t="shared" si="26"/>
        <v>0</v>
      </c>
      <c r="N99" s="21">
        <f t="shared" si="27"/>
        <v>0</v>
      </c>
      <c r="O99" s="20">
        <f t="shared" si="28"/>
        <v>0</v>
      </c>
      <c r="P99" s="21">
        <f t="shared" si="29"/>
        <v>0</v>
      </c>
      <c r="Q99" s="37">
        <v>0</v>
      </c>
      <c r="R99" s="37">
        <v>0.6</v>
      </c>
      <c r="S99" s="37">
        <v>1.4999999999999999E-2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0.61499999999999999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</row>
    <row r="100" spans="1:34" ht="12.75">
      <c r="A100" s="38">
        <v>101</v>
      </c>
      <c r="B100" s="35" t="s">
        <v>1606</v>
      </c>
      <c r="C100" s="36" t="s">
        <v>1607</v>
      </c>
      <c r="D100" s="20">
        <f t="shared" si="17"/>
        <v>3.5089999999999999</v>
      </c>
      <c r="E100" s="20">
        <f t="shared" si="18"/>
        <v>0</v>
      </c>
      <c r="F100" s="21">
        <f t="shared" si="19"/>
        <v>0</v>
      </c>
      <c r="G100" s="20">
        <f t="shared" si="20"/>
        <v>0</v>
      </c>
      <c r="H100" s="21">
        <f t="shared" si="21"/>
        <v>0</v>
      </c>
      <c r="I100" s="20">
        <f t="shared" si="22"/>
        <v>0</v>
      </c>
      <c r="J100" s="21">
        <f t="shared" si="23"/>
        <v>0</v>
      </c>
      <c r="K100" s="20">
        <f t="shared" si="24"/>
        <v>2.7730000000000001</v>
      </c>
      <c r="L100" s="21">
        <f t="shared" si="25"/>
        <v>0.79025363351382161</v>
      </c>
      <c r="M100" s="20">
        <f t="shared" si="26"/>
        <v>2.5999999999999999E-2</v>
      </c>
      <c r="N100" s="21">
        <f t="shared" si="27"/>
        <v>7.4095183813052152E-3</v>
      </c>
      <c r="O100" s="20">
        <f t="shared" si="28"/>
        <v>0.71</v>
      </c>
      <c r="P100" s="21">
        <f t="shared" si="29"/>
        <v>0.20233684810487318</v>
      </c>
      <c r="Q100" s="37">
        <v>0</v>
      </c>
      <c r="R100" s="37">
        <v>3.5089999999999999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2.7730000000000001</v>
      </c>
      <c r="AD100" s="37">
        <v>0</v>
      </c>
      <c r="AE100" s="37">
        <v>2.5999999999999999E-2</v>
      </c>
      <c r="AF100" s="37">
        <v>0</v>
      </c>
      <c r="AG100" s="37">
        <v>0</v>
      </c>
      <c r="AH100" s="37">
        <v>0.71</v>
      </c>
    </row>
    <row r="101" spans="1:34" ht="22.5">
      <c r="A101" s="38">
        <v>102</v>
      </c>
      <c r="B101" s="35" t="s">
        <v>1029</v>
      </c>
      <c r="C101" s="36" t="s">
        <v>1030</v>
      </c>
      <c r="D101" s="20">
        <f t="shared" si="17"/>
        <v>650.81700000000001</v>
      </c>
      <c r="E101" s="20">
        <f t="shared" si="18"/>
        <v>0</v>
      </c>
      <c r="F101" s="21">
        <f t="shared" si="19"/>
        <v>0</v>
      </c>
      <c r="G101" s="20">
        <f t="shared" si="20"/>
        <v>0</v>
      </c>
      <c r="H101" s="21">
        <f t="shared" si="21"/>
        <v>0</v>
      </c>
      <c r="I101" s="20">
        <f t="shared" si="22"/>
        <v>650.81700000000001</v>
      </c>
      <c r="J101" s="21">
        <f t="shared" si="23"/>
        <v>1</v>
      </c>
      <c r="K101" s="20">
        <f t="shared" si="24"/>
        <v>0</v>
      </c>
      <c r="L101" s="21">
        <f t="shared" si="25"/>
        <v>0</v>
      </c>
      <c r="M101" s="20">
        <f t="shared" si="26"/>
        <v>0</v>
      </c>
      <c r="N101" s="21">
        <f t="shared" si="27"/>
        <v>0</v>
      </c>
      <c r="O101" s="20">
        <f t="shared" si="28"/>
        <v>0</v>
      </c>
      <c r="P101" s="21">
        <f t="shared" si="29"/>
        <v>0</v>
      </c>
      <c r="Q101" s="37">
        <v>0</v>
      </c>
      <c r="R101" s="37">
        <v>650.81700000000001</v>
      </c>
      <c r="S101" s="37">
        <v>0</v>
      </c>
      <c r="T101" s="37">
        <v>0</v>
      </c>
      <c r="U101" s="37">
        <v>0</v>
      </c>
      <c r="V101" s="37">
        <v>650.81700000000001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</row>
    <row r="102" spans="1:34" ht="12.75">
      <c r="A102" s="38">
        <v>103</v>
      </c>
      <c r="B102" s="35" t="s">
        <v>1608</v>
      </c>
      <c r="C102" s="36" t="s">
        <v>1609</v>
      </c>
      <c r="D102" s="20">
        <f t="shared" si="17"/>
        <v>0.56800000000000006</v>
      </c>
      <c r="E102" s="20">
        <f t="shared" si="18"/>
        <v>0</v>
      </c>
      <c r="F102" s="21">
        <f t="shared" si="19"/>
        <v>0</v>
      </c>
      <c r="G102" s="20">
        <f t="shared" si="20"/>
        <v>0</v>
      </c>
      <c r="H102" s="21">
        <f t="shared" si="21"/>
        <v>0</v>
      </c>
      <c r="I102" s="20">
        <f t="shared" si="22"/>
        <v>0</v>
      </c>
      <c r="J102" s="21">
        <f t="shared" si="23"/>
        <v>0</v>
      </c>
      <c r="K102" s="20">
        <f t="shared" si="24"/>
        <v>0.438</v>
      </c>
      <c r="L102" s="21">
        <f t="shared" si="25"/>
        <v>0.77112676056338025</v>
      </c>
      <c r="M102" s="20">
        <f t="shared" si="26"/>
        <v>0.03</v>
      </c>
      <c r="N102" s="21">
        <f t="shared" si="27"/>
        <v>5.2816901408450696E-2</v>
      </c>
      <c r="O102" s="20">
        <f t="shared" si="28"/>
        <v>0.1</v>
      </c>
      <c r="P102" s="21">
        <f t="shared" si="29"/>
        <v>0.176056338028169</v>
      </c>
      <c r="Q102" s="37">
        <v>0.13800000000000001</v>
      </c>
      <c r="R102" s="37">
        <v>0.43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0.438</v>
      </c>
      <c r="AD102" s="37">
        <v>0</v>
      </c>
      <c r="AE102" s="37">
        <v>0</v>
      </c>
      <c r="AF102" s="37">
        <v>0</v>
      </c>
      <c r="AG102" s="37">
        <v>0.03</v>
      </c>
      <c r="AH102" s="37">
        <v>0.1</v>
      </c>
    </row>
    <row r="103" spans="1:34" ht="33.75">
      <c r="A103" s="38">
        <v>104</v>
      </c>
      <c r="B103" s="35" t="s">
        <v>188</v>
      </c>
      <c r="C103" s="36" t="s">
        <v>189</v>
      </c>
      <c r="D103" s="20">
        <f t="shared" si="17"/>
        <v>39.876000000000005</v>
      </c>
      <c r="E103" s="20">
        <f t="shared" si="18"/>
        <v>0</v>
      </c>
      <c r="F103" s="21">
        <f t="shared" si="19"/>
        <v>0</v>
      </c>
      <c r="G103" s="20">
        <f t="shared" si="20"/>
        <v>0</v>
      </c>
      <c r="H103" s="21">
        <f t="shared" si="21"/>
        <v>0</v>
      </c>
      <c r="I103" s="20">
        <f t="shared" si="22"/>
        <v>0</v>
      </c>
      <c r="J103" s="21">
        <f t="shared" si="23"/>
        <v>0</v>
      </c>
      <c r="K103" s="20">
        <f t="shared" si="24"/>
        <v>39.876000000000005</v>
      </c>
      <c r="L103" s="21">
        <f t="shared" si="25"/>
        <v>1</v>
      </c>
      <c r="M103" s="20">
        <f t="shared" si="26"/>
        <v>0</v>
      </c>
      <c r="N103" s="21">
        <f t="shared" si="27"/>
        <v>0</v>
      </c>
      <c r="O103" s="20">
        <f t="shared" si="28"/>
        <v>0</v>
      </c>
      <c r="P103" s="21">
        <f t="shared" si="29"/>
        <v>0</v>
      </c>
      <c r="Q103" s="37">
        <v>0</v>
      </c>
      <c r="R103" s="37">
        <v>0.09</v>
      </c>
      <c r="S103" s="37">
        <v>39.786000000000001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39.786000000000001</v>
      </c>
      <c r="Z103" s="37">
        <v>0</v>
      </c>
      <c r="AA103" s="37">
        <v>0</v>
      </c>
      <c r="AB103" s="37">
        <v>0</v>
      </c>
      <c r="AC103" s="37">
        <v>0.09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</row>
    <row r="104" spans="1:34" ht="22.5">
      <c r="A104" s="38">
        <v>105</v>
      </c>
      <c r="B104" s="35" t="s">
        <v>1610</v>
      </c>
      <c r="C104" s="36" t="s">
        <v>1611</v>
      </c>
      <c r="D104" s="20">
        <f t="shared" si="17"/>
        <v>19.218</v>
      </c>
      <c r="E104" s="20">
        <f t="shared" si="18"/>
        <v>0</v>
      </c>
      <c r="F104" s="21">
        <f t="shared" si="19"/>
        <v>0</v>
      </c>
      <c r="G104" s="20">
        <f t="shared" si="20"/>
        <v>0</v>
      </c>
      <c r="H104" s="21">
        <f t="shared" si="21"/>
        <v>0</v>
      </c>
      <c r="I104" s="20">
        <f t="shared" si="22"/>
        <v>0</v>
      </c>
      <c r="J104" s="21">
        <f t="shared" si="23"/>
        <v>0</v>
      </c>
      <c r="K104" s="20">
        <f t="shared" si="24"/>
        <v>19.218</v>
      </c>
      <c r="L104" s="21">
        <f t="shared" si="25"/>
        <v>1</v>
      </c>
      <c r="M104" s="20">
        <f t="shared" si="26"/>
        <v>0</v>
      </c>
      <c r="N104" s="21">
        <f t="shared" si="27"/>
        <v>0</v>
      </c>
      <c r="O104" s="20">
        <f t="shared" si="28"/>
        <v>0</v>
      </c>
      <c r="P104" s="21">
        <f t="shared" si="29"/>
        <v>0</v>
      </c>
      <c r="Q104" s="37">
        <v>0</v>
      </c>
      <c r="R104" s="37">
        <v>12</v>
      </c>
      <c r="S104" s="37">
        <v>7.218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7.218</v>
      </c>
      <c r="Z104" s="37">
        <v>0</v>
      </c>
      <c r="AA104" s="37">
        <v>0</v>
      </c>
      <c r="AB104" s="37">
        <v>0</v>
      </c>
      <c r="AC104" s="37">
        <v>12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</row>
    <row r="105" spans="1:34" ht="22.5">
      <c r="A105" s="38">
        <v>106</v>
      </c>
      <c r="B105" s="35" t="s">
        <v>1306</v>
      </c>
      <c r="C105" s="36" t="s">
        <v>1307</v>
      </c>
      <c r="D105" s="20">
        <f t="shared" si="17"/>
        <v>37.155000000000001</v>
      </c>
      <c r="E105" s="20">
        <f t="shared" si="18"/>
        <v>0</v>
      </c>
      <c r="F105" s="21">
        <f t="shared" si="19"/>
        <v>0</v>
      </c>
      <c r="G105" s="20">
        <f t="shared" si="20"/>
        <v>0</v>
      </c>
      <c r="H105" s="21">
        <f t="shared" si="21"/>
        <v>0</v>
      </c>
      <c r="I105" s="20">
        <f t="shared" si="22"/>
        <v>0</v>
      </c>
      <c r="J105" s="21">
        <f t="shared" si="23"/>
        <v>0</v>
      </c>
      <c r="K105" s="20">
        <f t="shared" si="24"/>
        <v>34.353000000000002</v>
      </c>
      <c r="L105" s="21">
        <f t="shared" si="25"/>
        <v>0.92458619297537348</v>
      </c>
      <c r="M105" s="20">
        <f t="shared" si="26"/>
        <v>0</v>
      </c>
      <c r="N105" s="21">
        <f t="shared" si="27"/>
        <v>0</v>
      </c>
      <c r="O105" s="20">
        <f t="shared" si="28"/>
        <v>2.802</v>
      </c>
      <c r="P105" s="21">
        <f t="shared" si="29"/>
        <v>7.5413807024626564E-2</v>
      </c>
      <c r="Q105" s="37">
        <v>1.95</v>
      </c>
      <c r="R105" s="37">
        <v>3.24</v>
      </c>
      <c r="S105" s="37">
        <v>31.965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9.3070000000000004</v>
      </c>
      <c r="Z105" s="37">
        <v>0</v>
      </c>
      <c r="AA105" s="37">
        <v>0</v>
      </c>
      <c r="AB105" s="37">
        <v>0</v>
      </c>
      <c r="AC105" s="37">
        <v>25.045999999999999</v>
      </c>
      <c r="AD105" s="37">
        <v>0</v>
      </c>
      <c r="AE105" s="37">
        <v>0</v>
      </c>
      <c r="AF105" s="37">
        <v>0</v>
      </c>
      <c r="AG105" s="37">
        <v>0</v>
      </c>
      <c r="AH105" s="37">
        <v>2.802</v>
      </c>
    </row>
    <row r="106" spans="1:34" ht="33.75">
      <c r="A106" s="38">
        <v>107</v>
      </c>
      <c r="B106" s="35" t="s">
        <v>1612</v>
      </c>
      <c r="C106" s="36" t="s">
        <v>1613</v>
      </c>
      <c r="D106" s="20">
        <f t="shared" si="17"/>
        <v>3.4529999999999998</v>
      </c>
      <c r="E106" s="20">
        <f t="shared" si="18"/>
        <v>0</v>
      </c>
      <c r="F106" s="21">
        <f t="shared" si="19"/>
        <v>0</v>
      </c>
      <c r="G106" s="20">
        <f t="shared" si="20"/>
        <v>0</v>
      </c>
      <c r="H106" s="21">
        <f t="shared" si="21"/>
        <v>0</v>
      </c>
      <c r="I106" s="20">
        <f t="shared" si="22"/>
        <v>0</v>
      </c>
      <c r="J106" s="21">
        <f t="shared" si="23"/>
        <v>0</v>
      </c>
      <c r="K106" s="20">
        <f t="shared" si="24"/>
        <v>1.81</v>
      </c>
      <c r="L106" s="21">
        <f t="shared" si="25"/>
        <v>0.52418187083695345</v>
      </c>
      <c r="M106" s="20">
        <f t="shared" si="26"/>
        <v>0</v>
      </c>
      <c r="N106" s="21">
        <f t="shared" si="27"/>
        <v>0</v>
      </c>
      <c r="O106" s="20">
        <f t="shared" si="28"/>
        <v>1.643</v>
      </c>
      <c r="P106" s="21">
        <f t="shared" si="29"/>
        <v>0.47581812916304667</v>
      </c>
      <c r="Q106" s="37">
        <v>0</v>
      </c>
      <c r="R106" s="37">
        <v>3.4529999999999998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1.81</v>
      </c>
      <c r="AD106" s="37">
        <v>0</v>
      </c>
      <c r="AE106" s="37">
        <v>0</v>
      </c>
      <c r="AF106" s="37">
        <v>0</v>
      </c>
      <c r="AG106" s="37">
        <v>0</v>
      </c>
      <c r="AH106" s="37">
        <v>1.643</v>
      </c>
    </row>
    <row r="107" spans="1:34" ht="12.75">
      <c r="A107" s="38">
        <v>109</v>
      </c>
      <c r="B107" s="35" t="s">
        <v>192</v>
      </c>
      <c r="C107" s="36" t="s">
        <v>193</v>
      </c>
      <c r="D107" s="20">
        <f t="shared" si="17"/>
        <v>1.0900000000000001</v>
      </c>
      <c r="E107" s="20">
        <f t="shared" si="18"/>
        <v>0</v>
      </c>
      <c r="F107" s="21">
        <f t="shared" si="19"/>
        <v>0</v>
      </c>
      <c r="G107" s="20">
        <f t="shared" si="20"/>
        <v>0</v>
      </c>
      <c r="H107" s="21">
        <f t="shared" si="21"/>
        <v>0</v>
      </c>
      <c r="I107" s="20">
        <f t="shared" si="22"/>
        <v>1.0900000000000001</v>
      </c>
      <c r="J107" s="21">
        <f t="shared" si="23"/>
        <v>1</v>
      </c>
      <c r="K107" s="20">
        <f t="shared" si="24"/>
        <v>0</v>
      </c>
      <c r="L107" s="21">
        <f t="shared" si="25"/>
        <v>0</v>
      </c>
      <c r="M107" s="20">
        <f t="shared" si="26"/>
        <v>0</v>
      </c>
      <c r="N107" s="21">
        <f t="shared" si="27"/>
        <v>0</v>
      </c>
      <c r="O107" s="20">
        <f t="shared" si="28"/>
        <v>0</v>
      </c>
      <c r="P107" s="21">
        <f t="shared" si="29"/>
        <v>0</v>
      </c>
      <c r="Q107" s="37">
        <v>0</v>
      </c>
      <c r="R107" s="37">
        <v>1.0900000000000001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1.0900000000000001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</row>
    <row r="108" spans="1:34" ht="22.5">
      <c r="A108" s="38">
        <v>110</v>
      </c>
      <c r="B108" s="35" t="s">
        <v>196</v>
      </c>
      <c r="C108" s="36" t="s">
        <v>197</v>
      </c>
      <c r="D108" s="20">
        <f t="shared" si="17"/>
        <v>29.523600000000002</v>
      </c>
      <c r="E108" s="20">
        <f t="shared" si="18"/>
        <v>0</v>
      </c>
      <c r="F108" s="21">
        <f t="shared" si="19"/>
        <v>0</v>
      </c>
      <c r="G108" s="20">
        <f t="shared" si="20"/>
        <v>0</v>
      </c>
      <c r="H108" s="21">
        <f t="shared" si="21"/>
        <v>0</v>
      </c>
      <c r="I108" s="20">
        <f t="shared" si="22"/>
        <v>12.765599999999999</v>
      </c>
      <c r="J108" s="21">
        <f t="shared" si="23"/>
        <v>0.432386294354347</v>
      </c>
      <c r="K108" s="20">
        <f t="shared" si="24"/>
        <v>5.5129999999999999</v>
      </c>
      <c r="L108" s="21">
        <f t="shared" si="25"/>
        <v>0.18673197035591865</v>
      </c>
      <c r="M108" s="20">
        <f t="shared" si="26"/>
        <v>0</v>
      </c>
      <c r="N108" s="21">
        <f t="shared" si="27"/>
        <v>0</v>
      </c>
      <c r="O108" s="20">
        <f t="shared" si="28"/>
        <v>11.244999999999999</v>
      </c>
      <c r="P108" s="21">
        <f t="shared" si="29"/>
        <v>0.38088173528973429</v>
      </c>
      <c r="Q108" s="37">
        <v>3.5070000000000001</v>
      </c>
      <c r="R108" s="37">
        <v>18.593599999999999</v>
      </c>
      <c r="S108" s="37">
        <v>7.423</v>
      </c>
      <c r="T108" s="37">
        <v>0</v>
      </c>
      <c r="U108" s="37">
        <v>0</v>
      </c>
      <c r="V108" s="37">
        <v>1.962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10.803599999999999</v>
      </c>
      <c r="AC108" s="37">
        <v>5.5129999999999999</v>
      </c>
      <c r="AD108" s="37">
        <v>0</v>
      </c>
      <c r="AE108" s="37">
        <v>0</v>
      </c>
      <c r="AF108" s="37">
        <v>0</v>
      </c>
      <c r="AG108" s="37">
        <v>0</v>
      </c>
      <c r="AH108" s="37">
        <v>11.244999999999999</v>
      </c>
    </row>
    <row r="109" spans="1:34" ht="12.75">
      <c r="A109" s="38">
        <v>111</v>
      </c>
      <c r="B109" s="35" t="s">
        <v>198</v>
      </c>
      <c r="C109" s="36" t="s">
        <v>199</v>
      </c>
      <c r="D109" s="20">
        <f t="shared" si="17"/>
        <v>98.631</v>
      </c>
      <c r="E109" s="20">
        <f t="shared" si="18"/>
        <v>0</v>
      </c>
      <c r="F109" s="21">
        <f t="shared" si="19"/>
        <v>0</v>
      </c>
      <c r="G109" s="20">
        <f t="shared" si="20"/>
        <v>0</v>
      </c>
      <c r="H109" s="21">
        <f t="shared" si="21"/>
        <v>0</v>
      </c>
      <c r="I109" s="20">
        <f t="shared" si="22"/>
        <v>68.91</v>
      </c>
      <c r="J109" s="21">
        <f t="shared" si="23"/>
        <v>0.69866472001703317</v>
      </c>
      <c r="K109" s="20">
        <f t="shared" si="24"/>
        <v>2.5449999999999999</v>
      </c>
      <c r="L109" s="21">
        <f t="shared" si="25"/>
        <v>2.5803246443815837E-2</v>
      </c>
      <c r="M109" s="20">
        <f t="shared" si="26"/>
        <v>0</v>
      </c>
      <c r="N109" s="21">
        <f t="shared" si="27"/>
        <v>0</v>
      </c>
      <c r="O109" s="20">
        <f t="shared" si="28"/>
        <v>27.175999999999998</v>
      </c>
      <c r="P109" s="21">
        <f t="shared" si="29"/>
        <v>0.27553203353915096</v>
      </c>
      <c r="Q109" s="37">
        <v>17.373000000000001</v>
      </c>
      <c r="R109" s="37">
        <v>58.018000000000001</v>
      </c>
      <c r="S109" s="37">
        <v>23.24</v>
      </c>
      <c r="T109" s="37">
        <v>0</v>
      </c>
      <c r="U109" s="37">
        <v>0</v>
      </c>
      <c r="V109" s="37">
        <v>8.3610000000000007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60.548999999999999</v>
      </c>
      <c r="AC109" s="37">
        <v>2.5449999999999999</v>
      </c>
      <c r="AD109" s="37">
        <v>0</v>
      </c>
      <c r="AE109" s="37">
        <v>0</v>
      </c>
      <c r="AF109" s="37">
        <v>0</v>
      </c>
      <c r="AG109" s="37">
        <v>0</v>
      </c>
      <c r="AH109" s="37">
        <v>27.175999999999998</v>
      </c>
    </row>
    <row r="110" spans="1:34" ht="12.75">
      <c r="A110" s="38">
        <v>112</v>
      </c>
      <c r="B110" s="35" t="s">
        <v>200</v>
      </c>
      <c r="C110" s="36" t="s">
        <v>201</v>
      </c>
      <c r="D110" s="20">
        <f t="shared" si="17"/>
        <v>34.174399999999999</v>
      </c>
      <c r="E110" s="20">
        <f t="shared" si="18"/>
        <v>0</v>
      </c>
      <c r="F110" s="21">
        <f t="shared" si="19"/>
        <v>0</v>
      </c>
      <c r="G110" s="20">
        <f t="shared" si="20"/>
        <v>0</v>
      </c>
      <c r="H110" s="21">
        <f t="shared" si="21"/>
        <v>0</v>
      </c>
      <c r="I110" s="20">
        <f t="shared" si="22"/>
        <v>25.6524</v>
      </c>
      <c r="J110" s="21">
        <f t="shared" si="23"/>
        <v>0.7506320520623625</v>
      </c>
      <c r="K110" s="20">
        <f t="shared" si="24"/>
        <v>3.0310000000000001</v>
      </c>
      <c r="L110" s="21">
        <f t="shared" si="25"/>
        <v>8.8692120417622561E-2</v>
      </c>
      <c r="M110" s="20">
        <f t="shared" si="26"/>
        <v>0</v>
      </c>
      <c r="N110" s="21">
        <f t="shared" si="27"/>
        <v>0</v>
      </c>
      <c r="O110" s="20">
        <f t="shared" si="28"/>
        <v>5.4909999999999997</v>
      </c>
      <c r="P110" s="21">
        <f t="shared" si="29"/>
        <v>0.16067582752001497</v>
      </c>
      <c r="Q110" s="37">
        <v>4.5410000000000004</v>
      </c>
      <c r="R110" s="37">
        <v>28.160399999999999</v>
      </c>
      <c r="S110" s="37">
        <v>1.4730000000000001</v>
      </c>
      <c r="T110" s="37">
        <v>0</v>
      </c>
      <c r="U110" s="37">
        <v>0</v>
      </c>
      <c r="V110" s="37">
        <v>3.5939999999999999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22.058399999999999</v>
      </c>
      <c r="AC110" s="37">
        <v>3.0310000000000001</v>
      </c>
      <c r="AD110" s="37">
        <v>2.19</v>
      </c>
      <c r="AE110" s="37">
        <v>0</v>
      </c>
      <c r="AF110" s="37">
        <v>0</v>
      </c>
      <c r="AG110" s="37">
        <v>0</v>
      </c>
      <c r="AH110" s="37">
        <v>3.3010000000000002</v>
      </c>
    </row>
    <row r="111" spans="1:34" ht="12.75">
      <c r="A111" s="38">
        <v>113</v>
      </c>
      <c r="B111" s="35" t="s">
        <v>202</v>
      </c>
      <c r="C111" s="36" t="s">
        <v>203</v>
      </c>
      <c r="D111" s="20">
        <f t="shared" si="17"/>
        <v>152.81299999999999</v>
      </c>
      <c r="E111" s="20">
        <f t="shared" si="18"/>
        <v>0</v>
      </c>
      <c r="F111" s="21">
        <f t="shared" si="19"/>
        <v>0</v>
      </c>
      <c r="G111" s="20">
        <f t="shared" si="20"/>
        <v>0</v>
      </c>
      <c r="H111" s="21">
        <f t="shared" si="21"/>
        <v>0</v>
      </c>
      <c r="I111" s="20">
        <f t="shared" si="22"/>
        <v>100.792</v>
      </c>
      <c r="J111" s="21">
        <f t="shared" si="23"/>
        <v>0.65957739197581366</v>
      </c>
      <c r="K111" s="20">
        <f t="shared" si="24"/>
        <v>24.032</v>
      </c>
      <c r="L111" s="21">
        <f t="shared" si="25"/>
        <v>0.15726410711130598</v>
      </c>
      <c r="M111" s="20">
        <f t="shared" si="26"/>
        <v>5.0000000000000001E-3</v>
      </c>
      <c r="N111" s="21">
        <f t="shared" si="27"/>
        <v>3.2719729342398883E-5</v>
      </c>
      <c r="O111" s="20">
        <f t="shared" si="28"/>
        <v>27.984000000000002</v>
      </c>
      <c r="P111" s="21">
        <f t="shared" si="29"/>
        <v>0.18312578118353809</v>
      </c>
      <c r="Q111" s="37">
        <v>16.847000000000001</v>
      </c>
      <c r="R111" s="37">
        <v>109.014</v>
      </c>
      <c r="S111" s="37">
        <v>26.952000000000002</v>
      </c>
      <c r="T111" s="37">
        <v>0</v>
      </c>
      <c r="U111" s="37">
        <v>0</v>
      </c>
      <c r="V111" s="37">
        <v>4.8360000000000003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95.956000000000003</v>
      </c>
      <c r="AC111" s="37">
        <v>24.032</v>
      </c>
      <c r="AD111" s="37">
        <v>1.2450000000000001</v>
      </c>
      <c r="AE111" s="37">
        <v>5.0000000000000001E-3</v>
      </c>
      <c r="AF111" s="37">
        <v>0</v>
      </c>
      <c r="AG111" s="37">
        <v>0</v>
      </c>
      <c r="AH111" s="37">
        <v>26.739000000000001</v>
      </c>
    </row>
    <row r="112" spans="1:34" ht="12.75">
      <c r="A112" s="38">
        <v>114</v>
      </c>
      <c r="B112" s="35" t="s">
        <v>1614</v>
      </c>
      <c r="C112" s="36" t="s">
        <v>1615</v>
      </c>
      <c r="D112" s="20">
        <f t="shared" si="17"/>
        <v>0.04</v>
      </c>
      <c r="E112" s="20">
        <f t="shared" si="18"/>
        <v>0</v>
      </c>
      <c r="F112" s="21">
        <f t="shared" si="19"/>
        <v>0</v>
      </c>
      <c r="G112" s="20">
        <f t="shared" si="20"/>
        <v>0</v>
      </c>
      <c r="H112" s="21">
        <f t="shared" si="21"/>
        <v>0</v>
      </c>
      <c r="I112" s="20">
        <f t="shared" si="22"/>
        <v>0.04</v>
      </c>
      <c r="J112" s="21">
        <f t="shared" si="23"/>
        <v>1</v>
      </c>
      <c r="K112" s="20">
        <f t="shared" si="24"/>
        <v>0</v>
      </c>
      <c r="L112" s="21">
        <f t="shared" si="25"/>
        <v>0</v>
      </c>
      <c r="M112" s="20">
        <f t="shared" si="26"/>
        <v>0</v>
      </c>
      <c r="N112" s="21">
        <f t="shared" si="27"/>
        <v>0</v>
      </c>
      <c r="O112" s="20">
        <f t="shared" si="28"/>
        <v>0</v>
      </c>
      <c r="P112" s="21">
        <f t="shared" si="29"/>
        <v>0</v>
      </c>
      <c r="Q112" s="37">
        <v>0</v>
      </c>
      <c r="R112" s="37">
        <v>0</v>
      </c>
      <c r="S112" s="37">
        <v>0.04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0.04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</row>
    <row r="113" spans="1:34" ht="12.75">
      <c r="A113" s="38">
        <v>115</v>
      </c>
      <c r="B113" s="35" t="s">
        <v>204</v>
      </c>
      <c r="C113" s="36" t="s">
        <v>205</v>
      </c>
      <c r="D113" s="20">
        <f t="shared" si="17"/>
        <v>35.20635</v>
      </c>
      <c r="E113" s="20">
        <f t="shared" si="18"/>
        <v>0</v>
      </c>
      <c r="F113" s="21">
        <f t="shared" si="19"/>
        <v>0</v>
      </c>
      <c r="G113" s="20">
        <f t="shared" si="20"/>
        <v>0</v>
      </c>
      <c r="H113" s="21">
        <f t="shared" si="21"/>
        <v>0</v>
      </c>
      <c r="I113" s="20">
        <f t="shared" si="22"/>
        <v>21.450049999999997</v>
      </c>
      <c r="J113" s="21">
        <f t="shared" si="23"/>
        <v>0.60926651016080902</v>
      </c>
      <c r="K113" s="20">
        <f t="shared" si="24"/>
        <v>3.8188</v>
      </c>
      <c r="L113" s="21">
        <f t="shared" si="25"/>
        <v>0.10846906879014723</v>
      </c>
      <c r="M113" s="20">
        <f t="shared" si="26"/>
        <v>0</v>
      </c>
      <c r="N113" s="21">
        <f t="shared" si="27"/>
        <v>0</v>
      </c>
      <c r="O113" s="20">
        <f t="shared" si="28"/>
        <v>9.9375</v>
      </c>
      <c r="P113" s="21">
        <f t="shared" si="29"/>
        <v>0.2822644210490437</v>
      </c>
      <c r="Q113" s="37">
        <v>4.8895</v>
      </c>
      <c r="R113" s="37">
        <v>19.591850000000001</v>
      </c>
      <c r="S113" s="37">
        <v>10.725</v>
      </c>
      <c r="T113" s="37">
        <v>0</v>
      </c>
      <c r="U113" s="37">
        <v>0</v>
      </c>
      <c r="V113" s="37">
        <v>0.83299999999999996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20.617049999999999</v>
      </c>
      <c r="AC113" s="37">
        <v>3.8188</v>
      </c>
      <c r="AD113" s="37">
        <v>0</v>
      </c>
      <c r="AE113" s="37">
        <v>0</v>
      </c>
      <c r="AF113" s="37">
        <v>0</v>
      </c>
      <c r="AG113" s="37">
        <v>0</v>
      </c>
      <c r="AH113" s="37">
        <v>9.9375</v>
      </c>
    </row>
    <row r="114" spans="1:34" ht="22.5">
      <c r="A114" s="38">
        <v>116</v>
      </c>
      <c r="B114" s="35" t="s">
        <v>206</v>
      </c>
      <c r="C114" s="36" t="s">
        <v>207</v>
      </c>
      <c r="D114" s="20">
        <f t="shared" si="17"/>
        <v>24.341000000000001</v>
      </c>
      <c r="E114" s="20">
        <f t="shared" si="18"/>
        <v>0</v>
      </c>
      <c r="F114" s="21">
        <f t="shared" si="19"/>
        <v>0</v>
      </c>
      <c r="G114" s="20">
        <f t="shared" si="20"/>
        <v>0</v>
      </c>
      <c r="H114" s="21">
        <f t="shared" si="21"/>
        <v>0</v>
      </c>
      <c r="I114" s="20">
        <f t="shared" si="22"/>
        <v>18.960999999999999</v>
      </c>
      <c r="J114" s="21">
        <f t="shared" si="23"/>
        <v>0.77897374799720631</v>
      </c>
      <c r="K114" s="20">
        <f t="shared" si="24"/>
        <v>0</v>
      </c>
      <c r="L114" s="21">
        <f t="shared" si="25"/>
        <v>0</v>
      </c>
      <c r="M114" s="20">
        <f t="shared" si="26"/>
        <v>0</v>
      </c>
      <c r="N114" s="21">
        <f t="shared" si="27"/>
        <v>0</v>
      </c>
      <c r="O114" s="20">
        <f t="shared" si="28"/>
        <v>5.38</v>
      </c>
      <c r="P114" s="21">
        <f t="shared" si="29"/>
        <v>0.22102625200279363</v>
      </c>
      <c r="Q114" s="37">
        <v>3</v>
      </c>
      <c r="R114" s="37">
        <v>8.5459999999999994</v>
      </c>
      <c r="S114" s="37">
        <v>12.795</v>
      </c>
      <c r="T114" s="37">
        <v>0</v>
      </c>
      <c r="U114" s="37">
        <v>0</v>
      </c>
      <c r="V114" s="37">
        <v>2.2690000000000001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16.692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5.38</v>
      </c>
    </row>
    <row r="115" spans="1:34" ht="12.75">
      <c r="A115" s="38">
        <v>117</v>
      </c>
      <c r="B115" s="35" t="s">
        <v>208</v>
      </c>
      <c r="C115" s="36" t="s">
        <v>209</v>
      </c>
      <c r="D115" s="20">
        <f t="shared" si="17"/>
        <v>21.484000000000002</v>
      </c>
      <c r="E115" s="20">
        <f t="shared" si="18"/>
        <v>0</v>
      </c>
      <c r="F115" s="21">
        <f t="shared" si="19"/>
        <v>0</v>
      </c>
      <c r="G115" s="20">
        <f t="shared" si="20"/>
        <v>0</v>
      </c>
      <c r="H115" s="21">
        <f t="shared" si="21"/>
        <v>0</v>
      </c>
      <c r="I115" s="20">
        <f t="shared" si="22"/>
        <v>15.2</v>
      </c>
      <c r="J115" s="21">
        <f t="shared" si="23"/>
        <v>0.7075032582386892</v>
      </c>
      <c r="K115" s="20">
        <f t="shared" si="24"/>
        <v>2.8639999999999999</v>
      </c>
      <c r="L115" s="21">
        <f t="shared" si="25"/>
        <v>0.13330850865760566</v>
      </c>
      <c r="M115" s="20">
        <f t="shared" si="26"/>
        <v>0</v>
      </c>
      <c r="N115" s="21">
        <f t="shared" si="27"/>
        <v>0</v>
      </c>
      <c r="O115" s="20">
        <f t="shared" si="28"/>
        <v>3.42</v>
      </c>
      <c r="P115" s="21">
        <f t="shared" si="29"/>
        <v>0.15918823310370506</v>
      </c>
      <c r="Q115" s="37">
        <v>0.42</v>
      </c>
      <c r="R115" s="37">
        <v>17.864000000000001</v>
      </c>
      <c r="S115" s="37">
        <v>3.2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15.2</v>
      </c>
      <c r="AC115" s="37">
        <v>2.8639999999999999</v>
      </c>
      <c r="AD115" s="37">
        <v>0</v>
      </c>
      <c r="AE115" s="37">
        <v>0</v>
      </c>
      <c r="AF115" s="37">
        <v>0</v>
      </c>
      <c r="AG115" s="37">
        <v>0</v>
      </c>
      <c r="AH115" s="37">
        <v>3.42</v>
      </c>
    </row>
    <row r="116" spans="1:34" ht="12.75">
      <c r="A116" s="38">
        <v>118</v>
      </c>
      <c r="B116" s="35" t="s">
        <v>1616</v>
      </c>
      <c r="C116" s="36" t="s">
        <v>1617</v>
      </c>
      <c r="D116" s="20">
        <f t="shared" si="17"/>
        <v>0.78500000000000003</v>
      </c>
      <c r="E116" s="20">
        <f t="shared" si="18"/>
        <v>0</v>
      </c>
      <c r="F116" s="21">
        <f t="shared" si="19"/>
        <v>0</v>
      </c>
      <c r="G116" s="20">
        <f t="shared" si="20"/>
        <v>0</v>
      </c>
      <c r="H116" s="21">
        <f t="shared" si="21"/>
        <v>0</v>
      </c>
      <c r="I116" s="20">
        <f t="shared" si="22"/>
        <v>0</v>
      </c>
      <c r="J116" s="21">
        <f t="shared" si="23"/>
        <v>0</v>
      </c>
      <c r="K116" s="20">
        <f t="shared" si="24"/>
        <v>0</v>
      </c>
      <c r="L116" s="21">
        <f t="shared" si="25"/>
        <v>0</v>
      </c>
      <c r="M116" s="20">
        <f t="shared" si="26"/>
        <v>0</v>
      </c>
      <c r="N116" s="21">
        <f t="shared" si="27"/>
        <v>0</v>
      </c>
      <c r="O116" s="20">
        <f t="shared" si="28"/>
        <v>0.78500000000000003</v>
      </c>
      <c r="P116" s="21">
        <f t="shared" si="29"/>
        <v>1</v>
      </c>
      <c r="Q116" s="37">
        <v>0.63300000000000001</v>
      </c>
      <c r="R116" s="37">
        <v>0.152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0.78500000000000003</v>
      </c>
    </row>
    <row r="117" spans="1:34" ht="22.5">
      <c r="A117" s="38">
        <v>119</v>
      </c>
      <c r="B117" s="35" t="s">
        <v>1308</v>
      </c>
      <c r="C117" s="36" t="s">
        <v>1309</v>
      </c>
      <c r="D117" s="20">
        <f t="shared" si="17"/>
        <v>121.041</v>
      </c>
      <c r="E117" s="20">
        <f t="shared" si="18"/>
        <v>0</v>
      </c>
      <c r="F117" s="21">
        <f t="shared" si="19"/>
        <v>0</v>
      </c>
      <c r="G117" s="20">
        <f t="shared" si="20"/>
        <v>0</v>
      </c>
      <c r="H117" s="21">
        <f t="shared" si="21"/>
        <v>0</v>
      </c>
      <c r="I117" s="20">
        <f t="shared" si="22"/>
        <v>18.026</v>
      </c>
      <c r="J117" s="21">
        <f t="shared" si="23"/>
        <v>0.14892474450805926</v>
      </c>
      <c r="K117" s="20">
        <f t="shared" si="24"/>
        <v>103.015</v>
      </c>
      <c r="L117" s="21">
        <f t="shared" si="25"/>
        <v>0.85107525549194074</v>
      </c>
      <c r="M117" s="20">
        <f t="shared" si="26"/>
        <v>0</v>
      </c>
      <c r="N117" s="21">
        <f t="shared" si="27"/>
        <v>0</v>
      </c>
      <c r="O117" s="20">
        <f t="shared" si="28"/>
        <v>0</v>
      </c>
      <c r="P117" s="21">
        <f t="shared" si="29"/>
        <v>0</v>
      </c>
      <c r="Q117" s="37">
        <v>0</v>
      </c>
      <c r="R117" s="37">
        <v>38.17</v>
      </c>
      <c r="S117" s="37">
        <v>82.870999999999995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75.567999999999998</v>
      </c>
      <c r="Z117" s="37">
        <v>0</v>
      </c>
      <c r="AA117" s="37">
        <v>0</v>
      </c>
      <c r="AB117" s="37">
        <v>18.026</v>
      </c>
      <c r="AC117" s="37">
        <v>27.446999999999999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</row>
    <row r="118" spans="1:34" ht="22.5">
      <c r="A118" s="38">
        <v>120</v>
      </c>
      <c r="B118" s="35" t="s">
        <v>216</v>
      </c>
      <c r="C118" s="36" t="s">
        <v>217</v>
      </c>
      <c r="D118" s="20">
        <f t="shared" si="17"/>
        <v>2.8</v>
      </c>
      <c r="E118" s="20">
        <f t="shared" si="18"/>
        <v>0</v>
      </c>
      <c r="F118" s="21">
        <f t="shared" si="19"/>
        <v>0</v>
      </c>
      <c r="G118" s="20">
        <f t="shared" si="20"/>
        <v>0</v>
      </c>
      <c r="H118" s="21">
        <f t="shared" si="21"/>
        <v>0</v>
      </c>
      <c r="I118" s="20">
        <f t="shared" si="22"/>
        <v>0</v>
      </c>
      <c r="J118" s="21">
        <f t="shared" si="23"/>
        <v>0</v>
      </c>
      <c r="K118" s="20">
        <f t="shared" si="24"/>
        <v>0</v>
      </c>
      <c r="L118" s="21">
        <f t="shared" si="25"/>
        <v>0</v>
      </c>
      <c r="M118" s="20">
        <f t="shared" si="26"/>
        <v>2.8</v>
      </c>
      <c r="N118" s="21">
        <f t="shared" si="27"/>
        <v>1</v>
      </c>
      <c r="O118" s="20">
        <f t="shared" si="28"/>
        <v>0</v>
      </c>
      <c r="P118" s="21">
        <f t="shared" si="29"/>
        <v>0</v>
      </c>
      <c r="Q118" s="37">
        <v>0</v>
      </c>
      <c r="R118" s="37">
        <v>2.8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2.8</v>
      </c>
      <c r="AH118" s="37">
        <v>0</v>
      </c>
    </row>
    <row r="119" spans="1:34" ht="33.75">
      <c r="A119" s="38">
        <v>121</v>
      </c>
      <c r="B119" s="35" t="s">
        <v>218</v>
      </c>
      <c r="C119" s="36" t="s">
        <v>219</v>
      </c>
      <c r="D119" s="20">
        <f t="shared" si="17"/>
        <v>6.18</v>
      </c>
      <c r="E119" s="20">
        <f t="shared" si="18"/>
        <v>0</v>
      </c>
      <c r="F119" s="21">
        <f t="shared" si="19"/>
        <v>0</v>
      </c>
      <c r="G119" s="20">
        <f t="shared" si="20"/>
        <v>0</v>
      </c>
      <c r="H119" s="21">
        <f t="shared" si="21"/>
        <v>0</v>
      </c>
      <c r="I119" s="20">
        <f t="shared" si="22"/>
        <v>0</v>
      </c>
      <c r="J119" s="21">
        <f t="shared" si="23"/>
        <v>0</v>
      </c>
      <c r="K119" s="20">
        <f t="shared" si="24"/>
        <v>6.18</v>
      </c>
      <c r="L119" s="21">
        <f t="shared" si="25"/>
        <v>1</v>
      </c>
      <c r="M119" s="20">
        <f t="shared" si="26"/>
        <v>0</v>
      </c>
      <c r="N119" s="21">
        <f t="shared" si="27"/>
        <v>0</v>
      </c>
      <c r="O119" s="20">
        <f t="shared" si="28"/>
        <v>0</v>
      </c>
      <c r="P119" s="21">
        <f t="shared" si="29"/>
        <v>0</v>
      </c>
      <c r="Q119" s="37">
        <v>0</v>
      </c>
      <c r="R119" s="37">
        <v>6.18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6.18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</row>
    <row r="120" spans="1:34" ht="22.5">
      <c r="A120" s="38">
        <v>122</v>
      </c>
      <c r="B120" s="35" t="s">
        <v>220</v>
      </c>
      <c r="C120" s="36" t="s">
        <v>221</v>
      </c>
      <c r="D120" s="20">
        <f t="shared" si="17"/>
        <v>5.6</v>
      </c>
      <c r="E120" s="20">
        <f t="shared" si="18"/>
        <v>0</v>
      </c>
      <c r="F120" s="21">
        <f t="shared" si="19"/>
        <v>0</v>
      </c>
      <c r="G120" s="20">
        <f t="shared" si="20"/>
        <v>0</v>
      </c>
      <c r="H120" s="21">
        <f t="shared" si="21"/>
        <v>0</v>
      </c>
      <c r="I120" s="20">
        <f t="shared" si="22"/>
        <v>5.6</v>
      </c>
      <c r="J120" s="21">
        <f t="shared" si="23"/>
        <v>1</v>
      </c>
      <c r="K120" s="20">
        <f t="shared" si="24"/>
        <v>0</v>
      </c>
      <c r="L120" s="21">
        <f t="shared" si="25"/>
        <v>0</v>
      </c>
      <c r="M120" s="20">
        <f t="shared" si="26"/>
        <v>0</v>
      </c>
      <c r="N120" s="21">
        <f t="shared" si="27"/>
        <v>0</v>
      </c>
      <c r="O120" s="20">
        <f t="shared" si="28"/>
        <v>0</v>
      </c>
      <c r="P120" s="21">
        <f t="shared" si="29"/>
        <v>0</v>
      </c>
      <c r="Q120" s="37">
        <v>0</v>
      </c>
      <c r="R120" s="37">
        <v>5.6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5.6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</row>
    <row r="121" spans="1:34" ht="22.5">
      <c r="A121" s="38">
        <v>123</v>
      </c>
      <c r="B121" s="35" t="s">
        <v>222</v>
      </c>
      <c r="C121" s="36" t="s">
        <v>223</v>
      </c>
      <c r="D121" s="20">
        <f t="shared" si="17"/>
        <v>1007.412</v>
      </c>
      <c r="E121" s="20">
        <f t="shared" si="18"/>
        <v>0</v>
      </c>
      <c r="F121" s="21">
        <f t="shared" si="19"/>
        <v>0</v>
      </c>
      <c r="G121" s="20">
        <f t="shared" si="20"/>
        <v>0</v>
      </c>
      <c r="H121" s="21">
        <f t="shared" si="21"/>
        <v>0</v>
      </c>
      <c r="I121" s="20">
        <f t="shared" si="22"/>
        <v>0</v>
      </c>
      <c r="J121" s="21">
        <f t="shared" si="23"/>
        <v>0</v>
      </c>
      <c r="K121" s="20">
        <f t="shared" si="24"/>
        <v>1007.412</v>
      </c>
      <c r="L121" s="21">
        <f t="shared" si="25"/>
        <v>1</v>
      </c>
      <c r="M121" s="20">
        <f t="shared" si="26"/>
        <v>0</v>
      </c>
      <c r="N121" s="21">
        <f t="shared" si="27"/>
        <v>0</v>
      </c>
      <c r="O121" s="20">
        <f t="shared" si="28"/>
        <v>0</v>
      </c>
      <c r="P121" s="21">
        <f t="shared" si="29"/>
        <v>0</v>
      </c>
      <c r="Q121" s="37">
        <v>2</v>
      </c>
      <c r="R121" s="37">
        <v>18</v>
      </c>
      <c r="S121" s="37">
        <v>987.41200000000003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987.41200000000003</v>
      </c>
      <c r="Z121" s="37">
        <v>0</v>
      </c>
      <c r="AA121" s="37">
        <v>0</v>
      </c>
      <c r="AB121" s="37">
        <v>0</v>
      </c>
      <c r="AC121" s="37">
        <v>20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</row>
    <row r="122" spans="1:34" ht="22.5">
      <c r="A122" s="38">
        <v>126</v>
      </c>
      <c r="B122" s="35" t="s">
        <v>56</v>
      </c>
      <c r="C122" s="36" t="s">
        <v>57</v>
      </c>
      <c r="D122" s="20">
        <f t="shared" si="17"/>
        <v>291.89299999999997</v>
      </c>
      <c r="E122" s="20">
        <f t="shared" si="18"/>
        <v>0</v>
      </c>
      <c r="F122" s="21">
        <f t="shared" si="19"/>
        <v>0</v>
      </c>
      <c r="G122" s="20">
        <f t="shared" si="20"/>
        <v>0</v>
      </c>
      <c r="H122" s="21">
        <f t="shared" si="21"/>
        <v>0</v>
      </c>
      <c r="I122" s="20">
        <f t="shared" si="22"/>
        <v>0</v>
      </c>
      <c r="J122" s="21">
        <f t="shared" si="23"/>
        <v>0</v>
      </c>
      <c r="K122" s="20">
        <f t="shared" si="24"/>
        <v>291.89299999999997</v>
      </c>
      <c r="L122" s="21">
        <f t="shared" si="25"/>
        <v>1</v>
      </c>
      <c r="M122" s="20">
        <f t="shared" si="26"/>
        <v>0</v>
      </c>
      <c r="N122" s="21">
        <f t="shared" si="27"/>
        <v>0</v>
      </c>
      <c r="O122" s="20">
        <f t="shared" si="28"/>
        <v>0</v>
      </c>
      <c r="P122" s="21">
        <f t="shared" si="29"/>
        <v>0</v>
      </c>
      <c r="Q122" s="37">
        <v>0</v>
      </c>
      <c r="R122" s="37">
        <v>0</v>
      </c>
      <c r="S122" s="37">
        <v>291.89299999999997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291.89299999999997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</row>
    <row r="123" spans="1:34" ht="12.75">
      <c r="A123" s="38">
        <v>127</v>
      </c>
      <c r="B123" s="35" t="s">
        <v>1618</v>
      </c>
      <c r="C123" s="36" t="s">
        <v>1619</v>
      </c>
      <c r="D123" s="20">
        <f t="shared" si="17"/>
        <v>0.42099999999999999</v>
      </c>
      <c r="E123" s="20">
        <f t="shared" si="18"/>
        <v>0</v>
      </c>
      <c r="F123" s="21">
        <f t="shared" si="19"/>
        <v>0</v>
      </c>
      <c r="G123" s="20">
        <f t="shared" si="20"/>
        <v>0</v>
      </c>
      <c r="H123" s="21">
        <f t="shared" si="21"/>
        <v>0</v>
      </c>
      <c r="I123" s="20">
        <f t="shared" si="22"/>
        <v>0</v>
      </c>
      <c r="J123" s="21">
        <f t="shared" si="23"/>
        <v>0</v>
      </c>
      <c r="K123" s="20">
        <f t="shared" si="24"/>
        <v>0.42099999999999999</v>
      </c>
      <c r="L123" s="21">
        <f t="shared" si="25"/>
        <v>1</v>
      </c>
      <c r="M123" s="20">
        <f t="shared" si="26"/>
        <v>0</v>
      </c>
      <c r="N123" s="21">
        <f t="shared" si="27"/>
        <v>0</v>
      </c>
      <c r="O123" s="20">
        <f t="shared" si="28"/>
        <v>0</v>
      </c>
      <c r="P123" s="21">
        <f t="shared" si="29"/>
        <v>0</v>
      </c>
      <c r="Q123" s="37">
        <v>0</v>
      </c>
      <c r="R123" s="37">
        <v>0.42099999999999999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0.42099999999999999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</row>
    <row r="124" spans="1:34" ht="22.5">
      <c r="A124" s="38">
        <v>129</v>
      </c>
      <c r="B124" s="35" t="s">
        <v>592</v>
      </c>
      <c r="C124" s="36" t="s">
        <v>593</v>
      </c>
      <c r="D124" s="20">
        <f t="shared" si="17"/>
        <v>99.039999999999992</v>
      </c>
      <c r="E124" s="20">
        <f t="shared" si="18"/>
        <v>0</v>
      </c>
      <c r="F124" s="21">
        <f t="shared" si="19"/>
        <v>0</v>
      </c>
      <c r="G124" s="20">
        <f t="shared" si="20"/>
        <v>0</v>
      </c>
      <c r="H124" s="21">
        <f t="shared" si="21"/>
        <v>0</v>
      </c>
      <c r="I124" s="20">
        <f t="shared" si="22"/>
        <v>0</v>
      </c>
      <c r="J124" s="21">
        <f t="shared" si="23"/>
        <v>0</v>
      </c>
      <c r="K124" s="20">
        <f t="shared" si="24"/>
        <v>0</v>
      </c>
      <c r="L124" s="21">
        <f t="shared" si="25"/>
        <v>0</v>
      </c>
      <c r="M124" s="20">
        <f t="shared" si="26"/>
        <v>0</v>
      </c>
      <c r="N124" s="21">
        <f t="shared" si="27"/>
        <v>0</v>
      </c>
      <c r="O124" s="20">
        <f t="shared" si="28"/>
        <v>99.04</v>
      </c>
      <c r="P124" s="21">
        <f t="shared" si="29"/>
        <v>1.0000000000000002</v>
      </c>
      <c r="Q124" s="37">
        <v>96.47</v>
      </c>
      <c r="R124" s="37">
        <v>2.57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99.04</v>
      </c>
      <c r="AE124" s="37">
        <v>0</v>
      </c>
      <c r="AF124" s="37">
        <v>0</v>
      </c>
      <c r="AG124" s="37">
        <v>0</v>
      </c>
      <c r="AH124" s="37">
        <v>0</v>
      </c>
    </row>
    <row r="125" spans="1:34" ht="12.75">
      <c r="A125" s="38">
        <v>130</v>
      </c>
      <c r="B125" s="35" t="s">
        <v>230</v>
      </c>
      <c r="C125" s="36" t="s">
        <v>231</v>
      </c>
      <c r="D125" s="20">
        <f t="shared" si="17"/>
        <v>1.825</v>
      </c>
      <c r="E125" s="20">
        <f t="shared" si="18"/>
        <v>0</v>
      </c>
      <c r="F125" s="21">
        <f t="shared" si="19"/>
        <v>0</v>
      </c>
      <c r="G125" s="20">
        <f t="shared" si="20"/>
        <v>0</v>
      </c>
      <c r="H125" s="21">
        <f t="shared" si="21"/>
        <v>0</v>
      </c>
      <c r="I125" s="20">
        <f t="shared" si="22"/>
        <v>0</v>
      </c>
      <c r="J125" s="21">
        <f t="shared" si="23"/>
        <v>0</v>
      </c>
      <c r="K125" s="20">
        <f t="shared" si="24"/>
        <v>0</v>
      </c>
      <c r="L125" s="21">
        <f t="shared" si="25"/>
        <v>0</v>
      </c>
      <c r="M125" s="20">
        <f t="shared" si="26"/>
        <v>1.825</v>
      </c>
      <c r="N125" s="21">
        <f t="shared" si="27"/>
        <v>1</v>
      </c>
      <c r="O125" s="20">
        <f t="shared" si="28"/>
        <v>0</v>
      </c>
      <c r="P125" s="21">
        <f t="shared" si="29"/>
        <v>0</v>
      </c>
      <c r="Q125" s="37">
        <v>0</v>
      </c>
      <c r="R125" s="37">
        <v>0</v>
      </c>
      <c r="S125" s="37">
        <v>1.825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1.825</v>
      </c>
      <c r="AH125" s="37">
        <v>0</v>
      </c>
    </row>
    <row r="126" spans="1:34" ht="22.5">
      <c r="A126" s="38">
        <v>131</v>
      </c>
      <c r="B126" s="35" t="s">
        <v>1620</v>
      </c>
      <c r="C126" s="36" t="s">
        <v>1621</v>
      </c>
      <c r="D126" s="20">
        <f t="shared" si="17"/>
        <v>0.25</v>
      </c>
      <c r="E126" s="20">
        <f t="shared" si="18"/>
        <v>0</v>
      </c>
      <c r="F126" s="21">
        <f t="shared" si="19"/>
        <v>0</v>
      </c>
      <c r="G126" s="20">
        <f t="shared" si="20"/>
        <v>0</v>
      </c>
      <c r="H126" s="21">
        <f t="shared" si="21"/>
        <v>0</v>
      </c>
      <c r="I126" s="20">
        <f t="shared" si="22"/>
        <v>0</v>
      </c>
      <c r="J126" s="21">
        <f t="shared" si="23"/>
        <v>0</v>
      </c>
      <c r="K126" s="20">
        <f t="shared" si="24"/>
        <v>0.25</v>
      </c>
      <c r="L126" s="21">
        <f t="shared" si="25"/>
        <v>1</v>
      </c>
      <c r="M126" s="20">
        <f t="shared" si="26"/>
        <v>0</v>
      </c>
      <c r="N126" s="21">
        <f t="shared" si="27"/>
        <v>0</v>
      </c>
      <c r="O126" s="20">
        <f t="shared" si="28"/>
        <v>0</v>
      </c>
      <c r="P126" s="21">
        <f t="shared" si="29"/>
        <v>0</v>
      </c>
      <c r="Q126" s="37">
        <v>0</v>
      </c>
      <c r="R126" s="37">
        <v>0.25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0.25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</row>
    <row r="127" spans="1:34" ht="22.5">
      <c r="A127" s="38">
        <v>132</v>
      </c>
      <c r="B127" s="35" t="s">
        <v>236</v>
      </c>
      <c r="C127" s="36" t="s">
        <v>237</v>
      </c>
      <c r="D127" s="20">
        <f t="shared" si="17"/>
        <v>3.07</v>
      </c>
      <c r="E127" s="20">
        <f t="shared" si="18"/>
        <v>0</v>
      </c>
      <c r="F127" s="21">
        <f t="shared" si="19"/>
        <v>0</v>
      </c>
      <c r="G127" s="20">
        <f t="shared" si="20"/>
        <v>0</v>
      </c>
      <c r="H127" s="21">
        <f t="shared" si="21"/>
        <v>0</v>
      </c>
      <c r="I127" s="20">
        <f t="shared" si="22"/>
        <v>0</v>
      </c>
      <c r="J127" s="21">
        <f t="shared" si="23"/>
        <v>0</v>
      </c>
      <c r="K127" s="20">
        <f t="shared" si="24"/>
        <v>3.07</v>
      </c>
      <c r="L127" s="21">
        <f t="shared" si="25"/>
        <v>1</v>
      </c>
      <c r="M127" s="20">
        <f t="shared" si="26"/>
        <v>0</v>
      </c>
      <c r="N127" s="21">
        <f t="shared" si="27"/>
        <v>0</v>
      </c>
      <c r="O127" s="20">
        <f t="shared" si="28"/>
        <v>0</v>
      </c>
      <c r="P127" s="21">
        <f t="shared" si="29"/>
        <v>0</v>
      </c>
      <c r="Q127" s="37">
        <v>0</v>
      </c>
      <c r="R127" s="37">
        <v>3.07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3.07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</row>
    <row r="128" spans="1:34" ht="12.75">
      <c r="A128" s="38">
        <v>133</v>
      </c>
      <c r="B128" s="35" t="s">
        <v>238</v>
      </c>
      <c r="C128" s="36" t="s">
        <v>239</v>
      </c>
      <c r="D128" s="20">
        <f t="shared" si="17"/>
        <v>3.7</v>
      </c>
      <c r="E128" s="20">
        <f t="shared" si="18"/>
        <v>0</v>
      </c>
      <c r="F128" s="21">
        <f t="shared" si="19"/>
        <v>0</v>
      </c>
      <c r="G128" s="20">
        <f t="shared" si="20"/>
        <v>0</v>
      </c>
      <c r="H128" s="21">
        <f t="shared" si="21"/>
        <v>0</v>
      </c>
      <c r="I128" s="20">
        <f t="shared" si="22"/>
        <v>1</v>
      </c>
      <c r="J128" s="21">
        <f t="shared" si="23"/>
        <v>0.27027027027027023</v>
      </c>
      <c r="K128" s="20">
        <f t="shared" si="24"/>
        <v>0</v>
      </c>
      <c r="L128" s="21">
        <f t="shared" si="25"/>
        <v>0</v>
      </c>
      <c r="M128" s="20">
        <f t="shared" si="26"/>
        <v>0</v>
      </c>
      <c r="N128" s="21">
        <f t="shared" si="27"/>
        <v>0</v>
      </c>
      <c r="O128" s="20">
        <f t="shared" si="28"/>
        <v>2.7</v>
      </c>
      <c r="P128" s="21">
        <f t="shared" si="29"/>
        <v>0.72972972972972971</v>
      </c>
      <c r="Q128" s="37">
        <v>1</v>
      </c>
      <c r="R128" s="37">
        <v>2.7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1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2.7</v>
      </c>
    </row>
    <row r="129" spans="1:34" ht="22.5">
      <c r="A129" s="38">
        <v>134</v>
      </c>
      <c r="B129" s="35" t="s">
        <v>240</v>
      </c>
      <c r="C129" s="36" t="s">
        <v>241</v>
      </c>
      <c r="D129" s="20">
        <f t="shared" si="17"/>
        <v>0.1</v>
      </c>
      <c r="E129" s="20">
        <f t="shared" si="18"/>
        <v>0</v>
      </c>
      <c r="F129" s="21">
        <f t="shared" si="19"/>
        <v>0</v>
      </c>
      <c r="G129" s="20">
        <f t="shared" si="20"/>
        <v>0</v>
      </c>
      <c r="H129" s="21">
        <f t="shared" si="21"/>
        <v>0</v>
      </c>
      <c r="I129" s="20">
        <f t="shared" si="22"/>
        <v>0</v>
      </c>
      <c r="J129" s="21">
        <f t="shared" si="23"/>
        <v>0</v>
      </c>
      <c r="K129" s="20">
        <f t="shared" si="24"/>
        <v>0</v>
      </c>
      <c r="L129" s="21">
        <f t="shared" si="25"/>
        <v>0</v>
      </c>
      <c r="M129" s="20">
        <f t="shared" si="26"/>
        <v>0</v>
      </c>
      <c r="N129" s="21">
        <f t="shared" si="27"/>
        <v>0</v>
      </c>
      <c r="O129" s="20">
        <f t="shared" si="28"/>
        <v>0.1</v>
      </c>
      <c r="P129" s="21">
        <f t="shared" si="29"/>
        <v>1</v>
      </c>
      <c r="Q129" s="37">
        <v>0.1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0.1</v>
      </c>
    </row>
    <row r="130" spans="1:34" ht="22.5">
      <c r="A130" s="38">
        <v>135</v>
      </c>
      <c r="B130" s="35" t="s">
        <v>242</v>
      </c>
      <c r="C130" s="36" t="s">
        <v>243</v>
      </c>
      <c r="D130" s="20">
        <f t="shared" si="17"/>
        <v>0.1</v>
      </c>
      <c r="E130" s="20">
        <f t="shared" si="18"/>
        <v>0</v>
      </c>
      <c r="F130" s="21">
        <f t="shared" si="19"/>
        <v>0</v>
      </c>
      <c r="G130" s="20">
        <f t="shared" si="20"/>
        <v>0</v>
      </c>
      <c r="H130" s="21">
        <f t="shared" si="21"/>
        <v>0</v>
      </c>
      <c r="I130" s="20">
        <f t="shared" si="22"/>
        <v>0</v>
      </c>
      <c r="J130" s="21">
        <f t="shared" si="23"/>
        <v>0</v>
      </c>
      <c r="K130" s="20">
        <f t="shared" si="24"/>
        <v>0.1</v>
      </c>
      <c r="L130" s="21">
        <f t="shared" si="25"/>
        <v>1</v>
      </c>
      <c r="M130" s="20">
        <f t="shared" si="26"/>
        <v>0</v>
      </c>
      <c r="N130" s="21">
        <f t="shared" si="27"/>
        <v>0</v>
      </c>
      <c r="O130" s="20">
        <f t="shared" si="28"/>
        <v>0</v>
      </c>
      <c r="P130" s="21">
        <f t="shared" si="29"/>
        <v>0</v>
      </c>
      <c r="Q130" s="37">
        <v>0</v>
      </c>
      <c r="R130" s="37">
        <v>0.1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0.1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</row>
    <row r="131" spans="1:34" ht="12.75">
      <c r="A131" s="38">
        <v>137</v>
      </c>
      <c r="B131" s="35" t="s">
        <v>248</v>
      </c>
      <c r="C131" s="36" t="s">
        <v>249</v>
      </c>
      <c r="D131" s="20">
        <f t="shared" si="17"/>
        <v>128.024</v>
      </c>
      <c r="E131" s="20">
        <f t="shared" si="18"/>
        <v>0</v>
      </c>
      <c r="F131" s="21">
        <f t="shared" si="19"/>
        <v>0</v>
      </c>
      <c r="G131" s="20">
        <f t="shared" si="20"/>
        <v>0</v>
      </c>
      <c r="H131" s="21">
        <f t="shared" si="21"/>
        <v>0</v>
      </c>
      <c r="I131" s="20">
        <f t="shared" si="22"/>
        <v>0</v>
      </c>
      <c r="J131" s="21">
        <f t="shared" si="23"/>
        <v>0</v>
      </c>
      <c r="K131" s="20">
        <f t="shared" si="24"/>
        <v>128.024</v>
      </c>
      <c r="L131" s="21">
        <f t="shared" si="25"/>
        <v>1</v>
      </c>
      <c r="M131" s="20">
        <f t="shared" si="26"/>
        <v>0</v>
      </c>
      <c r="N131" s="21">
        <f t="shared" si="27"/>
        <v>0</v>
      </c>
      <c r="O131" s="20">
        <f t="shared" si="28"/>
        <v>0</v>
      </c>
      <c r="P131" s="21">
        <f t="shared" si="29"/>
        <v>0</v>
      </c>
      <c r="Q131" s="37">
        <v>0</v>
      </c>
      <c r="R131" s="37">
        <v>128.024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128.024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</row>
    <row r="132" spans="1:34" ht="22.5">
      <c r="A132" s="38">
        <v>138</v>
      </c>
      <c r="B132" s="35" t="s">
        <v>1093</v>
      </c>
      <c r="C132" s="36" t="s">
        <v>1094</v>
      </c>
      <c r="D132" s="20">
        <f t="shared" si="17"/>
        <v>0.32</v>
      </c>
      <c r="E132" s="20">
        <f t="shared" si="18"/>
        <v>0</v>
      </c>
      <c r="F132" s="21">
        <f t="shared" si="19"/>
        <v>0</v>
      </c>
      <c r="G132" s="20">
        <f t="shared" si="20"/>
        <v>0</v>
      </c>
      <c r="H132" s="21">
        <f t="shared" si="21"/>
        <v>0</v>
      </c>
      <c r="I132" s="20">
        <f t="shared" si="22"/>
        <v>0</v>
      </c>
      <c r="J132" s="21">
        <f t="shared" si="23"/>
        <v>0</v>
      </c>
      <c r="K132" s="20">
        <f t="shared" si="24"/>
        <v>0.32</v>
      </c>
      <c r="L132" s="21">
        <f t="shared" si="25"/>
        <v>1</v>
      </c>
      <c r="M132" s="20">
        <f t="shared" si="26"/>
        <v>0</v>
      </c>
      <c r="N132" s="21">
        <f t="shared" si="27"/>
        <v>0</v>
      </c>
      <c r="O132" s="20">
        <f t="shared" si="28"/>
        <v>0</v>
      </c>
      <c r="P132" s="21">
        <f t="shared" si="29"/>
        <v>0</v>
      </c>
      <c r="Q132" s="37">
        <v>0</v>
      </c>
      <c r="R132" s="37">
        <v>0.32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0.32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</row>
    <row r="133" spans="1:34" ht="12.75">
      <c r="A133" s="38">
        <v>139</v>
      </c>
      <c r="B133" s="35" t="s">
        <v>1622</v>
      </c>
      <c r="C133" s="36" t="s">
        <v>1623</v>
      </c>
      <c r="D133" s="20">
        <f t="shared" si="17"/>
        <v>6.7000000000000004E-2</v>
      </c>
      <c r="E133" s="20">
        <f t="shared" si="18"/>
        <v>0</v>
      </c>
      <c r="F133" s="21">
        <f t="shared" si="19"/>
        <v>0</v>
      </c>
      <c r="G133" s="20">
        <f t="shared" si="20"/>
        <v>0</v>
      </c>
      <c r="H133" s="21">
        <f t="shared" si="21"/>
        <v>0</v>
      </c>
      <c r="I133" s="20">
        <f t="shared" si="22"/>
        <v>6.7000000000000004E-2</v>
      </c>
      <c r="J133" s="21">
        <f t="shared" si="23"/>
        <v>1</v>
      </c>
      <c r="K133" s="20">
        <f t="shared" si="24"/>
        <v>0</v>
      </c>
      <c r="L133" s="21">
        <f t="shared" si="25"/>
        <v>0</v>
      </c>
      <c r="M133" s="20">
        <f t="shared" si="26"/>
        <v>0</v>
      </c>
      <c r="N133" s="21">
        <f t="shared" si="27"/>
        <v>0</v>
      </c>
      <c r="O133" s="20">
        <f t="shared" si="28"/>
        <v>0</v>
      </c>
      <c r="P133" s="21">
        <f t="shared" si="29"/>
        <v>0</v>
      </c>
      <c r="Q133" s="37">
        <v>0</v>
      </c>
      <c r="R133" s="37">
        <v>6.7000000000000004E-2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6.7000000000000004E-2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</row>
    <row r="134" spans="1:34" ht="12.75">
      <c r="A134" s="38">
        <v>140</v>
      </c>
      <c r="B134" s="35" t="s">
        <v>252</v>
      </c>
      <c r="C134" s="36" t="s">
        <v>253</v>
      </c>
      <c r="D134" s="20">
        <f t="shared" si="17"/>
        <v>76.628</v>
      </c>
      <c r="E134" s="20">
        <f t="shared" si="18"/>
        <v>0</v>
      </c>
      <c r="F134" s="21">
        <f t="shared" si="19"/>
        <v>0</v>
      </c>
      <c r="G134" s="20">
        <f t="shared" si="20"/>
        <v>0</v>
      </c>
      <c r="H134" s="21">
        <f t="shared" si="21"/>
        <v>0</v>
      </c>
      <c r="I134" s="20">
        <f t="shared" si="22"/>
        <v>0</v>
      </c>
      <c r="J134" s="21">
        <f t="shared" si="23"/>
        <v>0</v>
      </c>
      <c r="K134" s="20">
        <f t="shared" si="24"/>
        <v>76.628</v>
      </c>
      <c r="L134" s="21">
        <f t="shared" si="25"/>
        <v>1</v>
      </c>
      <c r="M134" s="20">
        <f t="shared" si="26"/>
        <v>0</v>
      </c>
      <c r="N134" s="21">
        <f t="shared" si="27"/>
        <v>0</v>
      </c>
      <c r="O134" s="20">
        <f t="shared" si="28"/>
        <v>0</v>
      </c>
      <c r="P134" s="21">
        <f t="shared" si="29"/>
        <v>0</v>
      </c>
      <c r="Q134" s="37">
        <v>0</v>
      </c>
      <c r="R134" s="37">
        <v>0</v>
      </c>
      <c r="S134" s="37">
        <v>76.628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76.628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</row>
    <row r="135" spans="1:34" ht="22.5">
      <c r="A135" s="38">
        <v>141</v>
      </c>
      <c r="B135" s="35" t="s">
        <v>626</v>
      </c>
      <c r="C135" s="36" t="s">
        <v>627</v>
      </c>
      <c r="D135" s="20">
        <f t="shared" si="17"/>
        <v>12.212999999999999</v>
      </c>
      <c r="E135" s="20">
        <f t="shared" si="18"/>
        <v>0</v>
      </c>
      <c r="F135" s="21">
        <f t="shared" si="19"/>
        <v>0</v>
      </c>
      <c r="G135" s="20">
        <f t="shared" si="20"/>
        <v>0</v>
      </c>
      <c r="H135" s="21">
        <f t="shared" si="21"/>
        <v>0</v>
      </c>
      <c r="I135" s="20">
        <f t="shared" si="22"/>
        <v>12.212999999999999</v>
      </c>
      <c r="J135" s="21">
        <f t="shared" si="23"/>
        <v>1</v>
      </c>
      <c r="K135" s="20">
        <f t="shared" si="24"/>
        <v>0</v>
      </c>
      <c r="L135" s="21">
        <f t="shared" si="25"/>
        <v>0</v>
      </c>
      <c r="M135" s="20">
        <f t="shared" si="26"/>
        <v>0</v>
      </c>
      <c r="N135" s="21">
        <f t="shared" si="27"/>
        <v>0</v>
      </c>
      <c r="O135" s="20">
        <f t="shared" si="28"/>
        <v>0</v>
      </c>
      <c r="P135" s="21">
        <f t="shared" si="29"/>
        <v>0</v>
      </c>
      <c r="Q135" s="37">
        <v>0</v>
      </c>
      <c r="R135" s="37">
        <v>0</v>
      </c>
      <c r="S135" s="37">
        <v>12.212999999999999</v>
      </c>
      <c r="T135" s="37">
        <v>0</v>
      </c>
      <c r="U135" s="37">
        <v>0</v>
      </c>
      <c r="V135" s="37">
        <v>12.212999999999999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</row>
    <row r="136" spans="1:34" ht="12.75">
      <c r="A136" s="38">
        <v>143</v>
      </c>
      <c r="B136" s="35" t="s">
        <v>258</v>
      </c>
      <c r="C136" s="36" t="s">
        <v>259</v>
      </c>
      <c r="D136" s="20">
        <f t="shared" si="17"/>
        <v>7.2119999999999997</v>
      </c>
      <c r="E136" s="20">
        <f t="shared" si="18"/>
        <v>0</v>
      </c>
      <c r="F136" s="21">
        <f t="shared" si="19"/>
        <v>0</v>
      </c>
      <c r="G136" s="20">
        <f t="shared" si="20"/>
        <v>0</v>
      </c>
      <c r="H136" s="21">
        <f t="shared" si="21"/>
        <v>0</v>
      </c>
      <c r="I136" s="20">
        <f t="shared" si="22"/>
        <v>0</v>
      </c>
      <c r="J136" s="21">
        <f t="shared" si="23"/>
        <v>0</v>
      </c>
      <c r="K136" s="20">
        <f t="shared" si="24"/>
        <v>7.0119999999999996</v>
      </c>
      <c r="L136" s="21">
        <f t="shared" si="25"/>
        <v>0.97226844148641156</v>
      </c>
      <c r="M136" s="20">
        <f t="shared" si="26"/>
        <v>0</v>
      </c>
      <c r="N136" s="21">
        <f t="shared" si="27"/>
        <v>0</v>
      </c>
      <c r="O136" s="20">
        <f t="shared" si="28"/>
        <v>0.2</v>
      </c>
      <c r="P136" s="21">
        <f t="shared" si="29"/>
        <v>2.7731558513588467E-2</v>
      </c>
      <c r="Q136" s="37">
        <v>0</v>
      </c>
      <c r="R136" s="37">
        <v>7.2119999999999997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7.0119999999999996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0.2</v>
      </c>
    </row>
    <row r="137" spans="1:34" ht="12.75">
      <c r="A137" s="38">
        <v>144</v>
      </c>
      <c r="B137" s="35" t="s">
        <v>1284</v>
      </c>
      <c r="C137" s="36" t="s">
        <v>1285</v>
      </c>
      <c r="D137" s="20">
        <f t="shared" ref="D137:D200" si="30">Q137+R137+S137</f>
        <v>4.2210000000000001</v>
      </c>
      <c r="E137" s="20">
        <f t="shared" ref="E137:E200" si="31">U137</f>
        <v>0</v>
      </c>
      <c r="F137" s="21">
        <f t="shared" ref="F137:F200" si="32">E137/D137</f>
        <v>0</v>
      </c>
      <c r="G137" s="20">
        <f t="shared" ref="G137:G200" si="33">X137</f>
        <v>0</v>
      </c>
      <c r="H137" s="21">
        <f t="shared" ref="H137:H200" si="34">G137/D137</f>
        <v>0</v>
      </c>
      <c r="I137" s="20">
        <f t="shared" ref="I137:I200" si="35">V137+AB137</f>
        <v>0</v>
      </c>
      <c r="J137" s="21">
        <f t="shared" ref="J137:J200" si="36">I137/D137</f>
        <v>0</v>
      </c>
      <c r="K137" s="20">
        <f t="shared" ref="K137:K200" si="37">Y137+AC137</f>
        <v>2.3959999999999999</v>
      </c>
      <c r="L137" s="21">
        <f t="shared" ref="L137:L200" si="38">K137/D137</f>
        <v>0.56763800047382129</v>
      </c>
      <c r="M137" s="20">
        <f t="shared" ref="M137:M200" si="39">AE137+AG137</f>
        <v>1.825</v>
      </c>
      <c r="N137" s="21">
        <f t="shared" ref="N137:N200" si="40">M137/D137</f>
        <v>0.4323619995261786</v>
      </c>
      <c r="O137" s="20">
        <f t="shared" ref="O137:O200" si="41">AD137+AF137+AH137</f>
        <v>0</v>
      </c>
      <c r="P137" s="21">
        <f t="shared" ref="P137:P200" si="42">O137/D137</f>
        <v>0</v>
      </c>
      <c r="Q137" s="37">
        <v>0</v>
      </c>
      <c r="R137" s="37">
        <v>4.2210000000000001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2.3959999999999999</v>
      </c>
      <c r="AD137" s="37">
        <v>0</v>
      </c>
      <c r="AE137" s="37">
        <v>1.825</v>
      </c>
      <c r="AF137" s="37">
        <v>0</v>
      </c>
      <c r="AG137" s="37">
        <v>0</v>
      </c>
      <c r="AH137" s="37">
        <v>0</v>
      </c>
    </row>
    <row r="138" spans="1:34" ht="22.5">
      <c r="A138" s="38">
        <v>145</v>
      </c>
      <c r="B138" s="35" t="s">
        <v>262</v>
      </c>
      <c r="C138" s="36" t="s">
        <v>263</v>
      </c>
      <c r="D138" s="20">
        <f t="shared" si="30"/>
        <v>0.16</v>
      </c>
      <c r="E138" s="20">
        <f t="shared" si="31"/>
        <v>0</v>
      </c>
      <c r="F138" s="21">
        <f t="shared" si="32"/>
        <v>0</v>
      </c>
      <c r="G138" s="20">
        <f t="shared" si="33"/>
        <v>0</v>
      </c>
      <c r="H138" s="21">
        <f t="shared" si="34"/>
        <v>0</v>
      </c>
      <c r="I138" s="20">
        <f t="shared" si="35"/>
        <v>0</v>
      </c>
      <c r="J138" s="21">
        <f t="shared" si="36"/>
        <v>0</v>
      </c>
      <c r="K138" s="20">
        <f t="shared" si="37"/>
        <v>0</v>
      </c>
      <c r="L138" s="21">
        <f t="shared" si="38"/>
        <v>0</v>
      </c>
      <c r="M138" s="20">
        <f t="shared" si="39"/>
        <v>0.16</v>
      </c>
      <c r="N138" s="21">
        <f t="shared" si="40"/>
        <v>1</v>
      </c>
      <c r="O138" s="20">
        <f t="shared" si="41"/>
        <v>0</v>
      </c>
      <c r="P138" s="21">
        <f t="shared" si="42"/>
        <v>0</v>
      </c>
      <c r="Q138" s="37">
        <v>0</v>
      </c>
      <c r="R138" s="37">
        <v>0.16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0.16</v>
      </c>
      <c r="AH138" s="37">
        <v>0</v>
      </c>
    </row>
    <row r="139" spans="1:34" ht="22.5">
      <c r="A139" s="38">
        <v>146</v>
      </c>
      <c r="B139" s="35" t="s">
        <v>87</v>
      </c>
      <c r="C139" s="36" t="s">
        <v>88</v>
      </c>
      <c r="D139" s="20">
        <f t="shared" si="30"/>
        <v>953.12900000000002</v>
      </c>
      <c r="E139" s="20">
        <f t="shared" si="31"/>
        <v>0</v>
      </c>
      <c r="F139" s="21">
        <f t="shared" si="32"/>
        <v>0</v>
      </c>
      <c r="G139" s="20">
        <f t="shared" si="33"/>
        <v>0</v>
      </c>
      <c r="H139" s="21">
        <f t="shared" si="34"/>
        <v>0</v>
      </c>
      <c r="I139" s="20">
        <f t="shared" si="35"/>
        <v>0</v>
      </c>
      <c r="J139" s="21">
        <f t="shared" si="36"/>
        <v>0</v>
      </c>
      <c r="K139" s="20">
        <f t="shared" si="37"/>
        <v>953.12900000000002</v>
      </c>
      <c r="L139" s="21">
        <f t="shared" si="38"/>
        <v>1</v>
      </c>
      <c r="M139" s="20">
        <f t="shared" si="39"/>
        <v>0</v>
      </c>
      <c r="N139" s="21">
        <f t="shared" si="40"/>
        <v>0</v>
      </c>
      <c r="O139" s="20">
        <f t="shared" si="41"/>
        <v>0</v>
      </c>
      <c r="P139" s="21">
        <f t="shared" si="42"/>
        <v>0</v>
      </c>
      <c r="Q139" s="37">
        <v>0</v>
      </c>
      <c r="R139" s="37">
        <v>953.12900000000002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753.12900000000002</v>
      </c>
      <c r="Z139" s="37">
        <v>0</v>
      </c>
      <c r="AA139" s="37">
        <v>0</v>
      </c>
      <c r="AB139" s="37">
        <v>0</v>
      </c>
      <c r="AC139" s="37">
        <v>200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</row>
    <row r="140" spans="1:34" ht="22.5">
      <c r="A140" s="38">
        <v>147</v>
      </c>
      <c r="B140" s="35" t="s">
        <v>1624</v>
      </c>
      <c r="C140" s="36" t="s">
        <v>1625</v>
      </c>
      <c r="D140" s="20">
        <f t="shared" si="30"/>
        <v>33.296999999999997</v>
      </c>
      <c r="E140" s="20">
        <f t="shared" si="31"/>
        <v>0</v>
      </c>
      <c r="F140" s="21">
        <f t="shared" si="32"/>
        <v>0</v>
      </c>
      <c r="G140" s="20">
        <f t="shared" si="33"/>
        <v>0</v>
      </c>
      <c r="H140" s="21">
        <f t="shared" si="34"/>
        <v>0</v>
      </c>
      <c r="I140" s="20">
        <f t="shared" si="35"/>
        <v>0</v>
      </c>
      <c r="J140" s="21">
        <f t="shared" si="36"/>
        <v>0</v>
      </c>
      <c r="K140" s="20">
        <f t="shared" si="37"/>
        <v>0</v>
      </c>
      <c r="L140" s="21">
        <f t="shared" si="38"/>
        <v>0</v>
      </c>
      <c r="M140" s="20">
        <f t="shared" si="39"/>
        <v>33.296999999999997</v>
      </c>
      <c r="N140" s="21">
        <f t="shared" si="40"/>
        <v>1</v>
      </c>
      <c r="O140" s="20">
        <f t="shared" si="41"/>
        <v>0</v>
      </c>
      <c r="P140" s="21">
        <f t="shared" si="42"/>
        <v>0</v>
      </c>
      <c r="Q140" s="37">
        <v>0</v>
      </c>
      <c r="R140" s="37">
        <v>33.296999999999997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33.296999999999997</v>
      </c>
      <c r="AH140" s="37">
        <v>0</v>
      </c>
    </row>
    <row r="141" spans="1:34" ht="22.5">
      <c r="A141" s="38">
        <v>148</v>
      </c>
      <c r="B141" s="35" t="s">
        <v>264</v>
      </c>
      <c r="C141" s="36" t="s">
        <v>265</v>
      </c>
      <c r="D141" s="20">
        <f t="shared" si="30"/>
        <v>2.82</v>
      </c>
      <c r="E141" s="20">
        <f t="shared" si="31"/>
        <v>0</v>
      </c>
      <c r="F141" s="21">
        <f t="shared" si="32"/>
        <v>0</v>
      </c>
      <c r="G141" s="20">
        <f t="shared" si="33"/>
        <v>0</v>
      </c>
      <c r="H141" s="21">
        <f t="shared" si="34"/>
        <v>0</v>
      </c>
      <c r="I141" s="20">
        <f t="shared" si="35"/>
        <v>0</v>
      </c>
      <c r="J141" s="21">
        <f t="shared" si="36"/>
        <v>0</v>
      </c>
      <c r="K141" s="20">
        <f t="shared" si="37"/>
        <v>0</v>
      </c>
      <c r="L141" s="21">
        <f t="shared" si="38"/>
        <v>0</v>
      </c>
      <c r="M141" s="20">
        <f t="shared" si="39"/>
        <v>2.82</v>
      </c>
      <c r="N141" s="21">
        <f t="shared" si="40"/>
        <v>1</v>
      </c>
      <c r="O141" s="20">
        <f t="shared" si="41"/>
        <v>0</v>
      </c>
      <c r="P141" s="21">
        <f t="shared" si="42"/>
        <v>0</v>
      </c>
      <c r="Q141" s="37">
        <v>0</v>
      </c>
      <c r="R141" s="37">
        <v>2.82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2.82</v>
      </c>
      <c r="AH141" s="37">
        <v>0</v>
      </c>
    </row>
    <row r="142" spans="1:34" ht="22.5">
      <c r="A142" s="38">
        <v>149</v>
      </c>
      <c r="B142" s="35" t="s">
        <v>1626</v>
      </c>
      <c r="C142" s="36" t="s">
        <v>1627</v>
      </c>
      <c r="D142" s="20">
        <f t="shared" si="30"/>
        <v>1</v>
      </c>
      <c r="E142" s="20">
        <f t="shared" si="31"/>
        <v>0</v>
      </c>
      <c r="F142" s="21">
        <f t="shared" si="32"/>
        <v>0</v>
      </c>
      <c r="G142" s="20">
        <f t="shared" si="33"/>
        <v>0</v>
      </c>
      <c r="H142" s="21">
        <f t="shared" si="34"/>
        <v>0</v>
      </c>
      <c r="I142" s="20">
        <f t="shared" si="35"/>
        <v>0</v>
      </c>
      <c r="J142" s="21">
        <f t="shared" si="36"/>
        <v>0</v>
      </c>
      <c r="K142" s="20">
        <f t="shared" si="37"/>
        <v>0</v>
      </c>
      <c r="L142" s="21">
        <f t="shared" si="38"/>
        <v>0</v>
      </c>
      <c r="M142" s="20">
        <f t="shared" si="39"/>
        <v>1</v>
      </c>
      <c r="N142" s="21">
        <f t="shared" si="40"/>
        <v>1</v>
      </c>
      <c r="O142" s="20">
        <f t="shared" si="41"/>
        <v>0</v>
      </c>
      <c r="P142" s="21">
        <f t="shared" si="42"/>
        <v>0</v>
      </c>
      <c r="Q142" s="37">
        <v>0</v>
      </c>
      <c r="R142" s="37">
        <v>1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1</v>
      </c>
      <c r="AH142" s="37">
        <v>0</v>
      </c>
    </row>
    <row r="143" spans="1:34" ht="22.5">
      <c r="A143" s="38">
        <v>150</v>
      </c>
      <c r="B143" s="35" t="s">
        <v>1628</v>
      </c>
      <c r="C143" s="36" t="s">
        <v>1629</v>
      </c>
      <c r="D143" s="20">
        <f t="shared" si="30"/>
        <v>13.63</v>
      </c>
      <c r="E143" s="20">
        <f t="shared" si="31"/>
        <v>0</v>
      </c>
      <c r="F143" s="21">
        <f t="shared" si="32"/>
        <v>0</v>
      </c>
      <c r="G143" s="20">
        <f t="shared" si="33"/>
        <v>0</v>
      </c>
      <c r="H143" s="21">
        <f t="shared" si="34"/>
        <v>0</v>
      </c>
      <c r="I143" s="20">
        <f t="shared" si="35"/>
        <v>0</v>
      </c>
      <c r="J143" s="21">
        <f t="shared" si="36"/>
        <v>0</v>
      </c>
      <c r="K143" s="20">
        <f t="shared" si="37"/>
        <v>0</v>
      </c>
      <c r="L143" s="21">
        <f t="shared" si="38"/>
        <v>0</v>
      </c>
      <c r="M143" s="20">
        <f t="shared" si="39"/>
        <v>13.63</v>
      </c>
      <c r="N143" s="21">
        <f t="shared" si="40"/>
        <v>1</v>
      </c>
      <c r="O143" s="20">
        <f t="shared" si="41"/>
        <v>0</v>
      </c>
      <c r="P143" s="21">
        <f t="shared" si="42"/>
        <v>0</v>
      </c>
      <c r="Q143" s="37">
        <v>0</v>
      </c>
      <c r="R143" s="37">
        <v>13.63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13.63</v>
      </c>
      <c r="AH143" s="37">
        <v>0</v>
      </c>
    </row>
    <row r="144" spans="1:34" ht="33.75">
      <c r="A144" s="38">
        <v>151</v>
      </c>
      <c r="B144" s="35" t="s">
        <v>1630</v>
      </c>
      <c r="C144" s="36" t="s">
        <v>1631</v>
      </c>
      <c r="D144" s="20">
        <f t="shared" si="30"/>
        <v>0.7</v>
      </c>
      <c r="E144" s="20">
        <f t="shared" si="31"/>
        <v>0</v>
      </c>
      <c r="F144" s="21">
        <f t="shared" si="32"/>
        <v>0</v>
      </c>
      <c r="G144" s="20">
        <f t="shared" si="33"/>
        <v>0</v>
      </c>
      <c r="H144" s="21">
        <f t="shared" si="34"/>
        <v>0</v>
      </c>
      <c r="I144" s="20">
        <f t="shared" si="35"/>
        <v>0</v>
      </c>
      <c r="J144" s="21">
        <f t="shared" si="36"/>
        <v>0</v>
      </c>
      <c r="K144" s="20">
        <f t="shared" si="37"/>
        <v>0</v>
      </c>
      <c r="L144" s="21">
        <f t="shared" si="38"/>
        <v>0</v>
      </c>
      <c r="M144" s="20">
        <f t="shared" si="39"/>
        <v>0.7</v>
      </c>
      <c r="N144" s="21">
        <f t="shared" si="40"/>
        <v>1</v>
      </c>
      <c r="O144" s="20">
        <f t="shared" si="41"/>
        <v>0</v>
      </c>
      <c r="P144" s="21">
        <f t="shared" si="42"/>
        <v>0</v>
      </c>
      <c r="Q144" s="37">
        <v>0</v>
      </c>
      <c r="R144" s="37">
        <v>0.7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0.7</v>
      </c>
      <c r="AH144" s="37">
        <v>0</v>
      </c>
    </row>
    <row r="145" spans="1:34" ht="12.75">
      <c r="A145" s="38">
        <v>152</v>
      </c>
      <c r="B145" s="35" t="s">
        <v>1632</v>
      </c>
      <c r="C145" s="36" t="s">
        <v>1633</v>
      </c>
      <c r="D145" s="20">
        <f t="shared" si="30"/>
        <v>0.06</v>
      </c>
      <c r="E145" s="20">
        <f t="shared" si="31"/>
        <v>0</v>
      </c>
      <c r="F145" s="21">
        <f t="shared" si="32"/>
        <v>0</v>
      </c>
      <c r="G145" s="20">
        <f t="shared" si="33"/>
        <v>0</v>
      </c>
      <c r="H145" s="21">
        <f t="shared" si="34"/>
        <v>0</v>
      </c>
      <c r="I145" s="20">
        <f t="shared" si="35"/>
        <v>0.06</v>
      </c>
      <c r="J145" s="21">
        <f t="shared" si="36"/>
        <v>1</v>
      </c>
      <c r="K145" s="20">
        <f t="shared" si="37"/>
        <v>0</v>
      </c>
      <c r="L145" s="21">
        <f t="shared" si="38"/>
        <v>0</v>
      </c>
      <c r="M145" s="20">
        <f t="shared" si="39"/>
        <v>0</v>
      </c>
      <c r="N145" s="21">
        <f t="shared" si="40"/>
        <v>0</v>
      </c>
      <c r="O145" s="20">
        <f t="shared" si="41"/>
        <v>0</v>
      </c>
      <c r="P145" s="21">
        <f t="shared" si="42"/>
        <v>0</v>
      </c>
      <c r="Q145" s="37">
        <v>0</v>
      </c>
      <c r="R145" s="37">
        <v>0</v>
      </c>
      <c r="S145" s="37">
        <v>0.06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0.06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</row>
    <row r="146" spans="1:34" ht="22.5">
      <c r="A146" s="38">
        <v>153</v>
      </c>
      <c r="B146" s="35" t="s">
        <v>1634</v>
      </c>
      <c r="C146" s="36" t="s">
        <v>1635</v>
      </c>
      <c r="D146" s="20">
        <f t="shared" si="30"/>
        <v>0.9</v>
      </c>
      <c r="E146" s="20">
        <f t="shared" si="31"/>
        <v>0</v>
      </c>
      <c r="F146" s="21">
        <f t="shared" si="32"/>
        <v>0</v>
      </c>
      <c r="G146" s="20">
        <f t="shared" si="33"/>
        <v>0</v>
      </c>
      <c r="H146" s="21">
        <f t="shared" si="34"/>
        <v>0</v>
      </c>
      <c r="I146" s="20">
        <f t="shared" si="35"/>
        <v>0</v>
      </c>
      <c r="J146" s="21">
        <f t="shared" si="36"/>
        <v>0</v>
      </c>
      <c r="K146" s="20">
        <f t="shared" si="37"/>
        <v>0.9</v>
      </c>
      <c r="L146" s="21">
        <f t="shared" si="38"/>
        <v>1</v>
      </c>
      <c r="M146" s="20">
        <f t="shared" si="39"/>
        <v>0</v>
      </c>
      <c r="N146" s="21">
        <f t="shared" si="40"/>
        <v>0</v>
      </c>
      <c r="O146" s="20">
        <f t="shared" si="41"/>
        <v>0</v>
      </c>
      <c r="P146" s="21">
        <f t="shared" si="42"/>
        <v>0</v>
      </c>
      <c r="Q146" s="37">
        <v>0</v>
      </c>
      <c r="R146" s="37">
        <v>0</v>
      </c>
      <c r="S146" s="37">
        <v>0.9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0.9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</row>
    <row r="147" spans="1:34" ht="12.75">
      <c r="A147" s="38">
        <v>154</v>
      </c>
      <c r="B147" s="35" t="s">
        <v>272</v>
      </c>
      <c r="C147" s="36" t="s">
        <v>273</v>
      </c>
      <c r="D147" s="20">
        <f t="shared" si="30"/>
        <v>0.73599999999999999</v>
      </c>
      <c r="E147" s="20">
        <f t="shared" si="31"/>
        <v>0</v>
      </c>
      <c r="F147" s="21">
        <f t="shared" si="32"/>
        <v>0</v>
      </c>
      <c r="G147" s="20">
        <f t="shared" si="33"/>
        <v>0</v>
      </c>
      <c r="H147" s="21">
        <f t="shared" si="34"/>
        <v>0</v>
      </c>
      <c r="I147" s="20">
        <f t="shared" si="35"/>
        <v>0</v>
      </c>
      <c r="J147" s="21">
        <f t="shared" si="36"/>
        <v>0</v>
      </c>
      <c r="K147" s="20">
        <f t="shared" si="37"/>
        <v>0.73599999999999999</v>
      </c>
      <c r="L147" s="21">
        <f t="shared" si="38"/>
        <v>1</v>
      </c>
      <c r="M147" s="20">
        <f t="shared" si="39"/>
        <v>0</v>
      </c>
      <c r="N147" s="21">
        <f t="shared" si="40"/>
        <v>0</v>
      </c>
      <c r="O147" s="20">
        <f t="shared" si="41"/>
        <v>0</v>
      </c>
      <c r="P147" s="21">
        <f t="shared" si="42"/>
        <v>0</v>
      </c>
      <c r="Q147" s="37">
        <v>0</v>
      </c>
      <c r="R147" s="37">
        <v>0</v>
      </c>
      <c r="S147" s="37">
        <v>0.73599999999999999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0.73599999999999999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</row>
    <row r="148" spans="1:34" ht="22.5">
      <c r="A148" s="38">
        <v>155</v>
      </c>
      <c r="B148" s="35" t="s">
        <v>1636</v>
      </c>
      <c r="C148" s="36" t="s">
        <v>1637</v>
      </c>
      <c r="D148" s="20">
        <f t="shared" si="30"/>
        <v>2.38</v>
      </c>
      <c r="E148" s="20">
        <f t="shared" si="31"/>
        <v>0</v>
      </c>
      <c r="F148" s="21">
        <f t="shared" si="32"/>
        <v>0</v>
      </c>
      <c r="G148" s="20">
        <f t="shared" si="33"/>
        <v>0</v>
      </c>
      <c r="H148" s="21">
        <f t="shared" si="34"/>
        <v>0</v>
      </c>
      <c r="I148" s="20">
        <f t="shared" si="35"/>
        <v>0</v>
      </c>
      <c r="J148" s="21">
        <f t="shared" si="36"/>
        <v>0</v>
      </c>
      <c r="K148" s="20">
        <f t="shared" si="37"/>
        <v>2.38</v>
      </c>
      <c r="L148" s="21">
        <f t="shared" si="38"/>
        <v>1</v>
      </c>
      <c r="M148" s="20">
        <f t="shared" si="39"/>
        <v>0</v>
      </c>
      <c r="N148" s="21">
        <f t="shared" si="40"/>
        <v>0</v>
      </c>
      <c r="O148" s="20">
        <f t="shared" si="41"/>
        <v>0</v>
      </c>
      <c r="P148" s="21">
        <f t="shared" si="42"/>
        <v>0</v>
      </c>
      <c r="Q148" s="37">
        <v>0</v>
      </c>
      <c r="R148" s="37">
        <v>1.19</v>
      </c>
      <c r="S148" s="37">
        <v>1.19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1.19</v>
      </c>
      <c r="Z148" s="37">
        <v>0</v>
      </c>
      <c r="AA148" s="37">
        <v>0</v>
      </c>
      <c r="AB148" s="37">
        <v>0</v>
      </c>
      <c r="AC148" s="37">
        <v>1.19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</row>
    <row r="149" spans="1:34" ht="22.5">
      <c r="A149" s="38">
        <v>156</v>
      </c>
      <c r="B149" s="35" t="s">
        <v>1314</v>
      </c>
      <c r="C149" s="36" t="s">
        <v>1315</v>
      </c>
      <c r="D149" s="20">
        <f t="shared" si="30"/>
        <v>0.12</v>
      </c>
      <c r="E149" s="20">
        <f t="shared" si="31"/>
        <v>0</v>
      </c>
      <c r="F149" s="21">
        <f t="shared" si="32"/>
        <v>0</v>
      </c>
      <c r="G149" s="20">
        <f t="shared" si="33"/>
        <v>0</v>
      </c>
      <c r="H149" s="21">
        <f t="shared" si="34"/>
        <v>0</v>
      </c>
      <c r="I149" s="20">
        <f t="shared" si="35"/>
        <v>0</v>
      </c>
      <c r="J149" s="21">
        <f t="shared" si="36"/>
        <v>0</v>
      </c>
      <c r="K149" s="20">
        <f t="shared" si="37"/>
        <v>0.12</v>
      </c>
      <c r="L149" s="21">
        <f t="shared" si="38"/>
        <v>1</v>
      </c>
      <c r="M149" s="20">
        <f t="shared" si="39"/>
        <v>0</v>
      </c>
      <c r="N149" s="21">
        <f t="shared" si="40"/>
        <v>0</v>
      </c>
      <c r="O149" s="20">
        <f t="shared" si="41"/>
        <v>0</v>
      </c>
      <c r="P149" s="21">
        <f t="shared" si="42"/>
        <v>0</v>
      </c>
      <c r="Q149" s="37">
        <v>0</v>
      </c>
      <c r="R149" s="37">
        <v>0</v>
      </c>
      <c r="S149" s="37">
        <v>0.12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0.12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</row>
    <row r="150" spans="1:34" ht="22.5">
      <c r="A150" s="38">
        <v>157</v>
      </c>
      <c r="B150" s="35" t="s">
        <v>1316</v>
      </c>
      <c r="C150" s="36" t="s">
        <v>1317</v>
      </c>
      <c r="D150" s="20">
        <f t="shared" si="30"/>
        <v>8.5389999999999997</v>
      </c>
      <c r="E150" s="20">
        <f t="shared" si="31"/>
        <v>0</v>
      </c>
      <c r="F150" s="21">
        <f t="shared" si="32"/>
        <v>0</v>
      </c>
      <c r="G150" s="20">
        <f t="shared" si="33"/>
        <v>0</v>
      </c>
      <c r="H150" s="21">
        <f t="shared" si="34"/>
        <v>0</v>
      </c>
      <c r="I150" s="20">
        <f t="shared" si="35"/>
        <v>0</v>
      </c>
      <c r="J150" s="21">
        <f t="shared" si="36"/>
        <v>0</v>
      </c>
      <c r="K150" s="20">
        <f t="shared" si="37"/>
        <v>2.21</v>
      </c>
      <c r="L150" s="21">
        <f t="shared" si="38"/>
        <v>0.25881250731935823</v>
      </c>
      <c r="M150" s="20">
        <f t="shared" si="39"/>
        <v>0</v>
      </c>
      <c r="N150" s="21">
        <f t="shared" si="40"/>
        <v>0</v>
      </c>
      <c r="O150" s="20">
        <f t="shared" si="41"/>
        <v>6.3289999999999997</v>
      </c>
      <c r="P150" s="21">
        <f t="shared" si="42"/>
        <v>0.74118749268064177</v>
      </c>
      <c r="Q150" s="37">
        <v>6.3289999999999997</v>
      </c>
      <c r="R150" s="37">
        <v>0.01</v>
      </c>
      <c r="S150" s="37">
        <v>2.2000000000000002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2.21</v>
      </c>
      <c r="AD150" s="37">
        <v>0</v>
      </c>
      <c r="AE150" s="37">
        <v>0</v>
      </c>
      <c r="AF150" s="37">
        <v>0</v>
      </c>
      <c r="AG150" s="37">
        <v>0</v>
      </c>
      <c r="AH150" s="37">
        <v>6.3289999999999997</v>
      </c>
    </row>
    <row r="151" spans="1:34" ht="22.5">
      <c r="A151" s="38">
        <v>158</v>
      </c>
      <c r="B151" s="35" t="s">
        <v>1638</v>
      </c>
      <c r="C151" s="36" t="s">
        <v>1639</v>
      </c>
      <c r="D151" s="20">
        <f t="shared" si="30"/>
        <v>3.25</v>
      </c>
      <c r="E151" s="20">
        <f t="shared" si="31"/>
        <v>0</v>
      </c>
      <c r="F151" s="21">
        <f t="shared" si="32"/>
        <v>0</v>
      </c>
      <c r="G151" s="20">
        <f t="shared" si="33"/>
        <v>0</v>
      </c>
      <c r="H151" s="21">
        <f t="shared" si="34"/>
        <v>0</v>
      </c>
      <c r="I151" s="20">
        <f t="shared" si="35"/>
        <v>0</v>
      </c>
      <c r="J151" s="21">
        <f t="shared" si="36"/>
        <v>0</v>
      </c>
      <c r="K151" s="20">
        <f t="shared" si="37"/>
        <v>3.25</v>
      </c>
      <c r="L151" s="21">
        <f t="shared" si="38"/>
        <v>1</v>
      </c>
      <c r="M151" s="20">
        <f t="shared" si="39"/>
        <v>0</v>
      </c>
      <c r="N151" s="21">
        <f t="shared" si="40"/>
        <v>0</v>
      </c>
      <c r="O151" s="20">
        <f t="shared" si="41"/>
        <v>0</v>
      </c>
      <c r="P151" s="21">
        <f t="shared" si="42"/>
        <v>0</v>
      </c>
      <c r="Q151" s="37">
        <v>0</v>
      </c>
      <c r="R151" s="37">
        <v>0</v>
      </c>
      <c r="S151" s="37">
        <v>3.25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3.25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</row>
    <row r="152" spans="1:34" ht="12.75">
      <c r="A152" s="38">
        <v>159</v>
      </c>
      <c r="B152" s="35" t="s">
        <v>1640</v>
      </c>
      <c r="C152" s="36" t="s">
        <v>1641</v>
      </c>
      <c r="D152" s="20">
        <f t="shared" si="30"/>
        <v>2.1</v>
      </c>
      <c r="E152" s="20">
        <f t="shared" si="31"/>
        <v>0</v>
      </c>
      <c r="F152" s="21">
        <f t="shared" si="32"/>
        <v>0</v>
      </c>
      <c r="G152" s="20">
        <f t="shared" si="33"/>
        <v>0</v>
      </c>
      <c r="H152" s="21">
        <f t="shared" si="34"/>
        <v>0</v>
      </c>
      <c r="I152" s="20">
        <f t="shared" si="35"/>
        <v>0</v>
      </c>
      <c r="J152" s="21">
        <f t="shared" si="36"/>
        <v>0</v>
      </c>
      <c r="K152" s="20">
        <f t="shared" si="37"/>
        <v>2.1</v>
      </c>
      <c r="L152" s="21">
        <f t="shared" si="38"/>
        <v>1</v>
      </c>
      <c r="M152" s="20">
        <f t="shared" si="39"/>
        <v>0</v>
      </c>
      <c r="N152" s="21">
        <f t="shared" si="40"/>
        <v>0</v>
      </c>
      <c r="O152" s="20">
        <f t="shared" si="41"/>
        <v>0</v>
      </c>
      <c r="P152" s="21">
        <f t="shared" si="42"/>
        <v>0</v>
      </c>
      <c r="Q152" s="37">
        <v>0</v>
      </c>
      <c r="R152" s="37">
        <v>0</v>
      </c>
      <c r="S152" s="37">
        <v>2.1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2.1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</row>
    <row r="153" spans="1:34" ht="22.5">
      <c r="A153" s="38">
        <v>160</v>
      </c>
      <c r="B153" s="35" t="s">
        <v>1642</v>
      </c>
      <c r="C153" s="36" t="s">
        <v>1643</v>
      </c>
      <c r="D153" s="20">
        <f t="shared" si="30"/>
        <v>1.74</v>
      </c>
      <c r="E153" s="20">
        <f t="shared" si="31"/>
        <v>0</v>
      </c>
      <c r="F153" s="21">
        <f t="shared" si="32"/>
        <v>0</v>
      </c>
      <c r="G153" s="20">
        <f t="shared" si="33"/>
        <v>0</v>
      </c>
      <c r="H153" s="21">
        <f t="shared" si="34"/>
        <v>0</v>
      </c>
      <c r="I153" s="20">
        <f t="shared" si="35"/>
        <v>0</v>
      </c>
      <c r="J153" s="21">
        <f t="shared" si="36"/>
        <v>0</v>
      </c>
      <c r="K153" s="20">
        <f t="shared" si="37"/>
        <v>1.74</v>
      </c>
      <c r="L153" s="21">
        <f t="shared" si="38"/>
        <v>1</v>
      </c>
      <c r="M153" s="20">
        <f t="shared" si="39"/>
        <v>0</v>
      </c>
      <c r="N153" s="21">
        <f t="shared" si="40"/>
        <v>0</v>
      </c>
      <c r="O153" s="20">
        <f t="shared" si="41"/>
        <v>0</v>
      </c>
      <c r="P153" s="21">
        <f t="shared" si="42"/>
        <v>0</v>
      </c>
      <c r="Q153" s="37">
        <v>0</v>
      </c>
      <c r="R153" s="37">
        <v>0</v>
      </c>
      <c r="S153" s="37">
        <v>1.74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1.74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</row>
    <row r="154" spans="1:34" ht="12.75">
      <c r="A154" s="38">
        <v>161</v>
      </c>
      <c r="B154" s="35" t="s">
        <v>274</v>
      </c>
      <c r="C154" s="36" t="s">
        <v>275</v>
      </c>
      <c r="D154" s="20">
        <f t="shared" si="30"/>
        <v>0.9</v>
      </c>
      <c r="E154" s="20">
        <f t="shared" si="31"/>
        <v>0</v>
      </c>
      <c r="F154" s="21">
        <f t="shared" si="32"/>
        <v>0</v>
      </c>
      <c r="G154" s="20">
        <f t="shared" si="33"/>
        <v>0</v>
      </c>
      <c r="H154" s="21">
        <f t="shared" si="34"/>
        <v>0</v>
      </c>
      <c r="I154" s="20">
        <f t="shared" si="35"/>
        <v>0.9</v>
      </c>
      <c r="J154" s="21">
        <f t="shared" si="36"/>
        <v>1</v>
      </c>
      <c r="K154" s="20">
        <f t="shared" si="37"/>
        <v>0</v>
      </c>
      <c r="L154" s="21">
        <f t="shared" si="38"/>
        <v>0</v>
      </c>
      <c r="M154" s="20">
        <f t="shared" si="39"/>
        <v>0</v>
      </c>
      <c r="N154" s="21">
        <f t="shared" si="40"/>
        <v>0</v>
      </c>
      <c r="O154" s="20">
        <f t="shared" si="41"/>
        <v>0</v>
      </c>
      <c r="P154" s="21">
        <f t="shared" si="42"/>
        <v>0</v>
      </c>
      <c r="Q154" s="37">
        <v>0</v>
      </c>
      <c r="R154" s="37">
        <v>0.9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0.9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</row>
    <row r="155" spans="1:34" ht="33.75">
      <c r="A155" s="38">
        <v>162</v>
      </c>
      <c r="B155" s="35" t="s">
        <v>654</v>
      </c>
      <c r="C155" s="36" t="s">
        <v>655</v>
      </c>
      <c r="D155" s="20">
        <f t="shared" si="30"/>
        <v>0.06</v>
      </c>
      <c r="E155" s="20">
        <f t="shared" si="31"/>
        <v>0</v>
      </c>
      <c r="F155" s="21">
        <f t="shared" si="32"/>
        <v>0</v>
      </c>
      <c r="G155" s="20">
        <f t="shared" si="33"/>
        <v>0</v>
      </c>
      <c r="H155" s="21">
        <f t="shared" si="34"/>
        <v>0</v>
      </c>
      <c r="I155" s="20">
        <f t="shared" si="35"/>
        <v>0</v>
      </c>
      <c r="J155" s="21">
        <f t="shared" si="36"/>
        <v>0</v>
      </c>
      <c r="K155" s="20">
        <f t="shared" si="37"/>
        <v>0</v>
      </c>
      <c r="L155" s="21">
        <f t="shared" si="38"/>
        <v>0</v>
      </c>
      <c r="M155" s="20">
        <f t="shared" si="39"/>
        <v>0.06</v>
      </c>
      <c r="N155" s="21">
        <f t="shared" si="40"/>
        <v>1</v>
      </c>
      <c r="O155" s="20">
        <f t="shared" si="41"/>
        <v>0</v>
      </c>
      <c r="P155" s="21">
        <f t="shared" si="42"/>
        <v>0</v>
      </c>
      <c r="Q155" s="37">
        <v>0</v>
      </c>
      <c r="R155" s="37">
        <v>0.03</v>
      </c>
      <c r="S155" s="37">
        <v>0.03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0.03</v>
      </c>
      <c r="AF155" s="37">
        <v>0</v>
      </c>
      <c r="AG155" s="37">
        <v>0.03</v>
      </c>
      <c r="AH155" s="37">
        <v>0</v>
      </c>
    </row>
    <row r="156" spans="1:34" ht="22.5">
      <c r="A156" s="38">
        <v>163</v>
      </c>
      <c r="B156" s="35" t="s">
        <v>276</v>
      </c>
      <c r="C156" s="36" t="s">
        <v>277</v>
      </c>
      <c r="D156" s="20">
        <f t="shared" si="30"/>
        <v>5.7780000000000005</v>
      </c>
      <c r="E156" s="20">
        <f t="shared" si="31"/>
        <v>0</v>
      </c>
      <c r="F156" s="21">
        <f t="shared" si="32"/>
        <v>0</v>
      </c>
      <c r="G156" s="20">
        <f t="shared" si="33"/>
        <v>0</v>
      </c>
      <c r="H156" s="21">
        <f t="shared" si="34"/>
        <v>0</v>
      </c>
      <c r="I156" s="20">
        <f t="shared" si="35"/>
        <v>2.5339999999999998</v>
      </c>
      <c r="J156" s="21">
        <f t="shared" si="36"/>
        <v>0.43856005538248521</v>
      </c>
      <c r="K156" s="20">
        <f t="shared" si="37"/>
        <v>0.496</v>
      </c>
      <c r="L156" s="21">
        <f t="shared" si="38"/>
        <v>8.5842852197992384E-2</v>
      </c>
      <c r="M156" s="20">
        <f t="shared" si="39"/>
        <v>0</v>
      </c>
      <c r="N156" s="21">
        <f t="shared" si="40"/>
        <v>0</v>
      </c>
      <c r="O156" s="20">
        <f t="shared" si="41"/>
        <v>2.7480000000000002</v>
      </c>
      <c r="P156" s="21">
        <f t="shared" si="42"/>
        <v>0.4755970924195223</v>
      </c>
      <c r="Q156" s="37">
        <v>0</v>
      </c>
      <c r="R156" s="37">
        <v>2.8239999999999998</v>
      </c>
      <c r="S156" s="37">
        <v>2.9540000000000002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2.5339999999999998</v>
      </c>
      <c r="AC156" s="37">
        <v>0.496</v>
      </c>
      <c r="AD156" s="37">
        <v>0</v>
      </c>
      <c r="AE156" s="37">
        <v>0</v>
      </c>
      <c r="AF156" s="37">
        <v>0</v>
      </c>
      <c r="AG156" s="37">
        <v>0</v>
      </c>
      <c r="AH156" s="37">
        <v>2.7480000000000002</v>
      </c>
    </row>
    <row r="157" spans="1:34" ht="12.75">
      <c r="A157" s="38">
        <v>164</v>
      </c>
      <c r="B157" s="35" t="s">
        <v>278</v>
      </c>
      <c r="C157" s="36" t="s">
        <v>279</v>
      </c>
      <c r="D157" s="20">
        <f t="shared" si="30"/>
        <v>82.480930000000015</v>
      </c>
      <c r="E157" s="20">
        <f t="shared" si="31"/>
        <v>0</v>
      </c>
      <c r="F157" s="21">
        <f t="shared" si="32"/>
        <v>0</v>
      </c>
      <c r="G157" s="20">
        <f t="shared" si="33"/>
        <v>0</v>
      </c>
      <c r="H157" s="21">
        <f t="shared" si="34"/>
        <v>0</v>
      </c>
      <c r="I157" s="20">
        <f t="shared" si="35"/>
        <v>71.894950000000009</v>
      </c>
      <c r="J157" s="21">
        <f t="shared" si="36"/>
        <v>0.87165542386585593</v>
      </c>
      <c r="K157" s="20">
        <f t="shared" si="37"/>
        <v>1.9509799999999999</v>
      </c>
      <c r="L157" s="21">
        <f t="shared" si="38"/>
        <v>2.3653710015151375E-2</v>
      </c>
      <c r="M157" s="20">
        <f t="shared" si="39"/>
        <v>0</v>
      </c>
      <c r="N157" s="21">
        <f t="shared" si="40"/>
        <v>0</v>
      </c>
      <c r="O157" s="20">
        <f t="shared" si="41"/>
        <v>8.6349999999999998</v>
      </c>
      <c r="P157" s="21">
        <f t="shared" si="42"/>
        <v>0.10469086611899257</v>
      </c>
      <c r="Q157" s="37">
        <v>0.28999999999999998</v>
      </c>
      <c r="R157" s="37">
        <v>67.849950000000007</v>
      </c>
      <c r="S157" s="37">
        <v>14.34098</v>
      </c>
      <c r="T157" s="37">
        <v>0</v>
      </c>
      <c r="U157" s="37">
        <v>0</v>
      </c>
      <c r="V157" s="37">
        <v>1.677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70.217950000000002</v>
      </c>
      <c r="AC157" s="37">
        <v>1.9509799999999999</v>
      </c>
      <c r="AD157" s="37">
        <v>0</v>
      </c>
      <c r="AE157" s="37">
        <v>0</v>
      </c>
      <c r="AF157" s="37">
        <v>0</v>
      </c>
      <c r="AG157" s="37">
        <v>0</v>
      </c>
      <c r="AH157" s="37">
        <v>8.6349999999999998</v>
      </c>
    </row>
    <row r="158" spans="1:34" ht="12.75">
      <c r="A158" s="38">
        <v>165</v>
      </c>
      <c r="B158" s="35" t="s">
        <v>280</v>
      </c>
      <c r="C158" s="36" t="s">
        <v>281</v>
      </c>
      <c r="D158" s="20">
        <f t="shared" si="30"/>
        <v>3.218</v>
      </c>
      <c r="E158" s="20">
        <f t="shared" si="31"/>
        <v>0</v>
      </c>
      <c r="F158" s="21">
        <f t="shared" si="32"/>
        <v>0</v>
      </c>
      <c r="G158" s="20">
        <f t="shared" si="33"/>
        <v>0</v>
      </c>
      <c r="H158" s="21">
        <f t="shared" si="34"/>
        <v>0</v>
      </c>
      <c r="I158" s="20">
        <f t="shared" si="35"/>
        <v>2.8980000000000001</v>
      </c>
      <c r="J158" s="21">
        <f t="shared" si="36"/>
        <v>0.90055935363579864</v>
      </c>
      <c r="K158" s="20">
        <f t="shared" si="37"/>
        <v>0</v>
      </c>
      <c r="L158" s="21">
        <f t="shared" si="38"/>
        <v>0</v>
      </c>
      <c r="M158" s="20">
        <f t="shared" si="39"/>
        <v>0</v>
      </c>
      <c r="N158" s="21">
        <f t="shared" si="40"/>
        <v>0</v>
      </c>
      <c r="O158" s="20">
        <f t="shared" si="41"/>
        <v>0.32</v>
      </c>
      <c r="P158" s="21">
        <f t="shared" si="42"/>
        <v>9.9440646364201371E-2</v>
      </c>
      <c r="Q158" s="37">
        <v>0.13</v>
      </c>
      <c r="R158" s="37">
        <v>1.4930000000000001</v>
      </c>
      <c r="S158" s="37">
        <v>1.595</v>
      </c>
      <c r="T158" s="37">
        <v>0</v>
      </c>
      <c r="U158" s="37">
        <v>0</v>
      </c>
      <c r="V158" s="37">
        <v>0.1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2.798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0.32</v>
      </c>
    </row>
    <row r="159" spans="1:34" ht="22.5">
      <c r="A159" s="38">
        <v>167</v>
      </c>
      <c r="B159" s="35" t="s">
        <v>1318</v>
      </c>
      <c r="C159" s="36" t="s">
        <v>1319</v>
      </c>
      <c r="D159" s="20">
        <f t="shared" si="30"/>
        <v>10.359</v>
      </c>
      <c r="E159" s="20">
        <f t="shared" si="31"/>
        <v>0</v>
      </c>
      <c r="F159" s="21">
        <f t="shared" si="32"/>
        <v>0</v>
      </c>
      <c r="G159" s="20">
        <f t="shared" si="33"/>
        <v>0</v>
      </c>
      <c r="H159" s="21">
        <f t="shared" si="34"/>
        <v>0</v>
      </c>
      <c r="I159" s="20">
        <f t="shared" si="35"/>
        <v>0</v>
      </c>
      <c r="J159" s="21">
        <f t="shared" si="36"/>
        <v>0</v>
      </c>
      <c r="K159" s="20">
        <f t="shared" si="37"/>
        <v>10.359</v>
      </c>
      <c r="L159" s="21">
        <f t="shared" si="38"/>
        <v>1</v>
      </c>
      <c r="M159" s="20">
        <f t="shared" si="39"/>
        <v>0</v>
      </c>
      <c r="N159" s="21">
        <f t="shared" si="40"/>
        <v>0</v>
      </c>
      <c r="O159" s="20">
        <f t="shared" si="41"/>
        <v>0</v>
      </c>
      <c r="P159" s="21">
        <f t="shared" si="42"/>
        <v>0</v>
      </c>
      <c r="Q159" s="37">
        <v>0</v>
      </c>
      <c r="R159" s="37">
        <v>0</v>
      </c>
      <c r="S159" s="37">
        <v>10.359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10.359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</row>
    <row r="160" spans="1:34" ht="12.75">
      <c r="A160" s="38">
        <v>168</v>
      </c>
      <c r="B160" s="35" t="s">
        <v>282</v>
      </c>
      <c r="C160" s="36" t="s">
        <v>283</v>
      </c>
      <c r="D160" s="20">
        <f t="shared" si="30"/>
        <v>2.8130000000000002</v>
      </c>
      <c r="E160" s="20">
        <f t="shared" si="31"/>
        <v>0</v>
      </c>
      <c r="F160" s="21">
        <f t="shared" si="32"/>
        <v>0</v>
      </c>
      <c r="G160" s="20">
        <f t="shared" si="33"/>
        <v>0</v>
      </c>
      <c r="H160" s="21">
        <f t="shared" si="34"/>
        <v>0</v>
      </c>
      <c r="I160" s="20">
        <f t="shared" si="35"/>
        <v>0</v>
      </c>
      <c r="J160" s="21">
        <f t="shared" si="36"/>
        <v>0</v>
      </c>
      <c r="K160" s="20">
        <f t="shared" si="37"/>
        <v>0.06</v>
      </c>
      <c r="L160" s="21">
        <f t="shared" si="38"/>
        <v>2.1329541414859578E-2</v>
      </c>
      <c r="M160" s="20">
        <f t="shared" si="39"/>
        <v>0</v>
      </c>
      <c r="N160" s="21">
        <f t="shared" si="40"/>
        <v>0</v>
      </c>
      <c r="O160" s="20">
        <f t="shared" si="41"/>
        <v>2.7530000000000001</v>
      </c>
      <c r="P160" s="21">
        <f t="shared" si="42"/>
        <v>0.97867045858514046</v>
      </c>
      <c r="Q160" s="37">
        <v>2.7530000000000001</v>
      </c>
      <c r="R160" s="37">
        <v>0</v>
      </c>
      <c r="S160" s="37">
        <v>0.06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0.06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2.7530000000000001</v>
      </c>
    </row>
    <row r="161" spans="1:34" ht="22.5">
      <c r="A161" s="38">
        <v>169</v>
      </c>
      <c r="B161" s="35" t="s">
        <v>284</v>
      </c>
      <c r="C161" s="36" t="s">
        <v>285</v>
      </c>
      <c r="D161" s="20">
        <f t="shared" si="30"/>
        <v>0.14799999999999999</v>
      </c>
      <c r="E161" s="20">
        <f t="shared" si="31"/>
        <v>0</v>
      </c>
      <c r="F161" s="21">
        <f t="shared" si="32"/>
        <v>0</v>
      </c>
      <c r="G161" s="20">
        <f t="shared" si="33"/>
        <v>0</v>
      </c>
      <c r="H161" s="21">
        <f t="shared" si="34"/>
        <v>0</v>
      </c>
      <c r="I161" s="20">
        <f t="shared" si="35"/>
        <v>0</v>
      </c>
      <c r="J161" s="21">
        <f t="shared" si="36"/>
        <v>0</v>
      </c>
      <c r="K161" s="20">
        <f t="shared" si="37"/>
        <v>0.14799999999999999</v>
      </c>
      <c r="L161" s="21">
        <f t="shared" si="38"/>
        <v>1</v>
      </c>
      <c r="M161" s="20">
        <f t="shared" si="39"/>
        <v>0</v>
      </c>
      <c r="N161" s="21">
        <f t="shared" si="40"/>
        <v>0</v>
      </c>
      <c r="O161" s="20">
        <f t="shared" si="41"/>
        <v>0</v>
      </c>
      <c r="P161" s="21">
        <f t="shared" si="42"/>
        <v>0</v>
      </c>
      <c r="Q161" s="37">
        <v>0</v>
      </c>
      <c r="R161" s="37">
        <v>0.14799999999999999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0.14799999999999999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</row>
    <row r="162" spans="1:34" ht="22.5">
      <c r="A162" s="38">
        <v>170</v>
      </c>
      <c r="B162" s="35" t="s">
        <v>1644</v>
      </c>
      <c r="C162" s="36" t="s">
        <v>1645</v>
      </c>
      <c r="D162" s="20">
        <f t="shared" si="30"/>
        <v>0.7</v>
      </c>
      <c r="E162" s="20">
        <f t="shared" si="31"/>
        <v>0</v>
      </c>
      <c r="F162" s="21">
        <f t="shared" si="32"/>
        <v>0</v>
      </c>
      <c r="G162" s="20">
        <f t="shared" si="33"/>
        <v>0</v>
      </c>
      <c r="H162" s="21">
        <f t="shared" si="34"/>
        <v>0</v>
      </c>
      <c r="I162" s="20">
        <f t="shared" si="35"/>
        <v>0</v>
      </c>
      <c r="J162" s="21">
        <f t="shared" si="36"/>
        <v>0</v>
      </c>
      <c r="K162" s="20">
        <f t="shared" si="37"/>
        <v>0</v>
      </c>
      <c r="L162" s="21">
        <f t="shared" si="38"/>
        <v>0</v>
      </c>
      <c r="M162" s="20">
        <f t="shared" si="39"/>
        <v>0.7</v>
      </c>
      <c r="N162" s="21">
        <f t="shared" si="40"/>
        <v>1</v>
      </c>
      <c r="O162" s="20">
        <f t="shared" si="41"/>
        <v>0</v>
      </c>
      <c r="P162" s="21">
        <f t="shared" si="42"/>
        <v>0</v>
      </c>
      <c r="Q162" s="37">
        <v>0</v>
      </c>
      <c r="R162" s="37">
        <v>0.7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0.7</v>
      </c>
      <c r="AH162" s="37">
        <v>0</v>
      </c>
    </row>
    <row r="163" spans="1:34" ht="33.75">
      <c r="A163" s="38">
        <v>171</v>
      </c>
      <c r="B163" s="35" t="s">
        <v>1322</v>
      </c>
      <c r="C163" s="36" t="s">
        <v>1323</v>
      </c>
      <c r="D163" s="20">
        <f t="shared" si="30"/>
        <v>1.88</v>
      </c>
      <c r="E163" s="20">
        <f t="shared" si="31"/>
        <v>0</v>
      </c>
      <c r="F163" s="21">
        <f t="shared" si="32"/>
        <v>0</v>
      </c>
      <c r="G163" s="20">
        <f t="shared" si="33"/>
        <v>0</v>
      </c>
      <c r="H163" s="21">
        <f t="shared" si="34"/>
        <v>0</v>
      </c>
      <c r="I163" s="20">
        <f t="shared" si="35"/>
        <v>0</v>
      </c>
      <c r="J163" s="21">
        <f t="shared" si="36"/>
        <v>0</v>
      </c>
      <c r="K163" s="20">
        <f t="shared" si="37"/>
        <v>0</v>
      </c>
      <c r="L163" s="21">
        <f t="shared" si="38"/>
        <v>0</v>
      </c>
      <c r="M163" s="20">
        <f t="shared" si="39"/>
        <v>1.88</v>
      </c>
      <c r="N163" s="21">
        <f t="shared" si="40"/>
        <v>1</v>
      </c>
      <c r="O163" s="20">
        <f t="shared" si="41"/>
        <v>0</v>
      </c>
      <c r="P163" s="21">
        <f t="shared" si="42"/>
        <v>0</v>
      </c>
      <c r="Q163" s="37">
        <v>0</v>
      </c>
      <c r="R163" s="37">
        <v>1.88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1.88</v>
      </c>
      <c r="AH163" s="37">
        <v>0</v>
      </c>
    </row>
    <row r="164" spans="1:34" ht="22.5">
      <c r="A164" s="38">
        <v>172</v>
      </c>
      <c r="B164" s="35" t="s">
        <v>292</v>
      </c>
      <c r="C164" s="36" t="s">
        <v>293</v>
      </c>
      <c r="D164" s="20">
        <f t="shared" si="30"/>
        <v>10.67</v>
      </c>
      <c r="E164" s="20">
        <f t="shared" si="31"/>
        <v>0</v>
      </c>
      <c r="F164" s="21">
        <f t="shared" si="32"/>
        <v>0</v>
      </c>
      <c r="G164" s="20">
        <f t="shared" si="33"/>
        <v>0</v>
      </c>
      <c r="H164" s="21">
        <f t="shared" si="34"/>
        <v>0</v>
      </c>
      <c r="I164" s="20">
        <f t="shared" si="35"/>
        <v>10.67</v>
      </c>
      <c r="J164" s="21">
        <f t="shared" si="36"/>
        <v>1</v>
      </c>
      <c r="K164" s="20">
        <f t="shared" si="37"/>
        <v>0</v>
      </c>
      <c r="L164" s="21">
        <f t="shared" si="38"/>
        <v>0</v>
      </c>
      <c r="M164" s="20">
        <f t="shared" si="39"/>
        <v>0</v>
      </c>
      <c r="N164" s="21">
        <f t="shared" si="40"/>
        <v>0</v>
      </c>
      <c r="O164" s="20">
        <f t="shared" si="41"/>
        <v>0</v>
      </c>
      <c r="P164" s="21">
        <f t="shared" si="42"/>
        <v>0</v>
      </c>
      <c r="Q164" s="37">
        <v>0</v>
      </c>
      <c r="R164" s="37">
        <v>10.67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10.67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</row>
    <row r="165" spans="1:34" ht="22.5">
      <c r="A165" s="38">
        <v>173</v>
      </c>
      <c r="B165" s="35" t="s">
        <v>1646</v>
      </c>
      <c r="C165" s="36" t="s">
        <v>1647</v>
      </c>
      <c r="D165" s="20">
        <f t="shared" si="30"/>
        <v>0.23</v>
      </c>
      <c r="E165" s="20">
        <f t="shared" si="31"/>
        <v>0</v>
      </c>
      <c r="F165" s="21">
        <f t="shared" si="32"/>
        <v>0</v>
      </c>
      <c r="G165" s="20">
        <f t="shared" si="33"/>
        <v>0</v>
      </c>
      <c r="H165" s="21">
        <f t="shared" si="34"/>
        <v>0</v>
      </c>
      <c r="I165" s="20">
        <f t="shared" si="35"/>
        <v>0</v>
      </c>
      <c r="J165" s="21">
        <f t="shared" si="36"/>
        <v>0</v>
      </c>
      <c r="K165" s="20">
        <f t="shared" si="37"/>
        <v>0</v>
      </c>
      <c r="L165" s="21">
        <f t="shared" si="38"/>
        <v>0</v>
      </c>
      <c r="M165" s="20">
        <f t="shared" si="39"/>
        <v>0.23</v>
      </c>
      <c r="N165" s="21">
        <f t="shared" si="40"/>
        <v>1</v>
      </c>
      <c r="O165" s="20">
        <f t="shared" si="41"/>
        <v>0</v>
      </c>
      <c r="P165" s="21">
        <f t="shared" si="42"/>
        <v>0</v>
      </c>
      <c r="Q165" s="37">
        <v>0</v>
      </c>
      <c r="R165" s="37">
        <v>0.23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0.23</v>
      </c>
      <c r="AH165" s="37">
        <v>0</v>
      </c>
    </row>
    <row r="166" spans="1:34" ht="22.5">
      <c r="A166" s="38">
        <v>174</v>
      </c>
      <c r="B166" s="35" t="s">
        <v>1648</v>
      </c>
      <c r="C166" s="36" t="s">
        <v>1649</v>
      </c>
      <c r="D166" s="20">
        <f t="shared" si="30"/>
        <v>11.1</v>
      </c>
      <c r="E166" s="20">
        <f t="shared" si="31"/>
        <v>0</v>
      </c>
      <c r="F166" s="21">
        <f t="shared" si="32"/>
        <v>0</v>
      </c>
      <c r="G166" s="20">
        <f t="shared" si="33"/>
        <v>0</v>
      </c>
      <c r="H166" s="21">
        <f t="shared" si="34"/>
        <v>0</v>
      </c>
      <c r="I166" s="20">
        <f t="shared" si="35"/>
        <v>0</v>
      </c>
      <c r="J166" s="21">
        <f t="shared" si="36"/>
        <v>0</v>
      </c>
      <c r="K166" s="20">
        <f t="shared" si="37"/>
        <v>11.1</v>
      </c>
      <c r="L166" s="21">
        <f t="shared" si="38"/>
        <v>1</v>
      </c>
      <c r="M166" s="20">
        <f t="shared" si="39"/>
        <v>0</v>
      </c>
      <c r="N166" s="21">
        <f t="shared" si="40"/>
        <v>0</v>
      </c>
      <c r="O166" s="20">
        <f t="shared" si="41"/>
        <v>0</v>
      </c>
      <c r="P166" s="21">
        <f t="shared" si="42"/>
        <v>0</v>
      </c>
      <c r="Q166" s="37">
        <v>0</v>
      </c>
      <c r="R166" s="37">
        <v>11.1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11.1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</row>
    <row r="167" spans="1:34" ht="22.5">
      <c r="A167" s="38">
        <v>175</v>
      </c>
      <c r="B167" s="35" t="s">
        <v>1650</v>
      </c>
      <c r="C167" s="36" t="s">
        <v>1651</v>
      </c>
      <c r="D167" s="20">
        <f t="shared" si="30"/>
        <v>0.13</v>
      </c>
      <c r="E167" s="20">
        <f t="shared" si="31"/>
        <v>0</v>
      </c>
      <c r="F167" s="21">
        <f t="shared" si="32"/>
        <v>0</v>
      </c>
      <c r="G167" s="20">
        <f t="shared" si="33"/>
        <v>0</v>
      </c>
      <c r="H167" s="21">
        <f t="shared" si="34"/>
        <v>0</v>
      </c>
      <c r="I167" s="20">
        <f t="shared" si="35"/>
        <v>0</v>
      </c>
      <c r="J167" s="21">
        <f t="shared" si="36"/>
        <v>0</v>
      </c>
      <c r="K167" s="20">
        <f t="shared" si="37"/>
        <v>0</v>
      </c>
      <c r="L167" s="21">
        <f t="shared" si="38"/>
        <v>0</v>
      </c>
      <c r="M167" s="20">
        <f t="shared" si="39"/>
        <v>0.13</v>
      </c>
      <c r="N167" s="21">
        <f t="shared" si="40"/>
        <v>1</v>
      </c>
      <c r="O167" s="20">
        <f t="shared" si="41"/>
        <v>0</v>
      </c>
      <c r="P167" s="21">
        <f t="shared" si="42"/>
        <v>0</v>
      </c>
      <c r="Q167" s="37">
        <v>0</v>
      </c>
      <c r="R167" s="37">
        <v>0.13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0.13</v>
      </c>
      <c r="AH167" s="37">
        <v>0</v>
      </c>
    </row>
    <row r="168" spans="1:34" ht="45">
      <c r="A168" s="38">
        <v>176</v>
      </c>
      <c r="B168" s="35" t="s">
        <v>1652</v>
      </c>
      <c r="C168" s="36" t="s">
        <v>1653</v>
      </c>
      <c r="D168" s="20">
        <f t="shared" si="30"/>
        <v>95.331999999999994</v>
      </c>
      <c r="E168" s="20">
        <f t="shared" si="31"/>
        <v>0</v>
      </c>
      <c r="F168" s="21">
        <f t="shared" si="32"/>
        <v>0</v>
      </c>
      <c r="G168" s="20">
        <f t="shared" si="33"/>
        <v>0</v>
      </c>
      <c r="H168" s="21">
        <f t="shared" si="34"/>
        <v>0</v>
      </c>
      <c r="I168" s="20">
        <f t="shared" si="35"/>
        <v>0</v>
      </c>
      <c r="J168" s="21">
        <f t="shared" si="36"/>
        <v>0</v>
      </c>
      <c r="K168" s="20">
        <f t="shared" si="37"/>
        <v>95.331999999999994</v>
      </c>
      <c r="L168" s="21">
        <f t="shared" si="38"/>
        <v>1</v>
      </c>
      <c r="M168" s="20">
        <f t="shared" si="39"/>
        <v>0</v>
      </c>
      <c r="N168" s="21">
        <f t="shared" si="40"/>
        <v>0</v>
      </c>
      <c r="O168" s="20">
        <f t="shared" si="41"/>
        <v>0</v>
      </c>
      <c r="P168" s="21">
        <f t="shared" si="42"/>
        <v>0</v>
      </c>
      <c r="Q168" s="37">
        <v>0</v>
      </c>
      <c r="R168" s="37">
        <v>95.331999999999994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95.331999999999994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</row>
    <row r="169" spans="1:34" ht="22.5">
      <c r="A169" s="38">
        <v>177</v>
      </c>
      <c r="B169" s="35" t="s">
        <v>1654</v>
      </c>
      <c r="C169" s="36" t="s">
        <v>1655</v>
      </c>
      <c r="D169" s="20">
        <f t="shared" si="30"/>
        <v>2.0099999999999998</v>
      </c>
      <c r="E169" s="20">
        <f t="shared" si="31"/>
        <v>0</v>
      </c>
      <c r="F169" s="21">
        <f t="shared" si="32"/>
        <v>0</v>
      </c>
      <c r="G169" s="20">
        <f t="shared" si="33"/>
        <v>0</v>
      </c>
      <c r="H169" s="21">
        <f t="shared" si="34"/>
        <v>0</v>
      </c>
      <c r="I169" s="20">
        <f t="shared" si="35"/>
        <v>0</v>
      </c>
      <c r="J169" s="21">
        <f t="shared" si="36"/>
        <v>0</v>
      </c>
      <c r="K169" s="20">
        <f t="shared" si="37"/>
        <v>2.0099999999999998</v>
      </c>
      <c r="L169" s="21">
        <f t="shared" si="38"/>
        <v>1</v>
      </c>
      <c r="M169" s="20">
        <f t="shared" si="39"/>
        <v>0</v>
      </c>
      <c r="N169" s="21">
        <f t="shared" si="40"/>
        <v>0</v>
      </c>
      <c r="O169" s="20">
        <f t="shared" si="41"/>
        <v>0</v>
      </c>
      <c r="P169" s="21">
        <f t="shared" si="42"/>
        <v>0</v>
      </c>
      <c r="Q169" s="37">
        <v>0</v>
      </c>
      <c r="R169" s="37">
        <v>0</v>
      </c>
      <c r="S169" s="37">
        <v>2.0099999999999998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2.0099999999999998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</row>
    <row r="170" spans="1:34" ht="22.5">
      <c r="A170" s="38">
        <v>178</v>
      </c>
      <c r="B170" s="35" t="s">
        <v>302</v>
      </c>
      <c r="C170" s="36" t="s">
        <v>303</v>
      </c>
      <c r="D170" s="20">
        <f t="shared" si="30"/>
        <v>12.693</v>
      </c>
      <c r="E170" s="20">
        <f t="shared" si="31"/>
        <v>0</v>
      </c>
      <c r="F170" s="21">
        <f t="shared" si="32"/>
        <v>0</v>
      </c>
      <c r="G170" s="20">
        <f t="shared" si="33"/>
        <v>0</v>
      </c>
      <c r="H170" s="21">
        <f t="shared" si="34"/>
        <v>0</v>
      </c>
      <c r="I170" s="20">
        <f t="shared" si="35"/>
        <v>0</v>
      </c>
      <c r="J170" s="21">
        <f t="shared" si="36"/>
        <v>0</v>
      </c>
      <c r="K170" s="20">
        <f t="shared" si="37"/>
        <v>12.693</v>
      </c>
      <c r="L170" s="21">
        <f t="shared" si="38"/>
        <v>1</v>
      </c>
      <c r="M170" s="20">
        <f t="shared" si="39"/>
        <v>0</v>
      </c>
      <c r="N170" s="21">
        <f t="shared" si="40"/>
        <v>0</v>
      </c>
      <c r="O170" s="20">
        <f t="shared" si="41"/>
        <v>0</v>
      </c>
      <c r="P170" s="21">
        <f t="shared" si="42"/>
        <v>0</v>
      </c>
      <c r="Q170" s="37">
        <v>0</v>
      </c>
      <c r="R170" s="37">
        <v>0.17</v>
      </c>
      <c r="S170" s="37">
        <v>12.523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12.523</v>
      </c>
      <c r="Z170" s="37">
        <v>0</v>
      </c>
      <c r="AA170" s="37">
        <v>0</v>
      </c>
      <c r="AB170" s="37">
        <v>0</v>
      </c>
      <c r="AC170" s="37">
        <v>0.17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</row>
    <row r="171" spans="1:34" ht="12.75">
      <c r="A171" s="38">
        <v>179</v>
      </c>
      <c r="B171" s="35" t="s">
        <v>304</v>
      </c>
      <c r="C171" s="36" t="s">
        <v>305</v>
      </c>
      <c r="D171" s="20">
        <f t="shared" si="30"/>
        <v>0.17</v>
      </c>
      <c r="E171" s="20">
        <f t="shared" si="31"/>
        <v>0</v>
      </c>
      <c r="F171" s="21">
        <f t="shared" si="32"/>
        <v>0</v>
      </c>
      <c r="G171" s="20">
        <f t="shared" si="33"/>
        <v>0</v>
      </c>
      <c r="H171" s="21">
        <f t="shared" si="34"/>
        <v>0</v>
      </c>
      <c r="I171" s="20">
        <f t="shared" si="35"/>
        <v>0</v>
      </c>
      <c r="J171" s="21">
        <f t="shared" si="36"/>
        <v>0</v>
      </c>
      <c r="K171" s="20">
        <f t="shared" si="37"/>
        <v>0.17</v>
      </c>
      <c r="L171" s="21">
        <f t="shared" si="38"/>
        <v>1</v>
      </c>
      <c r="M171" s="20">
        <f t="shared" si="39"/>
        <v>0</v>
      </c>
      <c r="N171" s="21">
        <f t="shared" si="40"/>
        <v>0</v>
      </c>
      <c r="O171" s="20">
        <f t="shared" si="41"/>
        <v>0</v>
      </c>
      <c r="P171" s="21">
        <f t="shared" si="42"/>
        <v>0</v>
      </c>
      <c r="Q171" s="37">
        <v>0</v>
      </c>
      <c r="R171" s="37">
        <v>0.17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0.17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</row>
    <row r="172" spans="1:34" ht="22.5">
      <c r="A172" s="38">
        <v>181</v>
      </c>
      <c r="B172" s="35" t="s">
        <v>310</v>
      </c>
      <c r="C172" s="36" t="s">
        <v>311</v>
      </c>
      <c r="D172" s="20">
        <f t="shared" si="30"/>
        <v>7.4909999999999997</v>
      </c>
      <c r="E172" s="20">
        <f t="shared" si="31"/>
        <v>0</v>
      </c>
      <c r="F172" s="21">
        <f t="shared" si="32"/>
        <v>0</v>
      </c>
      <c r="G172" s="20">
        <f t="shared" si="33"/>
        <v>0</v>
      </c>
      <c r="H172" s="21">
        <f t="shared" si="34"/>
        <v>0</v>
      </c>
      <c r="I172" s="20">
        <f t="shared" si="35"/>
        <v>0</v>
      </c>
      <c r="J172" s="21">
        <f t="shared" si="36"/>
        <v>0</v>
      </c>
      <c r="K172" s="20">
        <f t="shared" si="37"/>
        <v>7.4610000000000003</v>
      </c>
      <c r="L172" s="21">
        <f t="shared" si="38"/>
        <v>0.99599519423307981</v>
      </c>
      <c r="M172" s="20">
        <f t="shared" si="39"/>
        <v>0</v>
      </c>
      <c r="N172" s="21">
        <f t="shared" si="40"/>
        <v>0</v>
      </c>
      <c r="O172" s="20">
        <f t="shared" si="41"/>
        <v>0.03</v>
      </c>
      <c r="P172" s="21">
        <f t="shared" si="42"/>
        <v>4.0048057669203043E-3</v>
      </c>
      <c r="Q172" s="37">
        <v>0</v>
      </c>
      <c r="R172" s="37">
        <v>3.6309999999999998</v>
      </c>
      <c r="S172" s="37">
        <v>3.86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3.86</v>
      </c>
      <c r="Z172" s="37">
        <v>0</v>
      </c>
      <c r="AA172" s="37">
        <v>0</v>
      </c>
      <c r="AB172" s="37">
        <v>0</v>
      </c>
      <c r="AC172" s="37">
        <v>3.601</v>
      </c>
      <c r="AD172" s="37">
        <v>0</v>
      </c>
      <c r="AE172" s="37">
        <v>0</v>
      </c>
      <c r="AF172" s="37">
        <v>0</v>
      </c>
      <c r="AG172" s="37">
        <v>0</v>
      </c>
      <c r="AH172" s="37">
        <v>0.03</v>
      </c>
    </row>
    <row r="173" spans="1:34" ht="12.75">
      <c r="A173" s="38">
        <v>182</v>
      </c>
      <c r="B173" s="35" t="s">
        <v>316</v>
      </c>
      <c r="C173" s="36" t="s">
        <v>317</v>
      </c>
      <c r="D173" s="20">
        <f t="shared" si="30"/>
        <v>7119</v>
      </c>
      <c r="E173" s="20">
        <f t="shared" si="31"/>
        <v>0</v>
      </c>
      <c r="F173" s="21">
        <f t="shared" si="32"/>
        <v>0</v>
      </c>
      <c r="G173" s="20">
        <f t="shared" si="33"/>
        <v>0</v>
      </c>
      <c r="H173" s="21">
        <f t="shared" si="34"/>
        <v>0</v>
      </c>
      <c r="I173" s="20">
        <f t="shared" si="35"/>
        <v>7119</v>
      </c>
      <c r="J173" s="21">
        <f t="shared" si="36"/>
        <v>1</v>
      </c>
      <c r="K173" s="20">
        <f t="shared" si="37"/>
        <v>0</v>
      </c>
      <c r="L173" s="21">
        <f t="shared" si="38"/>
        <v>0</v>
      </c>
      <c r="M173" s="20">
        <f t="shared" si="39"/>
        <v>0</v>
      </c>
      <c r="N173" s="21">
        <f t="shared" si="40"/>
        <v>0</v>
      </c>
      <c r="O173" s="20">
        <f t="shared" si="41"/>
        <v>0</v>
      </c>
      <c r="P173" s="21">
        <f t="shared" si="42"/>
        <v>0</v>
      </c>
      <c r="Q173" s="37">
        <v>2219</v>
      </c>
      <c r="R173" s="37">
        <v>4900</v>
      </c>
      <c r="S173" s="37">
        <v>0</v>
      </c>
      <c r="T173" s="37">
        <v>0</v>
      </c>
      <c r="U173" s="37">
        <v>0</v>
      </c>
      <c r="V173" s="37">
        <v>7119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</row>
    <row r="174" spans="1:34" ht="12.75">
      <c r="A174" s="38">
        <v>183</v>
      </c>
      <c r="B174" s="35" t="s">
        <v>1324</v>
      </c>
      <c r="C174" s="36" t="s">
        <v>1325</v>
      </c>
      <c r="D174" s="20">
        <f t="shared" si="30"/>
        <v>2600</v>
      </c>
      <c r="E174" s="20">
        <f t="shared" si="31"/>
        <v>0</v>
      </c>
      <c r="F174" s="21">
        <f t="shared" si="32"/>
        <v>0</v>
      </c>
      <c r="G174" s="20">
        <f t="shared" si="33"/>
        <v>0</v>
      </c>
      <c r="H174" s="21">
        <f t="shared" si="34"/>
        <v>0</v>
      </c>
      <c r="I174" s="20">
        <f t="shared" si="35"/>
        <v>2600</v>
      </c>
      <c r="J174" s="21">
        <f t="shared" si="36"/>
        <v>1</v>
      </c>
      <c r="K174" s="20">
        <f t="shared" si="37"/>
        <v>0</v>
      </c>
      <c r="L174" s="21">
        <f t="shared" si="38"/>
        <v>0</v>
      </c>
      <c r="M174" s="20">
        <f t="shared" si="39"/>
        <v>0</v>
      </c>
      <c r="N174" s="21">
        <f t="shared" si="40"/>
        <v>0</v>
      </c>
      <c r="O174" s="20">
        <f t="shared" si="41"/>
        <v>0</v>
      </c>
      <c r="P174" s="21">
        <f t="shared" si="42"/>
        <v>0</v>
      </c>
      <c r="Q174" s="37">
        <v>0</v>
      </c>
      <c r="R174" s="37">
        <v>2600</v>
      </c>
      <c r="S174" s="37">
        <v>0</v>
      </c>
      <c r="T174" s="37">
        <v>0</v>
      </c>
      <c r="U174" s="37">
        <v>0</v>
      </c>
      <c r="V174" s="37">
        <v>2600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</row>
    <row r="175" spans="1:34" ht="22.5">
      <c r="A175" s="38">
        <v>184</v>
      </c>
      <c r="B175" s="35" t="s">
        <v>1656</v>
      </c>
      <c r="C175" s="36" t="s">
        <v>1657</v>
      </c>
      <c r="D175" s="20">
        <f t="shared" si="30"/>
        <v>1E-3</v>
      </c>
      <c r="E175" s="20">
        <f t="shared" si="31"/>
        <v>0</v>
      </c>
      <c r="F175" s="21">
        <f t="shared" si="32"/>
        <v>0</v>
      </c>
      <c r="G175" s="20">
        <f t="shared" si="33"/>
        <v>0</v>
      </c>
      <c r="H175" s="21">
        <f t="shared" si="34"/>
        <v>0</v>
      </c>
      <c r="I175" s="20">
        <f t="shared" si="35"/>
        <v>0</v>
      </c>
      <c r="J175" s="21">
        <f t="shared" si="36"/>
        <v>0</v>
      </c>
      <c r="K175" s="20">
        <f t="shared" si="37"/>
        <v>1E-3</v>
      </c>
      <c r="L175" s="21">
        <f t="shared" si="38"/>
        <v>1</v>
      </c>
      <c r="M175" s="20">
        <f t="shared" si="39"/>
        <v>0</v>
      </c>
      <c r="N175" s="21">
        <f t="shared" si="40"/>
        <v>0</v>
      </c>
      <c r="O175" s="20">
        <f t="shared" si="41"/>
        <v>0</v>
      </c>
      <c r="P175" s="21">
        <f t="shared" si="42"/>
        <v>0</v>
      </c>
      <c r="Q175" s="37">
        <v>0</v>
      </c>
      <c r="R175" s="37">
        <v>0</v>
      </c>
      <c r="S175" s="37">
        <v>1E-3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1E-3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</row>
    <row r="176" spans="1:34" ht="22.5">
      <c r="A176" s="38">
        <v>185</v>
      </c>
      <c r="B176" s="35" t="s">
        <v>1326</v>
      </c>
      <c r="C176" s="36" t="s">
        <v>1327</v>
      </c>
      <c r="D176" s="20">
        <f t="shared" si="30"/>
        <v>5.056</v>
      </c>
      <c r="E176" s="20">
        <f t="shared" si="31"/>
        <v>0</v>
      </c>
      <c r="F176" s="21">
        <f t="shared" si="32"/>
        <v>0</v>
      </c>
      <c r="G176" s="20">
        <f t="shared" si="33"/>
        <v>0</v>
      </c>
      <c r="H176" s="21">
        <f t="shared" si="34"/>
        <v>0</v>
      </c>
      <c r="I176" s="20">
        <f t="shared" si="35"/>
        <v>3.1259999999999999</v>
      </c>
      <c r="J176" s="21">
        <f t="shared" si="36"/>
        <v>0.61827531645569622</v>
      </c>
      <c r="K176" s="20">
        <f t="shared" si="37"/>
        <v>0</v>
      </c>
      <c r="L176" s="21">
        <f t="shared" si="38"/>
        <v>0</v>
      </c>
      <c r="M176" s="20">
        <f t="shared" si="39"/>
        <v>0</v>
      </c>
      <c r="N176" s="21">
        <f t="shared" si="40"/>
        <v>0</v>
      </c>
      <c r="O176" s="20">
        <f t="shared" si="41"/>
        <v>1.93</v>
      </c>
      <c r="P176" s="21">
        <f t="shared" si="42"/>
        <v>0.38172468354430378</v>
      </c>
      <c r="Q176" s="37">
        <v>0</v>
      </c>
      <c r="R176" s="37">
        <v>2.0990000000000002</v>
      </c>
      <c r="S176" s="37">
        <v>2.9569999999999999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3.1259999999999999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1.93</v>
      </c>
    </row>
    <row r="177" spans="1:34" ht="22.5">
      <c r="A177" s="38">
        <v>186</v>
      </c>
      <c r="B177" s="35" t="s">
        <v>318</v>
      </c>
      <c r="C177" s="36" t="s">
        <v>319</v>
      </c>
      <c r="D177" s="20">
        <f t="shared" si="30"/>
        <v>0.24</v>
      </c>
      <c r="E177" s="20">
        <f t="shared" si="31"/>
        <v>0</v>
      </c>
      <c r="F177" s="21">
        <f t="shared" si="32"/>
        <v>0</v>
      </c>
      <c r="G177" s="20">
        <f t="shared" si="33"/>
        <v>0</v>
      </c>
      <c r="H177" s="21">
        <f t="shared" si="34"/>
        <v>0</v>
      </c>
      <c r="I177" s="20">
        <f t="shared" si="35"/>
        <v>0.24</v>
      </c>
      <c r="J177" s="21">
        <f t="shared" si="36"/>
        <v>1</v>
      </c>
      <c r="K177" s="20">
        <f t="shared" si="37"/>
        <v>0</v>
      </c>
      <c r="L177" s="21">
        <f t="shared" si="38"/>
        <v>0</v>
      </c>
      <c r="M177" s="20">
        <f t="shared" si="39"/>
        <v>0</v>
      </c>
      <c r="N177" s="21">
        <f t="shared" si="40"/>
        <v>0</v>
      </c>
      <c r="O177" s="20">
        <f t="shared" si="41"/>
        <v>0</v>
      </c>
      <c r="P177" s="21">
        <f t="shared" si="42"/>
        <v>0</v>
      </c>
      <c r="Q177" s="37">
        <v>0</v>
      </c>
      <c r="R177" s="37">
        <v>0.24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0.24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</row>
    <row r="178" spans="1:34" ht="22.5">
      <c r="A178" s="38">
        <v>187</v>
      </c>
      <c r="B178" s="35" t="s">
        <v>1658</v>
      </c>
      <c r="C178" s="36" t="s">
        <v>1659</v>
      </c>
      <c r="D178" s="20">
        <f t="shared" si="30"/>
        <v>0.02</v>
      </c>
      <c r="E178" s="20">
        <f t="shared" si="31"/>
        <v>0</v>
      </c>
      <c r="F178" s="21">
        <f t="shared" si="32"/>
        <v>0</v>
      </c>
      <c r="G178" s="20">
        <f t="shared" si="33"/>
        <v>0</v>
      </c>
      <c r="H178" s="21">
        <f t="shared" si="34"/>
        <v>0</v>
      </c>
      <c r="I178" s="20">
        <f t="shared" si="35"/>
        <v>0</v>
      </c>
      <c r="J178" s="21">
        <f t="shared" si="36"/>
        <v>0</v>
      </c>
      <c r="K178" s="20">
        <f t="shared" si="37"/>
        <v>0</v>
      </c>
      <c r="L178" s="21">
        <f t="shared" si="38"/>
        <v>0</v>
      </c>
      <c r="M178" s="20">
        <f t="shared" si="39"/>
        <v>0.02</v>
      </c>
      <c r="N178" s="21">
        <f t="shared" si="40"/>
        <v>1</v>
      </c>
      <c r="O178" s="20">
        <f t="shared" si="41"/>
        <v>0</v>
      </c>
      <c r="P178" s="21">
        <f t="shared" si="42"/>
        <v>0</v>
      </c>
      <c r="Q178" s="37">
        <v>0</v>
      </c>
      <c r="R178" s="37">
        <v>0</v>
      </c>
      <c r="S178" s="37">
        <v>0.02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0.02</v>
      </c>
      <c r="AH178" s="37">
        <v>0</v>
      </c>
    </row>
    <row r="179" spans="1:34" ht="12.75">
      <c r="A179" s="38">
        <v>188</v>
      </c>
      <c r="B179" s="35" t="s">
        <v>322</v>
      </c>
      <c r="C179" s="36" t="s">
        <v>323</v>
      </c>
      <c r="D179" s="20">
        <f t="shared" si="30"/>
        <v>0.97899999999999998</v>
      </c>
      <c r="E179" s="20">
        <f t="shared" si="31"/>
        <v>0</v>
      </c>
      <c r="F179" s="21">
        <f t="shared" si="32"/>
        <v>0</v>
      </c>
      <c r="G179" s="20">
        <f t="shared" si="33"/>
        <v>0</v>
      </c>
      <c r="H179" s="21">
        <f t="shared" si="34"/>
        <v>0</v>
      </c>
      <c r="I179" s="20">
        <f t="shared" si="35"/>
        <v>0.28999999999999998</v>
      </c>
      <c r="J179" s="21">
        <f t="shared" si="36"/>
        <v>0.296220633299285</v>
      </c>
      <c r="K179" s="20">
        <f t="shared" si="37"/>
        <v>0</v>
      </c>
      <c r="L179" s="21">
        <f t="shared" si="38"/>
        <v>0</v>
      </c>
      <c r="M179" s="20">
        <f t="shared" si="39"/>
        <v>0.68899999999999995</v>
      </c>
      <c r="N179" s="21">
        <f t="shared" si="40"/>
        <v>0.70377936670071495</v>
      </c>
      <c r="O179" s="20">
        <f t="shared" si="41"/>
        <v>0</v>
      </c>
      <c r="P179" s="21">
        <f t="shared" si="42"/>
        <v>0</v>
      </c>
      <c r="Q179" s="37">
        <v>0</v>
      </c>
      <c r="R179" s="37">
        <v>0.97899999999999998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0.28999999999999998</v>
      </c>
      <c r="AC179" s="37">
        <v>0</v>
      </c>
      <c r="AD179" s="37">
        <v>0</v>
      </c>
      <c r="AE179" s="37">
        <v>0</v>
      </c>
      <c r="AF179" s="37">
        <v>0</v>
      </c>
      <c r="AG179" s="37">
        <v>0.68899999999999995</v>
      </c>
      <c r="AH179" s="37">
        <v>0</v>
      </c>
    </row>
    <row r="180" spans="1:34" ht="12.75">
      <c r="A180" s="38">
        <v>189</v>
      </c>
      <c r="B180" s="35" t="s">
        <v>328</v>
      </c>
      <c r="C180" s="36" t="s">
        <v>329</v>
      </c>
      <c r="D180" s="20">
        <f t="shared" si="30"/>
        <v>91.674999999999997</v>
      </c>
      <c r="E180" s="20">
        <f t="shared" si="31"/>
        <v>0</v>
      </c>
      <c r="F180" s="21">
        <f t="shared" si="32"/>
        <v>0</v>
      </c>
      <c r="G180" s="20">
        <f t="shared" si="33"/>
        <v>0</v>
      </c>
      <c r="H180" s="21">
        <f t="shared" si="34"/>
        <v>0</v>
      </c>
      <c r="I180" s="20">
        <f t="shared" si="35"/>
        <v>0</v>
      </c>
      <c r="J180" s="21">
        <f t="shared" si="36"/>
        <v>0</v>
      </c>
      <c r="K180" s="20">
        <f t="shared" si="37"/>
        <v>91.674999999999997</v>
      </c>
      <c r="L180" s="21">
        <f t="shared" si="38"/>
        <v>1</v>
      </c>
      <c r="M180" s="20">
        <f t="shared" si="39"/>
        <v>0</v>
      </c>
      <c r="N180" s="21">
        <f t="shared" si="40"/>
        <v>0</v>
      </c>
      <c r="O180" s="20">
        <f t="shared" si="41"/>
        <v>0</v>
      </c>
      <c r="P180" s="21">
        <f t="shared" si="42"/>
        <v>0</v>
      </c>
      <c r="Q180" s="37">
        <v>0</v>
      </c>
      <c r="R180" s="37">
        <v>0.69899999999999995</v>
      </c>
      <c r="S180" s="37">
        <v>90.975999999999999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90.975999999999999</v>
      </c>
      <c r="Z180" s="37">
        <v>0</v>
      </c>
      <c r="AA180" s="37">
        <v>0</v>
      </c>
      <c r="AB180" s="37">
        <v>0</v>
      </c>
      <c r="AC180" s="37">
        <v>0.69899999999999995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</row>
    <row r="181" spans="1:34" ht="22.5">
      <c r="A181" s="38">
        <v>190</v>
      </c>
      <c r="B181" s="35" t="s">
        <v>330</v>
      </c>
      <c r="C181" s="36" t="s">
        <v>331</v>
      </c>
      <c r="D181" s="20">
        <f t="shared" si="30"/>
        <v>0.4</v>
      </c>
      <c r="E181" s="20">
        <f t="shared" si="31"/>
        <v>0</v>
      </c>
      <c r="F181" s="21">
        <f t="shared" si="32"/>
        <v>0</v>
      </c>
      <c r="G181" s="20">
        <f t="shared" si="33"/>
        <v>0</v>
      </c>
      <c r="H181" s="21">
        <f t="shared" si="34"/>
        <v>0</v>
      </c>
      <c r="I181" s="20">
        <f t="shared" si="35"/>
        <v>0</v>
      </c>
      <c r="J181" s="21">
        <f t="shared" si="36"/>
        <v>0</v>
      </c>
      <c r="K181" s="20">
        <f t="shared" si="37"/>
        <v>0.4</v>
      </c>
      <c r="L181" s="21">
        <f t="shared" si="38"/>
        <v>1</v>
      </c>
      <c r="M181" s="20">
        <f t="shared" si="39"/>
        <v>0</v>
      </c>
      <c r="N181" s="21">
        <f t="shared" si="40"/>
        <v>0</v>
      </c>
      <c r="O181" s="20">
        <f t="shared" si="41"/>
        <v>0</v>
      </c>
      <c r="P181" s="21">
        <f t="shared" si="42"/>
        <v>0</v>
      </c>
      <c r="Q181" s="37">
        <v>0</v>
      </c>
      <c r="R181" s="37">
        <v>0.4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0.4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</row>
    <row r="182" spans="1:34" ht="22.5">
      <c r="A182" s="38">
        <v>191</v>
      </c>
      <c r="B182" s="35" t="s">
        <v>332</v>
      </c>
      <c r="C182" s="36" t="s">
        <v>333</v>
      </c>
      <c r="D182" s="20">
        <f t="shared" si="30"/>
        <v>6.3129999999999997</v>
      </c>
      <c r="E182" s="20">
        <f t="shared" si="31"/>
        <v>0</v>
      </c>
      <c r="F182" s="21">
        <f t="shared" si="32"/>
        <v>0</v>
      </c>
      <c r="G182" s="20">
        <f t="shared" si="33"/>
        <v>0</v>
      </c>
      <c r="H182" s="21">
        <f t="shared" si="34"/>
        <v>0</v>
      </c>
      <c r="I182" s="20">
        <f t="shared" si="35"/>
        <v>0.92</v>
      </c>
      <c r="J182" s="21">
        <f t="shared" si="36"/>
        <v>0.14573103120544909</v>
      </c>
      <c r="K182" s="20">
        <f t="shared" si="37"/>
        <v>5.3929999999999998</v>
      </c>
      <c r="L182" s="21">
        <f t="shared" si="38"/>
        <v>0.85426896879455094</v>
      </c>
      <c r="M182" s="20">
        <f t="shared" si="39"/>
        <v>0</v>
      </c>
      <c r="N182" s="21">
        <f t="shared" si="40"/>
        <v>0</v>
      </c>
      <c r="O182" s="20">
        <f t="shared" si="41"/>
        <v>0</v>
      </c>
      <c r="P182" s="21">
        <f t="shared" si="42"/>
        <v>0</v>
      </c>
      <c r="Q182" s="37">
        <v>0</v>
      </c>
      <c r="R182" s="37">
        <v>6.3129999999999997</v>
      </c>
      <c r="S182" s="37">
        <v>0</v>
      </c>
      <c r="T182" s="37">
        <v>0</v>
      </c>
      <c r="U182" s="37">
        <v>0</v>
      </c>
      <c r="V182" s="37">
        <v>0.92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5.3929999999999998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</row>
    <row r="183" spans="1:34" ht="22.5">
      <c r="A183" s="38">
        <v>192</v>
      </c>
      <c r="B183" s="35" t="s">
        <v>334</v>
      </c>
      <c r="C183" s="36" t="s">
        <v>335</v>
      </c>
      <c r="D183" s="20">
        <f t="shared" si="30"/>
        <v>6</v>
      </c>
      <c r="E183" s="20">
        <f t="shared" si="31"/>
        <v>0</v>
      </c>
      <c r="F183" s="21">
        <f t="shared" si="32"/>
        <v>0</v>
      </c>
      <c r="G183" s="20">
        <f t="shared" si="33"/>
        <v>0</v>
      </c>
      <c r="H183" s="21">
        <f t="shared" si="34"/>
        <v>0</v>
      </c>
      <c r="I183" s="20">
        <f t="shared" si="35"/>
        <v>0</v>
      </c>
      <c r="J183" s="21">
        <f t="shared" si="36"/>
        <v>0</v>
      </c>
      <c r="K183" s="20">
        <f t="shared" si="37"/>
        <v>0</v>
      </c>
      <c r="L183" s="21">
        <f t="shared" si="38"/>
        <v>0</v>
      </c>
      <c r="M183" s="20">
        <f t="shared" si="39"/>
        <v>6</v>
      </c>
      <c r="N183" s="21">
        <f t="shared" si="40"/>
        <v>1</v>
      </c>
      <c r="O183" s="20">
        <f t="shared" si="41"/>
        <v>0</v>
      </c>
      <c r="P183" s="21">
        <f t="shared" si="42"/>
        <v>0</v>
      </c>
      <c r="Q183" s="37">
        <v>0</v>
      </c>
      <c r="R183" s="37">
        <v>6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6</v>
      </c>
      <c r="AH183" s="37">
        <v>0</v>
      </c>
    </row>
    <row r="184" spans="1:34" ht="22.5">
      <c r="A184" s="38">
        <v>193</v>
      </c>
      <c r="B184" s="35" t="s">
        <v>336</v>
      </c>
      <c r="C184" s="36" t="s">
        <v>337</v>
      </c>
      <c r="D184" s="20">
        <f t="shared" si="30"/>
        <v>0.15</v>
      </c>
      <c r="E184" s="20">
        <f t="shared" si="31"/>
        <v>0</v>
      </c>
      <c r="F184" s="21">
        <f t="shared" si="32"/>
        <v>0</v>
      </c>
      <c r="G184" s="20">
        <f t="shared" si="33"/>
        <v>0</v>
      </c>
      <c r="H184" s="21">
        <f t="shared" si="34"/>
        <v>0</v>
      </c>
      <c r="I184" s="20">
        <f t="shared" si="35"/>
        <v>0.15</v>
      </c>
      <c r="J184" s="21">
        <f t="shared" si="36"/>
        <v>1</v>
      </c>
      <c r="K184" s="20">
        <f t="shared" si="37"/>
        <v>0</v>
      </c>
      <c r="L184" s="21">
        <f t="shared" si="38"/>
        <v>0</v>
      </c>
      <c r="M184" s="20">
        <f t="shared" si="39"/>
        <v>0</v>
      </c>
      <c r="N184" s="21">
        <f t="shared" si="40"/>
        <v>0</v>
      </c>
      <c r="O184" s="20">
        <f t="shared" si="41"/>
        <v>0</v>
      </c>
      <c r="P184" s="21">
        <f t="shared" si="42"/>
        <v>0</v>
      </c>
      <c r="Q184" s="37">
        <v>0</v>
      </c>
      <c r="R184" s="37">
        <v>0.15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0.15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</row>
    <row r="185" spans="1:34" ht="12.75">
      <c r="A185" s="38">
        <v>194</v>
      </c>
      <c r="B185" s="35" t="s">
        <v>340</v>
      </c>
      <c r="C185" s="36" t="s">
        <v>341</v>
      </c>
      <c r="D185" s="20">
        <f t="shared" si="30"/>
        <v>0.02</v>
      </c>
      <c r="E185" s="20">
        <f t="shared" si="31"/>
        <v>0</v>
      </c>
      <c r="F185" s="21">
        <f t="shared" si="32"/>
        <v>0</v>
      </c>
      <c r="G185" s="20">
        <f t="shared" si="33"/>
        <v>0</v>
      </c>
      <c r="H185" s="21">
        <f t="shared" si="34"/>
        <v>0</v>
      </c>
      <c r="I185" s="20">
        <f t="shared" si="35"/>
        <v>0</v>
      </c>
      <c r="J185" s="21">
        <f t="shared" si="36"/>
        <v>0</v>
      </c>
      <c r="K185" s="20">
        <f t="shared" si="37"/>
        <v>0</v>
      </c>
      <c r="L185" s="21">
        <f t="shared" si="38"/>
        <v>0</v>
      </c>
      <c r="M185" s="20">
        <f t="shared" si="39"/>
        <v>0.02</v>
      </c>
      <c r="N185" s="21">
        <f t="shared" si="40"/>
        <v>1</v>
      </c>
      <c r="O185" s="20">
        <f t="shared" si="41"/>
        <v>0</v>
      </c>
      <c r="P185" s="21">
        <f t="shared" si="42"/>
        <v>0</v>
      </c>
      <c r="Q185" s="37">
        <v>0</v>
      </c>
      <c r="R185" s="37">
        <v>0.02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0.02</v>
      </c>
      <c r="AF185" s="37">
        <v>0</v>
      </c>
      <c r="AG185" s="37">
        <v>0</v>
      </c>
      <c r="AH185" s="37">
        <v>0</v>
      </c>
    </row>
    <row r="186" spans="1:34" ht="12.75">
      <c r="A186" s="38">
        <v>195</v>
      </c>
      <c r="B186" s="35" t="s">
        <v>344</v>
      </c>
      <c r="C186" s="36" t="s">
        <v>345</v>
      </c>
      <c r="D186" s="20">
        <f t="shared" si="30"/>
        <v>1</v>
      </c>
      <c r="E186" s="20">
        <f t="shared" si="31"/>
        <v>0</v>
      </c>
      <c r="F186" s="21">
        <f t="shared" si="32"/>
        <v>0</v>
      </c>
      <c r="G186" s="20">
        <f t="shared" si="33"/>
        <v>0</v>
      </c>
      <c r="H186" s="21">
        <f t="shared" si="34"/>
        <v>0</v>
      </c>
      <c r="I186" s="20">
        <f t="shared" si="35"/>
        <v>0</v>
      </c>
      <c r="J186" s="21">
        <f t="shared" si="36"/>
        <v>0</v>
      </c>
      <c r="K186" s="20">
        <f t="shared" si="37"/>
        <v>0</v>
      </c>
      <c r="L186" s="21">
        <f t="shared" si="38"/>
        <v>0</v>
      </c>
      <c r="M186" s="20">
        <f t="shared" si="39"/>
        <v>1</v>
      </c>
      <c r="N186" s="21">
        <f t="shared" si="40"/>
        <v>1</v>
      </c>
      <c r="O186" s="20">
        <f t="shared" si="41"/>
        <v>0</v>
      </c>
      <c r="P186" s="21">
        <f t="shared" si="42"/>
        <v>0</v>
      </c>
      <c r="Q186" s="37">
        <v>0</v>
      </c>
      <c r="R186" s="37">
        <v>1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1</v>
      </c>
      <c r="AH186" s="37">
        <v>0</v>
      </c>
    </row>
    <row r="187" spans="1:34" ht="22.5">
      <c r="A187" s="38">
        <v>196</v>
      </c>
      <c r="B187" s="35" t="s">
        <v>1660</v>
      </c>
      <c r="C187" s="36" t="s">
        <v>1661</v>
      </c>
      <c r="D187" s="20">
        <f t="shared" si="30"/>
        <v>4.7300000000000004</v>
      </c>
      <c r="E187" s="20">
        <f t="shared" si="31"/>
        <v>0</v>
      </c>
      <c r="F187" s="21">
        <f t="shared" si="32"/>
        <v>0</v>
      </c>
      <c r="G187" s="20">
        <f t="shared" si="33"/>
        <v>0</v>
      </c>
      <c r="H187" s="21">
        <f t="shared" si="34"/>
        <v>0</v>
      </c>
      <c r="I187" s="20">
        <f t="shared" si="35"/>
        <v>4.7300000000000004</v>
      </c>
      <c r="J187" s="21">
        <f t="shared" si="36"/>
        <v>1</v>
      </c>
      <c r="K187" s="20">
        <f t="shared" si="37"/>
        <v>0</v>
      </c>
      <c r="L187" s="21">
        <f t="shared" si="38"/>
        <v>0</v>
      </c>
      <c r="M187" s="20">
        <f t="shared" si="39"/>
        <v>0</v>
      </c>
      <c r="N187" s="21">
        <f t="shared" si="40"/>
        <v>0</v>
      </c>
      <c r="O187" s="20">
        <f t="shared" si="41"/>
        <v>0</v>
      </c>
      <c r="P187" s="21">
        <f t="shared" si="42"/>
        <v>0</v>
      </c>
      <c r="Q187" s="37">
        <v>0</v>
      </c>
      <c r="R187" s="37">
        <v>4.7300000000000004</v>
      </c>
      <c r="S187" s="37">
        <v>0</v>
      </c>
      <c r="T187" s="37">
        <v>0</v>
      </c>
      <c r="U187" s="37">
        <v>0</v>
      </c>
      <c r="V187" s="37">
        <v>4.7300000000000004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</row>
    <row r="188" spans="1:34" ht="12.75">
      <c r="A188" s="38">
        <v>197</v>
      </c>
      <c r="B188" s="35" t="s">
        <v>346</v>
      </c>
      <c r="C188" s="36" t="s">
        <v>347</v>
      </c>
      <c r="D188" s="20">
        <f t="shared" si="30"/>
        <v>0.1</v>
      </c>
      <c r="E188" s="20">
        <f t="shared" si="31"/>
        <v>0</v>
      </c>
      <c r="F188" s="21">
        <f t="shared" si="32"/>
        <v>0</v>
      </c>
      <c r="G188" s="20">
        <f t="shared" si="33"/>
        <v>0</v>
      </c>
      <c r="H188" s="21">
        <f t="shared" si="34"/>
        <v>0</v>
      </c>
      <c r="I188" s="20">
        <f t="shared" si="35"/>
        <v>0.1</v>
      </c>
      <c r="J188" s="21">
        <f t="shared" si="36"/>
        <v>1</v>
      </c>
      <c r="K188" s="20">
        <f t="shared" si="37"/>
        <v>0</v>
      </c>
      <c r="L188" s="21">
        <f t="shared" si="38"/>
        <v>0</v>
      </c>
      <c r="M188" s="20">
        <f t="shared" si="39"/>
        <v>0</v>
      </c>
      <c r="N188" s="21">
        <f t="shared" si="40"/>
        <v>0</v>
      </c>
      <c r="O188" s="20">
        <f t="shared" si="41"/>
        <v>0</v>
      </c>
      <c r="P188" s="21">
        <f t="shared" si="42"/>
        <v>0</v>
      </c>
      <c r="Q188" s="37">
        <v>0</v>
      </c>
      <c r="R188" s="37">
        <v>0.1</v>
      </c>
      <c r="S188" s="37">
        <v>0</v>
      </c>
      <c r="T188" s="37">
        <v>0</v>
      </c>
      <c r="U188" s="37">
        <v>0</v>
      </c>
      <c r="V188" s="37">
        <v>0.1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</row>
    <row r="189" spans="1:34" ht="22.5">
      <c r="A189" s="38">
        <v>198</v>
      </c>
      <c r="B189" s="35" t="s">
        <v>1662</v>
      </c>
      <c r="C189" s="36" t="s">
        <v>1663</v>
      </c>
      <c r="D189" s="20">
        <f t="shared" si="30"/>
        <v>1.7000000000000001E-2</v>
      </c>
      <c r="E189" s="20">
        <f t="shared" si="31"/>
        <v>0</v>
      </c>
      <c r="F189" s="21">
        <f t="shared" si="32"/>
        <v>0</v>
      </c>
      <c r="G189" s="20">
        <f t="shared" si="33"/>
        <v>0</v>
      </c>
      <c r="H189" s="21">
        <f t="shared" si="34"/>
        <v>0</v>
      </c>
      <c r="I189" s="20">
        <f t="shared" si="35"/>
        <v>0</v>
      </c>
      <c r="J189" s="21">
        <f t="shared" si="36"/>
        <v>0</v>
      </c>
      <c r="K189" s="20">
        <f t="shared" si="37"/>
        <v>1.7000000000000001E-2</v>
      </c>
      <c r="L189" s="21">
        <f t="shared" si="38"/>
        <v>1</v>
      </c>
      <c r="M189" s="20">
        <f t="shared" si="39"/>
        <v>0</v>
      </c>
      <c r="N189" s="21">
        <f t="shared" si="40"/>
        <v>0</v>
      </c>
      <c r="O189" s="20">
        <f t="shared" si="41"/>
        <v>0</v>
      </c>
      <c r="P189" s="21">
        <f t="shared" si="42"/>
        <v>0</v>
      </c>
      <c r="Q189" s="37">
        <v>0</v>
      </c>
      <c r="R189" s="37">
        <v>0</v>
      </c>
      <c r="S189" s="37">
        <v>1.7000000000000001E-2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1.7000000000000001E-2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</row>
    <row r="190" spans="1:34" ht="12.75">
      <c r="A190" s="38">
        <v>199</v>
      </c>
      <c r="B190" s="35" t="s">
        <v>348</v>
      </c>
      <c r="C190" s="36" t="s">
        <v>349</v>
      </c>
      <c r="D190" s="20">
        <f t="shared" si="30"/>
        <v>1.05</v>
      </c>
      <c r="E190" s="20">
        <f t="shared" si="31"/>
        <v>0</v>
      </c>
      <c r="F190" s="21">
        <f t="shared" si="32"/>
        <v>0</v>
      </c>
      <c r="G190" s="20">
        <f t="shared" si="33"/>
        <v>0</v>
      </c>
      <c r="H190" s="21">
        <f t="shared" si="34"/>
        <v>0</v>
      </c>
      <c r="I190" s="20">
        <f t="shared" si="35"/>
        <v>0</v>
      </c>
      <c r="J190" s="21">
        <f t="shared" si="36"/>
        <v>0</v>
      </c>
      <c r="K190" s="20">
        <f t="shared" si="37"/>
        <v>0</v>
      </c>
      <c r="L190" s="21">
        <f t="shared" si="38"/>
        <v>0</v>
      </c>
      <c r="M190" s="20">
        <f t="shared" si="39"/>
        <v>0</v>
      </c>
      <c r="N190" s="21">
        <f t="shared" si="40"/>
        <v>0</v>
      </c>
      <c r="O190" s="20">
        <f t="shared" si="41"/>
        <v>1.05</v>
      </c>
      <c r="P190" s="21">
        <f t="shared" si="42"/>
        <v>1</v>
      </c>
      <c r="Q190" s="37">
        <v>0.77600000000000002</v>
      </c>
      <c r="R190" s="37">
        <v>0.27400000000000002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1.05</v>
      </c>
    </row>
    <row r="191" spans="1:34" ht="22.5">
      <c r="A191" s="38">
        <v>200</v>
      </c>
      <c r="B191" s="35" t="s">
        <v>1664</v>
      </c>
      <c r="C191" s="36" t="s">
        <v>1665</v>
      </c>
      <c r="D191" s="20">
        <f t="shared" si="30"/>
        <v>0.06</v>
      </c>
      <c r="E191" s="20">
        <f t="shared" si="31"/>
        <v>0</v>
      </c>
      <c r="F191" s="21">
        <f t="shared" si="32"/>
        <v>0</v>
      </c>
      <c r="G191" s="20">
        <f t="shared" si="33"/>
        <v>0</v>
      </c>
      <c r="H191" s="21">
        <f t="shared" si="34"/>
        <v>0</v>
      </c>
      <c r="I191" s="20">
        <f t="shared" si="35"/>
        <v>0</v>
      </c>
      <c r="J191" s="21">
        <f t="shared" si="36"/>
        <v>0</v>
      </c>
      <c r="K191" s="20">
        <f t="shared" si="37"/>
        <v>0.06</v>
      </c>
      <c r="L191" s="21">
        <f t="shared" si="38"/>
        <v>1</v>
      </c>
      <c r="M191" s="20">
        <f t="shared" si="39"/>
        <v>0</v>
      </c>
      <c r="N191" s="21">
        <f t="shared" si="40"/>
        <v>0</v>
      </c>
      <c r="O191" s="20">
        <f t="shared" si="41"/>
        <v>0</v>
      </c>
      <c r="P191" s="21">
        <f t="shared" si="42"/>
        <v>0</v>
      </c>
      <c r="Q191" s="37">
        <v>0</v>
      </c>
      <c r="R191" s="37">
        <v>0.06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0.06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</row>
    <row r="192" spans="1:34" ht="12.75">
      <c r="A192" s="38">
        <v>201</v>
      </c>
      <c r="B192" s="35" t="s">
        <v>1666</v>
      </c>
      <c r="C192" s="36" t="s">
        <v>1667</v>
      </c>
      <c r="D192" s="20">
        <f t="shared" si="30"/>
        <v>3.3000000000000002E-2</v>
      </c>
      <c r="E192" s="20">
        <f t="shared" si="31"/>
        <v>0</v>
      </c>
      <c r="F192" s="21">
        <f t="shared" si="32"/>
        <v>0</v>
      </c>
      <c r="G192" s="20">
        <f t="shared" si="33"/>
        <v>0</v>
      </c>
      <c r="H192" s="21">
        <f t="shared" si="34"/>
        <v>0</v>
      </c>
      <c r="I192" s="20">
        <f t="shared" si="35"/>
        <v>0</v>
      </c>
      <c r="J192" s="21">
        <f t="shared" si="36"/>
        <v>0</v>
      </c>
      <c r="K192" s="20">
        <f t="shared" si="37"/>
        <v>3.3000000000000002E-2</v>
      </c>
      <c r="L192" s="21">
        <f t="shared" si="38"/>
        <v>1</v>
      </c>
      <c r="M192" s="20">
        <f t="shared" si="39"/>
        <v>0</v>
      </c>
      <c r="N192" s="21">
        <f t="shared" si="40"/>
        <v>0</v>
      </c>
      <c r="O192" s="20">
        <f t="shared" si="41"/>
        <v>0</v>
      </c>
      <c r="P192" s="21">
        <f t="shared" si="42"/>
        <v>0</v>
      </c>
      <c r="Q192" s="37">
        <v>0</v>
      </c>
      <c r="R192" s="37">
        <v>0</v>
      </c>
      <c r="S192" s="37">
        <v>3.3000000000000002E-2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3.3000000000000002E-2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</row>
    <row r="193" spans="1:34" ht="22.5">
      <c r="A193" s="38">
        <v>202</v>
      </c>
      <c r="B193" s="35" t="s">
        <v>350</v>
      </c>
      <c r="C193" s="36" t="s">
        <v>351</v>
      </c>
      <c r="D193" s="20">
        <f t="shared" si="30"/>
        <v>184.749</v>
      </c>
      <c r="E193" s="20">
        <f t="shared" si="31"/>
        <v>0</v>
      </c>
      <c r="F193" s="21">
        <f t="shared" si="32"/>
        <v>0</v>
      </c>
      <c r="G193" s="20">
        <f t="shared" si="33"/>
        <v>0</v>
      </c>
      <c r="H193" s="21">
        <f t="shared" si="34"/>
        <v>0</v>
      </c>
      <c r="I193" s="20">
        <f t="shared" si="35"/>
        <v>66.740000000000009</v>
      </c>
      <c r="J193" s="21">
        <f t="shared" si="36"/>
        <v>0.36124688090327967</v>
      </c>
      <c r="K193" s="20">
        <f t="shared" si="37"/>
        <v>56.878</v>
      </c>
      <c r="L193" s="21">
        <f t="shared" si="38"/>
        <v>0.30786634839701432</v>
      </c>
      <c r="M193" s="20">
        <f t="shared" si="39"/>
        <v>0</v>
      </c>
      <c r="N193" s="21">
        <f t="shared" si="40"/>
        <v>0</v>
      </c>
      <c r="O193" s="20">
        <f t="shared" si="41"/>
        <v>61.131</v>
      </c>
      <c r="P193" s="21">
        <f t="shared" si="42"/>
        <v>0.33088677069970612</v>
      </c>
      <c r="Q193" s="37">
        <v>49.511000000000003</v>
      </c>
      <c r="R193" s="37">
        <v>59.457999999999998</v>
      </c>
      <c r="S193" s="37">
        <v>75.78</v>
      </c>
      <c r="T193" s="37">
        <v>0</v>
      </c>
      <c r="U193" s="37">
        <v>0</v>
      </c>
      <c r="V193" s="37">
        <v>64.180000000000007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2.56</v>
      </c>
      <c r="AC193" s="37">
        <v>56.878</v>
      </c>
      <c r="AD193" s="37">
        <v>0</v>
      </c>
      <c r="AE193" s="37">
        <v>0</v>
      </c>
      <c r="AF193" s="37">
        <v>0</v>
      </c>
      <c r="AG193" s="37">
        <v>0</v>
      </c>
      <c r="AH193" s="37">
        <v>61.131</v>
      </c>
    </row>
    <row r="194" spans="1:34" ht="22.5">
      <c r="A194" s="38">
        <v>203</v>
      </c>
      <c r="B194" s="35" t="s">
        <v>352</v>
      </c>
      <c r="C194" s="36" t="s">
        <v>353</v>
      </c>
      <c r="D194" s="20">
        <f t="shared" si="30"/>
        <v>25.808</v>
      </c>
      <c r="E194" s="20">
        <f t="shared" si="31"/>
        <v>0</v>
      </c>
      <c r="F194" s="21">
        <f t="shared" si="32"/>
        <v>0</v>
      </c>
      <c r="G194" s="20">
        <f t="shared" si="33"/>
        <v>0</v>
      </c>
      <c r="H194" s="21">
        <f t="shared" si="34"/>
        <v>0</v>
      </c>
      <c r="I194" s="20">
        <f t="shared" si="35"/>
        <v>24.457999999999998</v>
      </c>
      <c r="J194" s="21">
        <f t="shared" si="36"/>
        <v>0.94769063856168623</v>
      </c>
      <c r="K194" s="20">
        <f t="shared" si="37"/>
        <v>0</v>
      </c>
      <c r="L194" s="21">
        <f t="shared" si="38"/>
        <v>0</v>
      </c>
      <c r="M194" s="20">
        <f t="shared" si="39"/>
        <v>1.35</v>
      </c>
      <c r="N194" s="21">
        <f t="shared" si="40"/>
        <v>5.2309361438313703E-2</v>
      </c>
      <c r="O194" s="20">
        <f t="shared" si="41"/>
        <v>0</v>
      </c>
      <c r="P194" s="21">
        <f t="shared" si="42"/>
        <v>0</v>
      </c>
      <c r="Q194" s="37">
        <v>0</v>
      </c>
      <c r="R194" s="37">
        <v>1.35</v>
      </c>
      <c r="S194" s="37">
        <v>24.457999999999998</v>
      </c>
      <c r="T194" s="37">
        <v>0</v>
      </c>
      <c r="U194" s="37">
        <v>0</v>
      </c>
      <c r="V194" s="37">
        <v>24.457999999999998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1.35</v>
      </c>
      <c r="AH194" s="37">
        <v>0</v>
      </c>
    </row>
    <row r="195" spans="1:34" ht="33.75">
      <c r="A195" s="38">
        <v>204</v>
      </c>
      <c r="B195" s="35" t="s">
        <v>1668</v>
      </c>
      <c r="C195" s="36" t="s">
        <v>1669</v>
      </c>
      <c r="D195" s="20">
        <f t="shared" si="30"/>
        <v>0.02</v>
      </c>
      <c r="E195" s="20">
        <f t="shared" si="31"/>
        <v>0</v>
      </c>
      <c r="F195" s="21">
        <f t="shared" si="32"/>
        <v>0</v>
      </c>
      <c r="G195" s="20">
        <f t="shared" si="33"/>
        <v>0</v>
      </c>
      <c r="H195" s="21">
        <f t="shared" si="34"/>
        <v>0</v>
      </c>
      <c r="I195" s="20">
        <f t="shared" si="35"/>
        <v>0</v>
      </c>
      <c r="J195" s="21">
        <f t="shared" si="36"/>
        <v>0</v>
      </c>
      <c r="K195" s="20">
        <f t="shared" si="37"/>
        <v>0.02</v>
      </c>
      <c r="L195" s="21">
        <f t="shared" si="38"/>
        <v>1</v>
      </c>
      <c r="M195" s="20">
        <f t="shared" si="39"/>
        <v>0</v>
      </c>
      <c r="N195" s="21">
        <f t="shared" si="40"/>
        <v>0</v>
      </c>
      <c r="O195" s="20">
        <f t="shared" si="41"/>
        <v>0</v>
      </c>
      <c r="P195" s="21">
        <f t="shared" si="42"/>
        <v>0</v>
      </c>
      <c r="Q195" s="37">
        <v>0</v>
      </c>
      <c r="R195" s="37">
        <v>0.02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0.02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</row>
    <row r="196" spans="1:34" ht="33.75">
      <c r="A196" s="38">
        <v>205</v>
      </c>
      <c r="B196" s="35" t="s">
        <v>1670</v>
      </c>
      <c r="C196" s="36" t="s">
        <v>1671</v>
      </c>
      <c r="D196" s="20">
        <f t="shared" si="30"/>
        <v>186.38</v>
      </c>
      <c r="E196" s="20">
        <f t="shared" si="31"/>
        <v>0</v>
      </c>
      <c r="F196" s="21">
        <f t="shared" si="32"/>
        <v>0</v>
      </c>
      <c r="G196" s="20">
        <f t="shared" si="33"/>
        <v>0</v>
      </c>
      <c r="H196" s="21">
        <f t="shared" si="34"/>
        <v>0</v>
      </c>
      <c r="I196" s="20">
        <f t="shared" si="35"/>
        <v>0</v>
      </c>
      <c r="J196" s="21">
        <f t="shared" si="36"/>
        <v>0</v>
      </c>
      <c r="K196" s="20">
        <f t="shared" si="37"/>
        <v>182.88</v>
      </c>
      <c r="L196" s="21">
        <f t="shared" si="38"/>
        <v>0.98122116106878421</v>
      </c>
      <c r="M196" s="20">
        <f t="shared" si="39"/>
        <v>0</v>
      </c>
      <c r="N196" s="21">
        <f t="shared" si="40"/>
        <v>0</v>
      </c>
      <c r="O196" s="20">
        <f t="shared" si="41"/>
        <v>3.5</v>
      </c>
      <c r="P196" s="21">
        <f t="shared" si="42"/>
        <v>1.8778838931215795E-2</v>
      </c>
      <c r="Q196" s="37">
        <v>0</v>
      </c>
      <c r="R196" s="37">
        <v>2.88</v>
      </c>
      <c r="S196" s="37">
        <v>183.5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180</v>
      </c>
      <c r="Z196" s="37">
        <v>0</v>
      </c>
      <c r="AA196" s="37">
        <v>0</v>
      </c>
      <c r="AB196" s="37">
        <v>0</v>
      </c>
      <c r="AC196" s="37">
        <v>2.88</v>
      </c>
      <c r="AD196" s="37">
        <v>0</v>
      </c>
      <c r="AE196" s="37">
        <v>0</v>
      </c>
      <c r="AF196" s="37">
        <v>0</v>
      </c>
      <c r="AG196" s="37">
        <v>0</v>
      </c>
      <c r="AH196" s="37">
        <v>3.5</v>
      </c>
    </row>
    <row r="197" spans="1:34" ht="33.75">
      <c r="A197" s="38">
        <v>206</v>
      </c>
      <c r="B197" s="35" t="s">
        <v>1672</v>
      </c>
      <c r="C197" s="36" t="s">
        <v>1673</v>
      </c>
      <c r="D197" s="20">
        <f t="shared" si="30"/>
        <v>0.32</v>
      </c>
      <c r="E197" s="20">
        <f t="shared" si="31"/>
        <v>0</v>
      </c>
      <c r="F197" s="21">
        <f t="shared" si="32"/>
        <v>0</v>
      </c>
      <c r="G197" s="20">
        <f t="shared" si="33"/>
        <v>0</v>
      </c>
      <c r="H197" s="21">
        <f t="shared" si="34"/>
        <v>0</v>
      </c>
      <c r="I197" s="20">
        <f t="shared" si="35"/>
        <v>0.32</v>
      </c>
      <c r="J197" s="21">
        <f t="shared" si="36"/>
        <v>1</v>
      </c>
      <c r="K197" s="20">
        <f t="shared" si="37"/>
        <v>0</v>
      </c>
      <c r="L197" s="21">
        <f t="shared" si="38"/>
        <v>0</v>
      </c>
      <c r="M197" s="20">
        <f t="shared" si="39"/>
        <v>0</v>
      </c>
      <c r="N197" s="21">
        <f t="shared" si="40"/>
        <v>0</v>
      </c>
      <c r="O197" s="20">
        <f t="shared" si="41"/>
        <v>0</v>
      </c>
      <c r="P197" s="21">
        <f t="shared" si="42"/>
        <v>0</v>
      </c>
      <c r="Q197" s="37">
        <v>0</v>
      </c>
      <c r="R197" s="37">
        <v>0.32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0.32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</row>
    <row r="198" spans="1:34" ht="12.75">
      <c r="A198" s="38">
        <v>207</v>
      </c>
      <c r="B198" s="35" t="s">
        <v>1674</v>
      </c>
      <c r="C198" s="36" t="s">
        <v>1675</v>
      </c>
      <c r="D198" s="20">
        <f t="shared" si="30"/>
        <v>0.23699999999999999</v>
      </c>
      <c r="E198" s="20">
        <f t="shared" si="31"/>
        <v>0</v>
      </c>
      <c r="F198" s="21">
        <f t="shared" si="32"/>
        <v>0</v>
      </c>
      <c r="G198" s="20">
        <f t="shared" si="33"/>
        <v>0</v>
      </c>
      <c r="H198" s="21">
        <f t="shared" si="34"/>
        <v>0</v>
      </c>
      <c r="I198" s="20">
        <f t="shared" si="35"/>
        <v>0</v>
      </c>
      <c r="J198" s="21">
        <f t="shared" si="36"/>
        <v>0</v>
      </c>
      <c r="K198" s="20">
        <f t="shared" si="37"/>
        <v>0.23699999999999999</v>
      </c>
      <c r="L198" s="21">
        <f t="shared" si="38"/>
        <v>1</v>
      </c>
      <c r="M198" s="20">
        <f t="shared" si="39"/>
        <v>0</v>
      </c>
      <c r="N198" s="21">
        <f t="shared" si="40"/>
        <v>0</v>
      </c>
      <c r="O198" s="20">
        <f t="shared" si="41"/>
        <v>0</v>
      </c>
      <c r="P198" s="21">
        <f t="shared" si="42"/>
        <v>0</v>
      </c>
      <c r="Q198" s="37">
        <v>0</v>
      </c>
      <c r="R198" s="37">
        <v>0.23699999999999999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0.23699999999999999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</row>
    <row r="199" spans="1:34" ht="22.5">
      <c r="A199" s="38">
        <v>208</v>
      </c>
      <c r="B199" s="35" t="s">
        <v>1676</v>
      </c>
      <c r="C199" s="36" t="s">
        <v>1677</v>
      </c>
      <c r="D199" s="20">
        <f t="shared" si="30"/>
        <v>0.96</v>
      </c>
      <c r="E199" s="20">
        <f t="shared" si="31"/>
        <v>0</v>
      </c>
      <c r="F199" s="21">
        <f t="shared" si="32"/>
        <v>0</v>
      </c>
      <c r="G199" s="20">
        <f t="shared" si="33"/>
        <v>0</v>
      </c>
      <c r="H199" s="21">
        <f t="shared" si="34"/>
        <v>0</v>
      </c>
      <c r="I199" s="20">
        <f t="shared" si="35"/>
        <v>0</v>
      </c>
      <c r="J199" s="21">
        <f t="shared" si="36"/>
        <v>0</v>
      </c>
      <c r="K199" s="20">
        <f t="shared" si="37"/>
        <v>0.96</v>
      </c>
      <c r="L199" s="21">
        <f t="shared" si="38"/>
        <v>1</v>
      </c>
      <c r="M199" s="20">
        <f t="shared" si="39"/>
        <v>0</v>
      </c>
      <c r="N199" s="21">
        <f t="shared" si="40"/>
        <v>0</v>
      </c>
      <c r="O199" s="20">
        <f t="shared" si="41"/>
        <v>0</v>
      </c>
      <c r="P199" s="21">
        <f t="shared" si="42"/>
        <v>0</v>
      </c>
      <c r="Q199" s="37">
        <v>0</v>
      </c>
      <c r="R199" s="37">
        <v>0</v>
      </c>
      <c r="S199" s="37">
        <v>0.96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0.96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</row>
    <row r="200" spans="1:34" ht="12.75">
      <c r="A200" s="38">
        <v>209</v>
      </c>
      <c r="B200" s="35" t="s">
        <v>354</v>
      </c>
      <c r="C200" s="36" t="s">
        <v>355</v>
      </c>
      <c r="D200" s="20">
        <f t="shared" si="30"/>
        <v>810.28800000000001</v>
      </c>
      <c r="E200" s="20">
        <f t="shared" si="31"/>
        <v>0</v>
      </c>
      <c r="F200" s="21">
        <f t="shared" si="32"/>
        <v>0</v>
      </c>
      <c r="G200" s="20">
        <f t="shared" si="33"/>
        <v>0</v>
      </c>
      <c r="H200" s="21">
        <f t="shared" si="34"/>
        <v>0</v>
      </c>
      <c r="I200" s="20">
        <f t="shared" si="35"/>
        <v>605.92100000000005</v>
      </c>
      <c r="J200" s="21">
        <f t="shared" si="36"/>
        <v>0.74778473826590053</v>
      </c>
      <c r="K200" s="20">
        <f t="shared" si="37"/>
        <v>0</v>
      </c>
      <c r="L200" s="21">
        <f t="shared" si="38"/>
        <v>0</v>
      </c>
      <c r="M200" s="20">
        <f t="shared" si="39"/>
        <v>0</v>
      </c>
      <c r="N200" s="21">
        <f t="shared" si="40"/>
        <v>0</v>
      </c>
      <c r="O200" s="20">
        <f t="shared" si="41"/>
        <v>204.36699999999999</v>
      </c>
      <c r="P200" s="21">
        <f t="shared" si="42"/>
        <v>0.25221526173409947</v>
      </c>
      <c r="Q200" s="37">
        <v>67.834000000000003</v>
      </c>
      <c r="R200" s="37">
        <v>0.60499999999999998</v>
      </c>
      <c r="S200" s="37">
        <v>741.84900000000005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605.92100000000005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204.36699999999999</v>
      </c>
    </row>
    <row r="201" spans="1:34" ht="22.5">
      <c r="A201" s="38">
        <v>210</v>
      </c>
      <c r="B201" s="35" t="s">
        <v>1678</v>
      </c>
      <c r="C201" s="36" t="s">
        <v>1679</v>
      </c>
      <c r="D201" s="20">
        <f t="shared" ref="D201:D264" si="43">Q201+R201+S201</f>
        <v>53.671999999999997</v>
      </c>
      <c r="E201" s="20">
        <f t="shared" ref="E201:E264" si="44">U201</f>
        <v>0</v>
      </c>
      <c r="F201" s="21">
        <f t="shared" ref="F201:F264" si="45">E201/D201</f>
        <v>0</v>
      </c>
      <c r="G201" s="20">
        <f t="shared" ref="G201:G264" si="46">X201</f>
        <v>0</v>
      </c>
      <c r="H201" s="21">
        <f t="shared" ref="H201:H264" si="47">G201/D201</f>
        <v>0</v>
      </c>
      <c r="I201" s="20">
        <f t="shared" ref="I201:I264" si="48">V201+AB201</f>
        <v>0</v>
      </c>
      <c r="J201" s="21">
        <f t="shared" ref="J201:J264" si="49">I201/D201</f>
        <v>0</v>
      </c>
      <c r="K201" s="20">
        <f t="shared" ref="K201:K264" si="50">Y201+AC201</f>
        <v>51.944000000000003</v>
      </c>
      <c r="L201" s="21">
        <f t="shared" ref="L201:L264" si="51">K201/D201</f>
        <v>0.96780444179460434</v>
      </c>
      <c r="M201" s="20">
        <f t="shared" ref="M201:M264" si="52">AE201+AG201</f>
        <v>1.728</v>
      </c>
      <c r="N201" s="21">
        <f t="shared" ref="N201:N264" si="53">M201/D201</f>
        <v>3.2195558205395741E-2</v>
      </c>
      <c r="O201" s="20">
        <f t="shared" ref="O201:O264" si="54">AD201+AF201+AH201</f>
        <v>0</v>
      </c>
      <c r="P201" s="21">
        <f t="shared" ref="P201:P264" si="55">O201/D201</f>
        <v>0</v>
      </c>
      <c r="Q201" s="37">
        <v>0</v>
      </c>
      <c r="R201" s="37">
        <v>53.671999999999997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51.944000000000003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1.728</v>
      </c>
      <c r="AH201" s="37">
        <v>0</v>
      </c>
    </row>
    <row r="202" spans="1:34" ht="12.75">
      <c r="A202" s="38">
        <v>211</v>
      </c>
      <c r="B202" s="35" t="s">
        <v>101</v>
      </c>
      <c r="C202" s="36" t="s">
        <v>102</v>
      </c>
      <c r="D202" s="20">
        <f t="shared" si="43"/>
        <v>1.2469999999999999</v>
      </c>
      <c r="E202" s="20">
        <f t="shared" si="44"/>
        <v>0</v>
      </c>
      <c r="F202" s="21">
        <f t="shared" si="45"/>
        <v>0</v>
      </c>
      <c r="G202" s="20">
        <f t="shared" si="46"/>
        <v>0</v>
      </c>
      <c r="H202" s="21">
        <f t="shared" si="47"/>
        <v>0</v>
      </c>
      <c r="I202" s="20">
        <f t="shared" si="48"/>
        <v>0.65900000000000003</v>
      </c>
      <c r="J202" s="21">
        <f t="shared" si="49"/>
        <v>0.52846832397754617</v>
      </c>
      <c r="K202" s="20">
        <f t="shared" si="50"/>
        <v>0.58799999999999997</v>
      </c>
      <c r="L202" s="21">
        <f t="shared" si="51"/>
        <v>0.47153167602245388</v>
      </c>
      <c r="M202" s="20">
        <f t="shared" si="52"/>
        <v>0</v>
      </c>
      <c r="N202" s="21">
        <f t="shared" si="53"/>
        <v>0</v>
      </c>
      <c r="O202" s="20">
        <f t="shared" si="54"/>
        <v>0</v>
      </c>
      <c r="P202" s="21">
        <f t="shared" si="55"/>
        <v>0</v>
      </c>
      <c r="Q202" s="37">
        <v>0</v>
      </c>
      <c r="R202" s="37">
        <v>0.65900000000000003</v>
      </c>
      <c r="S202" s="37">
        <v>0.58799999999999997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0.58799999999999997</v>
      </c>
      <c r="Z202" s="37">
        <v>0</v>
      </c>
      <c r="AA202" s="37">
        <v>0</v>
      </c>
      <c r="AB202" s="37">
        <v>0.65900000000000003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</row>
    <row r="203" spans="1:34" ht="22.5">
      <c r="A203" s="38">
        <v>212</v>
      </c>
      <c r="B203" s="35" t="s">
        <v>358</v>
      </c>
      <c r="C203" s="36" t="s">
        <v>359</v>
      </c>
      <c r="D203" s="20">
        <f t="shared" si="43"/>
        <v>0.54</v>
      </c>
      <c r="E203" s="20">
        <f t="shared" si="44"/>
        <v>0</v>
      </c>
      <c r="F203" s="21">
        <f t="shared" si="45"/>
        <v>0</v>
      </c>
      <c r="G203" s="20">
        <f t="shared" si="46"/>
        <v>0</v>
      </c>
      <c r="H203" s="21">
        <f t="shared" si="47"/>
        <v>0</v>
      </c>
      <c r="I203" s="20">
        <f t="shared" si="48"/>
        <v>0.52</v>
      </c>
      <c r="J203" s="21">
        <f t="shared" si="49"/>
        <v>0.96296296296296291</v>
      </c>
      <c r="K203" s="20">
        <f t="shared" si="50"/>
        <v>0</v>
      </c>
      <c r="L203" s="21">
        <f t="shared" si="51"/>
        <v>0</v>
      </c>
      <c r="M203" s="20">
        <f t="shared" si="52"/>
        <v>0</v>
      </c>
      <c r="N203" s="21">
        <f t="shared" si="53"/>
        <v>0</v>
      </c>
      <c r="O203" s="20">
        <f t="shared" si="54"/>
        <v>0.02</v>
      </c>
      <c r="P203" s="21">
        <f t="shared" si="55"/>
        <v>3.7037037037037035E-2</v>
      </c>
      <c r="Q203" s="37">
        <v>0</v>
      </c>
      <c r="R203" s="37">
        <v>0.54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0.52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0.02</v>
      </c>
    </row>
    <row r="204" spans="1:34" ht="22.5">
      <c r="A204" s="38">
        <v>213</v>
      </c>
      <c r="B204" s="35" t="s">
        <v>360</v>
      </c>
      <c r="C204" s="36" t="s">
        <v>361</v>
      </c>
      <c r="D204" s="20">
        <f t="shared" si="43"/>
        <v>12.731999999999999</v>
      </c>
      <c r="E204" s="20">
        <f t="shared" si="44"/>
        <v>0</v>
      </c>
      <c r="F204" s="21">
        <f t="shared" si="45"/>
        <v>0</v>
      </c>
      <c r="G204" s="20">
        <f t="shared" si="46"/>
        <v>0</v>
      </c>
      <c r="H204" s="21">
        <f t="shared" si="47"/>
        <v>0</v>
      </c>
      <c r="I204" s="20">
        <f t="shared" si="48"/>
        <v>3.0049999999999999</v>
      </c>
      <c r="J204" s="21">
        <f t="shared" si="49"/>
        <v>0.23601947847942192</v>
      </c>
      <c r="K204" s="20">
        <f t="shared" si="50"/>
        <v>3.7010000000000001</v>
      </c>
      <c r="L204" s="21">
        <f t="shared" si="51"/>
        <v>0.2906848884699969</v>
      </c>
      <c r="M204" s="20">
        <f t="shared" si="52"/>
        <v>3.6240000000000001</v>
      </c>
      <c r="N204" s="21">
        <f t="shared" si="53"/>
        <v>0.28463713477851088</v>
      </c>
      <c r="O204" s="20">
        <f t="shared" si="54"/>
        <v>2.4020000000000001</v>
      </c>
      <c r="P204" s="21">
        <f t="shared" si="55"/>
        <v>0.1886584982720704</v>
      </c>
      <c r="Q204" s="37">
        <v>1.0999999999999999E-2</v>
      </c>
      <c r="R204" s="37">
        <v>8.8889999999999993</v>
      </c>
      <c r="S204" s="37">
        <v>3.8319999999999999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0.57799999999999996</v>
      </c>
      <c r="Z204" s="37">
        <v>0</v>
      </c>
      <c r="AA204" s="37">
        <v>0</v>
      </c>
      <c r="AB204" s="37">
        <v>3.0049999999999999</v>
      </c>
      <c r="AC204" s="37">
        <v>3.1230000000000002</v>
      </c>
      <c r="AD204" s="37">
        <v>0</v>
      </c>
      <c r="AE204" s="37">
        <v>0</v>
      </c>
      <c r="AF204" s="37">
        <v>0</v>
      </c>
      <c r="AG204" s="37">
        <v>3.6240000000000001</v>
      </c>
      <c r="AH204" s="37">
        <v>2.4020000000000001</v>
      </c>
    </row>
    <row r="205" spans="1:34" ht="22.5">
      <c r="A205" s="38">
        <v>214</v>
      </c>
      <c r="B205" s="35" t="s">
        <v>362</v>
      </c>
      <c r="C205" s="36" t="s">
        <v>363</v>
      </c>
      <c r="D205" s="20">
        <f t="shared" si="43"/>
        <v>2.5000000000000001E-2</v>
      </c>
      <c r="E205" s="20">
        <f t="shared" si="44"/>
        <v>0</v>
      </c>
      <c r="F205" s="21">
        <f t="shared" si="45"/>
        <v>0</v>
      </c>
      <c r="G205" s="20">
        <f t="shared" si="46"/>
        <v>0</v>
      </c>
      <c r="H205" s="21">
        <f t="shared" si="47"/>
        <v>0</v>
      </c>
      <c r="I205" s="20">
        <f t="shared" si="48"/>
        <v>2.5000000000000001E-2</v>
      </c>
      <c r="J205" s="21">
        <f t="shared" si="49"/>
        <v>1</v>
      </c>
      <c r="K205" s="20">
        <f t="shared" si="50"/>
        <v>0</v>
      </c>
      <c r="L205" s="21">
        <f t="shared" si="51"/>
        <v>0</v>
      </c>
      <c r="M205" s="20">
        <f t="shared" si="52"/>
        <v>0</v>
      </c>
      <c r="N205" s="21">
        <f t="shared" si="53"/>
        <v>0</v>
      </c>
      <c r="O205" s="20">
        <f t="shared" si="54"/>
        <v>0</v>
      </c>
      <c r="P205" s="21">
        <f t="shared" si="55"/>
        <v>0</v>
      </c>
      <c r="Q205" s="37">
        <v>2.5000000000000001E-2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2.5000000000000001E-2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</row>
    <row r="206" spans="1:34" ht="22.5">
      <c r="A206" s="38">
        <v>215</v>
      </c>
      <c r="B206" s="35" t="s">
        <v>364</v>
      </c>
      <c r="C206" s="36" t="s">
        <v>365</v>
      </c>
      <c r="D206" s="20">
        <f t="shared" si="43"/>
        <v>0.08</v>
      </c>
      <c r="E206" s="20">
        <f t="shared" si="44"/>
        <v>0</v>
      </c>
      <c r="F206" s="21">
        <f t="shared" si="45"/>
        <v>0</v>
      </c>
      <c r="G206" s="20">
        <f t="shared" si="46"/>
        <v>0</v>
      </c>
      <c r="H206" s="21">
        <f t="shared" si="47"/>
        <v>0</v>
      </c>
      <c r="I206" s="20">
        <f t="shared" si="48"/>
        <v>0.08</v>
      </c>
      <c r="J206" s="21">
        <f t="shared" si="49"/>
        <v>1</v>
      </c>
      <c r="K206" s="20">
        <f t="shared" si="50"/>
        <v>0</v>
      </c>
      <c r="L206" s="21">
        <f t="shared" si="51"/>
        <v>0</v>
      </c>
      <c r="M206" s="20">
        <f t="shared" si="52"/>
        <v>0</v>
      </c>
      <c r="N206" s="21">
        <f t="shared" si="53"/>
        <v>0</v>
      </c>
      <c r="O206" s="20">
        <f t="shared" si="54"/>
        <v>0</v>
      </c>
      <c r="P206" s="21">
        <f t="shared" si="55"/>
        <v>0</v>
      </c>
      <c r="Q206" s="37">
        <v>0</v>
      </c>
      <c r="R206" s="37">
        <v>0.08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0.08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</row>
    <row r="207" spans="1:34" ht="22.5">
      <c r="A207" s="38">
        <v>216</v>
      </c>
      <c r="B207" s="35" t="s">
        <v>366</v>
      </c>
      <c r="C207" s="36" t="s">
        <v>367</v>
      </c>
      <c r="D207" s="20">
        <f t="shared" si="43"/>
        <v>1.8120000000000001</v>
      </c>
      <c r="E207" s="20">
        <f t="shared" si="44"/>
        <v>0</v>
      </c>
      <c r="F207" s="21">
        <f t="shared" si="45"/>
        <v>0</v>
      </c>
      <c r="G207" s="20">
        <f t="shared" si="46"/>
        <v>0</v>
      </c>
      <c r="H207" s="21">
        <f t="shared" si="47"/>
        <v>0</v>
      </c>
      <c r="I207" s="20">
        <f t="shared" si="48"/>
        <v>0</v>
      </c>
      <c r="J207" s="21">
        <f t="shared" si="49"/>
        <v>0</v>
      </c>
      <c r="K207" s="20">
        <f t="shared" si="50"/>
        <v>1.8119999999999998</v>
      </c>
      <c r="L207" s="21">
        <f t="shared" si="51"/>
        <v>0.99999999999999989</v>
      </c>
      <c r="M207" s="20">
        <f t="shared" si="52"/>
        <v>0</v>
      </c>
      <c r="N207" s="21">
        <f t="shared" si="53"/>
        <v>0</v>
      </c>
      <c r="O207" s="20">
        <f t="shared" si="54"/>
        <v>0</v>
      </c>
      <c r="P207" s="21">
        <f t="shared" si="55"/>
        <v>0</v>
      </c>
      <c r="Q207" s="37">
        <v>0</v>
      </c>
      <c r="R207" s="37">
        <v>1.409</v>
      </c>
      <c r="S207" s="37">
        <v>0.40300000000000002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0.26500000000000001</v>
      </c>
      <c r="Z207" s="37">
        <v>0</v>
      </c>
      <c r="AA207" s="37">
        <v>0</v>
      </c>
      <c r="AB207" s="37">
        <v>0</v>
      </c>
      <c r="AC207" s="37">
        <v>1.5469999999999999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</row>
    <row r="208" spans="1:34" ht="22.5">
      <c r="A208" s="38">
        <v>217</v>
      </c>
      <c r="B208" s="35" t="s">
        <v>1680</v>
      </c>
      <c r="C208" s="36" t="s">
        <v>1681</v>
      </c>
      <c r="D208" s="20">
        <f t="shared" si="43"/>
        <v>0.04</v>
      </c>
      <c r="E208" s="20">
        <f t="shared" si="44"/>
        <v>0</v>
      </c>
      <c r="F208" s="21">
        <f t="shared" si="45"/>
        <v>0</v>
      </c>
      <c r="G208" s="20">
        <f t="shared" si="46"/>
        <v>0</v>
      </c>
      <c r="H208" s="21">
        <f t="shared" si="47"/>
        <v>0</v>
      </c>
      <c r="I208" s="20">
        <f t="shared" si="48"/>
        <v>0</v>
      </c>
      <c r="J208" s="21">
        <f t="shared" si="49"/>
        <v>0</v>
      </c>
      <c r="K208" s="20">
        <f t="shared" si="50"/>
        <v>0.04</v>
      </c>
      <c r="L208" s="21">
        <f t="shared" si="51"/>
        <v>1</v>
      </c>
      <c r="M208" s="20">
        <f t="shared" si="52"/>
        <v>0</v>
      </c>
      <c r="N208" s="21">
        <f t="shared" si="53"/>
        <v>0</v>
      </c>
      <c r="O208" s="20">
        <f t="shared" si="54"/>
        <v>0</v>
      </c>
      <c r="P208" s="21">
        <f t="shared" si="55"/>
        <v>0</v>
      </c>
      <c r="Q208" s="37">
        <v>0</v>
      </c>
      <c r="R208" s="37">
        <v>0.04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0.04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</row>
    <row r="209" spans="1:34" ht="22.5">
      <c r="A209" s="38">
        <v>218</v>
      </c>
      <c r="B209" s="35" t="s">
        <v>103</v>
      </c>
      <c r="C209" s="36" t="s">
        <v>104</v>
      </c>
      <c r="D209" s="20">
        <f t="shared" si="43"/>
        <v>0.57599999999999996</v>
      </c>
      <c r="E209" s="20">
        <f t="shared" si="44"/>
        <v>0</v>
      </c>
      <c r="F209" s="21">
        <f t="shared" si="45"/>
        <v>0</v>
      </c>
      <c r="G209" s="20">
        <f t="shared" si="46"/>
        <v>0</v>
      </c>
      <c r="H209" s="21">
        <f t="shared" si="47"/>
        <v>0</v>
      </c>
      <c r="I209" s="20">
        <f t="shared" si="48"/>
        <v>0</v>
      </c>
      <c r="J209" s="21">
        <f t="shared" si="49"/>
        <v>0</v>
      </c>
      <c r="K209" s="20">
        <f t="shared" si="50"/>
        <v>0.57599999999999996</v>
      </c>
      <c r="L209" s="21">
        <f t="shared" si="51"/>
        <v>1</v>
      </c>
      <c r="M209" s="20">
        <f t="shared" si="52"/>
        <v>0</v>
      </c>
      <c r="N209" s="21">
        <f t="shared" si="53"/>
        <v>0</v>
      </c>
      <c r="O209" s="20">
        <f t="shared" si="54"/>
        <v>0</v>
      </c>
      <c r="P209" s="21">
        <f t="shared" si="55"/>
        <v>0</v>
      </c>
      <c r="Q209" s="37">
        <v>0</v>
      </c>
      <c r="R209" s="37">
        <v>0.01</v>
      </c>
      <c r="S209" s="37">
        <v>0.56599999999999995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0.57599999999999996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</row>
    <row r="210" spans="1:34" ht="22.5">
      <c r="A210" s="38">
        <v>219</v>
      </c>
      <c r="B210" s="35" t="s">
        <v>368</v>
      </c>
      <c r="C210" s="36" t="s">
        <v>369</v>
      </c>
      <c r="D210" s="20">
        <f t="shared" si="43"/>
        <v>23.89</v>
      </c>
      <c r="E210" s="20">
        <f t="shared" si="44"/>
        <v>0</v>
      </c>
      <c r="F210" s="21">
        <f t="shared" si="45"/>
        <v>0</v>
      </c>
      <c r="G210" s="20">
        <f t="shared" si="46"/>
        <v>0</v>
      </c>
      <c r="H210" s="21">
        <f t="shared" si="47"/>
        <v>0</v>
      </c>
      <c r="I210" s="20">
        <f t="shared" si="48"/>
        <v>0</v>
      </c>
      <c r="J210" s="21">
        <f t="shared" si="49"/>
        <v>0</v>
      </c>
      <c r="K210" s="20">
        <f t="shared" si="50"/>
        <v>0</v>
      </c>
      <c r="L210" s="21">
        <f t="shared" si="51"/>
        <v>0</v>
      </c>
      <c r="M210" s="20">
        <f t="shared" si="52"/>
        <v>23.89</v>
      </c>
      <c r="N210" s="21">
        <f t="shared" si="53"/>
        <v>1</v>
      </c>
      <c r="O210" s="20">
        <f t="shared" si="54"/>
        <v>0</v>
      </c>
      <c r="P210" s="21">
        <f t="shared" si="55"/>
        <v>0</v>
      </c>
      <c r="Q210" s="37">
        <v>0</v>
      </c>
      <c r="R210" s="37">
        <v>23.89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23.89</v>
      </c>
      <c r="AH210" s="37">
        <v>0</v>
      </c>
    </row>
    <row r="211" spans="1:34" ht="22.5">
      <c r="A211" s="38">
        <v>220</v>
      </c>
      <c r="B211" s="35" t="s">
        <v>785</v>
      </c>
      <c r="C211" s="36" t="s">
        <v>786</v>
      </c>
      <c r="D211" s="20">
        <f t="shared" si="43"/>
        <v>1</v>
      </c>
      <c r="E211" s="20">
        <f t="shared" si="44"/>
        <v>0</v>
      </c>
      <c r="F211" s="21">
        <f t="shared" si="45"/>
        <v>0</v>
      </c>
      <c r="G211" s="20">
        <f t="shared" si="46"/>
        <v>0</v>
      </c>
      <c r="H211" s="21">
        <f t="shared" si="47"/>
        <v>0</v>
      </c>
      <c r="I211" s="20">
        <f t="shared" si="48"/>
        <v>0</v>
      </c>
      <c r="J211" s="21">
        <f t="shared" si="49"/>
        <v>0</v>
      </c>
      <c r="K211" s="20">
        <f t="shared" si="50"/>
        <v>0</v>
      </c>
      <c r="L211" s="21">
        <f t="shared" si="51"/>
        <v>0</v>
      </c>
      <c r="M211" s="20">
        <f t="shared" si="52"/>
        <v>1</v>
      </c>
      <c r="N211" s="21">
        <f t="shared" si="53"/>
        <v>1</v>
      </c>
      <c r="O211" s="20">
        <f t="shared" si="54"/>
        <v>0</v>
      </c>
      <c r="P211" s="21">
        <f t="shared" si="55"/>
        <v>0</v>
      </c>
      <c r="Q211" s="37">
        <v>0</v>
      </c>
      <c r="R211" s="37">
        <v>1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1</v>
      </c>
      <c r="AH211" s="37">
        <v>0</v>
      </c>
    </row>
    <row r="212" spans="1:34" ht="22.5">
      <c r="A212" s="38">
        <v>221</v>
      </c>
      <c r="B212" s="35" t="s">
        <v>370</v>
      </c>
      <c r="C212" s="36" t="s">
        <v>371</v>
      </c>
      <c r="D212" s="20">
        <f t="shared" si="43"/>
        <v>2.2210000000000001</v>
      </c>
      <c r="E212" s="20">
        <f t="shared" si="44"/>
        <v>0</v>
      </c>
      <c r="F212" s="21">
        <f t="shared" si="45"/>
        <v>0</v>
      </c>
      <c r="G212" s="20">
        <f t="shared" si="46"/>
        <v>0</v>
      </c>
      <c r="H212" s="21">
        <f t="shared" si="47"/>
        <v>0</v>
      </c>
      <c r="I212" s="20">
        <f t="shared" si="48"/>
        <v>0</v>
      </c>
      <c r="J212" s="21">
        <f t="shared" si="49"/>
        <v>0</v>
      </c>
      <c r="K212" s="20">
        <f t="shared" si="50"/>
        <v>0</v>
      </c>
      <c r="L212" s="21">
        <f t="shared" si="51"/>
        <v>0</v>
      </c>
      <c r="M212" s="20">
        <f t="shared" si="52"/>
        <v>2.2210000000000001</v>
      </c>
      <c r="N212" s="21">
        <f t="shared" si="53"/>
        <v>1</v>
      </c>
      <c r="O212" s="20">
        <f t="shared" si="54"/>
        <v>0</v>
      </c>
      <c r="P212" s="21">
        <f t="shared" si="55"/>
        <v>0</v>
      </c>
      <c r="Q212" s="37">
        <v>0</v>
      </c>
      <c r="R212" s="37">
        <v>2.2210000000000001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2.2210000000000001</v>
      </c>
      <c r="AH212" s="37">
        <v>0</v>
      </c>
    </row>
    <row r="213" spans="1:34" ht="22.5">
      <c r="A213" s="38">
        <v>222</v>
      </c>
      <c r="B213" s="35" t="s">
        <v>1682</v>
      </c>
      <c r="C213" s="36" t="s">
        <v>1683</v>
      </c>
      <c r="D213" s="20">
        <f t="shared" si="43"/>
        <v>4.0000000000000001E-3</v>
      </c>
      <c r="E213" s="20">
        <f t="shared" si="44"/>
        <v>0</v>
      </c>
      <c r="F213" s="21">
        <f t="shared" si="45"/>
        <v>0</v>
      </c>
      <c r="G213" s="20">
        <f t="shared" si="46"/>
        <v>0</v>
      </c>
      <c r="H213" s="21">
        <f t="shared" si="47"/>
        <v>0</v>
      </c>
      <c r="I213" s="20">
        <f t="shared" si="48"/>
        <v>0</v>
      </c>
      <c r="J213" s="21">
        <f t="shared" si="49"/>
        <v>0</v>
      </c>
      <c r="K213" s="20">
        <f t="shared" si="50"/>
        <v>0</v>
      </c>
      <c r="L213" s="21">
        <f t="shared" si="51"/>
        <v>0</v>
      </c>
      <c r="M213" s="20">
        <f t="shared" si="52"/>
        <v>0</v>
      </c>
      <c r="N213" s="21">
        <f t="shared" si="53"/>
        <v>0</v>
      </c>
      <c r="O213" s="20">
        <f t="shared" si="54"/>
        <v>4.0000000000000001E-3</v>
      </c>
      <c r="P213" s="21">
        <f t="shared" si="55"/>
        <v>1</v>
      </c>
      <c r="Q213" s="37">
        <v>4.0000000000000001E-3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4.0000000000000001E-3</v>
      </c>
    </row>
    <row r="214" spans="1:34" ht="22.5">
      <c r="A214" s="38">
        <v>223</v>
      </c>
      <c r="B214" s="35" t="s">
        <v>1684</v>
      </c>
      <c r="C214" s="36" t="s">
        <v>1685</v>
      </c>
      <c r="D214" s="20">
        <f t="shared" si="43"/>
        <v>6.2E-2</v>
      </c>
      <c r="E214" s="20">
        <f t="shared" si="44"/>
        <v>0</v>
      </c>
      <c r="F214" s="21">
        <f t="shared" si="45"/>
        <v>0</v>
      </c>
      <c r="G214" s="20">
        <f t="shared" si="46"/>
        <v>0</v>
      </c>
      <c r="H214" s="21">
        <f t="shared" si="47"/>
        <v>0</v>
      </c>
      <c r="I214" s="20">
        <f t="shared" si="48"/>
        <v>0</v>
      </c>
      <c r="J214" s="21">
        <f t="shared" si="49"/>
        <v>0</v>
      </c>
      <c r="K214" s="20">
        <f t="shared" si="50"/>
        <v>0</v>
      </c>
      <c r="L214" s="21">
        <f t="shared" si="51"/>
        <v>0</v>
      </c>
      <c r="M214" s="20">
        <f t="shared" si="52"/>
        <v>6.2E-2</v>
      </c>
      <c r="N214" s="21">
        <f t="shared" si="53"/>
        <v>1</v>
      </c>
      <c r="O214" s="20">
        <f t="shared" si="54"/>
        <v>0</v>
      </c>
      <c r="P214" s="21">
        <f t="shared" si="55"/>
        <v>0</v>
      </c>
      <c r="Q214" s="37">
        <v>0</v>
      </c>
      <c r="R214" s="37">
        <v>6.2E-2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6.2E-2</v>
      </c>
      <c r="AH214" s="37">
        <v>0</v>
      </c>
    </row>
    <row r="215" spans="1:34" ht="22.5">
      <c r="A215" s="38">
        <v>224</v>
      </c>
      <c r="B215" s="35" t="s">
        <v>380</v>
      </c>
      <c r="C215" s="36" t="s">
        <v>381</v>
      </c>
      <c r="D215" s="20">
        <f t="shared" si="43"/>
        <v>82.86</v>
      </c>
      <c r="E215" s="20">
        <f t="shared" si="44"/>
        <v>0</v>
      </c>
      <c r="F215" s="21">
        <f t="shared" si="45"/>
        <v>0</v>
      </c>
      <c r="G215" s="20">
        <f t="shared" si="46"/>
        <v>0</v>
      </c>
      <c r="H215" s="21">
        <f t="shared" si="47"/>
        <v>0</v>
      </c>
      <c r="I215" s="20">
        <f t="shared" si="48"/>
        <v>0</v>
      </c>
      <c r="J215" s="21">
        <f t="shared" si="49"/>
        <v>0</v>
      </c>
      <c r="K215" s="20">
        <f t="shared" si="50"/>
        <v>0</v>
      </c>
      <c r="L215" s="21">
        <f t="shared" si="51"/>
        <v>0</v>
      </c>
      <c r="M215" s="20">
        <f t="shared" si="52"/>
        <v>82.86</v>
      </c>
      <c r="N215" s="21">
        <f t="shared" si="53"/>
        <v>1</v>
      </c>
      <c r="O215" s="20">
        <f t="shared" si="54"/>
        <v>0</v>
      </c>
      <c r="P215" s="21">
        <f t="shared" si="55"/>
        <v>0</v>
      </c>
      <c r="Q215" s="37">
        <v>0</v>
      </c>
      <c r="R215" s="37">
        <v>82.86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82.86</v>
      </c>
      <c r="AH215" s="37">
        <v>0</v>
      </c>
    </row>
    <row r="216" spans="1:34" ht="22.5">
      <c r="A216" s="38">
        <v>225</v>
      </c>
      <c r="B216" s="35" t="s">
        <v>1686</v>
      </c>
      <c r="C216" s="36" t="s">
        <v>1687</v>
      </c>
      <c r="D216" s="20">
        <f t="shared" si="43"/>
        <v>0.94</v>
      </c>
      <c r="E216" s="20">
        <f t="shared" si="44"/>
        <v>0</v>
      </c>
      <c r="F216" s="21">
        <f t="shared" si="45"/>
        <v>0</v>
      </c>
      <c r="G216" s="20">
        <f t="shared" si="46"/>
        <v>0</v>
      </c>
      <c r="H216" s="21">
        <f t="shared" si="47"/>
        <v>0</v>
      </c>
      <c r="I216" s="20">
        <f t="shared" si="48"/>
        <v>0</v>
      </c>
      <c r="J216" s="21">
        <f t="shared" si="49"/>
        <v>0</v>
      </c>
      <c r="K216" s="20">
        <f t="shared" si="50"/>
        <v>0</v>
      </c>
      <c r="L216" s="21">
        <f t="shared" si="51"/>
        <v>0</v>
      </c>
      <c r="M216" s="20">
        <f t="shared" si="52"/>
        <v>0.94</v>
      </c>
      <c r="N216" s="21">
        <f t="shared" si="53"/>
        <v>1</v>
      </c>
      <c r="O216" s="20">
        <f t="shared" si="54"/>
        <v>0</v>
      </c>
      <c r="P216" s="21">
        <f t="shared" si="55"/>
        <v>0</v>
      </c>
      <c r="Q216" s="37">
        <v>0</v>
      </c>
      <c r="R216" s="37">
        <v>0.94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0.94</v>
      </c>
      <c r="AF216" s="37">
        <v>0</v>
      </c>
      <c r="AG216" s="37">
        <v>0</v>
      </c>
      <c r="AH216" s="37">
        <v>0</v>
      </c>
    </row>
    <row r="217" spans="1:34" ht="22.5">
      <c r="A217" s="38">
        <v>226</v>
      </c>
      <c r="B217" s="35" t="s">
        <v>1688</v>
      </c>
      <c r="C217" s="36" t="s">
        <v>1689</v>
      </c>
      <c r="D217" s="20">
        <f t="shared" si="43"/>
        <v>16.442</v>
      </c>
      <c r="E217" s="20">
        <f t="shared" si="44"/>
        <v>0</v>
      </c>
      <c r="F217" s="21">
        <f t="shared" si="45"/>
        <v>0</v>
      </c>
      <c r="G217" s="20">
        <f t="shared" si="46"/>
        <v>0</v>
      </c>
      <c r="H217" s="21">
        <f t="shared" si="47"/>
        <v>0</v>
      </c>
      <c r="I217" s="20">
        <f t="shared" si="48"/>
        <v>0</v>
      </c>
      <c r="J217" s="21">
        <f t="shared" si="49"/>
        <v>0</v>
      </c>
      <c r="K217" s="20">
        <f t="shared" si="50"/>
        <v>16.442</v>
      </c>
      <c r="L217" s="21">
        <f t="shared" si="51"/>
        <v>1</v>
      </c>
      <c r="M217" s="20">
        <f t="shared" si="52"/>
        <v>0</v>
      </c>
      <c r="N217" s="21">
        <f t="shared" si="53"/>
        <v>0</v>
      </c>
      <c r="O217" s="20">
        <f t="shared" si="54"/>
        <v>0</v>
      </c>
      <c r="P217" s="21">
        <f t="shared" si="55"/>
        <v>0</v>
      </c>
      <c r="Q217" s="37">
        <v>0</v>
      </c>
      <c r="R217" s="37">
        <v>16.442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16.442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</row>
    <row r="218" spans="1:34" ht="22.5">
      <c r="A218" s="38">
        <v>227</v>
      </c>
      <c r="B218" s="35" t="s">
        <v>1330</v>
      </c>
      <c r="C218" s="36" t="s">
        <v>1331</v>
      </c>
      <c r="D218" s="20">
        <f t="shared" si="43"/>
        <v>6.6790000000000003</v>
      </c>
      <c r="E218" s="20">
        <f t="shared" si="44"/>
        <v>0</v>
      </c>
      <c r="F218" s="21">
        <f t="shared" si="45"/>
        <v>0</v>
      </c>
      <c r="G218" s="20">
        <f t="shared" si="46"/>
        <v>0</v>
      </c>
      <c r="H218" s="21">
        <f t="shared" si="47"/>
        <v>0</v>
      </c>
      <c r="I218" s="20">
        <f t="shared" si="48"/>
        <v>0</v>
      </c>
      <c r="J218" s="21">
        <f t="shared" si="49"/>
        <v>0</v>
      </c>
      <c r="K218" s="20">
        <f t="shared" si="50"/>
        <v>6.6790000000000003</v>
      </c>
      <c r="L218" s="21">
        <f t="shared" si="51"/>
        <v>1</v>
      </c>
      <c r="M218" s="20">
        <f t="shared" si="52"/>
        <v>0</v>
      </c>
      <c r="N218" s="21">
        <f t="shared" si="53"/>
        <v>0</v>
      </c>
      <c r="O218" s="20">
        <f t="shared" si="54"/>
        <v>0</v>
      </c>
      <c r="P218" s="21">
        <f t="shared" si="55"/>
        <v>0</v>
      </c>
      <c r="Q218" s="37">
        <v>0</v>
      </c>
      <c r="R218" s="37">
        <v>4.9370000000000003</v>
      </c>
      <c r="S218" s="37">
        <v>1.742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1.742</v>
      </c>
      <c r="Z218" s="37">
        <v>0</v>
      </c>
      <c r="AA218" s="37">
        <v>0</v>
      </c>
      <c r="AB218" s="37">
        <v>0</v>
      </c>
      <c r="AC218" s="37">
        <v>4.9370000000000003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</row>
    <row r="219" spans="1:34" ht="22.5">
      <c r="A219" s="38">
        <v>228</v>
      </c>
      <c r="B219" s="35" t="s">
        <v>1332</v>
      </c>
      <c r="C219" s="36" t="s">
        <v>1333</v>
      </c>
      <c r="D219" s="20">
        <f t="shared" si="43"/>
        <v>5.3999999999999999E-2</v>
      </c>
      <c r="E219" s="20">
        <f t="shared" si="44"/>
        <v>0</v>
      </c>
      <c r="F219" s="21">
        <f t="shared" si="45"/>
        <v>0</v>
      </c>
      <c r="G219" s="20">
        <f t="shared" si="46"/>
        <v>0</v>
      </c>
      <c r="H219" s="21">
        <f t="shared" si="47"/>
        <v>0</v>
      </c>
      <c r="I219" s="20">
        <f t="shared" si="48"/>
        <v>0</v>
      </c>
      <c r="J219" s="21">
        <f t="shared" si="49"/>
        <v>0</v>
      </c>
      <c r="K219" s="20">
        <f t="shared" si="50"/>
        <v>0</v>
      </c>
      <c r="L219" s="21">
        <f t="shared" si="51"/>
        <v>0</v>
      </c>
      <c r="M219" s="20">
        <f t="shared" si="52"/>
        <v>0</v>
      </c>
      <c r="N219" s="21">
        <f t="shared" si="53"/>
        <v>0</v>
      </c>
      <c r="O219" s="20">
        <f t="shared" si="54"/>
        <v>5.3999999999999999E-2</v>
      </c>
      <c r="P219" s="21">
        <f t="shared" si="55"/>
        <v>1</v>
      </c>
      <c r="Q219" s="37">
        <v>0</v>
      </c>
      <c r="R219" s="37">
        <v>5.3999999999999999E-2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5.3999999999999999E-2</v>
      </c>
    </row>
    <row r="220" spans="1:34" ht="22.5">
      <c r="A220" s="38">
        <v>229</v>
      </c>
      <c r="B220" s="35" t="s">
        <v>1334</v>
      </c>
      <c r="C220" s="36" t="s">
        <v>1335</v>
      </c>
      <c r="D220" s="20">
        <f t="shared" si="43"/>
        <v>6.0050000000000008</v>
      </c>
      <c r="E220" s="20">
        <f t="shared" si="44"/>
        <v>0</v>
      </c>
      <c r="F220" s="21">
        <f t="shared" si="45"/>
        <v>0</v>
      </c>
      <c r="G220" s="20">
        <f t="shared" si="46"/>
        <v>0</v>
      </c>
      <c r="H220" s="21">
        <f t="shared" si="47"/>
        <v>0</v>
      </c>
      <c r="I220" s="20">
        <f t="shared" si="48"/>
        <v>0</v>
      </c>
      <c r="J220" s="21">
        <f t="shared" si="49"/>
        <v>0</v>
      </c>
      <c r="K220" s="20">
        <f t="shared" si="50"/>
        <v>5.6050000000000004</v>
      </c>
      <c r="L220" s="21">
        <f t="shared" si="51"/>
        <v>0.93338884263114064</v>
      </c>
      <c r="M220" s="20">
        <f t="shared" si="52"/>
        <v>0</v>
      </c>
      <c r="N220" s="21">
        <f t="shared" si="53"/>
        <v>0</v>
      </c>
      <c r="O220" s="20">
        <f t="shared" si="54"/>
        <v>0.4</v>
      </c>
      <c r="P220" s="21">
        <f t="shared" si="55"/>
        <v>6.6611157368859281E-2</v>
      </c>
      <c r="Q220" s="37">
        <v>0.4</v>
      </c>
      <c r="R220" s="37">
        <v>4</v>
      </c>
      <c r="S220" s="37">
        <v>1.605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1.605</v>
      </c>
      <c r="Z220" s="37">
        <v>0</v>
      </c>
      <c r="AA220" s="37">
        <v>0</v>
      </c>
      <c r="AB220" s="37">
        <v>0</v>
      </c>
      <c r="AC220" s="37">
        <v>4</v>
      </c>
      <c r="AD220" s="37">
        <v>0</v>
      </c>
      <c r="AE220" s="37">
        <v>0</v>
      </c>
      <c r="AF220" s="37">
        <v>0</v>
      </c>
      <c r="AG220" s="37">
        <v>0</v>
      </c>
      <c r="AH220" s="37">
        <v>0.4</v>
      </c>
    </row>
    <row r="221" spans="1:34" ht="33.75">
      <c r="A221" s="38">
        <v>230</v>
      </c>
      <c r="B221" s="35" t="s">
        <v>1690</v>
      </c>
      <c r="C221" s="36" t="s">
        <v>1691</v>
      </c>
      <c r="D221" s="20">
        <f t="shared" si="43"/>
        <v>0.42099999999999999</v>
      </c>
      <c r="E221" s="20">
        <f t="shared" si="44"/>
        <v>0</v>
      </c>
      <c r="F221" s="21">
        <f t="shared" si="45"/>
        <v>0</v>
      </c>
      <c r="G221" s="20">
        <f t="shared" si="46"/>
        <v>0</v>
      </c>
      <c r="H221" s="21">
        <f t="shared" si="47"/>
        <v>0</v>
      </c>
      <c r="I221" s="20">
        <f t="shared" si="48"/>
        <v>0</v>
      </c>
      <c r="J221" s="21">
        <f t="shared" si="49"/>
        <v>0</v>
      </c>
      <c r="K221" s="20">
        <f t="shared" si="50"/>
        <v>0.42099999999999999</v>
      </c>
      <c r="L221" s="21">
        <f t="shared" si="51"/>
        <v>1</v>
      </c>
      <c r="M221" s="20">
        <f t="shared" si="52"/>
        <v>0</v>
      </c>
      <c r="N221" s="21">
        <f t="shared" si="53"/>
        <v>0</v>
      </c>
      <c r="O221" s="20">
        <f t="shared" si="54"/>
        <v>0</v>
      </c>
      <c r="P221" s="21">
        <f t="shared" si="55"/>
        <v>0</v>
      </c>
      <c r="Q221" s="37">
        <v>0</v>
      </c>
      <c r="R221" s="37">
        <v>0.41299999999999998</v>
      </c>
      <c r="S221" s="37">
        <v>8.0000000000000002E-3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8.0000000000000002E-3</v>
      </c>
      <c r="Z221" s="37">
        <v>0</v>
      </c>
      <c r="AA221" s="37">
        <v>0</v>
      </c>
      <c r="AB221" s="37">
        <v>0</v>
      </c>
      <c r="AC221" s="37">
        <v>0.41299999999999998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</row>
    <row r="222" spans="1:34" ht="22.5">
      <c r="A222" s="38">
        <v>231</v>
      </c>
      <c r="B222" s="35" t="s">
        <v>382</v>
      </c>
      <c r="C222" s="36" t="s">
        <v>383</v>
      </c>
      <c r="D222" s="20">
        <f t="shared" si="43"/>
        <v>43.387149999999998</v>
      </c>
      <c r="E222" s="20">
        <f t="shared" si="44"/>
        <v>0</v>
      </c>
      <c r="F222" s="21">
        <f t="shared" si="45"/>
        <v>0</v>
      </c>
      <c r="G222" s="20">
        <f t="shared" si="46"/>
        <v>0</v>
      </c>
      <c r="H222" s="21">
        <f t="shared" si="47"/>
        <v>0</v>
      </c>
      <c r="I222" s="20">
        <f t="shared" si="48"/>
        <v>0.84770000000000001</v>
      </c>
      <c r="J222" s="21">
        <f t="shared" si="49"/>
        <v>1.953804294589527E-2</v>
      </c>
      <c r="K222" s="20">
        <f t="shared" si="50"/>
        <v>34.959249999999997</v>
      </c>
      <c r="L222" s="21">
        <f t="shared" si="51"/>
        <v>0.80575124201520498</v>
      </c>
      <c r="M222" s="20">
        <f t="shared" si="52"/>
        <v>6.5000000000000002E-2</v>
      </c>
      <c r="N222" s="21">
        <f t="shared" si="53"/>
        <v>1.4981394260743101E-3</v>
      </c>
      <c r="O222" s="20">
        <f t="shared" si="54"/>
        <v>7.5152000000000001</v>
      </c>
      <c r="P222" s="21">
        <f t="shared" si="55"/>
        <v>0.17321257561282546</v>
      </c>
      <c r="Q222" s="37">
        <v>0.49299999999999999</v>
      </c>
      <c r="R222" s="37">
        <v>14.87515</v>
      </c>
      <c r="S222" s="37">
        <v>28.018999999999998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15.082000000000001</v>
      </c>
      <c r="Z222" s="37">
        <v>0</v>
      </c>
      <c r="AA222" s="37">
        <v>0</v>
      </c>
      <c r="AB222" s="37">
        <v>0.84770000000000001</v>
      </c>
      <c r="AC222" s="37">
        <v>19.87725</v>
      </c>
      <c r="AD222" s="37">
        <v>0</v>
      </c>
      <c r="AE222" s="37">
        <v>6.5000000000000002E-2</v>
      </c>
      <c r="AF222" s="37">
        <v>0</v>
      </c>
      <c r="AG222" s="37">
        <v>0</v>
      </c>
      <c r="AH222" s="37">
        <v>7.5152000000000001</v>
      </c>
    </row>
    <row r="223" spans="1:34" ht="22.5">
      <c r="A223" s="38">
        <v>232</v>
      </c>
      <c r="B223" s="35" t="s">
        <v>1692</v>
      </c>
      <c r="C223" s="36" t="s">
        <v>1693</v>
      </c>
      <c r="D223" s="20">
        <f t="shared" si="43"/>
        <v>2.4E-2</v>
      </c>
      <c r="E223" s="20">
        <f t="shared" si="44"/>
        <v>0</v>
      </c>
      <c r="F223" s="21">
        <f t="shared" si="45"/>
        <v>0</v>
      </c>
      <c r="G223" s="20">
        <f t="shared" si="46"/>
        <v>0</v>
      </c>
      <c r="H223" s="21">
        <f t="shared" si="47"/>
        <v>0</v>
      </c>
      <c r="I223" s="20">
        <f t="shared" si="48"/>
        <v>0</v>
      </c>
      <c r="J223" s="21">
        <f t="shared" si="49"/>
        <v>0</v>
      </c>
      <c r="K223" s="20">
        <f t="shared" si="50"/>
        <v>2.4E-2</v>
      </c>
      <c r="L223" s="21">
        <f t="shared" si="51"/>
        <v>1</v>
      </c>
      <c r="M223" s="20">
        <f t="shared" si="52"/>
        <v>0</v>
      </c>
      <c r="N223" s="21">
        <f t="shared" si="53"/>
        <v>0</v>
      </c>
      <c r="O223" s="20">
        <f t="shared" si="54"/>
        <v>0</v>
      </c>
      <c r="P223" s="21">
        <f t="shared" si="55"/>
        <v>0</v>
      </c>
      <c r="Q223" s="37">
        <v>0</v>
      </c>
      <c r="R223" s="37">
        <v>2.4E-2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2.4E-2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</row>
    <row r="224" spans="1:34" ht="22.5">
      <c r="A224" s="38">
        <v>233</v>
      </c>
      <c r="B224" s="35" t="s">
        <v>1694</v>
      </c>
      <c r="C224" s="36" t="s">
        <v>1695</v>
      </c>
      <c r="D224" s="20">
        <f t="shared" si="43"/>
        <v>8.9999999999999993E-3</v>
      </c>
      <c r="E224" s="20">
        <f t="shared" si="44"/>
        <v>0</v>
      </c>
      <c r="F224" s="21">
        <f t="shared" si="45"/>
        <v>0</v>
      </c>
      <c r="G224" s="20">
        <f t="shared" si="46"/>
        <v>0</v>
      </c>
      <c r="H224" s="21">
        <f t="shared" si="47"/>
        <v>0</v>
      </c>
      <c r="I224" s="20">
        <f t="shared" si="48"/>
        <v>0</v>
      </c>
      <c r="J224" s="21">
        <f t="shared" si="49"/>
        <v>0</v>
      </c>
      <c r="K224" s="20">
        <f t="shared" si="50"/>
        <v>8.9999999999999993E-3</v>
      </c>
      <c r="L224" s="21">
        <f t="shared" si="51"/>
        <v>1</v>
      </c>
      <c r="M224" s="20">
        <f t="shared" si="52"/>
        <v>0</v>
      </c>
      <c r="N224" s="21">
        <f t="shared" si="53"/>
        <v>0</v>
      </c>
      <c r="O224" s="20">
        <f t="shared" si="54"/>
        <v>0</v>
      </c>
      <c r="P224" s="21">
        <f t="shared" si="55"/>
        <v>0</v>
      </c>
      <c r="Q224" s="37">
        <v>0</v>
      </c>
      <c r="R224" s="37">
        <v>8.9999999999999993E-3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8.9999999999999993E-3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</row>
    <row r="225" spans="1:34" ht="22.5">
      <c r="A225" s="38">
        <v>234</v>
      </c>
      <c r="B225" s="35" t="s">
        <v>1696</v>
      </c>
      <c r="C225" s="36" t="s">
        <v>1697</v>
      </c>
      <c r="D225" s="20">
        <f t="shared" si="43"/>
        <v>2.5000000000000001E-3</v>
      </c>
      <c r="E225" s="20">
        <f t="shared" si="44"/>
        <v>0</v>
      </c>
      <c r="F225" s="21">
        <f t="shared" si="45"/>
        <v>0</v>
      </c>
      <c r="G225" s="20">
        <f t="shared" si="46"/>
        <v>0</v>
      </c>
      <c r="H225" s="21">
        <f t="shared" si="47"/>
        <v>0</v>
      </c>
      <c r="I225" s="20">
        <f t="shared" si="48"/>
        <v>0</v>
      </c>
      <c r="J225" s="21">
        <f t="shared" si="49"/>
        <v>0</v>
      </c>
      <c r="K225" s="20">
        <f t="shared" si="50"/>
        <v>2.5000000000000001E-3</v>
      </c>
      <c r="L225" s="21">
        <f t="shared" si="51"/>
        <v>1</v>
      </c>
      <c r="M225" s="20">
        <f t="shared" si="52"/>
        <v>0</v>
      </c>
      <c r="N225" s="21">
        <f t="shared" si="53"/>
        <v>0</v>
      </c>
      <c r="O225" s="20">
        <f t="shared" si="54"/>
        <v>0</v>
      </c>
      <c r="P225" s="21">
        <f t="shared" si="55"/>
        <v>0</v>
      </c>
      <c r="Q225" s="37">
        <v>0</v>
      </c>
      <c r="R225" s="37">
        <v>2.5000000000000001E-3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2.5000000000000001E-3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</row>
    <row r="226" spans="1:34" ht="22.5">
      <c r="A226" s="38">
        <v>235</v>
      </c>
      <c r="B226" s="35" t="s">
        <v>384</v>
      </c>
      <c r="C226" s="36" t="s">
        <v>385</v>
      </c>
      <c r="D226" s="20">
        <f t="shared" si="43"/>
        <v>4.2294999999999998</v>
      </c>
      <c r="E226" s="20">
        <f t="shared" si="44"/>
        <v>0</v>
      </c>
      <c r="F226" s="21">
        <f t="shared" si="45"/>
        <v>0</v>
      </c>
      <c r="G226" s="20">
        <f t="shared" si="46"/>
        <v>0</v>
      </c>
      <c r="H226" s="21">
        <f t="shared" si="47"/>
        <v>0</v>
      </c>
      <c r="I226" s="20">
        <f t="shared" si="48"/>
        <v>0</v>
      </c>
      <c r="J226" s="21">
        <f t="shared" si="49"/>
        <v>0</v>
      </c>
      <c r="K226" s="20">
        <f t="shared" si="50"/>
        <v>3.7925</v>
      </c>
      <c r="L226" s="21">
        <f t="shared" si="51"/>
        <v>0.89667809433739221</v>
      </c>
      <c r="M226" s="20">
        <f t="shared" si="52"/>
        <v>0</v>
      </c>
      <c r="N226" s="21">
        <f t="shared" si="53"/>
        <v>0</v>
      </c>
      <c r="O226" s="20">
        <f t="shared" si="54"/>
        <v>0.437</v>
      </c>
      <c r="P226" s="21">
        <f t="shared" si="55"/>
        <v>0.10332190566260788</v>
      </c>
      <c r="Q226" s="37">
        <v>1.6E-2</v>
      </c>
      <c r="R226" s="37">
        <v>1.4564999999999999</v>
      </c>
      <c r="S226" s="37">
        <v>2.7570000000000001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1.806</v>
      </c>
      <c r="Z226" s="37">
        <v>0</v>
      </c>
      <c r="AA226" s="37">
        <v>0</v>
      </c>
      <c r="AB226" s="37">
        <v>0</v>
      </c>
      <c r="AC226" s="37">
        <v>1.9864999999999999</v>
      </c>
      <c r="AD226" s="37">
        <v>0</v>
      </c>
      <c r="AE226" s="37">
        <v>0</v>
      </c>
      <c r="AF226" s="37">
        <v>0</v>
      </c>
      <c r="AG226" s="37">
        <v>0</v>
      </c>
      <c r="AH226" s="37">
        <v>0.437</v>
      </c>
    </row>
    <row r="227" spans="1:34" ht="22.5">
      <c r="A227" s="38">
        <v>236</v>
      </c>
      <c r="B227" s="35" t="s">
        <v>1698</v>
      </c>
      <c r="C227" s="36" t="s">
        <v>1699</v>
      </c>
      <c r="D227" s="20">
        <f t="shared" si="43"/>
        <v>2.2000000000000002</v>
      </c>
      <c r="E227" s="20">
        <f t="shared" si="44"/>
        <v>0</v>
      </c>
      <c r="F227" s="21">
        <f t="shared" si="45"/>
        <v>0</v>
      </c>
      <c r="G227" s="20">
        <f t="shared" si="46"/>
        <v>0</v>
      </c>
      <c r="H227" s="21">
        <f t="shared" si="47"/>
        <v>0</v>
      </c>
      <c r="I227" s="20">
        <f t="shared" si="48"/>
        <v>0</v>
      </c>
      <c r="J227" s="21">
        <f t="shared" si="49"/>
        <v>0</v>
      </c>
      <c r="K227" s="20">
        <f t="shared" si="50"/>
        <v>2.2000000000000002</v>
      </c>
      <c r="L227" s="21">
        <f t="shared" si="51"/>
        <v>1</v>
      </c>
      <c r="M227" s="20">
        <f t="shared" si="52"/>
        <v>0</v>
      </c>
      <c r="N227" s="21">
        <f t="shared" si="53"/>
        <v>0</v>
      </c>
      <c r="O227" s="20">
        <f t="shared" si="54"/>
        <v>0</v>
      </c>
      <c r="P227" s="21">
        <f t="shared" si="55"/>
        <v>0</v>
      </c>
      <c r="Q227" s="37">
        <v>0</v>
      </c>
      <c r="R227" s="37">
        <v>2.2000000000000002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2.2000000000000002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</row>
    <row r="228" spans="1:34" ht="12.75">
      <c r="A228" s="38">
        <v>237</v>
      </c>
      <c r="B228" s="35" t="s">
        <v>1700</v>
      </c>
      <c r="C228" s="36" t="s">
        <v>1701</v>
      </c>
      <c r="D228" s="20">
        <f t="shared" si="43"/>
        <v>6.0000000000000001E-3</v>
      </c>
      <c r="E228" s="20">
        <f t="shared" si="44"/>
        <v>0</v>
      </c>
      <c r="F228" s="21">
        <f t="shared" si="45"/>
        <v>0</v>
      </c>
      <c r="G228" s="20">
        <f t="shared" si="46"/>
        <v>0</v>
      </c>
      <c r="H228" s="21">
        <f t="shared" si="47"/>
        <v>0</v>
      </c>
      <c r="I228" s="20">
        <f t="shared" si="48"/>
        <v>0</v>
      </c>
      <c r="J228" s="21">
        <f t="shared" si="49"/>
        <v>0</v>
      </c>
      <c r="K228" s="20">
        <f t="shared" si="50"/>
        <v>6.0000000000000001E-3</v>
      </c>
      <c r="L228" s="21">
        <f t="shared" si="51"/>
        <v>1</v>
      </c>
      <c r="M228" s="20">
        <f t="shared" si="52"/>
        <v>0</v>
      </c>
      <c r="N228" s="21">
        <f t="shared" si="53"/>
        <v>0</v>
      </c>
      <c r="O228" s="20">
        <f t="shared" si="54"/>
        <v>0</v>
      </c>
      <c r="P228" s="21">
        <f t="shared" si="55"/>
        <v>0</v>
      </c>
      <c r="Q228" s="37">
        <v>0</v>
      </c>
      <c r="R228" s="37">
        <v>6.0000000000000001E-3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6.0000000000000001E-3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</row>
    <row r="229" spans="1:34" ht="22.5">
      <c r="A229" s="38">
        <v>239</v>
      </c>
      <c r="B229" s="35" t="s">
        <v>1702</v>
      </c>
      <c r="C229" s="36" t="s">
        <v>1703</v>
      </c>
      <c r="D229" s="20">
        <f t="shared" si="43"/>
        <v>1.272</v>
      </c>
      <c r="E229" s="20">
        <f t="shared" si="44"/>
        <v>0</v>
      </c>
      <c r="F229" s="21">
        <f t="shared" si="45"/>
        <v>0</v>
      </c>
      <c r="G229" s="20">
        <f t="shared" si="46"/>
        <v>0</v>
      </c>
      <c r="H229" s="21">
        <f t="shared" si="47"/>
        <v>0</v>
      </c>
      <c r="I229" s="20">
        <f t="shared" si="48"/>
        <v>0</v>
      </c>
      <c r="J229" s="21">
        <f t="shared" si="49"/>
        <v>0</v>
      </c>
      <c r="K229" s="20">
        <f t="shared" si="50"/>
        <v>1.272</v>
      </c>
      <c r="L229" s="21">
        <f t="shared" si="51"/>
        <v>1</v>
      </c>
      <c r="M229" s="20">
        <f t="shared" si="52"/>
        <v>0</v>
      </c>
      <c r="N229" s="21">
        <f t="shared" si="53"/>
        <v>0</v>
      </c>
      <c r="O229" s="20">
        <f t="shared" si="54"/>
        <v>0</v>
      </c>
      <c r="P229" s="21">
        <f t="shared" si="55"/>
        <v>0</v>
      </c>
      <c r="Q229" s="37">
        <v>0</v>
      </c>
      <c r="R229" s="37">
        <v>1.272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1.272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</row>
    <row r="230" spans="1:34" ht="22.5">
      <c r="A230" s="38">
        <v>240</v>
      </c>
      <c r="B230" s="35" t="s">
        <v>1704</v>
      </c>
      <c r="C230" s="36" t="s">
        <v>1705</v>
      </c>
      <c r="D230" s="20">
        <f t="shared" si="43"/>
        <v>0.1</v>
      </c>
      <c r="E230" s="20">
        <f t="shared" si="44"/>
        <v>0</v>
      </c>
      <c r="F230" s="21">
        <f t="shared" si="45"/>
        <v>0</v>
      </c>
      <c r="G230" s="20">
        <f t="shared" si="46"/>
        <v>0</v>
      </c>
      <c r="H230" s="21">
        <f t="shared" si="47"/>
        <v>0</v>
      </c>
      <c r="I230" s="20">
        <f t="shared" si="48"/>
        <v>0</v>
      </c>
      <c r="J230" s="21">
        <f t="shared" si="49"/>
        <v>0</v>
      </c>
      <c r="K230" s="20">
        <f t="shared" si="50"/>
        <v>0.1</v>
      </c>
      <c r="L230" s="21">
        <f t="shared" si="51"/>
        <v>1</v>
      </c>
      <c r="M230" s="20">
        <f t="shared" si="52"/>
        <v>0</v>
      </c>
      <c r="N230" s="21">
        <f t="shared" si="53"/>
        <v>0</v>
      </c>
      <c r="O230" s="20">
        <f t="shared" si="54"/>
        <v>0</v>
      </c>
      <c r="P230" s="21">
        <f t="shared" si="55"/>
        <v>0</v>
      </c>
      <c r="Q230" s="37">
        <v>0</v>
      </c>
      <c r="R230" s="37">
        <v>0</v>
      </c>
      <c r="S230" s="37">
        <v>0.1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0.1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</row>
    <row r="231" spans="1:34" ht="12.75">
      <c r="A231" s="38">
        <v>241</v>
      </c>
      <c r="B231" s="35" t="s">
        <v>797</v>
      </c>
      <c r="C231" s="36" t="s">
        <v>798</v>
      </c>
      <c r="D231" s="20">
        <f t="shared" si="43"/>
        <v>0.1</v>
      </c>
      <c r="E231" s="20">
        <f t="shared" si="44"/>
        <v>0</v>
      </c>
      <c r="F231" s="21">
        <f t="shared" si="45"/>
        <v>0</v>
      </c>
      <c r="G231" s="20">
        <f t="shared" si="46"/>
        <v>0</v>
      </c>
      <c r="H231" s="21">
        <f t="shared" si="47"/>
        <v>0</v>
      </c>
      <c r="I231" s="20">
        <f t="shared" si="48"/>
        <v>0</v>
      </c>
      <c r="J231" s="21">
        <f t="shared" si="49"/>
        <v>0</v>
      </c>
      <c r="K231" s="20">
        <f t="shared" si="50"/>
        <v>0.1</v>
      </c>
      <c r="L231" s="21">
        <f t="shared" si="51"/>
        <v>1</v>
      </c>
      <c r="M231" s="20">
        <f t="shared" si="52"/>
        <v>0</v>
      </c>
      <c r="N231" s="21">
        <f t="shared" si="53"/>
        <v>0</v>
      </c>
      <c r="O231" s="20">
        <f t="shared" si="54"/>
        <v>0</v>
      </c>
      <c r="P231" s="21">
        <f t="shared" si="55"/>
        <v>0</v>
      </c>
      <c r="Q231" s="37">
        <v>0</v>
      </c>
      <c r="R231" s="37">
        <v>0.1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0.1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</row>
    <row r="232" spans="1:34" ht="12.75">
      <c r="A232" s="38">
        <v>242</v>
      </c>
      <c r="B232" s="35" t="s">
        <v>1706</v>
      </c>
      <c r="C232" s="36" t="s">
        <v>1707</v>
      </c>
      <c r="D232" s="20">
        <f t="shared" si="43"/>
        <v>7.6999999999999999E-2</v>
      </c>
      <c r="E232" s="20">
        <f t="shared" si="44"/>
        <v>0</v>
      </c>
      <c r="F232" s="21">
        <f t="shared" si="45"/>
        <v>0</v>
      </c>
      <c r="G232" s="20">
        <f t="shared" si="46"/>
        <v>0</v>
      </c>
      <c r="H232" s="21">
        <f t="shared" si="47"/>
        <v>0</v>
      </c>
      <c r="I232" s="20">
        <f t="shared" si="48"/>
        <v>0</v>
      </c>
      <c r="J232" s="21">
        <f t="shared" si="49"/>
        <v>0</v>
      </c>
      <c r="K232" s="20">
        <f t="shared" si="50"/>
        <v>0</v>
      </c>
      <c r="L232" s="21">
        <f t="shared" si="51"/>
        <v>0</v>
      </c>
      <c r="M232" s="20">
        <f t="shared" si="52"/>
        <v>0</v>
      </c>
      <c r="N232" s="21">
        <f t="shared" si="53"/>
        <v>0</v>
      </c>
      <c r="O232" s="20">
        <f t="shared" si="54"/>
        <v>7.6999999999999999E-2</v>
      </c>
      <c r="P232" s="21">
        <f t="shared" si="55"/>
        <v>1</v>
      </c>
      <c r="Q232" s="37">
        <v>7.6999999999999999E-2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7.6999999999999999E-2</v>
      </c>
    </row>
    <row r="233" spans="1:34" ht="12.75">
      <c r="A233" s="38">
        <v>243</v>
      </c>
      <c r="B233" s="35" t="s">
        <v>1336</v>
      </c>
      <c r="C233" s="36" t="s">
        <v>1337</v>
      </c>
      <c r="D233" s="20">
        <f t="shared" si="43"/>
        <v>382.05900000000003</v>
      </c>
      <c r="E233" s="20">
        <f t="shared" si="44"/>
        <v>0</v>
      </c>
      <c r="F233" s="21">
        <f t="shared" si="45"/>
        <v>0</v>
      </c>
      <c r="G233" s="20">
        <f t="shared" si="46"/>
        <v>0</v>
      </c>
      <c r="H233" s="21">
        <f t="shared" si="47"/>
        <v>0</v>
      </c>
      <c r="I233" s="20">
        <f t="shared" si="48"/>
        <v>0</v>
      </c>
      <c r="J233" s="21">
        <f t="shared" si="49"/>
        <v>0</v>
      </c>
      <c r="K233" s="20">
        <f t="shared" si="50"/>
        <v>374.97300000000001</v>
      </c>
      <c r="L233" s="21">
        <f t="shared" si="51"/>
        <v>0.98145312634959514</v>
      </c>
      <c r="M233" s="20">
        <f t="shared" si="52"/>
        <v>0</v>
      </c>
      <c r="N233" s="21">
        <f t="shared" si="53"/>
        <v>0</v>
      </c>
      <c r="O233" s="20">
        <f t="shared" si="54"/>
        <v>7.0860000000000003</v>
      </c>
      <c r="P233" s="21">
        <f t="shared" si="55"/>
        <v>1.8546873650404781E-2</v>
      </c>
      <c r="Q233" s="37">
        <v>1.5860000000000001</v>
      </c>
      <c r="R233" s="37">
        <v>50.628</v>
      </c>
      <c r="S233" s="37">
        <v>329.84500000000003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359.755</v>
      </c>
      <c r="Z233" s="37">
        <v>0</v>
      </c>
      <c r="AA233" s="37">
        <v>0</v>
      </c>
      <c r="AB233" s="37">
        <v>0</v>
      </c>
      <c r="AC233" s="37">
        <v>15.218</v>
      </c>
      <c r="AD233" s="37">
        <v>0</v>
      </c>
      <c r="AE233" s="37">
        <v>0</v>
      </c>
      <c r="AF233" s="37">
        <v>0</v>
      </c>
      <c r="AG233" s="37">
        <v>0</v>
      </c>
      <c r="AH233" s="37">
        <v>7.0860000000000003</v>
      </c>
    </row>
    <row r="234" spans="1:34" ht="12.75">
      <c r="A234" s="38">
        <v>244</v>
      </c>
      <c r="B234" s="35" t="s">
        <v>388</v>
      </c>
      <c r="C234" s="36" t="s">
        <v>389</v>
      </c>
      <c r="D234" s="20">
        <f t="shared" si="43"/>
        <v>0.14000000000000001</v>
      </c>
      <c r="E234" s="20">
        <f t="shared" si="44"/>
        <v>0</v>
      </c>
      <c r="F234" s="21">
        <f t="shared" si="45"/>
        <v>0</v>
      </c>
      <c r="G234" s="20">
        <f t="shared" si="46"/>
        <v>0</v>
      </c>
      <c r="H234" s="21">
        <f t="shared" si="47"/>
        <v>0</v>
      </c>
      <c r="I234" s="20">
        <f t="shared" si="48"/>
        <v>0</v>
      </c>
      <c r="J234" s="21">
        <f t="shared" si="49"/>
        <v>0</v>
      </c>
      <c r="K234" s="20">
        <f t="shared" si="50"/>
        <v>0.08</v>
      </c>
      <c r="L234" s="21">
        <f t="shared" si="51"/>
        <v>0.5714285714285714</v>
      </c>
      <c r="M234" s="20">
        <f t="shared" si="52"/>
        <v>0</v>
      </c>
      <c r="N234" s="21">
        <f t="shared" si="53"/>
        <v>0</v>
      </c>
      <c r="O234" s="20">
        <f t="shared" si="54"/>
        <v>0.06</v>
      </c>
      <c r="P234" s="21">
        <f t="shared" si="55"/>
        <v>0.42857142857142849</v>
      </c>
      <c r="Q234" s="37">
        <v>0.1</v>
      </c>
      <c r="R234" s="37">
        <v>0</v>
      </c>
      <c r="S234" s="37">
        <v>0.04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0.04</v>
      </c>
      <c r="Z234" s="37">
        <v>0</v>
      </c>
      <c r="AA234" s="37">
        <v>0</v>
      </c>
      <c r="AB234" s="37">
        <v>0</v>
      </c>
      <c r="AC234" s="37">
        <v>0.04</v>
      </c>
      <c r="AD234" s="37">
        <v>0</v>
      </c>
      <c r="AE234" s="37">
        <v>0</v>
      </c>
      <c r="AF234" s="37">
        <v>0</v>
      </c>
      <c r="AG234" s="37">
        <v>0</v>
      </c>
      <c r="AH234" s="37">
        <v>0.06</v>
      </c>
    </row>
    <row r="235" spans="1:34" ht="22.5">
      <c r="A235" s="38">
        <v>245</v>
      </c>
      <c r="B235" s="35" t="s">
        <v>390</v>
      </c>
      <c r="C235" s="36" t="s">
        <v>391</v>
      </c>
      <c r="D235" s="20">
        <f t="shared" si="43"/>
        <v>752.31050000000005</v>
      </c>
      <c r="E235" s="20">
        <f t="shared" si="44"/>
        <v>0</v>
      </c>
      <c r="F235" s="21">
        <f t="shared" si="45"/>
        <v>0</v>
      </c>
      <c r="G235" s="20">
        <f t="shared" si="46"/>
        <v>0</v>
      </c>
      <c r="H235" s="21">
        <f t="shared" si="47"/>
        <v>0</v>
      </c>
      <c r="I235" s="20">
        <f t="shared" si="48"/>
        <v>0</v>
      </c>
      <c r="J235" s="21">
        <f t="shared" si="49"/>
        <v>0</v>
      </c>
      <c r="K235" s="20">
        <f t="shared" si="50"/>
        <v>65.6845</v>
      </c>
      <c r="L235" s="21">
        <f t="shared" si="51"/>
        <v>8.7310359220029485E-2</v>
      </c>
      <c r="M235" s="20">
        <f t="shared" si="52"/>
        <v>0</v>
      </c>
      <c r="N235" s="21">
        <f t="shared" si="53"/>
        <v>0</v>
      </c>
      <c r="O235" s="20">
        <f t="shared" si="54"/>
        <v>686.62599999999998</v>
      </c>
      <c r="P235" s="21">
        <f t="shared" si="55"/>
        <v>0.91268964077997039</v>
      </c>
      <c r="Q235" s="37">
        <v>597.5</v>
      </c>
      <c r="R235" s="37">
        <v>111.6335</v>
      </c>
      <c r="S235" s="37">
        <v>43.177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47.381999999999998</v>
      </c>
      <c r="Z235" s="37">
        <v>0</v>
      </c>
      <c r="AA235" s="37">
        <v>0</v>
      </c>
      <c r="AB235" s="37">
        <v>0</v>
      </c>
      <c r="AC235" s="37">
        <v>18.302499999999998</v>
      </c>
      <c r="AD235" s="37">
        <v>0</v>
      </c>
      <c r="AE235" s="37">
        <v>0</v>
      </c>
      <c r="AF235" s="37">
        <v>0</v>
      </c>
      <c r="AG235" s="37">
        <v>0</v>
      </c>
      <c r="AH235" s="37">
        <v>686.62599999999998</v>
      </c>
    </row>
    <row r="236" spans="1:34" ht="12.75">
      <c r="A236" s="38">
        <v>246</v>
      </c>
      <c r="B236" s="35" t="s">
        <v>392</v>
      </c>
      <c r="C236" s="36" t="s">
        <v>393</v>
      </c>
      <c r="D236" s="20">
        <f t="shared" si="43"/>
        <v>24.690999999999999</v>
      </c>
      <c r="E236" s="20">
        <f t="shared" si="44"/>
        <v>0</v>
      </c>
      <c r="F236" s="21">
        <f t="shared" si="45"/>
        <v>0</v>
      </c>
      <c r="G236" s="20">
        <f t="shared" si="46"/>
        <v>0</v>
      </c>
      <c r="H236" s="21">
        <f t="shared" si="47"/>
        <v>0</v>
      </c>
      <c r="I236" s="20">
        <f t="shared" si="48"/>
        <v>0</v>
      </c>
      <c r="J236" s="21">
        <f t="shared" si="49"/>
        <v>0</v>
      </c>
      <c r="K236" s="20">
        <f t="shared" si="50"/>
        <v>13.357000000000001</v>
      </c>
      <c r="L236" s="21">
        <f t="shared" si="51"/>
        <v>0.54096634401198829</v>
      </c>
      <c r="M236" s="20">
        <f t="shared" si="52"/>
        <v>0</v>
      </c>
      <c r="N236" s="21">
        <f t="shared" si="53"/>
        <v>0</v>
      </c>
      <c r="O236" s="20">
        <f t="shared" si="54"/>
        <v>11.334</v>
      </c>
      <c r="P236" s="21">
        <f t="shared" si="55"/>
        <v>0.45903365598801182</v>
      </c>
      <c r="Q236" s="37">
        <v>0.41799999999999998</v>
      </c>
      <c r="R236" s="37">
        <v>18.468</v>
      </c>
      <c r="S236" s="37">
        <v>5.8049999999999997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1.5249999999999999</v>
      </c>
      <c r="Z236" s="37">
        <v>0</v>
      </c>
      <c r="AA236" s="37">
        <v>0</v>
      </c>
      <c r="AB236" s="37">
        <v>0</v>
      </c>
      <c r="AC236" s="37">
        <v>11.832000000000001</v>
      </c>
      <c r="AD236" s="37">
        <v>0</v>
      </c>
      <c r="AE236" s="37">
        <v>0</v>
      </c>
      <c r="AF236" s="37">
        <v>0</v>
      </c>
      <c r="AG236" s="37">
        <v>0</v>
      </c>
      <c r="AH236" s="37">
        <v>11.334</v>
      </c>
    </row>
    <row r="237" spans="1:34" ht="22.5">
      <c r="A237" s="38">
        <v>247</v>
      </c>
      <c r="B237" s="35" t="s">
        <v>394</v>
      </c>
      <c r="C237" s="36" t="s">
        <v>395</v>
      </c>
      <c r="D237" s="20">
        <f t="shared" si="43"/>
        <v>490.94</v>
      </c>
      <c r="E237" s="20">
        <f t="shared" si="44"/>
        <v>0</v>
      </c>
      <c r="F237" s="21">
        <f t="shared" si="45"/>
        <v>0</v>
      </c>
      <c r="G237" s="20">
        <f t="shared" si="46"/>
        <v>0</v>
      </c>
      <c r="H237" s="21">
        <f t="shared" si="47"/>
        <v>0</v>
      </c>
      <c r="I237" s="20">
        <f t="shared" si="48"/>
        <v>0</v>
      </c>
      <c r="J237" s="21">
        <f t="shared" si="49"/>
        <v>0</v>
      </c>
      <c r="K237" s="20">
        <f t="shared" si="50"/>
        <v>163.94</v>
      </c>
      <c r="L237" s="21">
        <f t="shared" si="51"/>
        <v>0.33393082657758583</v>
      </c>
      <c r="M237" s="20">
        <f t="shared" si="52"/>
        <v>33</v>
      </c>
      <c r="N237" s="21">
        <f t="shared" si="53"/>
        <v>6.7217989978408763E-2</v>
      </c>
      <c r="O237" s="20">
        <f t="shared" si="54"/>
        <v>294</v>
      </c>
      <c r="P237" s="21">
        <f t="shared" si="55"/>
        <v>0.59885118344400534</v>
      </c>
      <c r="Q237" s="37">
        <v>0</v>
      </c>
      <c r="R237" s="37">
        <v>327</v>
      </c>
      <c r="S237" s="37">
        <v>163.94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163.94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33</v>
      </c>
      <c r="AH237" s="37">
        <v>294</v>
      </c>
    </row>
    <row r="238" spans="1:34" ht="22.5">
      <c r="A238" s="38">
        <v>248</v>
      </c>
      <c r="B238" s="35" t="s">
        <v>1708</v>
      </c>
      <c r="C238" s="36" t="s">
        <v>1709</v>
      </c>
      <c r="D238" s="20">
        <f t="shared" si="43"/>
        <v>5.3929999999999998</v>
      </c>
      <c r="E238" s="20">
        <f t="shared" si="44"/>
        <v>0</v>
      </c>
      <c r="F238" s="21">
        <f t="shared" si="45"/>
        <v>0</v>
      </c>
      <c r="G238" s="20">
        <f t="shared" si="46"/>
        <v>0</v>
      </c>
      <c r="H238" s="21">
        <f t="shared" si="47"/>
        <v>0</v>
      </c>
      <c r="I238" s="20">
        <f t="shared" si="48"/>
        <v>5.3929999999999998</v>
      </c>
      <c r="J238" s="21">
        <f t="shared" si="49"/>
        <v>1</v>
      </c>
      <c r="K238" s="20">
        <f t="shared" si="50"/>
        <v>0</v>
      </c>
      <c r="L238" s="21">
        <f t="shared" si="51"/>
        <v>0</v>
      </c>
      <c r="M238" s="20">
        <f t="shared" si="52"/>
        <v>0</v>
      </c>
      <c r="N238" s="21">
        <f t="shared" si="53"/>
        <v>0</v>
      </c>
      <c r="O238" s="20">
        <f t="shared" si="54"/>
        <v>0</v>
      </c>
      <c r="P238" s="21">
        <f t="shared" si="55"/>
        <v>0</v>
      </c>
      <c r="Q238" s="37">
        <v>0</v>
      </c>
      <c r="R238" s="37">
        <v>0</v>
      </c>
      <c r="S238" s="37">
        <v>5.3929999999999998</v>
      </c>
      <c r="T238" s="37">
        <v>0</v>
      </c>
      <c r="U238" s="37">
        <v>0</v>
      </c>
      <c r="V238" s="37">
        <v>5.3929999999999998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</row>
    <row r="239" spans="1:34" ht="22.5">
      <c r="A239" s="38">
        <v>249</v>
      </c>
      <c r="B239" s="35" t="s">
        <v>1710</v>
      </c>
      <c r="C239" s="36" t="s">
        <v>1711</v>
      </c>
      <c r="D239" s="20">
        <f t="shared" si="43"/>
        <v>3.5000000000000003E-2</v>
      </c>
      <c r="E239" s="20">
        <f t="shared" si="44"/>
        <v>0</v>
      </c>
      <c r="F239" s="21">
        <f t="shared" si="45"/>
        <v>0</v>
      </c>
      <c r="G239" s="20">
        <f t="shared" si="46"/>
        <v>0</v>
      </c>
      <c r="H239" s="21">
        <f t="shared" si="47"/>
        <v>0</v>
      </c>
      <c r="I239" s="20">
        <f t="shared" si="48"/>
        <v>0</v>
      </c>
      <c r="J239" s="21">
        <f t="shared" si="49"/>
        <v>0</v>
      </c>
      <c r="K239" s="20">
        <f t="shared" si="50"/>
        <v>3.5000000000000003E-2</v>
      </c>
      <c r="L239" s="21">
        <f t="shared" si="51"/>
        <v>1</v>
      </c>
      <c r="M239" s="20">
        <f t="shared" si="52"/>
        <v>0</v>
      </c>
      <c r="N239" s="21">
        <f t="shared" si="53"/>
        <v>0</v>
      </c>
      <c r="O239" s="20">
        <f t="shared" si="54"/>
        <v>0</v>
      </c>
      <c r="P239" s="21">
        <f t="shared" si="55"/>
        <v>0</v>
      </c>
      <c r="Q239" s="37">
        <v>0</v>
      </c>
      <c r="R239" s="37">
        <v>0</v>
      </c>
      <c r="S239" s="37">
        <v>3.5000000000000003E-2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3.5000000000000003E-2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</row>
    <row r="240" spans="1:34" ht="33.75">
      <c r="A240" s="38">
        <v>252</v>
      </c>
      <c r="B240" s="35" t="s">
        <v>396</v>
      </c>
      <c r="C240" s="36" t="s">
        <v>397</v>
      </c>
      <c r="D240" s="20">
        <f t="shared" si="43"/>
        <v>5.0729999999999995</v>
      </c>
      <c r="E240" s="20">
        <f t="shared" si="44"/>
        <v>0</v>
      </c>
      <c r="F240" s="21">
        <f t="shared" si="45"/>
        <v>0</v>
      </c>
      <c r="G240" s="20">
        <f t="shared" si="46"/>
        <v>0</v>
      </c>
      <c r="H240" s="21">
        <f t="shared" si="47"/>
        <v>0</v>
      </c>
      <c r="I240" s="20">
        <f t="shared" si="48"/>
        <v>2.64</v>
      </c>
      <c r="J240" s="21">
        <f t="shared" si="49"/>
        <v>0.52040212891780024</v>
      </c>
      <c r="K240" s="20">
        <f t="shared" si="50"/>
        <v>2.4329999999999998</v>
      </c>
      <c r="L240" s="21">
        <f t="shared" si="51"/>
        <v>0.47959787108219987</v>
      </c>
      <c r="M240" s="20">
        <f t="shared" si="52"/>
        <v>0</v>
      </c>
      <c r="N240" s="21">
        <f t="shared" si="53"/>
        <v>0</v>
      </c>
      <c r="O240" s="20">
        <f t="shared" si="54"/>
        <v>0</v>
      </c>
      <c r="P240" s="21">
        <f t="shared" si="55"/>
        <v>0</v>
      </c>
      <c r="Q240" s="37">
        <v>0</v>
      </c>
      <c r="R240" s="37">
        <v>0.26</v>
      </c>
      <c r="S240" s="37">
        <v>4.8129999999999997</v>
      </c>
      <c r="T240" s="37">
        <v>0</v>
      </c>
      <c r="U240" s="37">
        <v>0</v>
      </c>
      <c r="V240" s="37">
        <v>2.64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2.4329999999999998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</row>
    <row r="241" spans="1:34" ht="12.75">
      <c r="A241" s="39">
        <v>253</v>
      </c>
      <c r="B241" s="40" t="s">
        <v>398</v>
      </c>
      <c r="C241" s="41" t="s">
        <v>36</v>
      </c>
      <c r="D241" s="20">
        <f t="shared" si="43"/>
        <v>2409258.4542139997</v>
      </c>
      <c r="E241" s="20">
        <f t="shared" si="44"/>
        <v>0</v>
      </c>
      <c r="F241" s="21">
        <f t="shared" si="45"/>
        <v>0</v>
      </c>
      <c r="G241" s="20">
        <f t="shared" si="46"/>
        <v>0</v>
      </c>
      <c r="H241" s="21">
        <f t="shared" si="47"/>
        <v>0</v>
      </c>
      <c r="I241" s="20">
        <f t="shared" si="48"/>
        <v>53152.699600000007</v>
      </c>
      <c r="J241" s="21">
        <f t="shared" si="49"/>
        <v>2.2061850403401667E-2</v>
      </c>
      <c r="K241" s="20">
        <f t="shared" si="50"/>
        <v>17534.021010000004</v>
      </c>
      <c r="L241" s="21">
        <f t="shared" si="51"/>
        <v>7.277766724998515E-3</v>
      </c>
      <c r="M241" s="20">
        <f t="shared" si="52"/>
        <v>198688.52160400007</v>
      </c>
      <c r="N241" s="21">
        <f t="shared" si="53"/>
        <v>8.2468745209330618E-2</v>
      </c>
      <c r="O241" s="20">
        <f t="shared" si="54"/>
        <v>2139883.2112999996</v>
      </c>
      <c r="P241" s="21">
        <f t="shared" si="55"/>
        <v>0.88819163737172335</v>
      </c>
      <c r="Q241" s="42">
        <f t="shared" ref="Q241:AH241" si="56">SUM(Q242:Q611)</f>
        <v>2041291.7199999997</v>
      </c>
      <c r="R241" s="42">
        <f t="shared" si="56"/>
        <v>138134.07771400004</v>
      </c>
      <c r="S241" s="42">
        <f t="shared" si="56"/>
        <v>229832.6564999999</v>
      </c>
      <c r="T241" s="42">
        <f t="shared" si="56"/>
        <v>0</v>
      </c>
      <c r="U241" s="42">
        <f t="shared" si="56"/>
        <v>0</v>
      </c>
      <c r="V241" s="42">
        <f t="shared" si="56"/>
        <v>27054.165000000001</v>
      </c>
      <c r="W241" s="42">
        <f t="shared" si="56"/>
        <v>0</v>
      </c>
      <c r="X241" s="42">
        <f t="shared" si="56"/>
        <v>0</v>
      </c>
      <c r="Y241" s="42">
        <f t="shared" si="56"/>
        <v>14902.695000000002</v>
      </c>
      <c r="Z241" s="42">
        <f t="shared" si="56"/>
        <v>0</v>
      </c>
      <c r="AA241" s="42">
        <f t="shared" si="56"/>
        <v>0</v>
      </c>
      <c r="AB241" s="42">
        <f t="shared" si="56"/>
        <v>26098.534600000003</v>
      </c>
      <c r="AC241" s="42">
        <f t="shared" si="56"/>
        <v>2631.3260100000016</v>
      </c>
      <c r="AD241" s="42">
        <f t="shared" si="56"/>
        <v>834.33910000000003</v>
      </c>
      <c r="AE241" s="42">
        <f t="shared" si="56"/>
        <v>161528.49800400008</v>
      </c>
      <c r="AF241" s="42">
        <f t="shared" si="56"/>
        <v>0</v>
      </c>
      <c r="AG241" s="42">
        <f t="shared" si="56"/>
        <v>37160.0236</v>
      </c>
      <c r="AH241" s="42">
        <f t="shared" si="56"/>
        <v>2139048.8721999996</v>
      </c>
    </row>
    <row r="242" spans="1:34" ht="22.5">
      <c r="A242" s="38">
        <v>254</v>
      </c>
      <c r="B242" s="35" t="s">
        <v>810</v>
      </c>
      <c r="C242" s="36" t="s">
        <v>811</v>
      </c>
      <c r="D242" s="20">
        <f t="shared" si="43"/>
        <v>0.1</v>
      </c>
      <c r="E242" s="20">
        <f t="shared" si="44"/>
        <v>0</v>
      </c>
      <c r="F242" s="21">
        <f t="shared" si="45"/>
        <v>0</v>
      </c>
      <c r="G242" s="20">
        <f t="shared" si="46"/>
        <v>0</v>
      </c>
      <c r="H242" s="21">
        <f t="shared" si="47"/>
        <v>0</v>
      </c>
      <c r="I242" s="20">
        <f t="shared" si="48"/>
        <v>0</v>
      </c>
      <c r="J242" s="21">
        <f t="shared" si="49"/>
        <v>0</v>
      </c>
      <c r="K242" s="20">
        <f t="shared" si="50"/>
        <v>0</v>
      </c>
      <c r="L242" s="21">
        <f t="shared" si="51"/>
        <v>0</v>
      </c>
      <c r="M242" s="20">
        <f t="shared" si="52"/>
        <v>0.1</v>
      </c>
      <c r="N242" s="21">
        <f t="shared" si="53"/>
        <v>1</v>
      </c>
      <c r="O242" s="20">
        <f t="shared" si="54"/>
        <v>0</v>
      </c>
      <c r="P242" s="21">
        <f t="shared" si="55"/>
        <v>0</v>
      </c>
      <c r="Q242" s="37">
        <v>0</v>
      </c>
      <c r="R242" s="37">
        <v>0.1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0.1</v>
      </c>
      <c r="AF242" s="37">
        <v>0</v>
      </c>
      <c r="AG242" s="37">
        <v>0</v>
      </c>
      <c r="AH242" s="37">
        <v>0</v>
      </c>
    </row>
    <row r="243" spans="1:34" ht="12.75">
      <c r="A243" s="38">
        <v>257</v>
      </c>
      <c r="B243" s="35" t="s">
        <v>1712</v>
      </c>
      <c r="C243" s="36" t="s">
        <v>1713</v>
      </c>
      <c r="D243" s="20">
        <f t="shared" si="43"/>
        <v>0.1</v>
      </c>
      <c r="E243" s="20">
        <f t="shared" si="44"/>
        <v>0</v>
      </c>
      <c r="F243" s="21">
        <f t="shared" si="45"/>
        <v>0</v>
      </c>
      <c r="G243" s="20">
        <f t="shared" si="46"/>
        <v>0</v>
      </c>
      <c r="H243" s="21">
        <f t="shared" si="47"/>
        <v>0</v>
      </c>
      <c r="I243" s="20">
        <f t="shared" si="48"/>
        <v>0</v>
      </c>
      <c r="J243" s="21">
        <f t="shared" si="49"/>
        <v>0</v>
      </c>
      <c r="K243" s="20">
        <f t="shared" si="50"/>
        <v>0</v>
      </c>
      <c r="L243" s="21">
        <f t="shared" si="51"/>
        <v>0</v>
      </c>
      <c r="M243" s="20">
        <f t="shared" si="52"/>
        <v>0.1</v>
      </c>
      <c r="N243" s="21">
        <f t="shared" si="53"/>
        <v>1</v>
      </c>
      <c r="O243" s="20">
        <f t="shared" si="54"/>
        <v>0</v>
      </c>
      <c r="P243" s="21">
        <f t="shared" si="55"/>
        <v>0</v>
      </c>
      <c r="Q243" s="37">
        <v>0</v>
      </c>
      <c r="R243" s="37">
        <v>0.1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0.1</v>
      </c>
      <c r="AH243" s="37">
        <v>0</v>
      </c>
    </row>
    <row r="244" spans="1:34" ht="12.75">
      <c r="A244" s="38">
        <v>259</v>
      </c>
      <c r="B244" s="35" t="s">
        <v>399</v>
      </c>
      <c r="C244" s="36" t="s">
        <v>400</v>
      </c>
      <c r="D244" s="20">
        <f t="shared" si="43"/>
        <v>8.17</v>
      </c>
      <c r="E244" s="20">
        <f t="shared" si="44"/>
        <v>0</v>
      </c>
      <c r="F244" s="21">
        <f t="shared" si="45"/>
        <v>0</v>
      </c>
      <c r="G244" s="20">
        <f t="shared" si="46"/>
        <v>0</v>
      </c>
      <c r="H244" s="21">
        <f t="shared" si="47"/>
        <v>0</v>
      </c>
      <c r="I244" s="20">
        <f t="shared" si="48"/>
        <v>0</v>
      </c>
      <c r="J244" s="21">
        <f t="shared" si="49"/>
        <v>0</v>
      </c>
      <c r="K244" s="20">
        <f t="shared" si="50"/>
        <v>4.4800000000000004</v>
      </c>
      <c r="L244" s="21">
        <f t="shared" si="51"/>
        <v>0.54834761321909431</v>
      </c>
      <c r="M244" s="20">
        <f t="shared" si="52"/>
        <v>0</v>
      </c>
      <c r="N244" s="21">
        <f t="shared" si="53"/>
        <v>0</v>
      </c>
      <c r="O244" s="20">
        <f t="shared" si="54"/>
        <v>3.69</v>
      </c>
      <c r="P244" s="21">
        <f t="shared" si="55"/>
        <v>0.45165238678090575</v>
      </c>
      <c r="Q244" s="37">
        <v>0</v>
      </c>
      <c r="R244" s="37">
        <v>3.69</v>
      </c>
      <c r="S244" s="37">
        <v>4.4800000000000004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4.4800000000000004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3.69</v>
      </c>
    </row>
    <row r="245" spans="1:34" ht="12.75">
      <c r="A245" s="38">
        <v>260</v>
      </c>
      <c r="B245" s="35" t="s">
        <v>403</v>
      </c>
      <c r="C245" s="36" t="s">
        <v>404</v>
      </c>
      <c r="D245" s="20">
        <f t="shared" si="43"/>
        <v>0.01</v>
      </c>
      <c r="E245" s="20">
        <f t="shared" si="44"/>
        <v>0</v>
      </c>
      <c r="F245" s="21">
        <f t="shared" si="45"/>
        <v>0</v>
      </c>
      <c r="G245" s="20">
        <f t="shared" si="46"/>
        <v>0</v>
      </c>
      <c r="H245" s="21">
        <f t="shared" si="47"/>
        <v>0</v>
      </c>
      <c r="I245" s="20">
        <f t="shared" si="48"/>
        <v>0</v>
      </c>
      <c r="J245" s="21">
        <f t="shared" si="49"/>
        <v>0</v>
      </c>
      <c r="K245" s="20">
        <f t="shared" si="50"/>
        <v>0</v>
      </c>
      <c r="L245" s="21">
        <f t="shared" si="51"/>
        <v>0</v>
      </c>
      <c r="M245" s="20">
        <f t="shared" si="52"/>
        <v>0.01</v>
      </c>
      <c r="N245" s="21">
        <f t="shared" si="53"/>
        <v>1</v>
      </c>
      <c r="O245" s="20">
        <f t="shared" si="54"/>
        <v>0</v>
      </c>
      <c r="P245" s="21">
        <f t="shared" si="55"/>
        <v>0</v>
      </c>
      <c r="Q245" s="37">
        <v>0</v>
      </c>
      <c r="R245" s="37">
        <v>0.01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0.01</v>
      </c>
      <c r="AH245" s="37">
        <v>0</v>
      </c>
    </row>
    <row r="246" spans="1:34" ht="33.75">
      <c r="A246" s="38">
        <v>262</v>
      </c>
      <c r="B246" s="35" t="s">
        <v>1714</v>
      </c>
      <c r="C246" s="36" t="s">
        <v>1715</v>
      </c>
      <c r="D246" s="20">
        <f t="shared" si="43"/>
        <v>110.1</v>
      </c>
      <c r="E246" s="20">
        <f t="shared" si="44"/>
        <v>0</v>
      </c>
      <c r="F246" s="21">
        <f t="shared" si="45"/>
        <v>0</v>
      </c>
      <c r="G246" s="20">
        <f t="shared" si="46"/>
        <v>0</v>
      </c>
      <c r="H246" s="21">
        <f t="shared" si="47"/>
        <v>0</v>
      </c>
      <c r="I246" s="20">
        <f t="shared" si="48"/>
        <v>47.5</v>
      </c>
      <c r="J246" s="21">
        <f t="shared" si="49"/>
        <v>0.43142597638510449</v>
      </c>
      <c r="K246" s="20">
        <f t="shared" si="50"/>
        <v>62.6</v>
      </c>
      <c r="L246" s="21">
        <f t="shared" si="51"/>
        <v>0.56857402361489562</v>
      </c>
      <c r="M246" s="20">
        <f t="shared" si="52"/>
        <v>0</v>
      </c>
      <c r="N246" s="21">
        <f t="shared" si="53"/>
        <v>0</v>
      </c>
      <c r="O246" s="20">
        <f t="shared" si="54"/>
        <v>0</v>
      </c>
      <c r="P246" s="21">
        <f t="shared" si="55"/>
        <v>0</v>
      </c>
      <c r="Q246" s="37">
        <v>0</v>
      </c>
      <c r="R246" s="37">
        <v>62.6</v>
      </c>
      <c r="S246" s="37">
        <v>47.5</v>
      </c>
      <c r="T246" s="37">
        <v>0</v>
      </c>
      <c r="U246" s="37">
        <v>0</v>
      </c>
      <c r="V246" s="37">
        <v>47.5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62.6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</row>
    <row r="247" spans="1:34" ht="22.5">
      <c r="A247" s="38">
        <v>263</v>
      </c>
      <c r="B247" s="35" t="s">
        <v>1716</v>
      </c>
      <c r="C247" s="36" t="s">
        <v>1717</v>
      </c>
      <c r="D247" s="20">
        <f t="shared" si="43"/>
        <v>230.88</v>
      </c>
      <c r="E247" s="20">
        <f t="shared" si="44"/>
        <v>0</v>
      </c>
      <c r="F247" s="21">
        <f t="shared" si="45"/>
        <v>0</v>
      </c>
      <c r="G247" s="20">
        <f t="shared" si="46"/>
        <v>0</v>
      </c>
      <c r="H247" s="21">
        <f t="shared" si="47"/>
        <v>0</v>
      </c>
      <c r="I247" s="20">
        <f t="shared" si="48"/>
        <v>3</v>
      </c>
      <c r="J247" s="21">
        <f t="shared" si="49"/>
        <v>1.2993762993762994E-2</v>
      </c>
      <c r="K247" s="20">
        <f t="shared" si="50"/>
        <v>227.88</v>
      </c>
      <c r="L247" s="21">
        <f t="shared" si="51"/>
        <v>0.98700623700623702</v>
      </c>
      <c r="M247" s="20">
        <f t="shared" si="52"/>
        <v>0</v>
      </c>
      <c r="N247" s="21">
        <f t="shared" si="53"/>
        <v>0</v>
      </c>
      <c r="O247" s="20">
        <f t="shared" si="54"/>
        <v>0</v>
      </c>
      <c r="P247" s="21">
        <f t="shared" si="55"/>
        <v>0</v>
      </c>
      <c r="Q247" s="37">
        <v>0</v>
      </c>
      <c r="R247" s="37">
        <v>161.53</v>
      </c>
      <c r="S247" s="37">
        <v>69.349999999999994</v>
      </c>
      <c r="T247" s="37">
        <v>0</v>
      </c>
      <c r="U247" s="37">
        <v>0</v>
      </c>
      <c r="V247" s="37">
        <v>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227.88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</row>
    <row r="248" spans="1:34" ht="22.5">
      <c r="A248" s="38">
        <v>265</v>
      </c>
      <c r="B248" s="35" t="s">
        <v>1718</v>
      </c>
      <c r="C248" s="36" t="s">
        <v>1719</v>
      </c>
      <c r="D248" s="20">
        <f t="shared" si="43"/>
        <v>0.14899999999999999</v>
      </c>
      <c r="E248" s="20">
        <f t="shared" si="44"/>
        <v>0</v>
      </c>
      <c r="F248" s="21">
        <f t="shared" si="45"/>
        <v>0</v>
      </c>
      <c r="G248" s="20">
        <f t="shared" si="46"/>
        <v>0</v>
      </c>
      <c r="H248" s="21">
        <f t="shared" si="47"/>
        <v>0</v>
      </c>
      <c r="I248" s="20">
        <f t="shared" si="48"/>
        <v>0</v>
      </c>
      <c r="J248" s="21">
        <f t="shared" si="49"/>
        <v>0</v>
      </c>
      <c r="K248" s="20">
        <f t="shared" si="50"/>
        <v>0</v>
      </c>
      <c r="L248" s="21">
        <f t="shared" si="51"/>
        <v>0</v>
      </c>
      <c r="M248" s="20">
        <f t="shared" si="52"/>
        <v>0.14899999999999999</v>
      </c>
      <c r="N248" s="21">
        <f t="shared" si="53"/>
        <v>1</v>
      </c>
      <c r="O248" s="20">
        <f t="shared" si="54"/>
        <v>0</v>
      </c>
      <c r="P248" s="21">
        <f t="shared" si="55"/>
        <v>0</v>
      </c>
      <c r="Q248" s="37">
        <v>0</v>
      </c>
      <c r="R248" s="37">
        <v>0.14899999999999999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0.14899999999999999</v>
      </c>
      <c r="AF248" s="37">
        <v>0</v>
      </c>
      <c r="AG248" s="37">
        <v>0</v>
      </c>
      <c r="AH248" s="37">
        <v>0</v>
      </c>
    </row>
    <row r="249" spans="1:34" ht="22.5">
      <c r="A249" s="38">
        <v>266</v>
      </c>
      <c r="B249" s="35" t="s">
        <v>405</v>
      </c>
      <c r="C249" s="36" t="s">
        <v>406</v>
      </c>
      <c r="D249" s="20">
        <f t="shared" si="43"/>
        <v>96</v>
      </c>
      <c r="E249" s="20">
        <f t="shared" si="44"/>
        <v>0</v>
      </c>
      <c r="F249" s="21">
        <f t="shared" si="45"/>
        <v>0</v>
      </c>
      <c r="G249" s="20">
        <f t="shared" si="46"/>
        <v>0</v>
      </c>
      <c r="H249" s="21">
        <f t="shared" si="47"/>
        <v>0</v>
      </c>
      <c r="I249" s="20">
        <f t="shared" si="48"/>
        <v>0</v>
      </c>
      <c r="J249" s="21">
        <f t="shared" si="49"/>
        <v>0</v>
      </c>
      <c r="K249" s="20">
        <f t="shared" si="50"/>
        <v>96</v>
      </c>
      <c r="L249" s="21">
        <f t="shared" si="51"/>
        <v>1</v>
      </c>
      <c r="M249" s="20">
        <f t="shared" si="52"/>
        <v>0</v>
      </c>
      <c r="N249" s="21">
        <f t="shared" si="53"/>
        <v>0</v>
      </c>
      <c r="O249" s="20">
        <f t="shared" si="54"/>
        <v>0</v>
      </c>
      <c r="P249" s="21">
        <f t="shared" si="55"/>
        <v>0</v>
      </c>
      <c r="Q249" s="37">
        <v>0</v>
      </c>
      <c r="R249" s="37">
        <v>0</v>
      </c>
      <c r="S249" s="37">
        <v>96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96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</row>
    <row r="250" spans="1:34" ht="12.75">
      <c r="A250" s="38">
        <v>267</v>
      </c>
      <c r="B250" s="35" t="s">
        <v>407</v>
      </c>
      <c r="C250" s="36" t="s">
        <v>408</v>
      </c>
      <c r="D250" s="20">
        <f t="shared" si="43"/>
        <v>23.63</v>
      </c>
      <c r="E250" s="20">
        <f t="shared" si="44"/>
        <v>0</v>
      </c>
      <c r="F250" s="21">
        <f t="shared" si="45"/>
        <v>0</v>
      </c>
      <c r="G250" s="20">
        <f t="shared" si="46"/>
        <v>0</v>
      </c>
      <c r="H250" s="21">
        <f t="shared" si="47"/>
        <v>0</v>
      </c>
      <c r="I250" s="20">
        <f t="shared" si="48"/>
        <v>0.2</v>
      </c>
      <c r="J250" s="21">
        <f t="shared" si="49"/>
        <v>8.4638171815488786E-3</v>
      </c>
      <c r="K250" s="20">
        <f t="shared" si="50"/>
        <v>18.43</v>
      </c>
      <c r="L250" s="21">
        <f t="shared" si="51"/>
        <v>0.77994075327972923</v>
      </c>
      <c r="M250" s="20">
        <f t="shared" si="52"/>
        <v>5</v>
      </c>
      <c r="N250" s="21">
        <f t="shared" si="53"/>
        <v>0.21159542953872199</v>
      </c>
      <c r="O250" s="20">
        <f t="shared" si="54"/>
        <v>0</v>
      </c>
      <c r="P250" s="21">
        <f t="shared" si="55"/>
        <v>0</v>
      </c>
      <c r="Q250" s="37">
        <v>13.2</v>
      </c>
      <c r="R250" s="37">
        <v>0.2</v>
      </c>
      <c r="S250" s="37">
        <v>10.23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18.39</v>
      </c>
      <c r="Z250" s="37">
        <v>0</v>
      </c>
      <c r="AA250" s="37">
        <v>0</v>
      </c>
      <c r="AB250" s="37">
        <v>0.2</v>
      </c>
      <c r="AC250" s="37">
        <v>0.04</v>
      </c>
      <c r="AD250" s="37">
        <v>0</v>
      </c>
      <c r="AE250" s="37">
        <v>5</v>
      </c>
      <c r="AF250" s="37">
        <v>0</v>
      </c>
      <c r="AG250" s="37">
        <v>0</v>
      </c>
      <c r="AH250" s="37">
        <v>0</v>
      </c>
    </row>
    <row r="251" spans="1:34" ht="22.5">
      <c r="A251" s="38">
        <v>269</v>
      </c>
      <c r="B251" s="35" t="s">
        <v>1720</v>
      </c>
      <c r="C251" s="36" t="s">
        <v>1721</v>
      </c>
      <c r="D251" s="20">
        <f t="shared" si="43"/>
        <v>2540.6</v>
      </c>
      <c r="E251" s="20">
        <f t="shared" si="44"/>
        <v>0</v>
      </c>
      <c r="F251" s="21">
        <f t="shared" si="45"/>
        <v>0</v>
      </c>
      <c r="G251" s="20">
        <f t="shared" si="46"/>
        <v>0</v>
      </c>
      <c r="H251" s="21">
        <f t="shared" si="47"/>
        <v>0</v>
      </c>
      <c r="I251" s="20">
        <f t="shared" si="48"/>
        <v>2540.6</v>
      </c>
      <c r="J251" s="21">
        <f t="shared" si="49"/>
        <v>1</v>
      </c>
      <c r="K251" s="20">
        <f t="shared" si="50"/>
        <v>0</v>
      </c>
      <c r="L251" s="21">
        <f t="shared" si="51"/>
        <v>0</v>
      </c>
      <c r="M251" s="20">
        <f t="shared" si="52"/>
        <v>0</v>
      </c>
      <c r="N251" s="21">
        <f t="shared" si="53"/>
        <v>0</v>
      </c>
      <c r="O251" s="20">
        <f t="shared" si="54"/>
        <v>0</v>
      </c>
      <c r="P251" s="21">
        <f t="shared" si="55"/>
        <v>0</v>
      </c>
      <c r="Q251" s="37">
        <v>0</v>
      </c>
      <c r="R251" s="37">
        <v>2540.6</v>
      </c>
      <c r="S251" s="37">
        <v>0</v>
      </c>
      <c r="T251" s="37">
        <v>0</v>
      </c>
      <c r="U251" s="37">
        <v>0</v>
      </c>
      <c r="V251" s="37">
        <v>2540.6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</row>
    <row r="252" spans="1:34" ht="12.75">
      <c r="A252" s="38">
        <v>270</v>
      </c>
      <c r="B252" s="35" t="s">
        <v>409</v>
      </c>
      <c r="C252" s="36" t="s">
        <v>410</v>
      </c>
      <c r="D252" s="20">
        <f t="shared" si="43"/>
        <v>9.08</v>
      </c>
      <c r="E252" s="20">
        <f t="shared" si="44"/>
        <v>0</v>
      </c>
      <c r="F252" s="21">
        <f t="shared" si="45"/>
        <v>0</v>
      </c>
      <c r="G252" s="20">
        <f t="shared" si="46"/>
        <v>0</v>
      </c>
      <c r="H252" s="21">
        <f t="shared" si="47"/>
        <v>0</v>
      </c>
      <c r="I252" s="20">
        <f t="shared" si="48"/>
        <v>3.8</v>
      </c>
      <c r="J252" s="21">
        <f t="shared" si="49"/>
        <v>0.41850220264317178</v>
      </c>
      <c r="K252" s="20">
        <f t="shared" si="50"/>
        <v>3.8</v>
      </c>
      <c r="L252" s="21">
        <f t="shared" si="51"/>
        <v>0.41850220264317178</v>
      </c>
      <c r="M252" s="20">
        <f t="shared" si="52"/>
        <v>0.82</v>
      </c>
      <c r="N252" s="21">
        <f t="shared" si="53"/>
        <v>9.0308370044052858E-2</v>
      </c>
      <c r="O252" s="20">
        <f t="shared" si="54"/>
        <v>0.66</v>
      </c>
      <c r="P252" s="21">
        <f t="shared" si="55"/>
        <v>7.2687224669603534E-2</v>
      </c>
      <c r="Q252" s="37">
        <v>2.6</v>
      </c>
      <c r="R252" s="37">
        <v>2.68</v>
      </c>
      <c r="S252" s="37">
        <v>3.8</v>
      </c>
      <c r="T252" s="37">
        <v>0</v>
      </c>
      <c r="U252" s="37">
        <v>0</v>
      </c>
      <c r="V252" s="37">
        <v>3.8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3.8</v>
      </c>
      <c r="AD252" s="37">
        <v>0</v>
      </c>
      <c r="AE252" s="37">
        <v>0.82</v>
      </c>
      <c r="AF252" s="37">
        <v>0</v>
      </c>
      <c r="AG252" s="37">
        <v>0</v>
      </c>
      <c r="AH252" s="37">
        <v>0.66</v>
      </c>
    </row>
    <row r="253" spans="1:34" ht="12.75">
      <c r="A253" s="38">
        <v>271</v>
      </c>
      <c r="B253" s="35" t="s">
        <v>411</v>
      </c>
      <c r="C253" s="36" t="s">
        <v>412</v>
      </c>
      <c r="D253" s="20">
        <f t="shared" si="43"/>
        <v>307.83299999999997</v>
      </c>
      <c r="E253" s="20">
        <f t="shared" si="44"/>
        <v>0</v>
      </c>
      <c r="F253" s="21">
        <f t="shared" si="45"/>
        <v>0</v>
      </c>
      <c r="G253" s="20">
        <f t="shared" si="46"/>
        <v>0</v>
      </c>
      <c r="H253" s="21">
        <f t="shared" si="47"/>
        <v>0</v>
      </c>
      <c r="I253" s="20">
        <f t="shared" si="48"/>
        <v>244.23999999999998</v>
      </c>
      <c r="J253" s="21">
        <f t="shared" si="49"/>
        <v>0.79341720998073628</v>
      </c>
      <c r="K253" s="20">
        <f t="shared" si="50"/>
        <v>0</v>
      </c>
      <c r="L253" s="21">
        <f t="shared" si="51"/>
        <v>0</v>
      </c>
      <c r="M253" s="20">
        <f t="shared" si="52"/>
        <v>5.2629999999999999</v>
      </c>
      <c r="N253" s="21">
        <f t="shared" si="53"/>
        <v>1.7096932427647458E-2</v>
      </c>
      <c r="O253" s="20">
        <f t="shared" si="54"/>
        <v>58.33</v>
      </c>
      <c r="P253" s="21">
        <f t="shared" si="55"/>
        <v>0.18948585759161624</v>
      </c>
      <c r="Q253" s="37">
        <v>79.3</v>
      </c>
      <c r="R253" s="37">
        <v>226.53299999999999</v>
      </c>
      <c r="S253" s="37">
        <v>2</v>
      </c>
      <c r="T253" s="37">
        <v>0</v>
      </c>
      <c r="U253" s="37">
        <v>0</v>
      </c>
      <c r="V253" s="37">
        <v>18.826000000000001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225.41399999999999</v>
      </c>
      <c r="AC253" s="37">
        <v>0</v>
      </c>
      <c r="AD253" s="37">
        <v>0</v>
      </c>
      <c r="AE253" s="37">
        <v>3.2629999999999999</v>
      </c>
      <c r="AF253" s="37">
        <v>0</v>
      </c>
      <c r="AG253" s="37">
        <v>2</v>
      </c>
      <c r="AH253" s="37">
        <v>58.33</v>
      </c>
    </row>
    <row r="254" spans="1:34" ht="22.5">
      <c r="A254" s="38">
        <v>272</v>
      </c>
      <c r="B254" s="35" t="s">
        <v>1722</v>
      </c>
      <c r="C254" s="36" t="s">
        <v>1723</v>
      </c>
      <c r="D254" s="20">
        <f t="shared" si="43"/>
        <v>18.2</v>
      </c>
      <c r="E254" s="20">
        <f t="shared" si="44"/>
        <v>0</v>
      </c>
      <c r="F254" s="21">
        <f t="shared" si="45"/>
        <v>0</v>
      </c>
      <c r="G254" s="20">
        <f t="shared" si="46"/>
        <v>0</v>
      </c>
      <c r="H254" s="21">
        <f t="shared" si="47"/>
        <v>0</v>
      </c>
      <c r="I254" s="20">
        <f t="shared" si="48"/>
        <v>0</v>
      </c>
      <c r="J254" s="21">
        <f t="shared" si="49"/>
        <v>0</v>
      </c>
      <c r="K254" s="20">
        <f t="shared" si="50"/>
        <v>0</v>
      </c>
      <c r="L254" s="21">
        <f t="shared" si="51"/>
        <v>0</v>
      </c>
      <c r="M254" s="20">
        <f t="shared" si="52"/>
        <v>1.2</v>
      </c>
      <c r="N254" s="21">
        <f t="shared" si="53"/>
        <v>6.5934065934065936E-2</v>
      </c>
      <c r="O254" s="20">
        <f t="shared" si="54"/>
        <v>17</v>
      </c>
      <c r="P254" s="21">
        <f t="shared" si="55"/>
        <v>0.93406593406593408</v>
      </c>
      <c r="Q254" s="37">
        <v>0</v>
      </c>
      <c r="R254" s="37">
        <v>18.2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1.2</v>
      </c>
      <c r="AH254" s="37">
        <v>17</v>
      </c>
    </row>
    <row r="255" spans="1:34" ht="22.5">
      <c r="A255" s="38">
        <v>273</v>
      </c>
      <c r="B255" s="35" t="s">
        <v>1724</v>
      </c>
      <c r="C255" s="36" t="s">
        <v>1725</v>
      </c>
      <c r="D255" s="20">
        <f t="shared" si="43"/>
        <v>0.15</v>
      </c>
      <c r="E255" s="20">
        <f t="shared" si="44"/>
        <v>0</v>
      </c>
      <c r="F255" s="21">
        <f t="shared" si="45"/>
        <v>0</v>
      </c>
      <c r="G255" s="20">
        <f t="shared" si="46"/>
        <v>0</v>
      </c>
      <c r="H255" s="21">
        <f t="shared" si="47"/>
        <v>0</v>
      </c>
      <c r="I255" s="20">
        <f t="shared" si="48"/>
        <v>0</v>
      </c>
      <c r="J255" s="21">
        <f t="shared" si="49"/>
        <v>0</v>
      </c>
      <c r="K255" s="20">
        <f t="shared" si="50"/>
        <v>0.15</v>
      </c>
      <c r="L255" s="21">
        <f t="shared" si="51"/>
        <v>1</v>
      </c>
      <c r="M255" s="20">
        <f t="shared" si="52"/>
        <v>0</v>
      </c>
      <c r="N255" s="21">
        <f t="shared" si="53"/>
        <v>0</v>
      </c>
      <c r="O255" s="20">
        <f t="shared" si="54"/>
        <v>0</v>
      </c>
      <c r="P255" s="21">
        <f t="shared" si="55"/>
        <v>0</v>
      </c>
      <c r="Q255" s="37">
        <v>0</v>
      </c>
      <c r="R255" s="37">
        <v>0</v>
      </c>
      <c r="S255" s="37">
        <v>0.15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0.15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</row>
    <row r="256" spans="1:34" ht="12.75">
      <c r="A256" s="38">
        <v>274</v>
      </c>
      <c r="B256" s="35" t="s">
        <v>1726</v>
      </c>
      <c r="C256" s="36" t="s">
        <v>1727</v>
      </c>
      <c r="D256" s="20">
        <f t="shared" si="43"/>
        <v>1.2609999999999999</v>
      </c>
      <c r="E256" s="20">
        <f t="shared" si="44"/>
        <v>0</v>
      </c>
      <c r="F256" s="21">
        <f t="shared" si="45"/>
        <v>0</v>
      </c>
      <c r="G256" s="20">
        <f t="shared" si="46"/>
        <v>0</v>
      </c>
      <c r="H256" s="21">
        <f t="shared" si="47"/>
        <v>0</v>
      </c>
      <c r="I256" s="20">
        <f t="shared" si="48"/>
        <v>0</v>
      </c>
      <c r="J256" s="21">
        <f t="shared" si="49"/>
        <v>0</v>
      </c>
      <c r="K256" s="20">
        <f t="shared" si="50"/>
        <v>0.158</v>
      </c>
      <c r="L256" s="21">
        <f t="shared" si="51"/>
        <v>0.12529738302934179</v>
      </c>
      <c r="M256" s="20">
        <f t="shared" si="52"/>
        <v>1.103</v>
      </c>
      <c r="N256" s="21">
        <f t="shared" si="53"/>
        <v>0.87470261697065821</v>
      </c>
      <c r="O256" s="20">
        <f t="shared" si="54"/>
        <v>0</v>
      </c>
      <c r="P256" s="21">
        <f t="shared" si="55"/>
        <v>0</v>
      </c>
      <c r="Q256" s="37">
        <v>0</v>
      </c>
      <c r="R256" s="37">
        <v>1.2609999999999999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0.158</v>
      </c>
      <c r="AD256" s="37">
        <v>0</v>
      </c>
      <c r="AE256" s="37">
        <v>1.103</v>
      </c>
      <c r="AF256" s="37">
        <v>0</v>
      </c>
      <c r="AG256" s="37">
        <v>0</v>
      </c>
      <c r="AH256" s="37">
        <v>0</v>
      </c>
    </row>
    <row r="257" spans="1:34" ht="33.75">
      <c r="A257" s="38">
        <v>275</v>
      </c>
      <c r="B257" s="35" t="s">
        <v>417</v>
      </c>
      <c r="C257" s="36" t="s">
        <v>418</v>
      </c>
      <c r="D257" s="20">
        <f t="shared" si="43"/>
        <v>0.06</v>
      </c>
      <c r="E257" s="20">
        <f t="shared" si="44"/>
        <v>0</v>
      </c>
      <c r="F257" s="21">
        <f t="shared" si="45"/>
        <v>0</v>
      </c>
      <c r="G257" s="20">
        <f t="shared" si="46"/>
        <v>0</v>
      </c>
      <c r="H257" s="21">
        <f t="shared" si="47"/>
        <v>0</v>
      </c>
      <c r="I257" s="20">
        <f t="shared" si="48"/>
        <v>0</v>
      </c>
      <c r="J257" s="21">
        <f t="shared" si="49"/>
        <v>0</v>
      </c>
      <c r="K257" s="20">
        <f t="shared" si="50"/>
        <v>0</v>
      </c>
      <c r="L257" s="21">
        <f t="shared" si="51"/>
        <v>0</v>
      </c>
      <c r="M257" s="20">
        <f t="shared" si="52"/>
        <v>0.06</v>
      </c>
      <c r="N257" s="21">
        <f t="shared" si="53"/>
        <v>1</v>
      </c>
      <c r="O257" s="20">
        <f t="shared" si="54"/>
        <v>0</v>
      </c>
      <c r="P257" s="21">
        <f t="shared" si="55"/>
        <v>0</v>
      </c>
      <c r="Q257" s="37">
        <v>0</v>
      </c>
      <c r="R257" s="37">
        <v>0.06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0.06</v>
      </c>
      <c r="AF257" s="37">
        <v>0</v>
      </c>
      <c r="AG257" s="37">
        <v>0</v>
      </c>
      <c r="AH257" s="37">
        <v>0</v>
      </c>
    </row>
    <row r="258" spans="1:34" ht="33.75">
      <c r="A258" s="38">
        <v>276</v>
      </c>
      <c r="B258" s="35" t="s">
        <v>1338</v>
      </c>
      <c r="C258" s="36" t="s">
        <v>1339</v>
      </c>
      <c r="D258" s="20">
        <f t="shared" si="43"/>
        <v>2E-3</v>
      </c>
      <c r="E258" s="20">
        <f t="shared" si="44"/>
        <v>0</v>
      </c>
      <c r="F258" s="21">
        <f t="shared" si="45"/>
        <v>0</v>
      </c>
      <c r="G258" s="20">
        <f t="shared" si="46"/>
        <v>0</v>
      </c>
      <c r="H258" s="21">
        <f t="shared" si="47"/>
        <v>0</v>
      </c>
      <c r="I258" s="20">
        <f t="shared" si="48"/>
        <v>0</v>
      </c>
      <c r="J258" s="21">
        <f t="shared" si="49"/>
        <v>0</v>
      </c>
      <c r="K258" s="20">
        <f t="shared" si="50"/>
        <v>0</v>
      </c>
      <c r="L258" s="21">
        <f t="shared" si="51"/>
        <v>0</v>
      </c>
      <c r="M258" s="20">
        <f t="shared" si="52"/>
        <v>2E-3</v>
      </c>
      <c r="N258" s="21">
        <f t="shared" si="53"/>
        <v>1</v>
      </c>
      <c r="O258" s="20">
        <f t="shared" si="54"/>
        <v>0</v>
      </c>
      <c r="P258" s="21">
        <f t="shared" si="55"/>
        <v>0</v>
      </c>
      <c r="Q258" s="37">
        <v>0</v>
      </c>
      <c r="R258" s="37">
        <v>2E-3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2E-3</v>
      </c>
      <c r="AF258" s="37">
        <v>0</v>
      </c>
      <c r="AG258" s="37">
        <v>0</v>
      </c>
      <c r="AH258" s="37">
        <v>0</v>
      </c>
    </row>
    <row r="259" spans="1:34" ht="22.5">
      <c r="A259" s="38">
        <v>277</v>
      </c>
      <c r="B259" s="35" t="s">
        <v>1728</v>
      </c>
      <c r="C259" s="36" t="s">
        <v>1729</v>
      </c>
      <c r="D259" s="20">
        <f t="shared" si="43"/>
        <v>15.129</v>
      </c>
      <c r="E259" s="20">
        <f t="shared" si="44"/>
        <v>0</v>
      </c>
      <c r="F259" s="21">
        <f t="shared" si="45"/>
        <v>0</v>
      </c>
      <c r="G259" s="20">
        <f t="shared" si="46"/>
        <v>0</v>
      </c>
      <c r="H259" s="21">
        <f t="shared" si="47"/>
        <v>0</v>
      </c>
      <c r="I259" s="20">
        <f t="shared" si="48"/>
        <v>0</v>
      </c>
      <c r="J259" s="21">
        <f t="shared" si="49"/>
        <v>0</v>
      </c>
      <c r="K259" s="20">
        <f t="shared" si="50"/>
        <v>0</v>
      </c>
      <c r="L259" s="21">
        <f t="shared" si="51"/>
        <v>0</v>
      </c>
      <c r="M259" s="20">
        <f t="shared" si="52"/>
        <v>15.129</v>
      </c>
      <c r="N259" s="21">
        <f t="shared" si="53"/>
        <v>1</v>
      </c>
      <c r="O259" s="20">
        <f t="shared" si="54"/>
        <v>0</v>
      </c>
      <c r="P259" s="21">
        <f t="shared" si="55"/>
        <v>0</v>
      </c>
      <c r="Q259" s="37">
        <v>0</v>
      </c>
      <c r="R259" s="37">
        <v>15.129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15.129</v>
      </c>
      <c r="AH259" s="37">
        <v>0</v>
      </c>
    </row>
    <row r="260" spans="1:34" ht="22.5">
      <c r="A260" s="38">
        <v>278</v>
      </c>
      <c r="B260" s="35" t="s">
        <v>1730</v>
      </c>
      <c r="C260" s="36" t="s">
        <v>1731</v>
      </c>
      <c r="D260" s="20">
        <f t="shared" si="43"/>
        <v>4.2999999999999997E-2</v>
      </c>
      <c r="E260" s="20">
        <f t="shared" si="44"/>
        <v>0</v>
      </c>
      <c r="F260" s="21">
        <f t="shared" si="45"/>
        <v>0</v>
      </c>
      <c r="G260" s="20">
        <f t="shared" si="46"/>
        <v>0</v>
      </c>
      <c r="H260" s="21">
        <f t="shared" si="47"/>
        <v>0</v>
      </c>
      <c r="I260" s="20">
        <f t="shared" si="48"/>
        <v>0</v>
      </c>
      <c r="J260" s="21">
        <f t="shared" si="49"/>
        <v>0</v>
      </c>
      <c r="K260" s="20">
        <f t="shared" si="50"/>
        <v>4.2999999999999997E-2</v>
      </c>
      <c r="L260" s="21">
        <f t="shared" si="51"/>
        <v>1</v>
      </c>
      <c r="M260" s="20">
        <f t="shared" si="52"/>
        <v>0</v>
      </c>
      <c r="N260" s="21">
        <f t="shared" si="53"/>
        <v>0</v>
      </c>
      <c r="O260" s="20">
        <f t="shared" si="54"/>
        <v>0</v>
      </c>
      <c r="P260" s="21">
        <f t="shared" si="55"/>
        <v>0</v>
      </c>
      <c r="Q260" s="37">
        <v>0</v>
      </c>
      <c r="R260" s="37">
        <v>0</v>
      </c>
      <c r="S260" s="37">
        <v>4.2999999999999997E-2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4.2999999999999997E-2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</row>
    <row r="261" spans="1:34" ht="33.75">
      <c r="A261" s="38">
        <v>280</v>
      </c>
      <c r="B261" s="35" t="s">
        <v>1732</v>
      </c>
      <c r="C261" s="36" t="s">
        <v>1733</v>
      </c>
      <c r="D261" s="20">
        <f t="shared" si="43"/>
        <v>112.7</v>
      </c>
      <c r="E261" s="20">
        <f t="shared" si="44"/>
        <v>0</v>
      </c>
      <c r="F261" s="21">
        <f t="shared" si="45"/>
        <v>0</v>
      </c>
      <c r="G261" s="20">
        <f t="shared" si="46"/>
        <v>0</v>
      </c>
      <c r="H261" s="21">
        <f t="shared" si="47"/>
        <v>0</v>
      </c>
      <c r="I261" s="20">
        <f t="shared" si="48"/>
        <v>0</v>
      </c>
      <c r="J261" s="21">
        <f t="shared" si="49"/>
        <v>0</v>
      </c>
      <c r="K261" s="20">
        <f t="shared" si="50"/>
        <v>0</v>
      </c>
      <c r="L261" s="21">
        <f t="shared" si="51"/>
        <v>0</v>
      </c>
      <c r="M261" s="20">
        <f t="shared" si="52"/>
        <v>112.7</v>
      </c>
      <c r="N261" s="21">
        <f t="shared" si="53"/>
        <v>1</v>
      </c>
      <c r="O261" s="20">
        <f t="shared" si="54"/>
        <v>0</v>
      </c>
      <c r="P261" s="21">
        <f t="shared" si="55"/>
        <v>0</v>
      </c>
      <c r="Q261" s="37">
        <v>0</v>
      </c>
      <c r="R261" s="37">
        <v>0.5</v>
      </c>
      <c r="S261" s="37">
        <v>112.2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112.7</v>
      </c>
      <c r="AH261" s="37">
        <v>0</v>
      </c>
    </row>
    <row r="262" spans="1:34" ht="22.5">
      <c r="A262" s="38">
        <v>281</v>
      </c>
      <c r="B262" s="35" t="s">
        <v>421</v>
      </c>
      <c r="C262" s="36" t="s">
        <v>422</v>
      </c>
      <c r="D262" s="20">
        <f t="shared" si="43"/>
        <v>266.3</v>
      </c>
      <c r="E262" s="20">
        <f t="shared" si="44"/>
        <v>0</v>
      </c>
      <c r="F262" s="21">
        <f t="shared" si="45"/>
        <v>0</v>
      </c>
      <c r="G262" s="20">
        <f t="shared" si="46"/>
        <v>0</v>
      </c>
      <c r="H262" s="21">
        <f t="shared" si="47"/>
        <v>0</v>
      </c>
      <c r="I262" s="20">
        <f t="shared" si="48"/>
        <v>252</v>
      </c>
      <c r="J262" s="21">
        <f t="shared" si="49"/>
        <v>0.94630116410063836</v>
      </c>
      <c r="K262" s="20">
        <f t="shared" si="50"/>
        <v>0</v>
      </c>
      <c r="L262" s="21">
        <f t="shared" si="51"/>
        <v>0</v>
      </c>
      <c r="M262" s="20">
        <f t="shared" si="52"/>
        <v>14.3</v>
      </c>
      <c r="N262" s="21">
        <f t="shared" si="53"/>
        <v>5.369883589936162E-2</v>
      </c>
      <c r="O262" s="20">
        <f t="shared" si="54"/>
        <v>0</v>
      </c>
      <c r="P262" s="21">
        <f t="shared" si="55"/>
        <v>0</v>
      </c>
      <c r="Q262" s="37">
        <v>0</v>
      </c>
      <c r="R262" s="37">
        <v>266.3</v>
      </c>
      <c r="S262" s="37">
        <v>0</v>
      </c>
      <c r="T262" s="37">
        <v>0</v>
      </c>
      <c r="U262" s="37">
        <v>0</v>
      </c>
      <c r="V262" s="37">
        <v>252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14.3</v>
      </c>
      <c r="AF262" s="37">
        <v>0</v>
      </c>
      <c r="AG262" s="37">
        <v>0</v>
      </c>
      <c r="AH262" s="37">
        <v>0</v>
      </c>
    </row>
    <row r="263" spans="1:34" ht="12.75">
      <c r="A263" s="38">
        <v>283</v>
      </c>
      <c r="B263" s="35" t="s">
        <v>423</v>
      </c>
      <c r="C263" s="36" t="s">
        <v>424</v>
      </c>
      <c r="D263" s="20">
        <f t="shared" si="43"/>
        <v>9.1143000000000001</v>
      </c>
      <c r="E263" s="20">
        <f t="shared" si="44"/>
        <v>0</v>
      </c>
      <c r="F263" s="21">
        <f t="shared" si="45"/>
        <v>0</v>
      </c>
      <c r="G263" s="20">
        <f t="shared" si="46"/>
        <v>0</v>
      </c>
      <c r="H263" s="21">
        <f t="shared" si="47"/>
        <v>0</v>
      </c>
      <c r="I263" s="20">
        <f t="shared" si="48"/>
        <v>5.0442999999999998</v>
      </c>
      <c r="J263" s="21">
        <f t="shared" si="49"/>
        <v>0.55344897578530439</v>
      </c>
      <c r="K263" s="20">
        <f t="shared" si="50"/>
        <v>0.30199999999999999</v>
      </c>
      <c r="L263" s="21">
        <f t="shared" si="51"/>
        <v>3.3134744302908616E-2</v>
      </c>
      <c r="M263" s="20">
        <f t="shared" si="52"/>
        <v>0.1</v>
      </c>
      <c r="N263" s="21">
        <f t="shared" si="53"/>
        <v>1.0971769636724709E-2</v>
      </c>
      <c r="O263" s="20">
        <f t="shared" si="54"/>
        <v>3.6680000000000001</v>
      </c>
      <c r="P263" s="21">
        <f t="shared" si="55"/>
        <v>0.40244451027506228</v>
      </c>
      <c r="Q263" s="37">
        <v>1.278</v>
      </c>
      <c r="R263" s="37">
        <v>4.8052999999999999</v>
      </c>
      <c r="S263" s="37">
        <v>3.0310000000000001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5.0442999999999998</v>
      </c>
      <c r="AC263" s="37">
        <v>0.30199999999999999</v>
      </c>
      <c r="AD263" s="37">
        <v>0</v>
      </c>
      <c r="AE263" s="37">
        <v>0.1</v>
      </c>
      <c r="AF263" s="37">
        <v>0</v>
      </c>
      <c r="AG263" s="37">
        <v>0</v>
      </c>
      <c r="AH263" s="37">
        <v>3.6680000000000001</v>
      </c>
    </row>
    <row r="264" spans="1:34" ht="22.5">
      <c r="A264" s="38">
        <v>284</v>
      </c>
      <c r="B264" s="35" t="s">
        <v>425</v>
      </c>
      <c r="C264" s="36" t="s">
        <v>426</v>
      </c>
      <c r="D264" s="20">
        <f t="shared" si="43"/>
        <v>2.3523999999999998</v>
      </c>
      <c r="E264" s="20">
        <f t="shared" si="44"/>
        <v>0</v>
      </c>
      <c r="F264" s="21">
        <f t="shared" si="45"/>
        <v>0</v>
      </c>
      <c r="G264" s="20">
        <f t="shared" si="46"/>
        <v>0</v>
      </c>
      <c r="H264" s="21">
        <f t="shared" si="47"/>
        <v>0</v>
      </c>
      <c r="I264" s="20">
        <f t="shared" si="48"/>
        <v>1.222</v>
      </c>
      <c r="J264" s="21">
        <f t="shared" si="49"/>
        <v>0.51946947797993537</v>
      </c>
      <c r="K264" s="20">
        <f t="shared" si="50"/>
        <v>1.125</v>
      </c>
      <c r="L264" s="21">
        <f t="shared" si="51"/>
        <v>0.47823499404863123</v>
      </c>
      <c r="M264" s="20">
        <f t="shared" si="52"/>
        <v>5.0000000000000001E-3</v>
      </c>
      <c r="N264" s="21">
        <f t="shared" si="53"/>
        <v>2.1254888624383612E-3</v>
      </c>
      <c r="O264" s="20">
        <f t="shared" si="54"/>
        <v>4.0000000000000002E-4</v>
      </c>
      <c r="P264" s="21">
        <f t="shared" si="55"/>
        <v>1.7003910899506889E-4</v>
      </c>
      <c r="Q264" s="37">
        <v>0</v>
      </c>
      <c r="R264" s="37">
        <v>1.8153999999999999</v>
      </c>
      <c r="S264" s="37">
        <v>0.53700000000000003</v>
      </c>
      <c r="T264" s="37">
        <v>0</v>
      </c>
      <c r="U264" s="37">
        <v>0</v>
      </c>
      <c r="V264" s="37">
        <v>0.222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1</v>
      </c>
      <c r="AC264" s="37">
        <v>1.125</v>
      </c>
      <c r="AD264" s="37">
        <v>0</v>
      </c>
      <c r="AE264" s="37">
        <v>5.0000000000000001E-3</v>
      </c>
      <c r="AF264" s="37">
        <v>0</v>
      </c>
      <c r="AG264" s="37">
        <v>0</v>
      </c>
      <c r="AH264" s="37">
        <v>4.0000000000000002E-4</v>
      </c>
    </row>
    <row r="265" spans="1:34" ht="22.5">
      <c r="A265" s="38">
        <v>285</v>
      </c>
      <c r="B265" s="35" t="s">
        <v>1342</v>
      </c>
      <c r="C265" s="36" t="s">
        <v>1343</v>
      </c>
      <c r="D265" s="20">
        <f t="shared" ref="D265:D328" si="57">Q265+R265+S265</f>
        <v>265.2</v>
      </c>
      <c r="E265" s="20">
        <f t="shared" ref="E265:E328" si="58">U265</f>
        <v>0</v>
      </c>
      <c r="F265" s="21">
        <f t="shared" ref="F265:F328" si="59">E265/D265</f>
        <v>0</v>
      </c>
      <c r="G265" s="20">
        <f t="shared" ref="G265:G328" si="60">X265</f>
        <v>0</v>
      </c>
      <c r="H265" s="21">
        <f t="shared" ref="H265:H328" si="61">G265/D265</f>
        <v>0</v>
      </c>
      <c r="I265" s="20">
        <f t="shared" ref="I265:I328" si="62">V265+AB265</f>
        <v>265.2</v>
      </c>
      <c r="J265" s="21">
        <f t="shared" ref="J265:J328" si="63">I265/D265</f>
        <v>1</v>
      </c>
      <c r="K265" s="20">
        <f t="shared" ref="K265:K328" si="64">Y265+AC265</f>
        <v>0</v>
      </c>
      <c r="L265" s="21">
        <f t="shared" ref="L265:L328" si="65">K265/D265</f>
        <v>0</v>
      </c>
      <c r="M265" s="20">
        <f t="shared" ref="M265:M328" si="66">AE265+AG265</f>
        <v>0</v>
      </c>
      <c r="N265" s="21">
        <f t="shared" ref="N265:N328" si="67">M265/D265</f>
        <v>0</v>
      </c>
      <c r="O265" s="20">
        <f t="shared" ref="O265:O328" si="68">AD265+AF265+AH265</f>
        <v>0</v>
      </c>
      <c r="P265" s="21">
        <f t="shared" ref="P265:P328" si="69">O265/D265</f>
        <v>0</v>
      </c>
      <c r="Q265" s="37">
        <v>265.2</v>
      </c>
      <c r="R265" s="37">
        <v>0</v>
      </c>
      <c r="S265" s="37">
        <v>0</v>
      </c>
      <c r="T265" s="37">
        <v>0</v>
      </c>
      <c r="U265" s="37">
        <v>0</v>
      </c>
      <c r="V265" s="37">
        <v>265.2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</row>
    <row r="266" spans="1:34" ht="12.75">
      <c r="A266" s="38">
        <v>288</v>
      </c>
      <c r="B266" s="35" t="s">
        <v>1344</v>
      </c>
      <c r="C266" s="36" t="s">
        <v>1345</v>
      </c>
      <c r="D266" s="20">
        <f t="shared" si="57"/>
        <v>464.15200000000004</v>
      </c>
      <c r="E266" s="20">
        <f t="shared" si="58"/>
        <v>0</v>
      </c>
      <c r="F266" s="21">
        <f t="shared" si="59"/>
        <v>0</v>
      </c>
      <c r="G266" s="20">
        <f t="shared" si="60"/>
        <v>0</v>
      </c>
      <c r="H266" s="21">
        <f t="shared" si="61"/>
        <v>0</v>
      </c>
      <c r="I266" s="20">
        <f t="shared" si="62"/>
        <v>0</v>
      </c>
      <c r="J266" s="21">
        <f t="shared" si="63"/>
        <v>0</v>
      </c>
      <c r="K266" s="20">
        <f t="shared" si="64"/>
        <v>0</v>
      </c>
      <c r="L266" s="21">
        <f t="shared" si="65"/>
        <v>0</v>
      </c>
      <c r="M266" s="20">
        <f t="shared" si="66"/>
        <v>0</v>
      </c>
      <c r="N266" s="21">
        <f t="shared" si="67"/>
        <v>0</v>
      </c>
      <c r="O266" s="20">
        <f t="shared" si="68"/>
        <v>464.15199999999999</v>
      </c>
      <c r="P266" s="21">
        <f t="shared" si="69"/>
        <v>0.99999999999999989</v>
      </c>
      <c r="Q266" s="37">
        <v>99.974999999999994</v>
      </c>
      <c r="R266" s="37">
        <v>355.17700000000002</v>
      </c>
      <c r="S266" s="37">
        <v>9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464.15199999999999</v>
      </c>
    </row>
    <row r="267" spans="1:34" ht="22.5">
      <c r="A267" s="38">
        <v>289</v>
      </c>
      <c r="B267" s="35" t="s">
        <v>1346</v>
      </c>
      <c r="C267" s="36" t="s">
        <v>1347</v>
      </c>
      <c r="D267" s="20">
        <f t="shared" si="57"/>
        <v>9.8999999999999991E-2</v>
      </c>
      <c r="E267" s="20">
        <f t="shared" si="58"/>
        <v>0</v>
      </c>
      <c r="F267" s="21">
        <f t="shared" si="59"/>
        <v>0</v>
      </c>
      <c r="G267" s="20">
        <f t="shared" si="60"/>
        <v>0</v>
      </c>
      <c r="H267" s="21">
        <f t="shared" si="61"/>
        <v>0</v>
      </c>
      <c r="I267" s="20">
        <f t="shared" si="62"/>
        <v>8.6999999999999994E-2</v>
      </c>
      <c r="J267" s="21">
        <f t="shared" si="63"/>
        <v>0.87878787878787878</v>
      </c>
      <c r="K267" s="20">
        <f t="shared" si="64"/>
        <v>1.2E-2</v>
      </c>
      <c r="L267" s="21">
        <f t="shared" si="65"/>
        <v>0.12121212121212123</v>
      </c>
      <c r="M267" s="20">
        <f t="shared" si="66"/>
        <v>0</v>
      </c>
      <c r="N267" s="21">
        <f t="shared" si="67"/>
        <v>0</v>
      </c>
      <c r="O267" s="20">
        <f t="shared" si="68"/>
        <v>0</v>
      </c>
      <c r="P267" s="21">
        <f t="shared" si="69"/>
        <v>0</v>
      </c>
      <c r="Q267" s="37">
        <v>2E-3</v>
      </c>
      <c r="R267" s="37">
        <v>0.01</v>
      </c>
      <c r="S267" s="37">
        <v>8.6999999999999994E-2</v>
      </c>
      <c r="T267" s="37">
        <v>0</v>
      </c>
      <c r="U267" s="37">
        <v>0</v>
      </c>
      <c r="V267" s="37">
        <v>7.8E-2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8.9999999999999993E-3</v>
      </c>
      <c r="AC267" s="37">
        <v>1.2E-2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</row>
    <row r="268" spans="1:34" ht="12.75">
      <c r="A268" s="38">
        <v>290</v>
      </c>
      <c r="B268" s="35" t="s">
        <v>431</v>
      </c>
      <c r="C268" s="36" t="s">
        <v>432</v>
      </c>
      <c r="D268" s="20">
        <f t="shared" si="57"/>
        <v>0.1</v>
      </c>
      <c r="E268" s="20">
        <f t="shared" si="58"/>
        <v>0</v>
      </c>
      <c r="F268" s="21">
        <f t="shared" si="59"/>
        <v>0</v>
      </c>
      <c r="G268" s="20">
        <f t="shared" si="60"/>
        <v>0</v>
      </c>
      <c r="H268" s="21">
        <f t="shared" si="61"/>
        <v>0</v>
      </c>
      <c r="I268" s="20">
        <f t="shared" si="62"/>
        <v>0</v>
      </c>
      <c r="J268" s="21">
        <f t="shared" si="63"/>
        <v>0</v>
      </c>
      <c r="K268" s="20">
        <f t="shared" si="64"/>
        <v>0</v>
      </c>
      <c r="L268" s="21">
        <f t="shared" si="65"/>
        <v>0</v>
      </c>
      <c r="M268" s="20">
        <f t="shared" si="66"/>
        <v>0.1</v>
      </c>
      <c r="N268" s="21">
        <f t="shared" si="67"/>
        <v>1</v>
      </c>
      <c r="O268" s="20">
        <f t="shared" si="68"/>
        <v>0</v>
      </c>
      <c r="P268" s="21">
        <f t="shared" si="69"/>
        <v>0</v>
      </c>
      <c r="Q268" s="37">
        <v>0</v>
      </c>
      <c r="R268" s="37">
        <v>0.1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0.1</v>
      </c>
      <c r="AF268" s="37">
        <v>0</v>
      </c>
      <c r="AG268" s="37">
        <v>0</v>
      </c>
      <c r="AH268" s="37">
        <v>0</v>
      </c>
    </row>
    <row r="269" spans="1:34" ht="22.5">
      <c r="A269" s="38">
        <v>291</v>
      </c>
      <c r="B269" s="35" t="s">
        <v>118</v>
      </c>
      <c r="C269" s="36" t="s">
        <v>119</v>
      </c>
      <c r="D269" s="20">
        <f t="shared" si="57"/>
        <v>1.3</v>
      </c>
      <c r="E269" s="20">
        <f t="shared" si="58"/>
        <v>0</v>
      </c>
      <c r="F269" s="21">
        <f t="shared" si="59"/>
        <v>0</v>
      </c>
      <c r="G269" s="20">
        <f t="shared" si="60"/>
        <v>0</v>
      </c>
      <c r="H269" s="21">
        <f t="shared" si="61"/>
        <v>0</v>
      </c>
      <c r="I269" s="20">
        <f t="shared" si="62"/>
        <v>1.3</v>
      </c>
      <c r="J269" s="21">
        <f t="shared" si="63"/>
        <v>1</v>
      </c>
      <c r="K269" s="20">
        <f t="shared" si="64"/>
        <v>0</v>
      </c>
      <c r="L269" s="21">
        <f t="shared" si="65"/>
        <v>0</v>
      </c>
      <c r="M269" s="20">
        <f t="shared" si="66"/>
        <v>0</v>
      </c>
      <c r="N269" s="21">
        <f t="shared" si="67"/>
        <v>0</v>
      </c>
      <c r="O269" s="20">
        <f t="shared" si="68"/>
        <v>0</v>
      </c>
      <c r="P269" s="21">
        <f t="shared" si="69"/>
        <v>0</v>
      </c>
      <c r="Q269" s="37">
        <v>0</v>
      </c>
      <c r="R269" s="37">
        <v>1.3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1.3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</row>
    <row r="270" spans="1:34" ht="22.5">
      <c r="A270" s="38">
        <v>292</v>
      </c>
      <c r="B270" s="35" t="s">
        <v>1734</v>
      </c>
      <c r="C270" s="36" t="s">
        <v>1735</v>
      </c>
      <c r="D270" s="20">
        <f t="shared" si="57"/>
        <v>4.9000000000000002E-2</v>
      </c>
      <c r="E270" s="20">
        <f t="shared" si="58"/>
        <v>0</v>
      </c>
      <c r="F270" s="21">
        <f t="shared" si="59"/>
        <v>0</v>
      </c>
      <c r="G270" s="20">
        <f t="shared" si="60"/>
        <v>0</v>
      </c>
      <c r="H270" s="21">
        <f t="shared" si="61"/>
        <v>0</v>
      </c>
      <c r="I270" s="20">
        <f t="shared" si="62"/>
        <v>4.9000000000000002E-2</v>
      </c>
      <c r="J270" s="21">
        <f t="shared" si="63"/>
        <v>1</v>
      </c>
      <c r="K270" s="20">
        <f t="shared" si="64"/>
        <v>0</v>
      </c>
      <c r="L270" s="21">
        <f t="shared" si="65"/>
        <v>0</v>
      </c>
      <c r="M270" s="20">
        <f t="shared" si="66"/>
        <v>0</v>
      </c>
      <c r="N270" s="21">
        <f t="shared" si="67"/>
        <v>0</v>
      </c>
      <c r="O270" s="20">
        <f t="shared" si="68"/>
        <v>0</v>
      </c>
      <c r="P270" s="21">
        <f t="shared" si="69"/>
        <v>0</v>
      </c>
      <c r="Q270" s="37">
        <v>0</v>
      </c>
      <c r="R270" s="37">
        <v>0</v>
      </c>
      <c r="S270" s="37">
        <v>4.9000000000000002E-2</v>
      </c>
      <c r="T270" s="37">
        <v>0</v>
      </c>
      <c r="U270" s="37">
        <v>0</v>
      </c>
      <c r="V270" s="37">
        <v>4.9000000000000002E-2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</row>
    <row r="271" spans="1:34" ht="22.5">
      <c r="A271" s="38">
        <v>293</v>
      </c>
      <c r="B271" s="35" t="s">
        <v>1348</v>
      </c>
      <c r="C271" s="36" t="s">
        <v>1349</v>
      </c>
      <c r="D271" s="20">
        <f t="shared" si="57"/>
        <v>1.0310000000000001</v>
      </c>
      <c r="E271" s="20">
        <f t="shared" si="58"/>
        <v>0</v>
      </c>
      <c r="F271" s="21">
        <f t="shared" si="59"/>
        <v>0</v>
      </c>
      <c r="G271" s="20">
        <f t="shared" si="60"/>
        <v>0</v>
      </c>
      <c r="H271" s="21">
        <f t="shared" si="61"/>
        <v>0</v>
      </c>
      <c r="I271" s="20">
        <f t="shared" si="62"/>
        <v>0</v>
      </c>
      <c r="J271" s="21">
        <f t="shared" si="63"/>
        <v>0</v>
      </c>
      <c r="K271" s="20">
        <f t="shared" si="64"/>
        <v>9.7000000000000003E-2</v>
      </c>
      <c r="L271" s="21">
        <f t="shared" si="65"/>
        <v>9.4083414161008724E-2</v>
      </c>
      <c r="M271" s="20">
        <f t="shared" si="66"/>
        <v>0.91200000000000003</v>
      </c>
      <c r="N271" s="21">
        <f t="shared" si="67"/>
        <v>0.88457807953443246</v>
      </c>
      <c r="O271" s="20">
        <f t="shared" si="68"/>
        <v>2.1999999999999999E-2</v>
      </c>
      <c r="P271" s="21">
        <f t="shared" si="69"/>
        <v>2.1338506304558677E-2</v>
      </c>
      <c r="Q271" s="37">
        <v>0</v>
      </c>
      <c r="R271" s="37">
        <v>0.91200000000000003</v>
      </c>
      <c r="S271" s="37">
        <v>0.11899999999999999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9.7000000000000003E-2</v>
      </c>
      <c r="AD271" s="37">
        <v>0</v>
      </c>
      <c r="AE271" s="37">
        <v>0.8</v>
      </c>
      <c r="AF271" s="37">
        <v>0</v>
      </c>
      <c r="AG271" s="37">
        <v>0.112</v>
      </c>
      <c r="AH271" s="37">
        <v>2.1999999999999999E-2</v>
      </c>
    </row>
    <row r="272" spans="1:34" ht="12.75">
      <c r="A272" s="38">
        <v>294</v>
      </c>
      <c r="B272" s="35" t="s">
        <v>1350</v>
      </c>
      <c r="C272" s="36" t="s">
        <v>1351</v>
      </c>
      <c r="D272" s="20">
        <f t="shared" si="57"/>
        <v>5.6</v>
      </c>
      <c r="E272" s="20">
        <f t="shared" si="58"/>
        <v>0</v>
      </c>
      <c r="F272" s="21">
        <f t="shared" si="59"/>
        <v>0</v>
      </c>
      <c r="G272" s="20">
        <f t="shared" si="60"/>
        <v>0</v>
      </c>
      <c r="H272" s="21">
        <f t="shared" si="61"/>
        <v>0</v>
      </c>
      <c r="I272" s="20">
        <f t="shared" si="62"/>
        <v>0</v>
      </c>
      <c r="J272" s="21">
        <f t="shared" si="63"/>
        <v>0</v>
      </c>
      <c r="K272" s="20">
        <f t="shared" si="64"/>
        <v>0</v>
      </c>
      <c r="L272" s="21">
        <f t="shared" si="65"/>
        <v>0</v>
      </c>
      <c r="M272" s="20">
        <f t="shared" si="66"/>
        <v>5.6</v>
      </c>
      <c r="N272" s="21">
        <f t="shared" si="67"/>
        <v>1</v>
      </c>
      <c r="O272" s="20">
        <f t="shared" si="68"/>
        <v>0</v>
      </c>
      <c r="P272" s="21">
        <f t="shared" si="69"/>
        <v>0</v>
      </c>
      <c r="Q272" s="37">
        <v>0</v>
      </c>
      <c r="R272" s="37">
        <v>1</v>
      </c>
      <c r="S272" s="37">
        <v>4.5999999999999996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1</v>
      </c>
      <c r="AF272" s="37">
        <v>0</v>
      </c>
      <c r="AG272" s="37">
        <v>4.5999999999999996</v>
      </c>
      <c r="AH272" s="37">
        <v>0</v>
      </c>
    </row>
    <row r="273" spans="1:34" ht="22.5">
      <c r="A273" s="38">
        <v>295</v>
      </c>
      <c r="B273" s="35" t="s">
        <v>1736</v>
      </c>
      <c r="C273" s="36" t="s">
        <v>1737</v>
      </c>
      <c r="D273" s="20">
        <f t="shared" si="57"/>
        <v>27.15</v>
      </c>
      <c r="E273" s="20">
        <f t="shared" si="58"/>
        <v>0</v>
      </c>
      <c r="F273" s="21">
        <f t="shared" si="59"/>
        <v>0</v>
      </c>
      <c r="G273" s="20">
        <f t="shared" si="60"/>
        <v>0</v>
      </c>
      <c r="H273" s="21">
        <f t="shared" si="61"/>
        <v>0</v>
      </c>
      <c r="I273" s="20">
        <f t="shared" si="62"/>
        <v>0</v>
      </c>
      <c r="J273" s="21">
        <f t="shared" si="63"/>
        <v>0</v>
      </c>
      <c r="K273" s="20">
        <f t="shared" si="64"/>
        <v>0</v>
      </c>
      <c r="L273" s="21">
        <f t="shared" si="65"/>
        <v>0</v>
      </c>
      <c r="M273" s="20">
        <f t="shared" si="66"/>
        <v>27.15</v>
      </c>
      <c r="N273" s="21">
        <f t="shared" si="67"/>
        <v>1</v>
      </c>
      <c r="O273" s="20">
        <f t="shared" si="68"/>
        <v>0</v>
      </c>
      <c r="P273" s="21">
        <f t="shared" si="69"/>
        <v>0</v>
      </c>
      <c r="Q273" s="37">
        <v>0</v>
      </c>
      <c r="R273" s="37">
        <v>27.15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27.15</v>
      </c>
      <c r="AH273" s="37">
        <v>0</v>
      </c>
    </row>
    <row r="274" spans="1:34" ht="12.75">
      <c r="A274" s="38">
        <v>296</v>
      </c>
      <c r="B274" s="35" t="s">
        <v>1352</v>
      </c>
      <c r="C274" s="36" t="s">
        <v>1353</v>
      </c>
      <c r="D274" s="20">
        <f t="shared" si="57"/>
        <v>3.5739999999999998</v>
      </c>
      <c r="E274" s="20">
        <f t="shared" si="58"/>
        <v>0</v>
      </c>
      <c r="F274" s="21">
        <f t="shared" si="59"/>
        <v>0</v>
      </c>
      <c r="G274" s="20">
        <f t="shared" si="60"/>
        <v>0</v>
      </c>
      <c r="H274" s="21">
        <f t="shared" si="61"/>
        <v>0</v>
      </c>
      <c r="I274" s="20">
        <f t="shared" si="62"/>
        <v>0.112</v>
      </c>
      <c r="J274" s="21">
        <f t="shared" si="63"/>
        <v>3.133743704532737E-2</v>
      </c>
      <c r="K274" s="20">
        <f t="shared" si="64"/>
        <v>0.35</v>
      </c>
      <c r="L274" s="21">
        <f t="shared" si="65"/>
        <v>9.7929490766648017E-2</v>
      </c>
      <c r="M274" s="20">
        <f t="shared" si="66"/>
        <v>3.1</v>
      </c>
      <c r="N274" s="21">
        <f t="shared" si="67"/>
        <v>0.86737548964745392</v>
      </c>
      <c r="O274" s="20">
        <f t="shared" si="68"/>
        <v>1.2E-2</v>
      </c>
      <c r="P274" s="21">
        <f t="shared" si="69"/>
        <v>3.3575825405707891E-3</v>
      </c>
      <c r="Q274" s="37">
        <v>0.05</v>
      </c>
      <c r="R274" s="37">
        <v>3.4119999999999999</v>
      </c>
      <c r="S274" s="37">
        <v>0.112</v>
      </c>
      <c r="T274" s="37">
        <v>0</v>
      </c>
      <c r="U274" s="37">
        <v>0</v>
      </c>
      <c r="V274" s="37">
        <v>0.1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1.2E-2</v>
      </c>
      <c r="AC274" s="37">
        <v>0.35</v>
      </c>
      <c r="AD274" s="37">
        <v>0</v>
      </c>
      <c r="AE274" s="37">
        <v>3.1</v>
      </c>
      <c r="AF274" s="37">
        <v>0</v>
      </c>
      <c r="AG274" s="37">
        <v>0</v>
      </c>
      <c r="AH274" s="37">
        <v>1.2E-2</v>
      </c>
    </row>
    <row r="275" spans="1:34" ht="12.75">
      <c r="A275" s="38">
        <v>297</v>
      </c>
      <c r="B275" s="35" t="s">
        <v>1354</v>
      </c>
      <c r="C275" s="36" t="s">
        <v>1355</v>
      </c>
      <c r="D275" s="20">
        <f t="shared" si="57"/>
        <v>0.15</v>
      </c>
      <c r="E275" s="20">
        <f t="shared" si="58"/>
        <v>0</v>
      </c>
      <c r="F275" s="21">
        <f t="shared" si="59"/>
        <v>0</v>
      </c>
      <c r="G275" s="20">
        <f t="shared" si="60"/>
        <v>0</v>
      </c>
      <c r="H275" s="21">
        <f t="shared" si="61"/>
        <v>0</v>
      </c>
      <c r="I275" s="20">
        <f t="shared" si="62"/>
        <v>5.8000000000000003E-2</v>
      </c>
      <c r="J275" s="21">
        <f t="shared" si="63"/>
        <v>0.38666666666666671</v>
      </c>
      <c r="K275" s="20">
        <f t="shared" si="64"/>
        <v>0.08</v>
      </c>
      <c r="L275" s="21">
        <f t="shared" si="65"/>
        <v>0.53333333333333333</v>
      </c>
      <c r="M275" s="20">
        <f t="shared" si="66"/>
        <v>1.2E-2</v>
      </c>
      <c r="N275" s="21">
        <f t="shared" si="67"/>
        <v>0.08</v>
      </c>
      <c r="O275" s="20">
        <f t="shared" si="68"/>
        <v>0</v>
      </c>
      <c r="P275" s="21">
        <f t="shared" si="69"/>
        <v>0</v>
      </c>
      <c r="Q275" s="37">
        <v>0</v>
      </c>
      <c r="R275" s="37">
        <v>9.1999999999999998E-2</v>
      </c>
      <c r="S275" s="37">
        <v>5.8000000000000003E-2</v>
      </c>
      <c r="T275" s="37">
        <v>0</v>
      </c>
      <c r="U275" s="37">
        <v>0</v>
      </c>
      <c r="V275" s="37">
        <v>5.8000000000000003E-2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0.08</v>
      </c>
      <c r="AD275" s="37">
        <v>0</v>
      </c>
      <c r="AE275" s="37">
        <v>1.2E-2</v>
      </c>
      <c r="AF275" s="37">
        <v>0</v>
      </c>
      <c r="AG275" s="37">
        <v>0</v>
      </c>
      <c r="AH275" s="37">
        <v>0</v>
      </c>
    </row>
    <row r="276" spans="1:34" ht="33.75">
      <c r="A276" s="38">
        <v>298</v>
      </c>
      <c r="B276" s="35" t="s">
        <v>1738</v>
      </c>
      <c r="C276" s="36" t="s">
        <v>1739</v>
      </c>
      <c r="D276" s="20">
        <f t="shared" si="57"/>
        <v>1.4999999999999999E-2</v>
      </c>
      <c r="E276" s="20">
        <f t="shared" si="58"/>
        <v>0</v>
      </c>
      <c r="F276" s="21">
        <f t="shared" si="59"/>
        <v>0</v>
      </c>
      <c r="G276" s="20">
        <f t="shared" si="60"/>
        <v>0</v>
      </c>
      <c r="H276" s="21">
        <f t="shared" si="61"/>
        <v>0</v>
      </c>
      <c r="I276" s="20">
        <f t="shared" si="62"/>
        <v>0</v>
      </c>
      <c r="J276" s="21">
        <f t="shared" si="63"/>
        <v>0</v>
      </c>
      <c r="K276" s="20">
        <f t="shared" si="64"/>
        <v>1.4999999999999999E-2</v>
      </c>
      <c r="L276" s="21">
        <f t="shared" si="65"/>
        <v>1</v>
      </c>
      <c r="M276" s="20">
        <f t="shared" si="66"/>
        <v>0</v>
      </c>
      <c r="N276" s="21">
        <f t="shared" si="67"/>
        <v>0</v>
      </c>
      <c r="O276" s="20">
        <f t="shared" si="68"/>
        <v>0</v>
      </c>
      <c r="P276" s="21">
        <f t="shared" si="69"/>
        <v>0</v>
      </c>
      <c r="Q276" s="37">
        <v>0</v>
      </c>
      <c r="R276" s="37">
        <v>0</v>
      </c>
      <c r="S276" s="37">
        <v>1.4999999999999999E-2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1.4999999999999999E-2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</row>
    <row r="277" spans="1:34" ht="22.5">
      <c r="A277" s="38">
        <v>299</v>
      </c>
      <c r="B277" s="35" t="s">
        <v>433</v>
      </c>
      <c r="C277" s="36" t="s">
        <v>434</v>
      </c>
      <c r="D277" s="20">
        <f t="shared" si="57"/>
        <v>9005.7109999999993</v>
      </c>
      <c r="E277" s="20">
        <f t="shared" si="58"/>
        <v>0</v>
      </c>
      <c r="F277" s="21">
        <f t="shared" si="59"/>
        <v>0</v>
      </c>
      <c r="G277" s="20">
        <f t="shared" si="60"/>
        <v>0</v>
      </c>
      <c r="H277" s="21">
        <f t="shared" si="61"/>
        <v>0</v>
      </c>
      <c r="I277" s="20">
        <f t="shared" si="62"/>
        <v>7677.0609999999997</v>
      </c>
      <c r="J277" s="21">
        <f t="shared" si="63"/>
        <v>0.85246584084254984</v>
      </c>
      <c r="K277" s="20">
        <f t="shared" si="64"/>
        <v>0</v>
      </c>
      <c r="L277" s="21">
        <f t="shared" si="65"/>
        <v>0</v>
      </c>
      <c r="M277" s="20">
        <f t="shared" si="66"/>
        <v>0</v>
      </c>
      <c r="N277" s="21">
        <f t="shared" si="67"/>
        <v>0</v>
      </c>
      <c r="O277" s="20">
        <f t="shared" si="68"/>
        <v>1328.65</v>
      </c>
      <c r="P277" s="21">
        <f t="shared" si="69"/>
        <v>0.14753415915745022</v>
      </c>
      <c r="Q277" s="37">
        <v>647.21100000000001</v>
      </c>
      <c r="R277" s="37">
        <v>0</v>
      </c>
      <c r="S277" s="37">
        <v>8358.5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7677.0609999999997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1328.65</v>
      </c>
    </row>
    <row r="278" spans="1:34" ht="12.75">
      <c r="A278" s="38">
        <v>300</v>
      </c>
      <c r="B278" s="35" t="s">
        <v>1356</v>
      </c>
      <c r="C278" s="36" t="s">
        <v>1357</v>
      </c>
      <c r="D278" s="20">
        <f t="shared" si="57"/>
        <v>2.173</v>
      </c>
      <c r="E278" s="20">
        <f t="shared" si="58"/>
        <v>0</v>
      </c>
      <c r="F278" s="21">
        <f t="shared" si="59"/>
        <v>0</v>
      </c>
      <c r="G278" s="20">
        <f t="shared" si="60"/>
        <v>0</v>
      </c>
      <c r="H278" s="21">
        <f t="shared" si="61"/>
        <v>0</v>
      </c>
      <c r="I278" s="20">
        <f t="shared" si="62"/>
        <v>7.2999999999999995E-2</v>
      </c>
      <c r="J278" s="21">
        <f t="shared" si="63"/>
        <v>3.359410952600092E-2</v>
      </c>
      <c r="K278" s="20">
        <f t="shared" si="64"/>
        <v>0</v>
      </c>
      <c r="L278" s="21">
        <f t="shared" si="65"/>
        <v>0</v>
      </c>
      <c r="M278" s="20">
        <f t="shared" si="66"/>
        <v>0</v>
      </c>
      <c r="N278" s="21">
        <f t="shared" si="67"/>
        <v>0</v>
      </c>
      <c r="O278" s="20">
        <f t="shared" si="68"/>
        <v>2.1</v>
      </c>
      <c r="P278" s="21">
        <f t="shared" si="69"/>
        <v>0.96640589047399905</v>
      </c>
      <c r="Q278" s="37">
        <v>2.1</v>
      </c>
      <c r="R278" s="37">
        <v>7.2999999999999995E-2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7.2999999999999995E-2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2.1</v>
      </c>
    </row>
    <row r="279" spans="1:34" ht="12.75">
      <c r="A279" s="38">
        <v>301</v>
      </c>
      <c r="B279" s="35" t="s">
        <v>1740</v>
      </c>
      <c r="C279" s="36" t="s">
        <v>1741</v>
      </c>
      <c r="D279" s="20">
        <f t="shared" si="57"/>
        <v>3.0000000000000001E-3</v>
      </c>
      <c r="E279" s="20">
        <f t="shared" si="58"/>
        <v>0</v>
      </c>
      <c r="F279" s="21">
        <f t="shared" si="59"/>
        <v>0</v>
      </c>
      <c r="G279" s="20">
        <f t="shared" si="60"/>
        <v>0</v>
      </c>
      <c r="H279" s="21">
        <f t="shared" si="61"/>
        <v>0</v>
      </c>
      <c r="I279" s="20">
        <f t="shared" si="62"/>
        <v>3.0000000000000001E-3</v>
      </c>
      <c r="J279" s="21">
        <f t="shared" si="63"/>
        <v>1</v>
      </c>
      <c r="K279" s="20">
        <f t="shared" si="64"/>
        <v>0</v>
      </c>
      <c r="L279" s="21">
        <f t="shared" si="65"/>
        <v>0</v>
      </c>
      <c r="M279" s="20">
        <f t="shared" si="66"/>
        <v>0</v>
      </c>
      <c r="N279" s="21">
        <f t="shared" si="67"/>
        <v>0</v>
      </c>
      <c r="O279" s="20">
        <f t="shared" si="68"/>
        <v>0</v>
      </c>
      <c r="P279" s="21">
        <f t="shared" si="69"/>
        <v>0</v>
      </c>
      <c r="Q279" s="37">
        <v>3.0000000000000001E-3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3.0000000000000001E-3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</row>
    <row r="280" spans="1:34" ht="12.75">
      <c r="A280" s="38">
        <v>302</v>
      </c>
      <c r="B280" s="35" t="s">
        <v>435</v>
      </c>
      <c r="C280" s="36" t="s">
        <v>436</v>
      </c>
      <c r="D280" s="20">
        <f t="shared" si="57"/>
        <v>1.4970000000000001</v>
      </c>
      <c r="E280" s="20">
        <f t="shared" si="58"/>
        <v>0</v>
      </c>
      <c r="F280" s="21">
        <f t="shared" si="59"/>
        <v>0</v>
      </c>
      <c r="G280" s="20">
        <f t="shared" si="60"/>
        <v>0</v>
      </c>
      <c r="H280" s="21">
        <f t="shared" si="61"/>
        <v>0</v>
      </c>
      <c r="I280" s="20">
        <f t="shared" si="62"/>
        <v>1.4970000000000001</v>
      </c>
      <c r="J280" s="21">
        <f t="shared" si="63"/>
        <v>1</v>
      </c>
      <c r="K280" s="20">
        <f t="shared" si="64"/>
        <v>0</v>
      </c>
      <c r="L280" s="21">
        <f t="shared" si="65"/>
        <v>0</v>
      </c>
      <c r="M280" s="20">
        <f t="shared" si="66"/>
        <v>0</v>
      </c>
      <c r="N280" s="21">
        <f t="shared" si="67"/>
        <v>0</v>
      </c>
      <c r="O280" s="20">
        <f t="shared" si="68"/>
        <v>0</v>
      </c>
      <c r="P280" s="21">
        <f t="shared" si="69"/>
        <v>0</v>
      </c>
      <c r="Q280" s="37">
        <v>0</v>
      </c>
      <c r="R280" s="37">
        <v>1.4970000000000001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1.4970000000000001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</row>
    <row r="281" spans="1:34" ht="12.75">
      <c r="A281" s="38">
        <v>303</v>
      </c>
      <c r="B281" s="35" t="s">
        <v>437</v>
      </c>
      <c r="C281" s="36" t="s">
        <v>438</v>
      </c>
      <c r="D281" s="20">
        <f t="shared" si="57"/>
        <v>0.02</v>
      </c>
      <c r="E281" s="20">
        <f t="shared" si="58"/>
        <v>0</v>
      </c>
      <c r="F281" s="21">
        <f t="shared" si="59"/>
        <v>0</v>
      </c>
      <c r="G281" s="20">
        <f t="shared" si="60"/>
        <v>0</v>
      </c>
      <c r="H281" s="21">
        <f t="shared" si="61"/>
        <v>0</v>
      </c>
      <c r="I281" s="20">
        <f t="shared" si="62"/>
        <v>0</v>
      </c>
      <c r="J281" s="21">
        <f t="shared" si="63"/>
        <v>0</v>
      </c>
      <c r="K281" s="20">
        <f t="shared" si="64"/>
        <v>0</v>
      </c>
      <c r="L281" s="21">
        <f t="shared" si="65"/>
        <v>0</v>
      </c>
      <c r="M281" s="20">
        <f t="shared" si="66"/>
        <v>0.02</v>
      </c>
      <c r="N281" s="21">
        <f t="shared" si="67"/>
        <v>1</v>
      </c>
      <c r="O281" s="20">
        <f t="shared" si="68"/>
        <v>0</v>
      </c>
      <c r="P281" s="21">
        <f t="shared" si="69"/>
        <v>0</v>
      </c>
      <c r="Q281" s="37">
        <v>0</v>
      </c>
      <c r="R281" s="37">
        <v>0.02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0.02</v>
      </c>
      <c r="AH281" s="37">
        <v>0</v>
      </c>
    </row>
    <row r="282" spans="1:34" ht="12.75">
      <c r="A282" s="38">
        <v>305</v>
      </c>
      <c r="B282" s="35" t="s">
        <v>132</v>
      </c>
      <c r="C282" s="36" t="s">
        <v>133</v>
      </c>
      <c r="D282" s="20">
        <f t="shared" si="57"/>
        <v>26.073</v>
      </c>
      <c r="E282" s="20">
        <f t="shared" si="58"/>
        <v>0</v>
      </c>
      <c r="F282" s="21">
        <f t="shared" si="59"/>
        <v>0</v>
      </c>
      <c r="G282" s="20">
        <f t="shared" si="60"/>
        <v>0</v>
      </c>
      <c r="H282" s="21">
        <f t="shared" si="61"/>
        <v>0</v>
      </c>
      <c r="I282" s="20">
        <f t="shared" si="62"/>
        <v>0</v>
      </c>
      <c r="J282" s="21">
        <f t="shared" si="63"/>
        <v>0</v>
      </c>
      <c r="K282" s="20">
        <f t="shared" si="64"/>
        <v>26.073</v>
      </c>
      <c r="L282" s="21">
        <f t="shared" si="65"/>
        <v>1</v>
      </c>
      <c r="M282" s="20">
        <f t="shared" si="66"/>
        <v>0</v>
      </c>
      <c r="N282" s="21">
        <f t="shared" si="67"/>
        <v>0</v>
      </c>
      <c r="O282" s="20">
        <f t="shared" si="68"/>
        <v>0</v>
      </c>
      <c r="P282" s="21">
        <f t="shared" si="69"/>
        <v>0</v>
      </c>
      <c r="Q282" s="37">
        <v>10.916</v>
      </c>
      <c r="R282" s="37">
        <v>0</v>
      </c>
      <c r="S282" s="37">
        <v>15.157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26.073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</row>
    <row r="283" spans="1:34" ht="22.5">
      <c r="A283" s="38">
        <v>306</v>
      </c>
      <c r="B283" s="35" t="s">
        <v>1742</v>
      </c>
      <c r="C283" s="36" t="s">
        <v>1743</v>
      </c>
      <c r="D283" s="20">
        <f t="shared" si="57"/>
        <v>0.89500000000000002</v>
      </c>
      <c r="E283" s="20">
        <f t="shared" si="58"/>
        <v>0</v>
      </c>
      <c r="F283" s="21">
        <f t="shared" si="59"/>
        <v>0</v>
      </c>
      <c r="G283" s="20">
        <f t="shared" si="60"/>
        <v>0</v>
      </c>
      <c r="H283" s="21">
        <f t="shared" si="61"/>
        <v>0</v>
      </c>
      <c r="I283" s="20">
        <f t="shared" si="62"/>
        <v>0</v>
      </c>
      <c r="J283" s="21">
        <f t="shared" si="63"/>
        <v>0</v>
      </c>
      <c r="K283" s="20">
        <f t="shared" si="64"/>
        <v>0.89500000000000002</v>
      </c>
      <c r="L283" s="21">
        <f t="shared" si="65"/>
        <v>1</v>
      </c>
      <c r="M283" s="20">
        <f t="shared" si="66"/>
        <v>0</v>
      </c>
      <c r="N283" s="21">
        <f t="shared" si="67"/>
        <v>0</v>
      </c>
      <c r="O283" s="20">
        <f t="shared" si="68"/>
        <v>0</v>
      </c>
      <c r="P283" s="21">
        <f t="shared" si="69"/>
        <v>0</v>
      </c>
      <c r="Q283" s="37">
        <v>0</v>
      </c>
      <c r="R283" s="37">
        <v>0</v>
      </c>
      <c r="S283" s="37">
        <v>0.89500000000000002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0.89500000000000002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</row>
    <row r="284" spans="1:34" ht="22.5">
      <c r="A284" s="38">
        <v>307</v>
      </c>
      <c r="B284" s="35" t="s">
        <v>1744</v>
      </c>
      <c r="C284" s="36" t="s">
        <v>1745</v>
      </c>
      <c r="D284" s="20">
        <f t="shared" si="57"/>
        <v>26.611000000000001</v>
      </c>
      <c r="E284" s="20">
        <f t="shared" si="58"/>
        <v>0</v>
      </c>
      <c r="F284" s="21">
        <f t="shared" si="59"/>
        <v>0</v>
      </c>
      <c r="G284" s="20">
        <f t="shared" si="60"/>
        <v>0</v>
      </c>
      <c r="H284" s="21">
        <f t="shared" si="61"/>
        <v>0</v>
      </c>
      <c r="I284" s="20">
        <f t="shared" si="62"/>
        <v>22.311</v>
      </c>
      <c r="J284" s="21">
        <f t="shared" si="63"/>
        <v>0.83841268648303335</v>
      </c>
      <c r="K284" s="20">
        <f t="shared" si="64"/>
        <v>0</v>
      </c>
      <c r="L284" s="21">
        <f t="shared" si="65"/>
        <v>0</v>
      </c>
      <c r="M284" s="20">
        <f t="shared" si="66"/>
        <v>4.3</v>
      </c>
      <c r="N284" s="21">
        <f t="shared" si="67"/>
        <v>0.16158731351696665</v>
      </c>
      <c r="O284" s="20">
        <f t="shared" si="68"/>
        <v>0</v>
      </c>
      <c r="P284" s="21">
        <f t="shared" si="69"/>
        <v>0</v>
      </c>
      <c r="Q284" s="37">
        <v>0</v>
      </c>
      <c r="R284" s="37">
        <v>4.3</v>
      </c>
      <c r="S284" s="37">
        <v>22.311</v>
      </c>
      <c r="T284" s="37">
        <v>0</v>
      </c>
      <c r="U284" s="37">
        <v>0</v>
      </c>
      <c r="V284" s="37">
        <v>22.311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4.3</v>
      </c>
      <c r="AF284" s="37">
        <v>0</v>
      </c>
      <c r="AG284" s="37">
        <v>0</v>
      </c>
      <c r="AH284" s="37">
        <v>0</v>
      </c>
    </row>
    <row r="285" spans="1:34" ht="12.75">
      <c r="A285" s="38">
        <v>308</v>
      </c>
      <c r="B285" s="35" t="s">
        <v>1746</v>
      </c>
      <c r="C285" s="36" t="s">
        <v>1747</v>
      </c>
      <c r="D285" s="20">
        <f t="shared" si="57"/>
        <v>3.2</v>
      </c>
      <c r="E285" s="20">
        <f t="shared" si="58"/>
        <v>0</v>
      </c>
      <c r="F285" s="21">
        <f t="shared" si="59"/>
        <v>0</v>
      </c>
      <c r="G285" s="20">
        <f t="shared" si="60"/>
        <v>0</v>
      </c>
      <c r="H285" s="21">
        <f t="shared" si="61"/>
        <v>0</v>
      </c>
      <c r="I285" s="20">
        <f t="shared" si="62"/>
        <v>0</v>
      </c>
      <c r="J285" s="21">
        <f t="shared" si="63"/>
        <v>0</v>
      </c>
      <c r="K285" s="20">
        <f t="shared" si="64"/>
        <v>0</v>
      </c>
      <c r="L285" s="21">
        <f t="shared" si="65"/>
        <v>0</v>
      </c>
      <c r="M285" s="20">
        <f t="shared" si="66"/>
        <v>3.2</v>
      </c>
      <c r="N285" s="21">
        <f t="shared" si="67"/>
        <v>1</v>
      </c>
      <c r="O285" s="20">
        <f t="shared" si="68"/>
        <v>0</v>
      </c>
      <c r="P285" s="21">
        <f t="shared" si="69"/>
        <v>0</v>
      </c>
      <c r="Q285" s="37">
        <v>0</v>
      </c>
      <c r="R285" s="37">
        <v>3.2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3.2</v>
      </c>
      <c r="AH285" s="37">
        <v>0</v>
      </c>
    </row>
    <row r="286" spans="1:34" ht="12.75">
      <c r="A286" s="38">
        <v>309</v>
      </c>
      <c r="B286" s="35" t="s">
        <v>1748</v>
      </c>
      <c r="C286" s="36" t="s">
        <v>1749</v>
      </c>
      <c r="D286" s="20">
        <f t="shared" si="57"/>
        <v>21.733000000000001</v>
      </c>
      <c r="E286" s="20">
        <f t="shared" si="58"/>
        <v>0</v>
      </c>
      <c r="F286" s="21">
        <f t="shared" si="59"/>
        <v>0</v>
      </c>
      <c r="G286" s="20">
        <f t="shared" si="60"/>
        <v>0</v>
      </c>
      <c r="H286" s="21">
        <f t="shared" si="61"/>
        <v>0</v>
      </c>
      <c r="I286" s="20">
        <f t="shared" si="62"/>
        <v>15.891</v>
      </c>
      <c r="J286" s="21">
        <f t="shared" si="63"/>
        <v>0.73119219619932818</v>
      </c>
      <c r="K286" s="20">
        <f t="shared" si="64"/>
        <v>0</v>
      </c>
      <c r="L286" s="21">
        <f t="shared" si="65"/>
        <v>0</v>
      </c>
      <c r="M286" s="20">
        <f t="shared" si="66"/>
        <v>0</v>
      </c>
      <c r="N286" s="21">
        <f t="shared" si="67"/>
        <v>0</v>
      </c>
      <c r="O286" s="20">
        <f t="shared" si="68"/>
        <v>5.8419999999999996</v>
      </c>
      <c r="P286" s="21">
        <f t="shared" si="69"/>
        <v>0.26880780380067176</v>
      </c>
      <c r="Q286" s="37">
        <v>2.032</v>
      </c>
      <c r="R286" s="37">
        <v>19.701000000000001</v>
      </c>
      <c r="S286" s="37">
        <v>0</v>
      </c>
      <c r="T286" s="37">
        <v>0</v>
      </c>
      <c r="U286" s="37">
        <v>0</v>
      </c>
      <c r="V286" s="37">
        <v>5.6669999999999998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10.224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5.8419999999999996</v>
      </c>
    </row>
    <row r="287" spans="1:34" ht="22.5">
      <c r="A287" s="38">
        <v>310</v>
      </c>
      <c r="B287" s="35" t="s">
        <v>1750</v>
      </c>
      <c r="C287" s="36" t="s">
        <v>1751</v>
      </c>
      <c r="D287" s="20">
        <f t="shared" si="57"/>
        <v>1.7669999999999999</v>
      </c>
      <c r="E287" s="20">
        <f t="shared" si="58"/>
        <v>0</v>
      </c>
      <c r="F287" s="21">
        <f t="shared" si="59"/>
        <v>0</v>
      </c>
      <c r="G287" s="20">
        <f t="shared" si="60"/>
        <v>0</v>
      </c>
      <c r="H287" s="21">
        <f t="shared" si="61"/>
        <v>0</v>
      </c>
      <c r="I287" s="20">
        <f t="shared" si="62"/>
        <v>1.417</v>
      </c>
      <c r="J287" s="21">
        <f t="shared" si="63"/>
        <v>0.80192416525183929</v>
      </c>
      <c r="K287" s="20">
        <f t="shared" si="64"/>
        <v>0</v>
      </c>
      <c r="L287" s="21">
        <f t="shared" si="65"/>
        <v>0</v>
      </c>
      <c r="M287" s="20">
        <f t="shared" si="66"/>
        <v>0</v>
      </c>
      <c r="N287" s="21">
        <f t="shared" si="67"/>
        <v>0</v>
      </c>
      <c r="O287" s="20">
        <f t="shared" si="68"/>
        <v>0.35</v>
      </c>
      <c r="P287" s="21">
        <f t="shared" si="69"/>
        <v>0.19807583474816073</v>
      </c>
      <c r="Q287" s="37">
        <v>0</v>
      </c>
      <c r="R287" s="37">
        <v>1.7669999999999999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1.417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0.35</v>
      </c>
    </row>
    <row r="288" spans="1:34" ht="12.75">
      <c r="A288" s="38">
        <v>311</v>
      </c>
      <c r="B288" s="35" t="s">
        <v>1752</v>
      </c>
      <c r="C288" s="36" t="s">
        <v>1753</v>
      </c>
      <c r="D288" s="20">
        <f t="shared" si="57"/>
        <v>22.904</v>
      </c>
      <c r="E288" s="20">
        <f t="shared" si="58"/>
        <v>0</v>
      </c>
      <c r="F288" s="21">
        <f t="shared" si="59"/>
        <v>0</v>
      </c>
      <c r="G288" s="20">
        <f t="shared" si="60"/>
        <v>0</v>
      </c>
      <c r="H288" s="21">
        <f t="shared" si="61"/>
        <v>0</v>
      </c>
      <c r="I288" s="20">
        <f t="shared" si="62"/>
        <v>21.405999999999999</v>
      </c>
      <c r="J288" s="21">
        <f t="shared" si="63"/>
        <v>0.93459657701711485</v>
      </c>
      <c r="K288" s="20">
        <f t="shared" si="64"/>
        <v>0.69799999999999995</v>
      </c>
      <c r="L288" s="21">
        <f t="shared" si="65"/>
        <v>3.0475026196297588E-2</v>
      </c>
      <c r="M288" s="20">
        <f t="shared" si="66"/>
        <v>0.8</v>
      </c>
      <c r="N288" s="21">
        <f t="shared" si="67"/>
        <v>3.4928396786587497E-2</v>
      </c>
      <c r="O288" s="20">
        <f t="shared" si="68"/>
        <v>0</v>
      </c>
      <c r="P288" s="21">
        <f t="shared" si="69"/>
        <v>0</v>
      </c>
      <c r="Q288" s="37">
        <v>0</v>
      </c>
      <c r="R288" s="37">
        <v>22.206</v>
      </c>
      <c r="S288" s="37">
        <v>0.69799999999999995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21.405999999999999</v>
      </c>
      <c r="AC288" s="37">
        <v>0.69799999999999995</v>
      </c>
      <c r="AD288" s="37">
        <v>0</v>
      </c>
      <c r="AE288" s="37">
        <v>0.8</v>
      </c>
      <c r="AF288" s="37">
        <v>0</v>
      </c>
      <c r="AG288" s="37">
        <v>0</v>
      </c>
      <c r="AH288" s="37">
        <v>0</v>
      </c>
    </row>
    <row r="289" spans="1:34" ht="22.5">
      <c r="A289" s="38">
        <v>312</v>
      </c>
      <c r="B289" s="35" t="s">
        <v>443</v>
      </c>
      <c r="C289" s="36" t="s">
        <v>444</v>
      </c>
      <c r="D289" s="20">
        <f t="shared" si="57"/>
        <v>52.35</v>
      </c>
      <c r="E289" s="20">
        <f t="shared" si="58"/>
        <v>0</v>
      </c>
      <c r="F289" s="21">
        <f t="shared" si="59"/>
        <v>0</v>
      </c>
      <c r="G289" s="20">
        <f t="shared" si="60"/>
        <v>0</v>
      </c>
      <c r="H289" s="21">
        <f t="shared" si="61"/>
        <v>0</v>
      </c>
      <c r="I289" s="20">
        <f t="shared" si="62"/>
        <v>35.03</v>
      </c>
      <c r="J289" s="21">
        <f t="shared" si="63"/>
        <v>0.66914995224450813</v>
      </c>
      <c r="K289" s="20">
        <f t="shared" si="64"/>
        <v>0</v>
      </c>
      <c r="L289" s="21">
        <f t="shared" si="65"/>
        <v>0</v>
      </c>
      <c r="M289" s="20">
        <f t="shared" si="66"/>
        <v>10.35</v>
      </c>
      <c r="N289" s="21">
        <f t="shared" si="67"/>
        <v>0.19770773638968481</v>
      </c>
      <c r="O289" s="20">
        <f t="shared" si="68"/>
        <v>6.97</v>
      </c>
      <c r="P289" s="21">
        <f t="shared" si="69"/>
        <v>0.13314231136580706</v>
      </c>
      <c r="Q289" s="37">
        <v>0</v>
      </c>
      <c r="R289" s="37">
        <v>52.35</v>
      </c>
      <c r="S289" s="37">
        <v>0</v>
      </c>
      <c r="T289" s="37">
        <v>0</v>
      </c>
      <c r="U289" s="37">
        <v>0</v>
      </c>
      <c r="V289" s="37">
        <v>35.03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10.35</v>
      </c>
      <c r="AF289" s="37">
        <v>0</v>
      </c>
      <c r="AG289" s="37">
        <v>0</v>
      </c>
      <c r="AH289" s="37">
        <v>6.97</v>
      </c>
    </row>
    <row r="290" spans="1:34" ht="33.75">
      <c r="A290" s="38">
        <v>313</v>
      </c>
      <c r="B290" s="35" t="s">
        <v>1754</v>
      </c>
      <c r="C290" s="36" t="s">
        <v>1755</v>
      </c>
      <c r="D290" s="20">
        <f t="shared" si="57"/>
        <v>7.18</v>
      </c>
      <c r="E290" s="20">
        <f t="shared" si="58"/>
        <v>0</v>
      </c>
      <c r="F290" s="21">
        <f t="shared" si="59"/>
        <v>0</v>
      </c>
      <c r="G290" s="20">
        <f t="shared" si="60"/>
        <v>0</v>
      </c>
      <c r="H290" s="21">
        <f t="shared" si="61"/>
        <v>0</v>
      </c>
      <c r="I290" s="20">
        <f t="shared" si="62"/>
        <v>0</v>
      </c>
      <c r="J290" s="21">
        <f t="shared" si="63"/>
        <v>0</v>
      </c>
      <c r="K290" s="20">
        <f t="shared" si="64"/>
        <v>2.1800000000000002</v>
      </c>
      <c r="L290" s="21">
        <f t="shared" si="65"/>
        <v>0.30362116991643456</v>
      </c>
      <c r="M290" s="20">
        <f t="shared" si="66"/>
        <v>0</v>
      </c>
      <c r="N290" s="21">
        <f t="shared" si="67"/>
        <v>0</v>
      </c>
      <c r="O290" s="20">
        <f t="shared" si="68"/>
        <v>5</v>
      </c>
      <c r="P290" s="21">
        <f t="shared" si="69"/>
        <v>0.69637883008356549</v>
      </c>
      <c r="Q290" s="37">
        <v>0</v>
      </c>
      <c r="R290" s="37">
        <v>0</v>
      </c>
      <c r="S290" s="37">
        <v>7.18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2.1800000000000002</v>
      </c>
      <c r="AD290" s="37">
        <v>0</v>
      </c>
      <c r="AE290" s="37">
        <v>0</v>
      </c>
      <c r="AF290" s="37">
        <v>0</v>
      </c>
      <c r="AG290" s="37">
        <v>0</v>
      </c>
      <c r="AH290" s="37">
        <v>5</v>
      </c>
    </row>
    <row r="291" spans="1:34" ht="22.5">
      <c r="A291" s="38">
        <v>314</v>
      </c>
      <c r="B291" s="35" t="s">
        <v>1360</v>
      </c>
      <c r="C291" s="36" t="s">
        <v>1361</v>
      </c>
      <c r="D291" s="20">
        <f t="shared" si="57"/>
        <v>4.7700000000000005</v>
      </c>
      <c r="E291" s="20">
        <f t="shared" si="58"/>
        <v>0</v>
      </c>
      <c r="F291" s="21">
        <f t="shared" si="59"/>
        <v>0</v>
      </c>
      <c r="G291" s="20">
        <f t="shared" si="60"/>
        <v>0</v>
      </c>
      <c r="H291" s="21">
        <f t="shared" si="61"/>
        <v>0</v>
      </c>
      <c r="I291" s="20">
        <f t="shared" si="62"/>
        <v>1.768</v>
      </c>
      <c r="J291" s="21">
        <f t="shared" si="63"/>
        <v>0.37064989517819702</v>
      </c>
      <c r="K291" s="20">
        <f t="shared" si="64"/>
        <v>3.0019999999999998</v>
      </c>
      <c r="L291" s="21">
        <f t="shared" si="65"/>
        <v>0.62935010482180287</v>
      </c>
      <c r="M291" s="20">
        <f t="shared" si="66"/>
        <v>0</v>
      </c>
      <c r="N291" s="21">
        <f t="shared" si="67"/>
        <v>0</v>
      </c>
      <c r="O291" s="20">
        <f t="shared" si="68"/>
        <v>0</v>
      </c>
      <c r="P291" s="21">
        <f t="shared" si="69"/>
        <v>0</v>
      </c>
      <c r="Q291" s="37">
        <v>0.03</v>
      </c>
      <c r="R291" s="37">
        <v>0.32200000000000001</v>
      </c>
      <c r="S291" s="37">
        <v>4.4180000000000001</v>
      </c>
      <c r="T291" s="37">
        <v>0</v>
      </c>
      <c r="U291" s="37">
        <v>0</v>
      </c>
      <c r="V291" s="37">
        <v>1.468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0.3</v>
      </c>
      <c r="AC291" s="37">
        <v>3.0019999999999998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</row>
    <row r="292" spans="1:34" ht="22.5">
      <c r="A292" s="38">
        <v>315</v>
      </c>
      <c r="B292" s="35" t="s">
        <v>1756</v>
      </c>
      <c r="C292" s="36" t="s">
        <v>1757</v>
      </c>
      <c r="D292" s="20">
        <f t="shared" si="57"/>
        <v>4.9080000000000004</v>
      </c>
      <c r="E292" s="20">
        <f t="shared" si="58"/>
        <v>0</v>
      </c>
      <c r="F292" s="21">
        <f t="shared" si="59"/>
        <v>0</v>
      </c>
      <c r="G292" s="20">
        <f t="shared" si="60"/>
        <v>0</v>
      </c>
      <c r="H292" s="21">
        <f t="shared" si="61"/>
        <v>0</v>
      </c>
      <c r="I292" s="20">
        <f t="shared" si="62"/>
        <v>4.9080000000000004</v>
      </c>
      <c r="J292" s="21">
        <f t="shared" si="63"/>
        <v>1</v>
      </c>
      <c r="K292" s="20">
        <f t="shared" si="64"/>
        <v>0</v>
      </c>
      <c r="L292" s="21">
        <f t="shared" si="65"/>
        <v>0</v>
      </c>
      <c r="M292" s="20">
        <f t="shared" si="66"/>
        <v>0</v>
      </c>
      <c r="N292" s="21">
        <f t="shared" si="67"/>
        <v>0</v>
      </c>
      <c r="O292" s="20">
        <f t="shared" si="68"/>
        <v>0</v>
      </c>
      <c r="P292" s="21">
        <f t="shared" si="69"/>
        <v>0</v>
      </c>
      <c r="Q292" s="37">
        <v>0</v>
      </c>
      <c r="R292" s="37">
        <v>0</v>
      </c>
      <c r="S292" s="37">
        <v>4.9080000000000004</v>
      </c>
      <c r="T292" s="37">
        <v>0</v>
      </c>
      <c r="U292" s="37">
        <v>0</v>
      </c>
      <c r="V292" s="37">
        <v>4.9080000000000004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</row>
    <row r="293" spans="1:34" ht="22.5">
      <c r="A293" s="38">
        <v>316</v>
      </c>
      <c r="B293" s="35" t="s">
        <v>1758</v>
      </c>
      <c r="C293" s="36" t="s">
        <v>1759</v>
      </c>
      <c r="D293" s="20">
        <f t="shared" si="57"/>
        <v>2.48</v>
      </c>
      <c r="E293" s="20">
        <f t="shared" si="58"/>
        <v>0</v>
      </c>
      <c r="F293" s="21">
        <f t="shared" si="59"/>
        <v>0</v>
      </c>
      <c r="G293" s="20">
        <f t="shared" si="60"/>
        <v>0</v>
      </c>
      <c r="H293" s="21">
        <f t="shared" si="61"/>
        <v>0</v>
      </c>
      <c r="I293" s="20">
        <f t="shared" si="62"/>
        <v>0</v>
      </c>
      <c r="J293" s="21">
        <f t="shared" si="63"/>
        <v>0</v>
      </c>
      <c r="K293" s="20">
        <f t="shared" si="64"/>
        <v>2.48</v>
      </c>
      <c r="L293" s="21">
        <f t="shared" si="65"/>
        <v>1</v>
      </c>
      <c r="M293" s="20">
        <f t="shared" si="66"/>
        <v>0</v>
      </c>
      <c r="N293" s="21">
        <f t="shared" si="67"/>
        <v>0</v>
      </c>
      <c r="O293" s="20">
        <f t="shared" si="68"/>
        <v>0</v>
      </c>
      <c r="P293" s="21">
        <f t="shared" si="69"/>
        <v>0</v>
      </c>
      <c r="Q293" s="37">
        <v>0</v>
      </c>
      <c r="R293" s="37">
        <v>2.48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2.48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</row>
    <row r="294" spans="1:34" ht="12.75">
      <c r="A294" s="38">
        <v>317</v>
      </c>
      <c r="B294" s="35" t="s">
        <v>445</v>
      </c>
      <c r="C294" s="36" t="s">
        <v>446</v>
      </c>
      <c r="D294" s="20">
        <f t="shared" si="57"/>
        <v>107.4714</v>
      </c>
      <c r="E294" s="20">
        <f t="shared" si="58"/>
        <v>0</v>
      </c>
      <c r="F294" s="21">
        <f t="shared" si="59"/>
        <v>0</v>
      </c>
      <c r="G294" s="20">
        <f t="shared" si="60"/>
        <v>0</v>
      </c>
      <c r="H294" s="21">
        <f t="shared" si="61"/>
        <v>0</v>
      </c>
      <c r="I294" s="20">
        <f t="shared" si="62"/>
        <v>0</v>
      </c>
      <c r="J294" s="21">
        <f t="shared" si="63"/>
        <v>0</v>
      </c>
      <c r="K294" s="20">
        <f t="shared" si="64"/>
        <v>0</v>
      </c>
      <c r="L294" s="21">
        <f t="shared" si="65"/>
        <v>0</v>
      </c>
      <c r="M294" s="20">
        <f t="shared" si="66"/>
        <v>104.81140000000001</v>
      </c>
      <c r="N294" s="21">
        <f t="shared" si="67"/>
        <v>0.97524922909722966</v>
      </c>
      <c r="O294" s="20">
        <f t="shared" si="68"/>
        <v>2.66</v>
      </c>
      <c r="P294" s="21">
        <f t="shared" si="69"/>
        <v>2.4750770902770412E-2</v>
      </c>
      <c r="Q294" s="37">
        <v>0</v>
      </c>
      <c r="R294" s="37">
        <v>97.9114</v>
      </c>
      <c r="S294" s="37">
        <v>9.56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103.4114</v>
      </c>
      <c r="AF294" s="37">
        <v>0</v>
      </c>
      <c r="AG294" s="37">
        <v>1.4</v>
      </c>
      <c r="AH294" s="37">
        <v>2.66</v>
      </c>
    </row>
    <row r="295" spans="1:34" ht="22.5">
      <c r="A295" s="38">
        <v>318</v>
      </c>
      <c r="B295" s="35" t="s">
        <v>447</v>
      </c>
      <c r="C295" s="36" t="s">
        <v>448</v>
      </c>
      <c r="D295" s="20">
        <f t="shared" si="57"/>
        <v>166.89099999999999</v>
      </c>
      <c r="E295" s="20">
        <f t="shared" si="58"/>
        <v>0</v>
      </c>
      <c r="F295" s="21">
        <f t="shared" si="59"/>
        <v>0</v>
      </c>
      <c r="G295" s="20">
        <f t="shared" si="60"/>
        <v>0</v>
      </c>
      <c r="H295" s="21">
        <f t="shared" si="61"/>
        <v>0</v>
      </c>
      <c r="I295" s="20">
        <f t="shared" si="62"/>
        <v>0</v>
      </c>
      <c r="J295" s="21">
        <f t="shared" si="63"/>
        <v>0</v>
      </c>
      <c r="K295" s="20">
        <f t="shared" si="64"/>
        <v>0</v>
      </c>
      <c r="L295" s="21">
        <f t="shared" si="65"/>
        <v>0</v>
      </c>
      <c r="M295" s="20">
        <f t="shared" si="66"/>
        <v>166.89099999999999</v>
      </c>
      <c r="N295" s="21">
        <f t="shared" si="67"/>
        <v>1</v>
      </c>
      <c r="O295" s="20">
        <f t="shared" si="68"/>
        <v>0</v>
      </c>
      <c r="P295" s="21">
        <f t="shared" si="69"/>
        <v>0</v>
      </c>
      <c r="Q295" s="37">
        <v>0</v>
      </c>
      <c r="R295" s="37">
        <v>166.89099999999999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166.89099999999999</v>
      </c>
      <c r="AF295" s="37">
        <v>0</v>
      </c>
      <c r="AG295" s="37">
        <v>0</v>
      </c>
      <c r="AH295" s="37">
        <v>0</v>
      </c>
    </row>
    <row r="296" spans="1:34" ht="12.75">
      <c r="A296" s="38">
        <v>319</v>
      </c>
      <c r="B296" s="35" t="s">
        <v>449</v>
      </c>
      <c r="C296" s="36" t="s">
        <v>450</v>
      </c>
      <c r="D296" s="20">
        <f t="shared" si="57"/>
        <v>705.57801500000005</v>
      </c>
      <c r="E296" s="20">
        <f t="shared" si="58"/>
        <v>0</v>
      </c>
      <c r="F296" s="21">
        <f t="shared" si="59"/>
        <v>0</v>
      </c>
      <c r="G296" s="20">
        <f t="shared" si="60"/>
        <v>0</v>
      </c>
      <c r="H296" s="21">
        <f t="shared" si="61"/>
        <v>0</v>
      </c>
      <c r="I296" s="20">
        <f t="shared" si="62"/>
        <v>0</v>
      </c>
      <c r="J296" s="21">
        <f t="shared" si="63"/>
        <v>0</v>
      </c>
      <c r="K296" s="20">
        <f t="shared" si="64"/>
        <v>0</v>
      </c>
      <c r="L296" s="21">
        <f t="shared" si="65"/>
        <v>0</v>
      </c>
      <c r="M296" s="20">
        <f t="shared" si="66"/>
        <v>445.97801500000003</v>
      </c>
      <c r="N296" s="21">
        <f t="shared" si="67"/>
        <v>0.63207470402829935</v>
      </c>
      <c r="O296" s="20">
        <f t="shared" si="68"/>
        <v>259.59999999999997</v>
      </c>
      <c r="P296" s="21">
        <f t="shared" si="69"/>
        <v>0.36792529597170054</v>
      </c>
      <c r="Q296" s="37">
        <v>36.4</v>
      </c>
      <c r="R296" s="37">
        <v>193.948015</v>
      </c>
      <c r="S296" s="37">
        <v>475.23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5.62</v>
      </c>
      <c r="AE296" s="37">
        <v>239.49801500000001</v>
      </c>
      <c r="AF296" s="37">
        <v>0</v>
      </c>
      <c r="AG296" s="37">
        <v>206.48</v>
      </c>
      <c r="AH296" s="37">
        <v>253.98</v>
      </c>
    </row>
    <row r="297" spans="1:34" ht="12.75">
      <c r="A297" s="38">
        <v>320</v>
      </c>
      <c r="B297" s="35" t="s">
        <v>451</v>
      </c>
      <c r="C297" s="36" t="s">
        <v>452</v>
      </c>
      <c r="D297" s="20">
        <f t="shared" si="57"/>
        <v>1850.0450000000001</v>
      </c>
      <c r="E297" s="20">
        <f t="shared" si="58"/>
        <v>0</v>
      </c>
      <c r="F297" s="21">
        <f t="shared" si="59"/>
        <v>0</v>
      </c>
      <c r="G297" s="20">
        <f t="shared" si="60"/>
        <v>0</v>
      </c>
      <c r="H297" s="21">
        <f t="shared" si="61"/>
        <v>0</v>
      </c>
      <c r="I297" s="20">
        <f t="shared" si="62"/>
        <v>0</v>
      </c>
      <c r="J297" s="21">
        <f t="shared" si="63"/>
        <v>0</v>
      </c>
      <c r="K297" s="20">
        <f t="shared" si="64"/>
        <v>0</v>
      </c>
      <c r="L297" s="21">
        <f t="shared" si="65"/>
        <v>0</v>
      </c>
      <c r="M297" s="20">
        <f t="shared" si="66"/>
        <v>1035.1849999999999</v>
      </c>
      <c r="N297" s="21">
        <f t="shared" si="67"/>
        <v>0.55954584888475678</v>
      </c>
      <c r="O297" s="20">
        <f t="shared" si="68"/>
        <v>814.86</v>
      </c>
      <c r="P297" s="21">
        <f t="shared" si="69"/>
        <v>0.44045415111524311</v>
      </c>
      <c r="Q297" s="37">
        <v>83.6</v>
      </c>
      <c r="R297" s="37">
        <v>135.755</v>
      </c>
      <c r="S297" s="37">
        <v>1630.69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476.97500000000002</v>
      </c>
      <c r="AF297" s="37">
        <v>0</v>
      </c>
      <c r="AG297" s="37">
        <v>558.21</v>
      </c>
      <c r="AH297" s="37">
        <v>814.86</v>
      </c>
    </row>
    <row r="298" spans="1:34" ht="22.5">
      <c r="A298" s="38">
        <v>321</v>
      </c>
      <c r="B298" s="35" t="s">
        <v>453</v>
      </c>
      <c r="C298" s="36" t="s">
        <v>454</v>
      </c>
      <c r="D298" s="20">
        <f t="shared" si="57"/>
        <v>0.15</v>
      </c>
      <c r="E298" s="20">
        <f t="shared" si="58"/>
        <v>0</v>
      </c>
      <c r="F298" s="21">
        <f t="shared" si="59"/>
        <v>0</v>
      </c>
      <c r="G298" s="20">
        <f t="shared" si="60"/>
        <v>0</v>
      </c>
      <c r="H298" s="21">
        <f t="shared" si="61"/>
        <v>0</v>
      </c>
      <c r="I298" s="20">
        <f t="shared" si="62"/>
        <v>0</v>
      </c>
      <c r="J298" s="21">
        <f t="shared" si="63"/>
        <v>0</v>
      </c>
      <c r="K298" s="20">
        <f t="shared" si="64"/>
        <v>0</v>
      </c>
      <c r="L298" s="21">
        <f t="shared" si="65"/>
        <v>0</v>
      </c>
      <c r="M298" s="20">
        <f t="shared" si="66"/>
        <v>0.15</v>
      </c>
      <c r="N298" s="21">
        <f t="shared" si="67"/>
        <v>1</v>
      </c>
      <c r="O298" s="20">
        <f t="shared" si="68"/>
        <v>0</v>
      </c>
      <c r="P298" s="21">
        <f t="shared" si="69"/>
        <v>0</v>
      </c>
      <c r="Q298" s="37">
        <v>0</v>
      </c>
      <c r="R298" s="37">
        <v>0.15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0.15</v>
      </c>
      <c r="AF298" s="37">
        <v>0</v>
      </c>
      <c r="AG298" s="37">
        <v>0</v>
      </c>
      <c r="AH298" s="37">
        <v>0</v>
      </c>
    </row>
    <row r="299" spans="1:34" ht="22.5">
      <c r="A299" s="38">
        <v>322</v>
      </c>
      <c r="B299" s="35" t="s">
        <v>1760</v>
      </c>
      <c r="C299" s="36" t="s">
        <v>1761</v>
      </c>
      <c r="D299" s="20">
        <f t="shared" si="57"/>
        <v>28.009</v>
      </c>
      <c r="E299" s="20">
        <f t="shared" si="58"/>
        <v>0</v>
      </c>
      <c r="F299" s="21">
        <f t="shared" si="59"/>
        <v>0</v>
      </c>
      <c r="G299" s="20">
        <f t="shared" si="60"/>
        <v>0</v>
      </c>
      <c r="H299" s="21">
        <f t="shared" si="61"/>
        <v>0</v>
      </c>
      <c r="I299" s="20">
        <f t="shared" si="62"/>
        <v>0</v>
      </c>
      <c r="J299" s="21">
        <f t="shared" si="63"/>
        <v>0</v>
      </c>
      <c r="K299" s="20">
        <f t="shared" si="64"/>
        <v>0</v>
      </c>
      <c r="L299" s="21">
        <f t="shared" si="65"/>
        <v>0</v>
      </c>
      <c r="M299" s="20">
        <f t="shared" si="66"/>
        <v>28.009</v>
      </c>
      <c r="N299" s="21">
        <f t="shared" si="67"/>
        <v>1</v>
      </c>
      <c r="O299" s="20">
        <f t="shared" si="68"/>
        <v>0</v>
      </c>
      <c r="P299" s="21">
        <f t="shared" si="69"/>
        <v>0</v>
      </c>
      <c r="Q299" s="37">
        <v>0</v>
      </c>
      <c r="R299" s="37">
        <v>28.009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28.009</v>
      </c>
      <c r="AF299" s="37">
        <v>0</v>
      </c>
      <c r="AG299" s="37">
        <v>0</v>
      </c>
      <c r="AH299" s="37">
        <v>0</v>
      </c>
    </row>
    <row r="300" spans="1:34" ht="22.5">
      <c r="A300" s="38">
        <v>323</v>
      </c>
      <c r="B300" s="35" t="s">
        <v>455</v>
      </c>
      <c r="C300" s="36" t="s">
        <v>456</v>
      </c>
      <c r="D300" s="20">
        <f t="shared" si="57"/>
        <v>95781.905106999999</v>
      </c>
      <c r="E300" s="20">
        <f t="shared" si="58"/>
        <v>0</v>
      </c>
      <c r="F300" s="21">
        <f t="shared" si="59"/>
        <v>0</v>
      </c>
      <c r="G300" s="20">
        <f t="shared" si="60"/>
        <v>0</v>
      </c>
      <c r="H300" s="21">
        <f t="shared" si="61"/>
        <v>0</v>
      </c>
      <c r="I300" s="20">
        <f t="shared" si="62"/>
        <v>0.97099999999999997</v>
      </c>
      <c r="J300" s="21">
        <f t="shared" si="63"/>
        <v>1.0137614186262795E-5</v>
      </c>
      <c r="K300" s="20">
        <f t="shared" si="64"/>
        <v>27.863999999999997</v>
      </c>
      <c r="L300" s="21">
        <f t="shared" si="65"/>
        <v>2.909108977199037E-4</v>
      </c>
      <c r="M300" s="20">
        <f t="shared" si="66"/>
        <v>60584.209007000005</v>
      </c>
      <c r="N300" s="21">
        <f t="shared" si="67"/>
        <v>0.63252248887010654</v>
      </c>
      <c r="O300" s="20">
        <f t="shared" si="68"/>
        <v>35168.8606</v>
      </c>
      <c r="P300" s="21">
        <f t="shared" si="69"/>
        <v>0.3671764573977947</v>
      </c>
      <c r="Q300" s="37">
        <v>1079.857</v>
      </c>
      <c r="R300" s="37">
        <v>10136.257607</v>
      </c>
      <c r="S300" s="37">
        <v>84565.790500000003</v>
      </c>
      <c r="T300" s="37">
        <v>0</v>
      </c>
      <c r="U300" s="37">
        <v>0</v>
      </c>
      <c r="V300" s="37">
        <v>0.85</v>
      </c>
      <c r="W300" s="37">
        <v>0</v>
      </c>
      <c r="X300" s="37">
        <v>0</v>
      </c>
      <c r="Y300" s="37">
        <v>8.7110000000000003</v>
      </c>
      <c r="Z300" s="37">
        <v>0</v>
      </c>
      <c r="AA300" s="37">
        <v>0</v>
      </c>
      <c r="AB300" s="37">
        <v>0.121</v>
      </c>
      <c r="AC300" s="37">
        <v>19.152999999999999</v>
      </c>
      <c r="AD300" s="37">
        <v>226.12860000000001</v>
      </c>
      <c r="AE300" s="37">
        <v>53565.737007000003</v>
      </c>
      <c r="AF300" s="37">
        <v>0</v>
      </c>
      <c r="AG300" s="37">
        <v>7018.4719999999998</v>
      </c>
      <c r="AH300" s="37">
        <v>34942.732000000004</v>
      </c>
    </row>
    <row r="301" spans="1:34" ht="22.5">
      <c r="A301" s="38">
        <v>324</v>
      </c>
      <c r="B301" s="35" t="s">
        <v>944</v>
      </c>
      <c r="C301" s="36" t="s">
        <v>945</v>
      </c>
      <c r="D301" s="20">
        <f t="shared" si="57"/>
        <v>144.36000000000001</v>
      </c>
      <c r="E301" s="20">
        <f t="shared" si="58"/>
        <v>0</v>
      </c>
      <c r="F301" s="21">
        <f t="shared" si="59"/>
        <v>0</v>
      </c>
      <c r="G301" s="20">
        <f t="shared" si="60"/>
        <v>0</v>
      </c>
      <c r="H301" s="21">
        <f t="shared" si="61"/>
        <v>0</v>
      </c>
      <c r="I301" s="20">
        <f t="shared" si="62"/>
        <v>0</v>
      </c>
      <c r="J301" s="21">
        <f t="shared" si="63"/>
        <v>0</v>
      </c>
      <c r="K301" s="20">
        <f t="shared" si="64"/>
        <v>0.36</v>
      </c>
      <c r="L301" s="21">
        <f t="shared" si="65"/>
        <v>2.4937655860349122E-3</v>
      </c>
      <c r="M301" s="20">
        <f t="shared" si="66"/>
        <v>144</v>
      </c>
      <c r="N301" s="21">
        <f t="shared" si="67"/>
        <v>0.99750623441396502</v>
      </c>
      <c r="O301" s="20">
        <f t="shared" si="68"/>
        <v>0</v>
      </c>
      <c r="P301" s="21">
        <f t="shared" si="69"/>
        <v>0</v>
      </c>
      <c r="Q301" s="37">
        <v>0</v>
      </c>
      <c r="R301" s="37">
        <v>144.36000000000001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0.36</v>
      </c>
      <c r="AD301" s="37">
        <v>0</v>
      </c>
      <c r="AE301" s="37">
        <v>144</v>
      </c>
      <c r="AF301" s="37">
        <v>0</v>
      </c>
      <c r="AG301" s="37">
        <v>0</v>
      </c>
      <c r="AH301" s="37">
        <v>0</v>
      </c>
    </row>
    <row r="302" spans="1:34" ht="12.75">
      <c r="A302" s="38">
        <v>325</v>
      </c>
      <c r="B302" s="35" t="s">
        <v>458</v>
      </c>
      <c r="C302" s="36" t="s">
        <v>459</v>
      </c>
      <c r="D302" s="20">
        <f t="shared" si="57"/>
        <v>2954.6732000000002</v>
      </c>
      <c r="E302" s="20">
        <f t="shared" si="58"/>
        <v>0</v>
      </c>
      <c r="F302" s="21">
        <f t="shared" si="59"/>
        <v>0</v>
      </c>
      <c r="G302" s="20">
        <f t="shared" si="60"/>
        <v>0</v>
      </c>
      <c r="H302" s="21">
        <f t="shared" si="61"/>
        <v>0</v>
      </c>
      <c r="I302" s="20">
        <f t="shared" si="62"/>
        <v>9.98</v>
      </c>
      <c r="J302" s="21">
        <f t="shared" si="63"/>
        <v>3.3777001124862135E-3</v>
      </c>
      <c r="K302" s="20">
        <f t="shared" si="64"/>
        <v>0</v>
      </c>
      <c r="L302" s="21">
        <f t="shared" si="65"/>
        <v>0</v>
      </c>
      <c r="M302" s="20">
        <f t="shared" si="66"/>
        <v>2646.8832000000002</v>
      </c>
      <c r="N302" s="21">
        <f t="shared" si="67"/>
        <v>0.89582942709197078</v>
      </c>
      <c r="O302" s="20">
        <f t="shared" si="68"/>
        <v>297.81</v>
      </c>
      <c r="P302" s="21">
        <f t="shared" si="69"/>
        <v>0.100792872795543</v>
      </c>
      <c r="Q302" s="37">
        <v>0</v>
      </c>
      <c r="R302" s="37">
        <v>922.64319999999998</v>
      </c>
      <c r="S302" s="37">
        <v>2032.03</v>
      </c>
      <c r="T302" s="37">
        <v>0</v>
      </c>
      <c r="U302" s="37">
        <v>0</v>
      </c>
      <c r="V302" s="37">
        <v>9.98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1834.1292000000001</v>
      </c>
      <c r="AF302" s="37">
        <v>0</v>
      </c>
      <c r="AG302" s="37">
        <v>812.75400000000002</v>
      </c>
      <c r="AH302" s="37">
        <v>297.81</v>
      </c>
    </row>
    <row r="303" spans="1:34" ht="12.75">
      <c r="A303" s="38">
        <v>326</v>
      </c>
      <c r="B303" s="35" t="s">
        <v>1762</v>
      </c>
      <c r="C303" s="36" t="s">
        <v>1763</v>
      </c>
      <c r="D303" s="20">
        <f t="shared" si="57"/>
        <v>1</v>
      </c>
      <c r="E303" s="20">
        <f t="shared" si="58"/>
        <v>0</v>
      </c>
      <c r="F303" s="21">
        <f t="shared" si="59"/>
        <v>0</v>
      </c>
      <c r="G303" s="20">
        <f t="shared" si="60"/>
        <v>0</v>
      </c>
      <c r="H303" s="21">
        <f t="shared" si="61"/>
        <v>0</v>
      </c>
      <c r="I303" s="20">
        <f t="shared" si="62"/>
        <v>0</v>
      </c>
      <c r="J303" s="21">
        <f t="shared" si="63"/>
        <v>0</v>
      </c>
      <c r="K303" s="20">
        <f t="shared" si="64"/>
        <v>0</v>
      </c>
      <c r="L303" s="21">
        <f t="shared" si="65"/>
        <v>0</v>
      </c>
      <c r="M303" s="20">
        <f t="shared" si="66"/>
        <v>1</v>
      </c>
      <c r="N303" s="21">
        <f t="shared" si="67"/>
        <v>1</v>
      </c>
      <c r="O303" s="20">
        <f t="shared" si="68"/>
        <v>0</v>
      </c>
      <c r="P303" s="21">
        <f t="shared" si="69"/>
        <v>0</v>
      </c>
      <c r="Q303" s="37">
        <v>0</v>
      </c>
      <c r="R303" s="37">
        <v>0</v>
      </c>
      <c r="S303" s="37">
        <v>1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1</v>
      </c>
      <c r="AF303" s="37">
        <v>0</v>
      </c>
      <c r="AG303" s="37">
        <v>0</v>
      </c>
      <c r="AH303" s="37">
        <v>0</v>
      </c>
    </row>
    <row r="304" spans="1:34" ht="22.5">
      <c r="A304" s="38">
        <v>327</v>
      </c>
      <c r="B304" s="35" t="s">
        <v>462</v>
      </c>
      <c r="C304" s="36" t="s">
        <v>463</v>
      </c>
      <c r="D304" s="20">
        <f t="shared" si="57"/>
        <v>924.84799999999996</v>
      </c>
      <c r="E304" s="20">
        <f t="shared" si="58"/>
        <v>0</v>
      </c>
      <c r="F304" s="21">
        <f t="shared" si="59"/>
        <v>0</v>
      </c>
      <c r="G304" s="20">
        <f t="shared" si="60"/>
        <v>0</v>
      </c>
      <c r="H304" s="21">
        <f t="shared" si="61"/>
        <v>0</v>
      </c>
      <c r="I304" s="20">
        <f t="shared" si="62"/>
        <v>0</v>
      </c>
      <c r="J304" s="21">
        <f t="shared" si="63"/>
        <v>0</v>
      </c>
      <c r="K304" s="20">
        <f t="shared" si="64"/>
        <v>0</v>
      </c>
      <c r="L304" s="21">
        <f t="shared" si="65"/>
        <v>0</v>
      </c>
      <c r="M304" s="20">
        <f t="shared" si="66"/>
        <v>714.84799999999996</v>
      </c>
      <c r="N304" s="21">
        <f t="shared" si="67"/>
        <v>0.77293566077885234</v>
      </c>
      <c r="O304" s="20">
        <f t="shared" si="68"/>
        <v>210</v>
      </c>
      <c r="P304" s="21">
        <f t="shared" si="69"/>
        <v>0.22706433922114772</v>
      </c>
      <c r="Q304" s="37">
        <v>268.16000000000003</v>
      </c>
      <c r="R304" s="37">
        <v>433.12799999999999</v>
      </c>
      <c r="S304" s="37">
        <v>223.56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382.89800000000002</v>
      </c>
      <c r="AF304" s="37">
        <v>0</v>
      </c>
      <c r="AG304" s="37">
        <v>331.95</v>
      </c>
      <c r="AH304" s="37">
        <v>210</v>
      </c>
    </row>
    <row r="305" spans="1:34" ht="12.75">
      <c r="A305" s="38">
        <v>328</v>
      </c>
      <c r="B305" s="35" t="s">
        <v>464</v>
      </c>
      <c r="C305" s="36" t="s">
        <v>465</v>
      </c>
      <c r="D305" s="20">
        <f t="shared" si="57"/>
        <v>124.5</v>
      </c>
      <c r="E305" s="20">
        <f t="shared" si="58"/>
        <v>0</v>
      </c>
      <c r="F305" s="21">
        <f t="shared" si="59"/>
        <v>0</v>
      </c>
      <c r="G305" s="20">
        <f t="shared" si="60"/>
        <v>0</v>
      </c>
      <c r="H305" s="21">
        <f t="shared" si="61"/>
        <v>0</v>
      </c>
      <c r="I305" s="20">
        <f t="shared" si="62"/>
        <v>0</v>
      </c>
      <c r="J305" s="21">
        <f t="shared" si="63"/>
        <v>0</v>
      </c>
      <c r="K305" s="20">
        <f t="shared" si="64"/>
        <v>122</v>
      </c>
      <c r="L305" s="21">
        <f t="shared" si="65"/>
        <v>0.97991967871485941</v>
      </c>
      <c r="M305" s="20">
        <f t="shared" si="66"/>
        <v>0</v>
      </c>
      <c r="N305" s="21">
        <f t="shared" si="67"/>
        <v>0</v>
      </c>
      <c r="O305" s="20">
        <f t="shared" si="68"/>
        <v>2.5</v>
      </c>
      <c r="P305" s="21">
        <f t="shared" si="69"/>
        <v>2.0080321285140562E-2</v>
      </c>
      <c r="Q305" s="37">
        <v>0</v>
      </c>
      <c r="R305" s="37">
        <v>124.5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122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2.5</v>
      </c>
    </row>
    <row r="306" spans="1:34" ht="12.75">
      <c r="A306" s="38">
        <v>329</v>
      </c>
      <c r="B306" s="35" t="s">
        <v>466</v>
      </c>
      <c r="C306" s="36" t="s">
        <v>467</v>
      </c>
      <c r="D306" s="20">
        <f t="shared" si="57"/>
        <v>19367.2</v>
      </c>
      <c r="E306" s="20">
        <f t="shared" si="58"/>
        <v>0</v>
      </c>
      <c r="F306" s="21">
        <f t="shared" si="59"/>
        <v>0</v>
      </c>
      <c r="G306" s="20">
        <f t="shared" si="60"/>
        <v>0</v>
      </c>
      <c r="H306" s="21">
        <f t="shared" si="61"/>
        <v>0</v>
      </c>
      <c r="I306" s="20">
        <f t="shared" si="62"/>
        <v>6255</v>
      </c>
      <c r="J306" s="21">
        <f t="shared" si="63"/>
        <v>0.32296873063736625</v>
      </c>
      <c r="K306" s="20">
        <f t="shared" si="64"/>
        <v>12550.4</v>
      </c>
      <c r="L306" s="21">
        <f t="shared" si="65"/>
        <v>0.64802346234871322</v>
      </c>
      <c r="M306" s="20">
        <f t="shared" si="66"/>
        <v>0</v>
      </c>
      <c r="N306" s="21">
        <f t="shared" si="67"/>
        <v>0</v>
      </c>
      <c r="O306" s="20">
        <f t="shared" si="68"/>
        <v>561.79999999999995</v>
      </c>
      <c r="P306" s="21">
        <f t="shared" si="69"/>
        <v>2.9007807013920438E-2</v>
      </c>
      <c r="Q306" s="37">
        <v>396</v>
      </c>
      <c r="R306" s="37">
        <v>18971.2</v>
      </c>
      <c r="S306" s="37">
        <v>0</v>
      </c>
      <c r="T306" s="37">
        <v>0</v>
      </c>
      <c r="U306" s="37">
        <v>0</v>
      </c>
      <c r="V306" s="37">
        <v>6227</v>
      </c>
      <c r="W306" s="37">
        <v>0</v>
      </c>
      <c r="X306" s="37">
        <v>0</v>
      </c>
      <c r="Y306" s="37">
        <v>12550.4</v>
      </c>
      <c r="Z306" s="37">
        <v>0</v>
      </c>
      <c r="AA306" s="37">
        <v>0</v>
      </c>
      <c r="AB306" s="37">
        <v>28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561.79999999999995</v>
      </c>
    </row>
    <row r="307" spans="1:34" ht="12.75">
      <c r="A307" s="38">
        <v>330</v>
      </c>
      <c r="B307" s="35" t="s">
        <v>468</v>
      </c>
      <c r="C307" s="36" t="s">
        <v>469</v>
      </c>
      <c r="D307" s="20">
        <f t="shared" si="57"/>
        <v>11307</v>
      </c>
      <c r="E307" s="20">
        <f t="shared" si="58"/>
        <v>0</v>
      </c>
      <c r="F307" s="21">
        <f t="shared" si="59"/>
        <v>0</v>
      </c>
      <c r="G307" s="20">
        <f t="shared" si="60"/>
        <v>0</v>
      </c>
      <c r="H307" s="21">
        <f t="shared" si="61"/>
        <v>0</v>
      </c>
      <c r="I307" s="20">
        <f t="shared" si="62"/>
        <v>11307</v>
      </c>
      <c r="J307" s="21">
        <f t="shared" si="63"/>
        <v>1</v>
      </c>
      <c r="K307" s="20">
        <f t="shared" si="64"/>
        <v>0</v>
      </c>
      <c r="L307" s="21">
        <f t="shared" si="65"/>
        <v>0</v>
      </c>
      <c r="M307" s="20">
        <f t="shared" si="66"/>
        <v>0</v>
      </c>
      <c r="N307" s="21">
        <f t="shared" si="67"/>
        <v>0</v>
      </c>
      <c r="O307" s="20">
        <f t="shared" si="68"/>
        <v>0</v>
      </c>
      <c r="P307" s="21">
        <f t="shared" si="69"/>
        <v>0</v>
      </c>
      <c r="Q307" s="37">
        <v>1000</v>
      </c>
      <c r="R307" s="37">
        <v>10307</v>
      </c>
      <c r="S307" s="37">
        <v>0</v>
      </c>
      <c r="T307" s="37">
        <v>0</v>
      </c>
      <c r="U307" s="37">
        <v>0</v>
      </c>
      <c r="V307" s="37">
        <v>11307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</row>
    <row r="308" spans="1:34" ht="22.5">
      <c r="A308" s="38">
        <v>331</v>
      </c>
      <c r="B308" s="35" t="s">
        <v>470</v>
      </c>
      <c r="C308" s="36" t="s">
        <v>471</v>
      </c>
      <c r="D308" s="20">
        <f t="shared" si="57"/>
        <v>2.6840000000000002</v>
      </c>
      <c r="E308" s="20">
        <f t="shared" si="58"/>
        <v>0</v>
      </c>
      <c r="F308" s="21">
        <f t="shared" si="59"/>
        <v>0</v>
      </c>
      <c r="G308" s="20">
        <f t="shared" si="60"/>
        <v>0</v>
      </c>
      <c r="H308" s="21">
        <f t="shared" si="61"/>
        <v>0</v>
      </c>
      <c r="I308" s="20">
        <f t="shared" si="62"/>
        <v>2.6840000000000002</v>
      </c>
      <c r="J308" s="21">
        <f t="shared" si="63"/>
        <v>1</v>
      </c>
      <c r="K308" s="20">
        <f t="shared" si="64"/>
        <v>0</v>
      </c>
      <c r="L308" s="21">
        <f t="shared" si="65"/>
        <v>0</v>
      </c>
      <c r="M308" s="20">
        <f t="shared" si="66"/>
        <v>0</v>
      </c>
      <c r="N308" s="21">
        <f t="shared" si="67"/>
        <v>0</v>
      </c>
      <c r="O308" s="20">
        <f t="shared" si="68"/>
        <v>0</v>
      </c>
      <c r="P308" s="21">
        <f t="shared" si="69"/>
        <v>0</v>
      </c>
      <c r="Q308" s="37">
        <v>0</v>
      </c>
      <c r="R308" s="37">
        <v>0</v>
      </c>
      <c r="S308" s="37">
        <v>2.6840000000000002</v>
      </c>
      <c r="T308" s="37">
        <v>0</v>
      </c>
      <c r="U308" s="37">
        <v>0</v>
      </c>
      <c r="V308" s="37">
        <v>2.6840000000000002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</row>
    <row r="309" spans="1:34" ht="12.75">
      <c r="A309" s="38">
        <v>332</v>
      </c>
      <c r="B309" s="35" t="s">
        <v>1764</v>
      </c>
      <c r="C309" s="36" t="s">
        <v>1765</v>
      </c>
      <c r="D309" s="20">
        <f t="shared" si="57"/>
        <v>0.53500000000000003</v>
      </c>
      <c r="E309" s="20">
        <f t="shared" si="58"/>
        <v>0</v>
      </c>
      <c r="F309" s="21">
        <f t="shared" si="59"/>
        <v>0</v>
      </c>
      <c r="G309" s="20">
        <f t="shared" si="60"/>
        <v>0</v>
      </c>
      <c r="H309" s="21">
        <f t="shared" si="61"/>
        <v>0</v>
      </c>
      <c r="I309" s="20">
        <f t="shared" si="62"/>
        <v>0</v>
      </c>
      <c r="J309" s="21">
        <f t="shared" si="63"/>
        <v>0</v>
      </c>
      <c r="K309" s="20">
        <f t="shared" si="64"/>
        <v>0.53500000000000003</v>
      </c>
      <c r="L309" s="21">
        <f t="shared" si="65"/>
        <v>1</v>
      </c>
      <c r="M309" s="20">
        <f t="shared" si="66"/>
        <v>0</v>
      </c>
      <c r="N309" s="21">
        <f t="shared" si="67"/>
        <v>0</v>
      </c>
      <c r="O309" s="20">
        <f t="shared" si="68"/>
        <v>0</v>
      </c>
      <c r="P309" s="21">
        <f t="shared" si="69"/>
        <v>0</v>
      </c>
      <c r="Q309" s="37">
        <v>0</v>
      </c>
      <c r="R309" s="37">
        <v>0</v>
      </c>
      <c r="S309" s="37">
        <v>0.53500000000000003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0.53500000000000003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</row>
    <row r="310" spans="1:34" ht="22.5">
      <c r="A310" s="38">
        <v>333</v>
      </c>
      <c r="B310" s="35" t="s">
        <v>472</v>
      </c>
      <c r="C310" s="36" t="s">
        <v>473</v>
      </c>
      <c r="D310" s="20">
        <f t="shared" si="57"/>
        <v>22.049299999999999</v>
      </c>
      <c r="E310" s="20">
        <f t="shared" si="58"/>
        <v>0</v>
      </c>
      <c r="F310" s="21">
        <f t="shared" si="59"/>
        <v>0</v>
      </c>
      <c r="G310" s="20">
        <f t="shared" si="60"/>
        <v>0</v>
      </c>
      <c r="H310" s="21">
        <f t="shared" si="61"/>
        <v>0</v>
      </c>
      <c r="I310" s="20">
        <f t="shared" si="62"/>
        <v>1.9562999999999999</v>
      </c>
      <c r="J310" s="21">
        <f t="shared" si="63"/>
        <v>8.8723905067281048E-2</v>
      </c>
      <c r="K310" s="20">
        <f t="shared" si="64"/>
        <v>0</v>
      </c>
      <c r="L310" s="21">
        <f t="shared" si="65"/>
        <v>0</v>
      </c>
      <c r="M310" s="20">
        <f t="shared" si="66"/>
        <v>20.093</v>
      </c>
      <c r="N310" s="21">
        <f t="shared" si="67"/>
        <v>0.91127609493271899</v>
      </c>
      <c r="O310" s="20">
        <f t="shared" si="68"/>
        <v>0</v>
      </c>
      <c r="P310" s="21">
        <f t="shared" si="69"/>
        <v>0</v>
      </c>
      <c r="Q310" s="37">
        <v>0</v>
      </c>
      <c r="R310" s="37">
        <v>22.049299999999999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1.9562999999999999</v>
      </c>
      <c r="AC310" s="37">
        <v>0</v>
      </c>
      <c r="AD310" s="37">
        <v>0</v>
      </c>
      <c r="AE310" s="37">
        <v>20.093</v>
      </c>
      <c r="AF310" s="37">
        <v>0</v>
      </c>
      <c r="AG310" s="37">
        <v>0</v>
      </c>
      <c r="AH310" s="37">
        <v>0</v>
      </c>
    </row>
    <row r="311" spans="1:34" ht="12.75">
      <c r="A311" s="38">
        <v>334</v>
      </c>
      <c r="B311" s="35" t="s">
        <v>474</v>
      </c>
      <c r="C311" s="36" t="s">
        <v>475</v>
      </c>
      <c r="D311" s="20">
        <f t="shared" si="57"/>
        <v>5.78</v>
      </c>
      <c r="E311" s="20">
        <f t="shared" si="58"/>
        <v>0</v>
      </c>
      <c r="F311" s="21">
        <f t="shared" si="59"/>
        <v>0</v>
      </c>
      <c r="G311" s="20">
        <f t="shared" si="60"/>
        <v>0</v>
      </c>
      <c r="H311" s="21">
        <f t="shared" si="61"/>
        <v>0</v>
      </c>
      <c r="I311" s="20">
        <f t="shared" si="62"/>
        <v>0</v>
      </c>
      <c r="J311" s="21">
        <f t="shared" si="63"/>
        <v>0</v>
      </c>
      <c r="K311" s="20">
        <f t="shared" si="64"/>
        <v>0</v>
      </c>
      <c r="L311" s="21">
        <f t="shared" si="65"/>
        <v>0</v>
      </c>
      <c r="M311" s="20">
        <f t="shared" si="66"/>
        <v>4.3</v>
      </c>
      <c r="N311" s="21">
        <f t="shared" si="67"/>
        <v>0.74394463667820065</v>
      </c>
      <c r="O311" s="20">
        <f t="shared" si="68"/>
        <v>1.48</v>
      </c>
      <c r="P311" s="21">
        <f t="shared" si="69"/>
        <v>0.25605536332179929</v>
      </c>
      <c r="Q311" s="37">
        <v>0</v>
      </c>
      <c r="R311" s="37">
        <v>2.6</v>
      </c>
      <c r="S311" s="37">
        <v>3.18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4.3</v>
      </c>
      <c r="AF311" s="37">
        <v>0</v>
      </c>
      <c r="AG311" s="37">
        <v>0</v>
      </c>
      <c r="AH311" s="37">
        <v>1.48</v>
      </c>
    </row>
    <row r="312" spans="1:34" ht="22.5">
      <c r="A312" s="38">
        <v>336</v>
      </c>
      <c r="B312" s="35" t="s">
        <v>476</v>
      </c>
      <c r="C312" s="36" t="s">
        <v>477</v>
      </c>
      <c r="D312" s="20">
        <f t="shared" si="57"/>
        <v>210.31</v>
      </c>
      <c r="E312" s="20">
        <f t="shared" si="58"/>
        <v>0</v>
      </c>
      <c r="F312" s="21">
        <f t="shared" si="59"/>
        <v>0</v>
      </c>
      <c r="G312" s="20">
        <f t="shared" si="60"/>
        <v>0</v>
      </c>
      <c r="H312" s="21">
        <f t="shared" si="61"/>
        <v>0</v>
      </c>
      <c r="I312" s="20">
        <f t="shared" si="62"/>
        <v>0.9</v>
      </c>
      <c r="J312" s="21">
        <f t="shared" si="63"/>
        <v>4.279397080500214E-3</v>
      </c>
      <c r="K312" s="20">
        <f t="shared" si="64"/>
        <v>2.46</v>
      </c>
      <c r="L312" s="21">
        <f t="shared" si="65"/>
        <v>1.1697018686700585E-2</v>
      </c>
      <c r="M312" s="20">
        <f t="shared" si="66"/>
        <v>206.95</v>
      </c>
      <c r="N312" s="21">
        <f t="shared" si="67"/>
        <v>0.98402358423279912</v>
      </c>
      <c r="O312" s="20">
        <f t="shared" si="68"/>
        <v>0</v>
      </c>
      <c r="P312" s="21">
        <f t="shared" si="69"/>
        <v>0</v>
      </c>
      <c r="Q312" s="37">
        <v>0</v>
      </c>
      <c r="R312" s="37">
        <v>194.33</v>
      </c>
      <c r="S312" s="37">
        <v>15.98</v>
      </c>
      <c r="T312" s="37">
        <v>0</v>
      </c>
      <c r="U312" s="37">
        <v>0</v>
      </c>
      <c r="V312" s="37">
        <v>0.9</v>
      </c>
      <c r="W312" s="37">
        <v>0</v>
      </c>
      <c r="X312" s="37">
        <v>0</v>
      </c>
      <c r="Y312" s="37">
        <v>2.46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194.03</v>
      </c>
      <c r="AF312" s="37">
        <v>0</v>
      </c>
      <c r="AG312" s="37">
        <v>12.92</v>
      </c>
      <c r="AH312" s="37">
        <v>0</v>
      </c>
    </row>
    <row r="313" spans="1:34" ht="12.75">
      <c r="A313" s="38">
        <v>337</v>
      </c>
      <c r="B313" s="35" t="s">
        <v>478</v>
      </c>
      <c r="C313" s="36" t="s">
        <v>479</v>
      </c>
      <c r="D313" s="20">
        <f t="shared" si="57"/>
        <v>42.622</v>
      </c>
      <c r="E313" s="20">
        <f t="shared" si="58"/>
        <v>0</v>
      </c>
      <c r="F313" s="21">
        <f t="shared" si="59"/>
        <v>0</v>
      </c>
      <c r="G313" s="20">
        <f t="shared" si="60"/>
        <v>0</v>
      </c>
      <c r="H313" s="21">
        <f t="shared" si="61"/>
        <v>0</v>
      </c>
      <c r="I313" s="20">
        <f t="shared" si="62"/>
        <v>0</v>
      </c>
      <c r="J313" s="21">
        <f t="shared" si="63"/>
        <v>0</v>
      </c>
      <c r="K313" s="20">
        <f t="shared" si="64"/>
        <v>1.8</v>
      </c>
      <c r="L313" s="21">
        <f t="shared" si="65"/>
        <v>4.2231711322791049E-2</v>
      </c>
      <c r="M313" s="20">
        <f t="shared" si="66"/>
        <v>40.822000000000003</v>
      </c>
      <c r="N313" s="21">
        <f t="shared" si="67"/>
        <v>0.95776828867720898</v>
      </c>
      <c r="O313" s="20">
        <f t="shared" si="68"/>
        <v>0</v>
      </c>
      <c r="P313" s="21">
        <f t="shared" si="69"/>
        <v>0</v>
      </c>
      <c r="Q313" s="37">
        <v>0</v>
      </c>
      <c r="R313" s="37">
        <v>40.822000000000003</v>
      </c>
      <c r="S313" s="37">
        <v>1.8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1.69</v>
      </c>
      <c r="Z313" s="37">
        <v>0</v>
      </c>
      <c r="AA313" s="37">
        <v>0</v>
      </c>
      <c r="AB313" s="37">
        <v>0</v>
      </c>
      <c r="AC313" s="37">
        <v>0.11</v>
      </c>
      <c r="AD313" s="37">
        <v>0</v>
      </c>
      <c r="AE313" s="37">
        <v>40.822000000000003</v>
      </c>
      <c r="AF313" s="37">
        <v>0</v>
      </c>
      <c r="AG313" s="37">
        <v>0</v>
      </c>
      <c r="AH313" s="37">
        <v>0</v>
      </c>
    </row>
    <row r="314" spans="1:34" ht="22.5">
      <c r="A314" s="38">
        <v>338</v>
      </c>
      <c r="B314" s="35" t="s">
        <v>1364</v>
      </c>
      <c r="C314" s="36" t="s">
        <v>1365</v>
      </c>
      <c r="D314" s="20">
        <f t="shared" si="57"/>
        <v>29.869</v>
      </c>
      <c r="E314" s="20">
        <f t="shared" si="58"/>
        <v>0</v>
      </c>
      <c r="F314" s="21">
        <f t="shared" si="59"/>
        <v>0</v>
      </c>
      <c r="G314" s="20">
        <f t="shared" si="60"/>
        <v>0</v>
      </c>
      <c r="H314" s="21">
        <f t="shared" si="61"/>
        <v>0</v>
      </c>
      <c r="I314" s="20">
        <f t="shared" si="62"/>
        <v>0</v>
      </c>
      <c r="J314" s="21">
        <f t="shared" si="63"/>
        <v>0</v>
      </c>
      <c r="K314" s="20">
        <f t="shared" si="64"/>
        <v>14.898</v>
      </c>
      <c r="L314" s="21">
        <f t="shared" si="65"/>
        <v>0.49877799725467875</v>
      </c>
      <c r="M314" s="20">
        <f t="shared" si="66"/>
        <v>0</v>
      </c>
      <c r="N314" s="21">
        <f t="shared" si="67"/>
        <v>0</v>
      </c>
      <c r="O314" s="20">
        <f t="shared" si="68"/>
        <v>14.971</v>
      </c>
      <c r="P314" s="21">
        <f t="shared" si="69"/>
        <v>0.50122200274532125</v>
      </c>
      <c r="Q314" s="37">
        <v>0</v>
      </c>
      <c r="R314" s="37">
        <v>3.37</v>
      </c>
      <c r="S314" s="37">
        <v>26.498999999999999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1.107</v>
      </c>
      <c r="Z314" s="37">
        <v>0</v>
      </c>
      <c r="AA314" s="37">
        <v>0</v>
      </c>
      <c r="AB314" s="37">
        <v>0</v>
      </c>
      <c r="AC314" s="37">
        <v>13.791</v>
      </c>
      <c r="AD314" s="37">
        <v>0</v>
      </c>
      <c r="AE314" s="37">
        <v>0</v>
      </c>
      <c r="AF314" s="37">
        <v>0</v>
      </c>
      <c r="AG314" s="37">
        <v>0</v>
      </c>
      <c r="AH314" s="37">
        <v>14.971</v>
      </c>
    </row>
    <row r="315" spans="1:34" ht="33.75">
      <c r="A315" s="38">
        <v>339</v>
      </c>
      <c r="B315" s="35" t="s">
        <v>1766</v>
      </c>
      <c r="C315" s="36" t="s">
        <v>1767</v>
      </c>
      <c r="D315" s="20">
        <f t="shared" si="57"/>
        <v>7.0000000000000007E-2</v>
      </c>
      <c r="E315" s="20">
        <f t="shared" si="58"/>
        <v>0</v>
      </c>
      <c r="F315" s="21">
        <f t="shared" si="59"/>
        <v>0</v>
      </c>
      <c r="G315" s="20">
        <f t="shared" si="60"/>
        <v>0</v>
      </c>
      <c r="H315" s="21">
        <f t="shared" si="61"/>
        <v>0</v>
      </c>
      <c r="I315" s="20">
        <f t="shared" si="62"/>
        <v>0</v>
      </c>
      <c r="J315" s="21">
        <f t="shared" si="63"/>
        <v>0</v>
      </c>
      <c r="K315" s="20">
        <f t="shared" si="64"/>
        <v>7.0000000000000007E-2</v>
      </c>
      <c r="L315" s="21">
        <f t="shared" si="65"/>
        <v>1</v>
      </c>
      <c r="M315" s="20">
        <f t="shared" si="66"/>
        <v>0</v>
      </c>
      <c r="N315" s="21">
        <f t="shared" si="67"/>
        <v>0</v>
      </c>
      <c r="O315" s="20">
        <f t="shared" si="68"/>
        <v>0</v>
      </c>
      <c r="P315" s="21">
        <f t="shared" si="69"/>
        <v>0</v>
      </c>
      <c r="Q315" s="37">
        <v>0</v>
      </c>
      <c r="R315" s="37">
        <v>7.0000000000000007E-2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7.0000000000000007E-2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</row>
    <row r="316" spans="1:34" ht="33.75">
      <c r="A316" s="38">
        <v>340</v>
      </c>
      <c r="B316" s="35" t="s">
        <v>148</v>
      </c>
      <c r="C316" s="36" t="s">
        <v>149</v>
      </c>
      <c r="D316" s="20">
        <f t="shared" si="57"/>
        <v>159.16361000000001</v>
      </c>
      <c r="E316" s="20">
        <f t="shared" si="58"/>
        <v>0</v>
      </c>
      <c r="F316" s="21">
        <f t="shared" si="59"/>
        <v>0</v>
      </c>
      <c r="G316" s="20">
        <f t="shared" si="60"/>
        <v>0</v>
      </c>
      <c r="H316" s="21">
        <f t="shared" si="61"/>
        <v>0</v>
      </c>
      <c r="I316" s="20">
        <f t="shared" si="62"/>
        <v>0.2</v>
      </c>
      <c r="J316" s="21">
        <f t="shared" si="63"/>
        <v>1.2565686339986886E-3</v>
      </c>
      <c r="K316" s="20">
        <f t="shared" si="64"/>
        <v>145.79910999999998</v>
      </c>
      <c r="L316" s="21">
        <f t="shared" si="65"/>
        <v>0.91603294245462252</v>
      </c>
      <c r="M316" s="20">
        <f t="shared" si="66"/>
        <v>5.1560000000000006</v>
      </c>
      <c r="N316" s="21">
        <f t="shared" si="67"/>
        <v>3.2394339384486194E-2</v>
      </c>
      <c r="O316" s="20">
        <f t="shared" si="68"/>
        <v>8.0084999999999997</v>
      </c>
      <c r="P316" s="21">
        <f t="shared" si="69"/>
        <v>5.0316149526892479E-2</v>
      </c>
      <c r="Q316" s="37">
        <v>2.714</v>
      </c>
      <c r="R316" s="37">
        <v>66.537610000000001</v>
      </c>
      <c r="S316" s="37">
        <v>89.912000000000006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87.742999999999995</v>
      </c>
      <c r="Z316" s="37">
        <v>0</v>
      </c>
      <c r="AA316" s="37">
        <v>0</v>
      </c>
      <c r="AB316" s="37">
        <v>0.2</v>
      </c>
      <c r="AC316" s="37">
        <v>58.056109999999997</v>
      </c>
      <c r="AD316" s="37">
        <v>1</v>
      </c>
      <c r="AE316" s="37">
        <v>1.006</v>
      </c>
      <c r="AF316" s="37">
        <v>0</v>
      </c>
      <c r="AG316" s="37">
        <v>4.1500000000000004</v>
      </c>
      <c r="AH316" s="37">
        <v>7.0084999999999997</v>
      </c>
    </row>
    <row r="317" spans="1:34" ht="22.5">
      <c r="A317" s="38">
        <v>341</v>
      </c>
      <c r="B317" s="35" t="s">
        <v>1298</v>
      </c>
      <c r="C317" s="36" t="s">
        <v>1299</v>
      </c>
      <c r="D317" s="20">
        <f t="shared" si="57"/>
        <v>0.35</v>
      </c>
      <c r="E317" s="20">
        <f t="shared" si="58"/>
        <v>0</v>
      </c>
      <c r="F317" s="21">
        <f t="shared" si="59"/>
        <v>0</v>
      </c>
      <c r="G317" s="20">
        <f t="shared" si="60"/>
        <v>0</v>
      </c>
      <c r="H317" s="21">
        <f t="shared" si="61"/>
        <v>0</v>
      </c>
      <c r="I317" s="20">
        <f t="shared" si="62"/>
        <v>0</v>
      </c>
      <c r="J317" s="21">
        <f t="shared" si="63"/>
        <v>0</v>
      </c>
      <c r="K317" s="20">
        <f t="shared" si="64"/>
        <v>0</v>
      </c>
      <c r="L317" s="21">
        <f t="shared" si="65"/>
        <v>0</v>
      </c>
      <c r="M317" s="20">
        <f t="shared" si="66"/>
        <v>0.35</v>
      </c>
      <c r="N317" s="21">
        <f t="shared" si="67"/>
        <v>1</v>
      </c>
      <c r="O317" s="20">
        <f t="shared" si="68"/>
        <v>0</v>
      </c>
      <c r="P317" s="21">
        <f t="shared" si="69"/>
        <v>0</v>
      </c>
      <c r="Q317" s="37">
        <v>0</v>
      </c>
      <c r="R317" s="37">
        <v>0.35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0.35</v>
      </c>
      <c r="AH317" s="37">
        <v>0</v>
      </c>
    </row>
    <row r="318" spans="1:34" ht="22.5">
      <c r="A318" s="38">
        <v>342</v>
      </c>
      <c r="B318" s="35" t="s">
        <v>1768</v>
      </c>
      <c r="C318" s="36" t="s">
        <v>1769</v>
      </c>
      <c r="D318" s="20">
        <f t="shared" si="57"/>
        <v>3.1300000000000001E-2</v>
      </c>
      <c r="E318" s="20">
        <f t="shared" si="58"/>
        <v>0</v>
      </c>
      <c r="F318" s="21">
        <f t="shared" si="59"/>
        <v>0</v>
      </c>
      <c r="G318" s="20">
        <f t="shared" si="60"/>
        <v>0</v>
      </c>
      <c r="H318" s="21">
        <f t="shared" si="61"/>
        <v>0</v>
      </c>
      <c r="I318" s="20">
        <f t="shared" si="62"/>
        <v>0</v>
      </c>
      <c r="J318" s="21">
        <f t="shared" si="63"/>
        <v>0</v>
      </c>
      <c r="K318" s="20">
        <f t="shared" si="64"/>
        <v>0</v>
      </c>
      <c r="L318" s="21">
        <f t="shared" si="65"/>
        <v>0</v>
      </c>
      <c r="M318" s="20">
        <f t="shared" si="66"/>
        <v>3.1E-2</v>
      </c>
      <c r="N318" s="21">
        <f t="shared" si="67"/>
        <v>0.99041533546325877</v>
      </c>
      <c r="O318" s="20">
        <f t="shared" si="68"/>
        <v>2.9999999999999997E-4</v>
      </c>
      <c r="P318" s="21">
        <f t="shared" si="69"/>
        <v>9.5846645367412119E-3</v>
      </c>
      <c r="Q318" s="37">
        <v>0</v>
      </c>
      <c r="R318" s="37">
        <v>3.1300000000000001E-2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3.1E-2</v>
      </c>
      <c r="AF318" s="37">
        <v>0</v>
      </c>
      <c r="AG318" s="37">
        <v>0</v>
      </c>
      <c r="AH318" s="37">
        <v>2.9999999999999997E-4</v>
      </c>
    </row>
    <row r="319" spans="1:34" ht="22.5">
      <c r="A319" s="38">
        <v>343</v>
      </c>
      <c r="B319" s="35" t="s">
        <v>482</v>
      </c>
      <c r="C319" s="36" t="s">
        <v>483</v>
      </c>
      <c r="D319" s="20">
        <f t="shared" si="57"/>
        <v>12.369800000000001</v>
      </c>
      <c r="E319" s="20">
        <f t="shared" si="58"/>
        <v>0</v>
      </c>
      <c r="F319" s="21">
        <f t="shared" si="59"/>
        <v>0</v>
      </c>
      <c r="G319" s="20">
        <f t="shared" si="60"/>
        <v>0</v>
      </c>
      <c r="H319" s="21">
        <f t="shared" si="61"/>
        <v>0</v>
      </c>
      <c r="I319" s="20">
        <f t="shared" si="62"/>
        <v>1.8928</v>
      </c>
      <c r="J319" s="21">
        <f t="shared" si="63"/>
        <v>0.15301783375640671</v>
      </c>
      <c r="K319" s="20">
        <f t="shared" si="64"/>
        <v>5.2990000000000004</v>
      </c>
      <c r="L319" s="21">
        <f t="shared" si="65"/>
        <v>0.42838202719526586</v>
      </c>
      <c r="M319" s="20">
        <f t="shared" si="66"/>
        <v>5.1779999999999999</v>
      </c>
      <c r="N319" s="21">
        <f t="shared" si="67"/>
        <v>0.41860013904832732</v>
      </c>
      <c r="O319" s="20">
        <f t="shared" si="68"/>
        <v>0</v>
      </c>
      <c r="P319" s="21">
        <f t="shared" si="69"/>
        <v>0</v>
      </c>
      <c r="Q319" s="37">
        <v>0</v>
      </c>
      <c r="R319" s="37">
        <v>7.0928000000000004</v>
      </c>
      <c r="S319" s="37">
        <v>5.2770000000000001</v>
      </c>
      <c r="T319" s="37">
        <v>0</v>
      </c>
      <c r="U319" s="37">
        <v>0</v>
      </c>
      <c r="V319" s="37">
        <v>0.752</v>
      </c>
      <c r="W319" s="37">
        <v>0</v>
      </c>
      <c r="X319" s="37">
        <v>0</v>
      </c>
      <c r="Y319" s="37">
        <v>0.70299999999999996</v>
      </c>
      <c r="Z319" s="37">
        <v>0</v>
      </c>
      <c r="AA319" s="37">
        <v>0</v>
      </c>
      <c r="AB319" s="37">
        <v>1.1408</v>
      </c>
      <c r="AC319" s="37">
        <v>4.5960000000000001</v>
      </c>
      <c r="AD319" s="37">
        <v>0</v>
      </c>
      <c r="AE319" s="37">
        <v>4.3529999999999998</v>
      </c>
      <c r="AF319" s="37">
        <v>0</v>
      </c>
      <c r="AG319" s="37">
        <v>0.82499999999999996</v>
      </c>
      <c r="AH319" s="37">
        <v>0</v>
      </c>
    </row>
    <row r="320" spans="1:34" ht="22.5">
      <c r="A320" s="38">
        <v>344</v>
      </c>
      <c r="B320" s="35" t="s">
        <v>1770</v>
      </c>
      <c r="C320" s="36" t="s">
        <v>1771</v>
      </c>
      <c r="D320" s="20">
        <f t="shared" si="57"/>
        <v>7.0000000000000007E-2</v>
      </c>
      <c r="E320" s="20">
        <f t="shared" si="58"/>
        <v>0</v>
      </c>
      <c r="F320" s="21">
        <f t="shared" si="59"/>
        <v>0</v>
      </c>
      <c r="G320" s="20">
        <f t="shared" si="60"/>
        <v>0</v>
      </c>
      <c r="H320" s="21">
        <f t="shared" si="61"/>
        <v>0</v>
      </c>
      <c r="I320" s="20">
        <f t="shared" si="62"/>
        <v>0</v>
      </c>
      <c r="J320" s="21">
        <f t="shared" si="63"/>
        <v>0</v>
      </c>
      <c r="K320" s="20">
        <f t="shared" si="64"/>
        <v>7.0000000000000007E-2</v>
      </c>
      <c r="L320" s="21">
        <f t="shared" si="65"/>
        <v>1</v>
      </c>
      <c r="M320" s="20">
        <f t="shared" si="66"/>
        <v>0</v>
      </c>
      <c r="N320" s="21">
        <f t="shared" si="67"/>
        <v>0</v>
      </c>
      <c r="O320" s="20">
        <f t="shared" si="68"/>
        <v>0</v>
      </c>
      <c r="P320" s="21">
        <f t="shared" si="69"/>
        <v>0</v>
      </c>
      <c r="Q320" s="37">
        <v>0</v>
      </c>
      <c r="R320" s="37">
        <v>0</v>
      </c>
      <c r="S320" s="37">
        <v>7.0000000000000007E-2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7.0000000000000007E-2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</row>
    <row r="321" spans="1:34" ht="12.75">
      <c r="A321" s="38">
        <v>345</v>
      </c>
      <c r="B321" s="35" t="s">
        <v>1772</v>
      </c>
      <c r="C321" s="36" t="s">
        <v>1773</v>
      </c>
      <c r="D321" s="20">
        <f t="shared" si="57"/>
        <v>0.02</v>
      </c>
      <c r="E321" s="20">
        <f t="shared" si="58"/>
        <v>0</v>
      </c>
      <c r="F321" s="21">
        <f t="shared" si="59"/>
        <v>0</v>
      </c>
      <c r="G321" s="20">
        <f t="shared" si="60"/>
        <v>0</v>
      </c>
      <c r="H321" s="21">
        <f t="shared" si="61"/>
        <v>0</v>
      </c>
      <c r="I321" s="20">
        <f t="shared" si="62"/>
        <v>0</v>
      </c>
      <c r="J321" s="21">
        <f t="shared" si="63"/>
        <v>0</v>
      </c>
      <c r="K321" s="20">
        <f t="shared" si="64"/>
        <v>0</v>
      </c>
      <c r="L321" s="21">
        <f t="shared" si="65"/>
        <v>0</v>
      </c>
      <c r="M321" s="20">
        <f t="shared" si="66"/>
        <v>0.02</v>
      </c>
      <c r="N321" s="21">
        <f t="shared" si="67"/>
        <v>1</v>
      </c>
      <c r="O321" s="20">
        <f t="shared" si="68"/>
        <v>0</v>
      </c>
      <c r="P321" s="21">
        <f t="shared" si="69"/>
        <v>0</v>
      </c>
      <c r="Q321" s="37">
        <v>0</v>
      </c>
      <c r="R321" s="37">
        <v>0.02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0.02</v>
      </c>
      <c r="AF321" s="37">
        <v>0</v>
      </c>
      <c r="AG321" s="37">
        <v>0</v>
      </c>
      <c r="AH321" s="37">
        <v>0</v>
      </c>
    </row>
    <row r="322" spans="1:34" ht="22.5">
      <c r="A322" s="38">
        <v>346</v>
      </c>
      <c r="B322" s="35" t="s">
        <v>1366</v>
      </c>
      <c r="C322" s="36" t="s">
        <v>1367</v>
      </c>
      <c r="D322" s="20">
        <f t="shared" si="57"/>
        <v>174.999</v>
      </c>
      <c r="E322" s="20">
        <f t="shared" si="58"/>
        <v>0</v>
      </c>
      <c r="F322" s="21">
        <f t="shared" si="59"/>
        <v>0</v>
      </c>
      <c r="G322" s="20">
        <f t="shared" si="60"/>
        <v>0</v>
      </c>
      <c r="H322" s="21">
        <f t="shared" si="61"/>
        <v>0</v>
      </c>
      <c r="I322" s="20">
        <f t="shared" si="62"/>
        <v>173.499</v>
      </c>
      <c r="J322" s="21">
        <f t="shared" si="63"/>
        <v>0.99142852244869972</v>
      </c>
      <c r="K322" s="20">
        <f t="shared" si="64"/>
        <v>0</v>
      </c>
      <c r="L322" s="21">
        <f t="shared" si="65"/>
        <v>0</v>
      </c>
      <c r="M322" s="20">
        <f t="shared" si="66"/>
        <v>0</v>
      </c>
      <c r="N322" s="21">
        <f t="shared" si="67"/>
        <v>0</v>
      </c>
      <c r="O322" s="20">
        <f t="shared" si="68"/>
        <v>1.5</v>
      </c>
      <c r="P322" s="21">
        <f t="shared" si="69"/>
        <v>8.5714775513002928E-3</v>
      </c>
      <c r="Q322" s="37">
        <v>0</v>
      </c>
      <c r="R322" s="37">
        <v>174.999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173.499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1.5</v>
      </c>
    </row>
    <row r="323" spans="1:34" ht="22.5">
      <c r="A323" s="38">
        <v>347</v>
      </c>
      <c r="B323" s="35" t="s">
        <v>486</v>
      </c>
      <c r="C323" s="36" t="s">
        <v>487</v>
      </c>
      <c r="D323" s="20">
        <f t="shared" si="57"/>
        <v>32.497500000000002</v>
      </c>
      <c r="E323" s="20">
        <f t="shared" si="58"/>
        <v>0</v>
      </c>
      <c r="F323" s="21">
        <f t="shared" si="59"/>
        <v>0</v>
      </c>
      <c r="G323" s="20">
        <f t="shared" si="60"/>
        <v>0</v>
      </c>
      <c r="H323" s="21">
        <f t="shared" si="61"/>
        <v>0</v>
      </c>
      <c r="I323" s="20">
        <f t="shared" si="62"/>
        <v>4.4675000000000002</v>
      </c>
      <c r="J323" s="21">
        <f t="shared" si="63"/>
        <v>0.13747211323947997</v>
      </c>
      <c r="K323" s="20">
        <f t="shared" si="64"/>
        <v>0</v>
      </c>
      <c r="L323" s="21">
        <f t="shared" si="65"/>
        <v>0</v>
      </c>
      <c r="M323" s="20">
        <f t="shared" si="66"/>
        <v>28.03</v>
      </c>
      <c r="N323" s="21">
        <f t="shared" si="67"/>
        <v>0.86252788676052006</v>
      </c>
      <c r="O323" s="20">
        <f t="shared" si="68"/>
        <v>0</v>
      </c>
      <c r="P323" s="21">
        <f t="shared" si="69"/>
        <v>0</v>
      </c>
      <c r="Q323" s="37">
        <v>0</v>
      </c>
      <c r="R323" s="37">
        <v>4.4974999999999996</v>
      </c>
      <c r="S323" s="37">
        <v>28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4.4675000000000002</v>
      </c>
      <c r="AC323" s="37">
        <v>0</v>
      </c>
      <c r="AD323" s="37">
        <v>0</v>
      </c>
      <c r="AE323" s="37">
        <v>0.03</v>
      </c>
      <c r="AF323" s="37">
        <v>0</v>
      </c>
      <c r="AG323" s="37">
        <v>28</v>
      </c>
      <c r="AH323" s="37">
        <v>0</v>
      </c>
    </row>
    <row r="324" spans="1:34" ht="33.75">
      <c r="A324" s="38">
        <v>348</v>
      </c>
      <c r="B324" s="35" t="s">
        <v>488</v>
      </c>
      <c r="C324" s="36" t="s">
        <v>489</v>
      </c>
      <c r="D324" s="20">
        <f t="shared" si="57"/>
        <v>58.31</v>
      </c>
      <c r="E324" s="20">
        <f t="shared" si="58"/>
        <v>0</v>
      </c>
      <c r="F324" s="21">
        <f t="shared" si="59"/>
        <v>0</v>
      </c>
      <c r="G324" s="20">
        <f t="shared" si="60"/>
        <v>0</v>
      </c>
      <c r="H324" s="21">
        <f t="shared" si="61"/>
        <v>0</v>
      </c>
      <c r="I324" s="20">
        <f t="shared" si="62"/>
        <v>0</v>
      </c>
      <c r="J324" s="21">
        <f t="shared" si="63"/>
        <v>0</v>
      </c>
      <c r="K324" s="20">
        <f t="shared" si="64"/>
        <v>42.478999999999999</v>
      </c>
      <c r="L324" s="21">
        <f t="shared" si="65"/>
        <v>0.72850282970330982</v>
      </c>
      <c r="M324" s="20">
        <f t="shared" si="66"/>
        <v>0.1</v>
      </c>
      <c r="N324" s="21">
        <f t="shared" si="67"/>
        <v>1.7149717029669011E-3</v>
      </c>
      <c r="O324" s="20">
        <f t="shared" si="68"/>
        <v>15.731</v>
      </c>
      <c r="P324" s="21">
        <f t="shared" si="69"/>
        <v>0.26978219859372321</v>
      </c>
      <c r="Q324" s="37">
        <v>6.25</v>
      </c>
      <c r="R324" s="37">
        <v>27.488</v>
      </c>
      <c r="S324" s="37">
        <v>24.571999999999999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18.062000000000001</v>
      </c>
      <c r="Z324" s="37">
        <v>0</v>
      </c>
      <c r="AA324" s="37">
        <v>0</v>
      </c>
      <c r="AB324" s="37">
        <v>0</v>
      </c>
      <c r="AC324" s="37">
        <v>24.417000000000002</v>
      </c>
      <c r="AD324" s="37">
        <v>0</v>
      </c>
      <c r="AE324" s="37">
        <v>0.1</v>
      </c>
      <c r="AF324" s="37">
        <v>0</v>
      </c>
      <c r="AG324" s="37">
        <v>0</v>
      </c>
      <c r="AH324" s="37">
        <v>15.731</v>
      </c>
    </row>
    <row r="325" spans="1:34" ht="33.75">
      <c r="A325" s="38">
        <v>349</v>
      </c>
      <c r="B325" s="35" t="s">
        <v>490</v>
      </c>
      <c r="C325" s="36" t="s">
        <v>491</v>
      </c>
      <c r="D325" s="20">
        <f t="shared" si="57"/>
        <v>36.742999999999995</v>
      </c>
      <c r="E325" s="20">
        <f t="shared" si="58"/>
        <v>0</v>
      </c>
      <c r="F325" s="21">
        <f t="shared" si="59"/>
        <v>0</v>
      </c>
      <c r="G325" s="20">
        <f t="shared" si="60"/>
        <v>0</v>
      </c>
      <c r="H325" s="21">
        <f t="shared" si="61"/>
        <v>0</v>
      </c>
      <c r="I325" s="20">
        <f t="shared" si="62"/>
        <v>25</v>
      </c>
      <c r="J325" s="21">
        <f t="shared" si="63"/>
        <v>0.68040170916909348</v>
      </c>
      <c r="K325" s="20">
        <f t="shared" si="64"/>
        <v>0</v>
      </c>
      <c r="L325" s="21">
        <f t="shared" si="65"/>
        <v>0</v>
      </c>
      <c r="M325" s="20">
        <f t="shared" si="66"/>
        <v>11.743</v>
      </c>
      <c r="N325" s="21">
        <f t="shared" si="67"/>
        <v>0.31959829083090663</v>
      </c>
      <c r="O325" s="20">
        <f t="shared" si="68"/>
        <v>0</v>
      </c>
      <c r="P325" s="21">
        <f t="shared" si="69"/>
        <v>0</v>
      </c>
      <c r="Q325" s="37">
        <v>0</v>
      </c>
      <c r="R325" s="37">
        <v>14.343</v>
      </c>
      <c r="S325" s="37">
        <v>22.4</v>
      </c>
      <c r="T325" s="37">
        <v>0</v>
      </c>
      <c r="U325" s="37">
        <v>0</v>
      </c>
      <c r="V325" s="37">
        <v>25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4.343</v>
      </c>
      <c r="AF325" s="37">
        <v>0</v>
      </c>
      <c r="AG325" s="37">
        <v>7.4</v>
      </c>
      <c r="AH325" s="37">
        <v>0</v>
      </c>
    </row>
    <row r="326" spans="1:34" ht="12.75">
      <c r="A326" s="38">
        <v>350</v>
      </c>
      <c r="B326" s="35" t="s">
        <v>1774</v>
      </c>
      <c r="C326" s="36" t="s">
        <v>1775</v>
      </c>
      <c r="D326" s="20">
        <f t="shared" si="57"/>
        <v>2.4E-2</v>
      </c>
      <c r="E326" s="20">
        <f t="shared" si="58"/>
        <v>0</v>
      </c>
      <c r="F326" s="21">
        <f t="shared" si="59"/>
        <v>0</v>
      </c>
      <c r="G326" s="20">
        <f t="shared" si="60"/>
        <v>0</v>
      </c>
      <c r="H326" s="21">
        <f t="shared" si="61"/>
        <v>0</v>
      </c>
      <c r="I326" s="20">
        <f t="shared" si="62"/>
        <v>0</v>
      </c>
      <c r="J326" s="21">
        <f t="shared" si="63"/>
        <v>0</v>
      </c>
      <c r="K326" s="20">
        <f t="shared" si="64"/>
        <v>1.2E-2</v>
      </c>
      <c r="L326" s="21">
        <f t="shared" si="65"/>
        <v>0.5</v>
      </c>
      <c r="M326" s="20">
        <f t="shared" si="66"/>
        <v>0</v>
      </c>
      <c r="N326" s="21">
        <f t="shared" si="67"/>
        <v>0</v>
      </c>
      <c r="O326" s="20">
        <f t="shared" si="68"/>
        <v>1.2E-2</v>
      </c>
      <c r="P326" s="21">
        <f t="shared" si="69"/>
        <v>0.5</v>
      </c>
      <c r="Q326" s="37">
        <v>0</v>
      </c>
      <c r="R326" s="37">
        <v>1.2E-2</v>
      </c>
      <c r="S326" s="37">
        <v>1.2E-2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1.2E-2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1.2E-2</v>
      </c>
    </row>
    <row r="327" spans="1:34" ht="33.75">
      <c r="A327" s="38">
        <v>351</v>
      </c>
      <c r="B327" s="35" t="s">
        <v>494</v>
      </c>
      <c r="C327" s="36" t="s">
        <v>495</v>
      </c>
      <c r="D327" s="20">
        <f t="shared" si="57"/>
        <v>89.896999999999991</v>
      </c>
      <c r="E327" s="20">
        <f t="shared" si="58"/>
        <v>0</v>
      </c>
      <c r="F327" s="21">
        <f t="shared" si="59"/>
        <v>0</v>
      </c>
      <c r="G327" s="20">
        <f t="shared" si="60"/>
        <v>0</v>
      </c>
      <c r="H327" s="21">
        <f t="shared" si="61"/>
        <v>0</v>
      </c>
      <c r="I327" s="20">
        <f t="shared" si="62"/>
        <v>0</v>
      </c>
      <c r="J327" s="21">
        <f t="shared" si="63"/>
        <v>0</v>
      </c>
      <c r="K327" s="20">
        <f t="shared" si="64"/>
        <v>50.4</v>
      </c>
      <c r="L327" s="21">
        <f t="shared" si="65"/>
        <v>0.56064162319098532</v>
      </c>
      <c r="M327" s="20">
        <f t="shared" si="66"/>
        <v>39.497</v>
      </c>
      <c r="N327" s="21">
        <f t="shared" si="67"/>
        <v>0.43935837680901479</v>
      </c>
      <c r="O327" s="20">
        <f t="shared" si="68"/>
        <v>0</v>
      </c>
      <c r="P327" s="21">
        <f t="shared" si="69"/>
        <v>0</v>
      </c>
      <c r="Q327" s="37">
        <v>0.2</v>
      </c>
      <c r="R327" s="37">
        <v>61.796999999999997</v>
      </c>
      <c r="S327" s="37">
        <v>27.9</v>
      </c>
      <c r="T327" s="37">
        <v>0</v>
      </c>
      <c r="U327" s="37">
        <v>0</v>
      </c>
      <c r="V327" s="37">
        <v>0</v>
      </c>
      <c r="W327" s="37">
        <v>0</v>
      </c>
      <c r="X327" s="37">
        <v>0</v>
      </c>
      <c r="Y327" s="37">
        <v>27.9</v>
      </c>
      <c r="Z327" s="37">
        <v>0</v>
      </c>
      <c r="AA327" s="37">
        <v>0</v>
      </c>
      <c r="AB327" s="37">
        <v>0</v>
      </c>
      <c r="AC327" s="37">
        <v>22.5</v>
      </c>
      <c r="AD327" s="37">
        <v>0</v>
      </c>
      <c r="AE327" s="37">
        <v>38.997</v>
      </c>
      <c r="AF327" s="37">
        <v>0</v>
      </c>
      <c r="AG327" s="37">
        <v>0.5</v>
      </c>
      <c r="AH327" s="37">
        <v>0</v>
      </c>
    </row>
    <row r="328" spans="1:34" ht="22.5">
      <c r="A328" s="38">
        <v>354</v>
      </c>
      <c r="B328" s="35" t="s">
        <v>496</v>
      </c>
      <c r="C328" s="36" t="s">
        <v>497</v>
      </c>
      <c r="D328" s="20">
        <f t="shared" si="57"/>
        <v>184.215</v>
      </c>
      <c r="E328" s="20">
        <f t="shared" si="58"/>
        <v>0</v>
      </c>
      <c r="F328" s="21">
        <f t="shared" si="59"/>
        <v>0</v>
      </c>
      <c r="G328" s="20">
        <f t="shared" si="60"/>
        <v>0</v>
      </c>
      <c r="H328" s="21">
        <f t="shared" si="61"/>
        <v>0</v>
      </c>
      <c r="I328" s="20">
        <f t="shared" si="62"/>
        <v>1.2</v>
      </c>
      <c r="J328" s="21">
        <f t="shared" si="63"/>
        <v>6.5141275140460867E-3</v>
      </c>
      <c r="K328" s="20">
        <f t="shared" si="64"/>
        <v>47.289000000000001</v>
      </c>
      <c r="L328" s="21">
        <f t="shared" si="65"/>
        <v>0.25670548000977117</v>
      </c>
      <c r="M328" s="20">
        <f t="shared" si="66"/>
        <v>65.605999999999995</v>
      </c>
      <c r="N328" s="21">
        <f t="shared" si="67"/>
        <v>0.35613820807208962</v>
      </c>
      <c r="O328" s="20">
        <f t="shared" si="68"/>
        <v>70.12</v>
      </c>
      <c r="P328" s="21">
        <f t="shared" si="69"/>
        <v>0.38064218440409309</v>
      </c>
      <c r="Q328" s="37">
        <v>13.47</v>
      </c>
      <c r="R328" s="37">
        <v>98.546000000000006</v>
      </c>
      <c r="S328" s="37">
        <v>72.198999999999998</v>
      </c>
      <c r="T328" s="37">
        <v>0</v>
      </c>
      <c r="U328" s="37">
        <v>0</v>
      </c>
      <c r="V328" s="37">
        <v>1.2</v>
      </c>
      <c r="W328" s="37">
        <v>0</v>
      </c>
      <c r="X328" s="37">
        <v>0</v>
      </c>
      <c r="Y328" s="37">
        <v>6.98</v>
      </c>
      <c r="Z328" s="37">
        <v>0</v>
      </c>
      <c r="AA328" s="37">
        <v>0</v>
      </c>
      <c r="AB328" s="37">
        <v>0</v>
      </c>
      <c r="AC328" s="37">
        <v>40.308999999999997</v>
      </c>
      <c r="AD328" s="37">
        <v>0</v>
      </c>
      <c r="AE328" s="37">
        <v>65.605999999999995</v>
      </c>
      <c r="AF328" s="37">
        <v>0</v>
      </c>
      <c r="AG328" s="37">
        <v>0</v>
      </c>
      <c r="AH328" s="37">
        <v>70.12</v>
      </c>
    </row>
    <row r="329" spans="1:34" ht="33.75">
      <c r="A329" s="38">
        <v>355</v>
      </c>
      <c r="B329" s="35" t="s">
        <v>1776</v>
      </c>
      <c r="C329" s="36" t="s">
        <v>1777</v>
      </c>
      <c r="D329" s="20">
        <f t="shared" ref="D329:D392" si="70">Q329+R329+S329</f>
        <v>1.6</v>
      </c>
      <c r="E329" s="20">
        <f t="shared" ref="E329:E392" si="71">U329</f>
        <v>0</v>
      </c>
      <c r="F329" s="21">
        <f t="shared" ref="F329:F392" si="72">E329/D329</f>
        <v>0</v>
      </c>
      <c r="G329" s="20">
        <f t="shared" ref="G329:G392" si="73">X329</f>
        <v>0</v>
      </c>
      <c r="H329" s="21">
        <f t="shared" ref="H329:H392" si="74">G329/D329</f>
        <v>0</v>
      </c>
      <c r="I329" s="20">
        <f t="shared" ref="I329:I392" si="75">V329+AB329</f>
        <v>0</v>
      </c>
      <c r="J329" s="21">
        <f t="shared" ref="J329:J392" si="76">I329/D329</f>
        <v>0</v>
      </c>
      <c r="K329" s="20">
        <f t="shared" ref="K329:K392" si="77">Y329+AC329</f>
        <v>1.6</v>
      </c>
      <c r="L329" s="21">
        <f t="shared" ref="L329:L392" si="78">K329/D329</f>
        <v>1</v>
      </c>
      <c r="M329" s="20">
        <f t="shared" ref="M329:M392" si="79">AE329+AG329</f>
        <v>0</v>
      </c>
      <c r="N329" s="21">
        <f t="shared" ref="N329:N392" si="80">M329/D329</f>
        <v>0</v>
      </c>
      <c r="O329" s="20">
        <f t="shared" ref="O329:O392" si="81">AD329+AF329+AH329</f>
        <v>0</v>
      </c>
      <c r="P329" s="21">
        <f t="shared" ref="P329:P392" si="82">O329/D329</f>
        <v>0</v>
      </c>
      <c r="Q329" s="37">
        <v>0</v>
      </c>
      <c r="R329" s="37">
        <v>0</v>
      </c>
      <c r="S329" s="37">
        <v>1.6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1.6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</row>
    <row r="330" spans="1:34" ht="45">
      <c r="A330" s="38">
        <v>356</v>
      </c>
      <c r="B330" s="35" t="s">
        <v>1778</v>
      </c>
      <c r="C330" s="36" t="s">
        <v>1779</v>
      </c>
      <c r="D330" s="20">
        <f t="shared" si="70"/>
        <v>582.74300000000005</v>
      </c>
      <c r="E330" s="20">
        <f t="shared" si="71"/>
        <v>0</v>
      </c>
      <c r="F330" s="21">
        <f t="shared" si="72"/>
        <v>0</v>
      </c>
      <c r="G330" s="20">
        <f t="shared" si="73"/>
        <v>0</v>
      </c>
      <c r="H330" s="21">
        <f t="shared" si="74"/>
        <v>0</v>
      </c>
      <c r="I330" s="20">
        <f t="shared" si="75"/>
        <v>4</v>
      </c>
      <c r="J330" s="21">
        <f t="shared" si="76"/>
        <v>6.8640893155301735E-3</v>
      </c>
      <c r="K330" s="20">
        <f t="shared" si="77"/>
        <v>574.51</v>
      </c>
      <c r="L330" s="21">
        <f t="shared" si="78"/>
        <v>0.98587198816630994</v>
      </c>
      <c r="M330" s="20">
        <f t="shared" si="79"/>
        <v>0</v>
      </c>
      <c r="N330" s="21">
        <f t="shared" si="80"/>
        <v>0</v>
      </c>
      <c r="O330" s="20">
        <f t="shared" si="81"/>
        <v>4.2329999999999997</v>
      </c>
      <c r="P330" s="21">
        <f t="shared" si="82"/>
        <v>7.2639225181598049E-3</v>
      </c>
      <c r="Q330" s="37">
        <v>0.185</v>
      </c>
      <c r="R330" s="37">
        <v>158.44800000000001</v>
      </c>
      <c r="S330" s="37">
        <v>424.11</v>
      </c>
      <c r="T330" s="37">
        <v>0</v>
      </c>
      <c r="U330" s="37">
        <v>0</v>
      </c>
      <c r="V330" s="37">
        <v>4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574.51</v>
      </c>
      <c r="AD330" s="37">
        <v>0</v>
      </c>
      <c r="AE330" s="37">
        <v>0</v>
      </c>
      <c r="AF330" s="37">
        <v>0</v>
      </c>
      <c r="AG330" s="37">
        <v>0</v>
      </c>
      <c r="AH330" s="37">
        <v>4.2329999999999997</v>
      </c>
    </row>
    <row r="331" spans="1:34" ht="12.75">
      <c r="A331" s="38">
        <v>357</v>
      </c>
      <c r="B331" s="35" t="s">
        <v>1780</v>
      </c>
      <c r="C331" s="36" t="s">
        <v>1781</v>
      </c>
      <c r="D331" s="20">
        <f t="shared" si="70"/>
        <v>120.6</v>
      </c>
      <c r="E331" s="20">
        <f t="shared" si="71"/>
        <v>0</v>
      </c>
      <c r="F331" s="21">
        <f t="shared" si="72"/>
        <v>0</v>
      </c>
      <c r="G331" s="20">
        <f t="shared" si="73"/>
        <v>0</v>
      </c>
      <c r="H331" s="21">
        <f t="shared" si="74"/>
        <v>0</v>
      </c>
      <c r="I331" s="20">
        <f t="shared" si="75"/>
        <v>0</v>
      </c>
      <c r="J331" s="21">
        <f t="shared" si="76"/>
        <v>0</v>
      </c>
      <c r="K331" s="20">
        <f t="shared" si="77"/>
        <v>120.6</v>
      </c>
      <c r="L331" s="21">
        <f t="shared" si="78"/>
        <v>1</v>
      </c>
      <c r="M331" s="20">
        <f t="shared" si="79"/>
        <v>0</v>
      </c>
      <c r="N331" s="21">
        <f t="shared" si="80"/>
        <v>0</v>
      </c>
      <c r="O331" s="20">
        <f t="shared" si="81"/>
        <v>0</v>
      </c>
      <c r="P331" s="21">
        <f t="shared" si="82"/>
        <v>0</v>
      </c>
      <c r="Q331" s="37">
        <v>0</v>
      </c>
      <c r="R331" s="37">
        <v>0</v>
      </c>
      <c r="S331" s="37">
        <v>120.6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120.6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</row>
    <row r="332" spans="1:34" ht="22.5">
      <c r="A332" s="38">
        <v>358</v>
      </c>
      <c r="B332" s="35" t="s">
        <v>498</v>
      </c>
      <c r="C332" s="36" t="s">
        <v>499</v>
      </c>
      <c r="D332" s="20">
        <f t="shared" si="70"/>
        <v>222.24469999999999</v>
      </c>
      <c r="E332" s="20">
        <f t="shared" si="71"/>
        <v>0</v>
      </c>
      <c r="F332" s="21">
        <f t="shared" si="72"/>
        <v>0</v>
      </c>
      <c r="G332" s="20">
        <f t="shared" si="73"/>
        <v>0</v>
      </c>
      <c r="H332" s="21">
        <f t="shared" si="74"/>
        <v>0</v>
      </c>
      <c r="I332" s="20">
        <f t="shared" si="75"/>
        <v>0</v>
      </c>
      <c r="J332" s="21">
        <f t="shared" si="76"/>
        <v>0</v>
      </c>
      <c r="K332" s="20">
        <f t="shared" si="77"/>
        <v>24.161000000000001</v>
      </c>
      <c r="L332" s="21">
        <f t="shared" si="78"/>
        <v>0.10871350362910792</v>
      </c>
      <c r="M332" s="20">
        <f t="shared" si="79"/>
        <v>14.0937</v>
      </c>
      <c r="N332" s="21">
        <f t="shared" si="80"/>
        <v>6.3415235548924226E-2</v>
      </c>
      <c r="O332" s="20">
        <f t="shared" si="81"/>
        <v>183.99</v>
      </c>
      <c r="P332" s="21">
        <f t="shared" si="82"/>
        <v>0.82787126082196794</v>
      </c>
      <c r="Q332" s="37">
        <v>153.959</v>
      </c>
      <c r="R332" s="37">
        <v>54.347700000000003</v>
      </c>
      <c r="S332" s="37">
        <v>13.938000000000001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10.938000000000001</v>
      </c>
      <c r="Z332" s="37">
        <v>0</v>
      </c>
      <c r="AA332" s="37">
        <v>0</v>
      </c>
      <c r="AB332" s="37">
        <v>0</v>
      </c>
      <c r="AC332" s="37">
        <v>13.223000000000001</v>
      </c>
      <c r="AD332" s="37">
        <v>0</v>
      </c>
      <c r="AE332" s="37">
        <v>14.0937</v>
      </c>
      <c r="AF332" s="37">
        <v>0</v>
      </c>
      <c r="AG332" s="37">
        <v>0</v>
      </c>
      <c r="AH332" s="37">
        <v>183.99</v>
      </c>
    </row>
    <row r="333" spans="1:34" ht="22.5">
      <c r="A333" s="38">
        <v>359</v>
      </c>
      <c r="B333" s="35" t="s">
        <v>500</v>
      </c>
      <c r="C333" s="36" t="s">
        <v>501</v>
      </c>
      <c r="D333" s="20">
        <f t="shared" si="70"/>
        <v>110.22</v>
      </c>
      <c r="E333" s="20">
        <f t="shared" si="71"/>
        <v>0</v>
      </c>
      <c r="F333" s="21">
        <f t="shared" si="72"/>
        <v>0</v>
      </c>
      <c r="G333" s="20">
        <f t="shared" si="73"/>
        <v>0</v>
      </c>
      <c r="H333" s="21">
        <f t="shared" si="74"/>
        <v>0</v>
      </c>
      <c r="I333" s="20">
        <f t="shared" si="75"/>
        <v>0</v>
      </c>
      <c r="J333" s="21">
        <f t="shared" si="76"/>
        <v>0</v>
      </c>
      <c r="K333" s="20">
        <f t="shared" si="77"/>
        <v>0</v>
      </c>
      <c r="L333" s="21">
        <f t="shared" si="78"/>
        <v>0</v>
      </c>
      <c r="M333" s="20">
        <f t="shared" si="79"/>
        <v>2.8</v>
      </c>
      <c r="N333" s="21">
        <f t="shared" si="80"/>
        <v>2.5403737978588276E-2</v>
      </c>
      <c r="O333" s="20">
        <f t="shared" si="81"/>
        <v>107.42</v>
      </c>
      <c r="P333" s="21">
        <f t="shared" si="82"/>
        <v>0.9745962620214117</v>
      </c>
      <c r="Q333" s="37">
        <v>24.8</v>
      </c>
      <c r="R333" s="37">
        <v>2.8</v>
      </c>
      <c r="S333" s="37">
        <v>82.62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2.8</v>
      </c>
      <c r="AF333" s="37">
        <v>0</v>
      </c>
      <c r="AG333" s="37">
        <v>0</v>
      </c>
      <c r="AH333" s="37">
        <v>107.42</v>
      </c>
    </row>
    <row r="334" spans="1:34" ht="22.5">
      <c r="A334" s="38">
        <v>360</v>
      </c>
      <c r="B334" s="35" t="s">
        <v>1782</v>
      </c>
      <c r="C334" s="36" t="s">
        <v>1783</v>
      </c>
      <c r="D334" s="20">
        <f t="shared" si="70"/>
        <v>31.92</v>
      </c>
      <c r="E334" s="20">
        <f t="shared" si="71"/>
        <v>0</v>
      </c>
      <c r="F334" s="21">
        <f t="shared" si="72"/>
        <v>0</v>
      </c>
      <c r="G334" s="20">
        <f t="shared" si="73"/>
        <v>0</v>
      </c>
      <c r="H334" s="21">
        <f t="shared" si="74"/>
        <v>0</v>
      </c>
      <c r="I334" s="20">
        <f t="shared" si="75"/>
        <v>0</v>
      </c>
      <c r="J334" s="21">
        <f t="shared" si="76"/>
        <v>0</v>
      </c>
      <c r="K334" s="20">
        <f t="shared" si="77"/>
        <v>0</v>
      </c>
      <c r="L334" s="21">
        <f t="shared" si="78"/>
        <v>0</v>
      </c>
      <c r="M334" s="20">
        <f t="shared" si="79"/>
        <v>31.92</v>
      </c>
      <c r="N334" s="21">
        <f t="shared" si="80"/>
        <v>1</v>
      </c>
      <c r="O334" s="20">
        <f t="shared" si="81"/>
        <v>0</v>
      </c>
      <c r="P334" s="21">
        <f t="shared" si="82"/>
        <v>0</v>
      </c>
      <c r="Q334" s="37">
        <v>0</v>
      </c>
      <c r="R334" s="37">
        <v>31.92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31.92</v>
      </c>
      <c r="AF334" s="37">
        <v>0</v>
      </c>
      <c r="AG334" s="37">
        <v>0</v>
      </c>
      <c r="AH334" s="37">
        <v>0</v>
      </c>
    </row>
    <row r="335" spans="1:34" ht="12.75">
      <c r="A335" s="38">
        <v>361</v>
      </c>
      <c r="B335" s="35" t="s">
        <v>504</v>
      </c>
      <c r="C335" s="36" t="s">
        <v>505</v>
      </c>
      <c r="D335" s="20">
        <f t="shared" si="70"/>
        <v>17847.001100000001</v>
      </c>
      <c r="E335" s="20">
        <f t="shared" si="71"/>
        <v>0</v>
      </c>
      <c r="F335" s="21">
        <f t="shared" si="72"/>
        <v>0</v>
      </c>
      <c r="G335" s="20">
        <f t="shared" si="73"/>
        <v>0</v>
      </c>
      <c r="H335" s="21">
        <f t="shared" si="74"/>
        <v>0</v>
      </c>
      <c r="I335" s="20">
        <f t="shared" si="75"/>
        <v>21</v>
      </c>
      <c r="J335" s="21">
        <f t="shared" si="76"/>
        <v>1.1766682750974896E-3</v>
      </c>
      <c r="K335" s="20">
        <f t="shared" si="77"/>
        <v>0.09</v>
      </c>
      <c r="L335" s="21">
        <f t="shared" si="78"/>
        <v>5.0428640361320982E-6</v>
      </c>
      <c r="M335" s="20">
        <f t="shared" si="79"/>
        <v>10237.891100000001</v>
      </c>
      <c r="N335" s="21">
        <f t="shared" si="80"/>
        <v>0.57364769815585437</v>
      </c>
      <c r="O335" s="20">
        <f t="shared" si="81"/>
        <v>7588.0199999999995</v>
      </c>
      <c r="P335" s="21">
        <f t="shared" si="82"/>
        <v>0.42517059070501201</v>
      </c>
      <c r="Q335" s="37">
        <v>0</v>
      </c>
      <c r="R335" s="37">
        <v>1371.7710999999999</v>
      </c>
      <c r="S335" s="37">
        <v>16475.23</v>
      </c>
      <c r="T335" s="37">
        <v>0</v>
      </c>
      <c r="U335" s="37">
        <v>0</v>
      </c>
      <c r="V335" s="37">
        <v>21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0.09</v>
      </c>
      <c r="AD335" s="37">
        <v>176.36</v>
      </c>
      <c r="AE335" s="37">
        <v>10179.891100000001</v>
      </c>
      <c r="AF335" s="37">
        <v>0</v>
      </c>
      <c r="AG335" s="37">
        <v>58</v>
      </c>
      <c r="AH335" s="37">
        <v>7411.66</v>
      </c>
    </row>
    <row r="336" spans="1:34" ht="22.5">
      <c r="A336" s="38">
        <v>362</v>
      </c>
      <c r="B336" s="35" t="s">
        <v>1784</v>
      </c>
      <c r="C336" s="36" t="s">
        <v>1785</v>
      </c>
      <c r="D336" s="20">
        <f t="shared" si="70"/>
        <v>50.536499999999997</v>
      </c>
      <c r="E336" s="20">
        <f t="shared" si="71"/>
        <v>0</v>
      </c>
      <c r="F336" s="21">
        <f t="shared" si="72"/>
        <v>0</v>
      </c>
      <c r="G336" s="20">
        <f t="shared" si="73"/>
        <v>0</v>
      </c>
      <c r="H336" s="21">
        <f t="shared" si="74"/>
        <v>0</v>
      </c>
      <c r="I336" s="20">
        <f t="shared" si="75"/>
        <v>0</v>
      </c>
      <c r="J336" s="21">
        <f t="shared" si="76"/>
        <v>0</v>
      </c>
      <c r="K336" s="20">
        <f t="shared" si="77"/>
        <v>0</v>
      </c>
      <c r="L336" s="21">
        <f t="shared" si="78"/>
        <v>0</v>
      </c>
      <c r="M336" s="20">
        <f t="shared" si="79"/>
        <v>50.536499999999997</v>
      </c>
      <c r="N336" s="21">
        <f t="shared" si="80"/>
        <v>1</v>
      </c>
      <c r="O336" s="20">
        <f t="shared" si="81"/>
        <v>0</v>
      </c>
      <c r="P336" s="21">
        <f t="shared" si="82"/>
        <v>0</v>
      </c>
      <c r="Q336" s="37">
        <v>0</v>
      </c>
      <c r="R336" s="37">
        <v>50.536499999999997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50.536499999999997</v>
      </c>
      <c r="AF336" s="37">
        <v>0</v>
      </c>
      <c r="AG336" s="37">
        <v>0</v>
      </c>
      <c r="AH336" s="37">
        <v>0</v>
      </c>
    </row>
    <row r="337" spans="1:34" ht="12.75">
      <c r="A337" s="38">
        <v>363</v>
      </c>
      <c r="B337" s="35" t="s">
        <v>508</v>
      </c>
      <c r="C337" s="36" t="s">
        <v>509</v>
      </c>
      <c r="D337" s="20">
        <f t="shared" si="70"/>
        <v>821.779</v>
      </c>
      <c r="E337" s="20">
        <f t="shared" si="71"/>
        <v>0</v>
      </c>
      <c r="F337" s="21">
        <f t="shared" si="72"/>
        <v>0</v>
      </c>
      <c r="G337" s="20">
        <f t="shared" si="73"/>
        <v>0</v>
      </c>
      <c r="H337" s="21">
        <f t="shared" si="74"/>
        <v>0</v>
      </c>
      <c r="I337" s="20">
        <f t="shared" si="75"/>
        <v>0</v>
      </c>
      <c r="J337" s="21">
        <f t="shared" si="76"/>
        <v>0</v>
      </c>
      <c r="K337" s="20">
        <f t="shared" si="77"/>
        <v>515.279</v>
      </c>
      <c r="L337" s="21">
        <f t="shared" si="78"/>
        <v>0.62702867802657403</v>
      </c>
      <c r="M337" s="20">
        <f t="shared" si="79"/>
        <v>146.19999999999999</v>
      </c>
      <c r="N337" s="21">
        <f t="shared" si="80"/>
        <v>0.17790671214523612</v>
      </c>
      <c r="O337" s="20">
        <f t="shared" si="81"/>
        <v>160.30000000000001</v>
      </c>
      <c r="P337" s="21">
        <f t="shared" si="82"/>
        <v>0.19506460982818982</v>
      </c>
      <c r="Q337" s="37">
        <v>140.30000000000001</v>
      </c>
      <c r="R337" s="37">
        <v>681.46900000000005</v>
      </c>
      <c r="S337" s="37">
        <v>0.01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515.279</v>
      </c>
      <c r="AD337" s="37">
        <v>0</v>
      </c>
      <c r="AE337" s="37">
        <v>146.19999999999999</v>
      </c>
      <c r="AF337" s="37">
        <v>0</v>
      </c>
      <c r="AG337" s="37">
        <v>0</v>
      </c>
      <c r="AH337" s="37">
        <v>160.30000000000001</v>
      </c>
    </row>
    <row r="338" spans="1:34" ht="22.5">
      <c r="A338" s="38">
        <v>365</v>
      </c>
      <c r="B338" s="35" t="s">
        <v>1370</v>
      </c>
      <c r="C338" s="36" t="s">
        <v>1371</v>
      </c>
      <c r="D338" s="20">
        <f t="shared" si="70"/>
        <v>209.15</v>
      </c>
      <c r="E338" s="20">
        <f t="shared" si="71"/>
        <v>0</v>
      </c>
      <c r="F338" s="21">
        <f t="shared" si="72"/>
        <v>0</v>
      </c>
      <c r="G338" s="20">
        <f t="shared" si="73"/>
        <v>0</v>
      </c>
      <c r="H338" s="21">
        <f t="shared" si="74"/>
        <v>0</v>
      </c>
      <c r="I338" s="20">
        <f t="shared" si="75"/>
        <v>0</v>
      </c>
      <c r="J338" s="21">
        <f t="shared" si="76"/>
        <v>0</v>
      </c>
      <c r="K338" s="20">
        <f t="shared" si="77"/>
        <v>201.65</v>
      </c>
      <c r="L338" s="21">
        <f t="shared" si="78"/>
        <v>0.96414056896963907</v>
      </c>
      <c r="M338" s="20">
        <f t="shared" si="79"/>
        <v>7.5</v>
      </c>
      <c r="N338" s="21">
        <f t="shared" si="80"/>
        <v>3.5859431030360982E-2</v>
      </c>
      <c r="O338" s="20">
        <f t="shared" si="81"/>
        <v>0</v>
      </c>
      <c r="P338" s="21">
        <f t="shared" si="82"/>
        <v>0</v>
      </c>
      <c r="Q338" s="37">
        <v>173.84</v>
      </c>
      <c r="R338" s="37">
        <v>7.5</v>
      </c>
      <c r="S338" s="37">
        <v>27.81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192.35</v>
      </c>
      <c r="Z338" s="37">
        <v>0</v>
      </c>
      <c r="AA338" s="37">
        <v>0</v>
      </c>
      <c r="AB338" s="37">
        <v>0</v>
      </c>
      <c r="AC338" s="37">
        <v>9.3000000000000007</v>
      </c>
      <c r="AD338" s="37">
        <v>0</v>
      </c>
      <c r="AE338" s="37">
        <v>0</v>
      </c>
      <c r="AF338" s="37">
        <v>0</v>
      </c>
      <c r="AG338" s="37">
        <v>7.5</v>
      </c>
      <c r="AH338" s="37">
        <v>0</v>
      </c>
    </row>
    <row r="339" spans="1:34" ht="12.75">
      <c r="A339" s="38">
        <v>366</v>
      </c>
      <c r="B339" s="35" t="s">
        <v>1786</v>
      </c>
      <c r="C339" s="36" t="s">
        <v>1787</v>
      </c>
      <c r="D339" s="20">
        <f t="shared" si="70"/>
        <v>0.1</v>
      </c>
      <c r="E339" s="20">
        <f t="shared" si="71"/>
        <v>0</v>
      </c>
      <c r="F339" s="21">
        <f t="shared" si="72"/>
        <v>0</v>
      </c>
      <c r="G339" s="20">
        <f t="shared" si="73"/>
        <v>0</v>
      </c>
      <c r="H339" s="21">
        <f t="shared" si="74"/>
        <v>0</v>
      </c>
      <c r="I339" s="20">
        <f t="shared" si="75"/>
        <v>0</v>
      </c>
      <c r="J339" s="21">
        <f t="shared" si="76"/>
        <v>0</v>
      </c>
      <c r="K339" s="20">
        <f t="shared" si="77"/>
        <v>0</v>
      </c>
      <c r="L339" s="21">
        <f t="shared" si="78"/>
        <v>0</v>
      </c>
      <c r="M339" s="20">
        <f t="shared" si="79"/>
        <v>0.1</v>
      </c>
      <c r="N339" s="21">
        <f t="shared" si="80"/>
        <v>1</v>
      </c>
      <c r="O339" s="20">
        <f t="shared" si="81"/>
        <v>0</v>
      </c>
      <c r="P339" s="21">
        <f t="shared" si="82"/>
        <v>0</v>
      </c>
      <c r="Q339" s="37">
        <v>0</v>
      </c>
      <c r="R339" s="37">
        <v>0.1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0.1</v>
      </c>
      <c r="AH339" s="37">
        <v>0</v>
      </c>
    </row>
    <row r="340" spans="1:34" ht="22.5">
      <c r="A340" s="38">
        <v>367</v>
      </c>
      <c r="B340" s="35" t="s">
        <v>512</v>
      </c>
      <c r="C340" s="36" t="s">
        <v>513</v>
      </c>
      <c r="D340" s="20">
        <f t="shared" si="70"/>
        <v>31.733000000000001</v>
      </c>
      <c r="E340" s="20">
        <f t="shared" si="71"/>
        <v>0</v>
      </c>
      <c r="F340" s="21">
        <f t="shared" si="72"/>
        <v>0</v>
      </c>
      <c r="G340" s="20">
        <f t="shared" si="73"/>
        <v>0</v>
      </c>
      <c r="H340" s="21">
        <f t="shared" si="74"/>
        <v>0</v>
      </c>
      <c r="I340" s="20">
        <f t="shared" si="75"/>
        <v>0</v>
      </c>
      <c r="J340" s="21">
        <f t="shared" si="76"/>
        <v>0</v>
      </c>
      <c r="K340" s="20">
        <f t="shared" si="77"/>
        <v>0.3</v>
      </c>
      <c r="L340" s="21">
        <f t="shared" si="78"/>
        <v>9.4538808180758202E-3</v>
      </c>
      <c r="M340" s="20">
        <f t="shared" si="79"/>
        <v>14.53</v>
      </c>
      <c r="N340" s="21">
        <f t="shared" si="80"/>
        <v>0.45788296095547221</v>
      </c>
      <c r="O340" s="20">
        <f t="shared" si="81"/>
        <v>16.902999999999999</v>
      </c>
      <c r="P340" s="21">
        <f t="shared" si="82"/>
        <v>0.53266315822645194</v>
      </c>
      <c r="Q340" s="37">
        <v>0</v>
      </c>
      <c r="R340" s="37">
        <v>1.53</v>
      </c>
      <c r="S340" s="37">
        <v>30.202999999999999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0.3</v>
      </c>
      <c r="AD340" s="37">
        <v>0</v>
      </c>
      <c r="AE340" s="37">
        <v>14.53</v>
      </c>
      <c r="AF340" s="37">
        <v>0</v>
      </c>
      <c r="AG340" s="37">
        <v>0</v>
      </c>
      <c r="AH340" s="37">
        <v>16.902999999999999</v>
      </c>
    </row>
    <row r="341" spans="1:34" ht="22.5">
      <c r="A341" s="38">
        <v>368</v>
      </c>
      <c r="B341" s="35" t="s">
        <v>514</v>
      </c>
      <c r="C341" s="36" t="s">
        <v>515</v>
      </c>
      <c r="D341" s="20">
        <f t="shared" si="70"/>
        <v>29.48</v>
      </c>
      <c r="E341" s="20">
        <f t="shared" si="71"/>
        <v>0</v>
      </c>
      <c r="F341" s="21">
        <f t="shared" si="72"/>
        <v>0</v>
      </c>
      <c r="G341" s="20">
        <f t="shared" si="73"/>
        <v>0</v>
      </c>
      <c r="H341" s="21">
        <f t="shared" si="74"/>
        <v>0</v>
      </c>
      <c r="I341" s="20">
        <f t="shared" si="75"/>
        <v>0</v>
      </c>
      <c r="J341" s="21">
        <f t="shared" si="76"/>
        <v>0</v>
      </c>
      <c r="K341" s="20">
        <f t="shared" si="77"/>
        <v>14</v>
      </c>
      <c r="L341" s="21">
        <f t="shared" si="78"/>
        <v>0.47489823609226595</v>
      </c>
      <c r="M341" s="20">
        <f t="shared" si="79"/>
        <v>0</v>
      </c>
      <c r="N341" s="21">
        <f t="shared" si="80"/>
        <v>0</v>
      </c>
      <c r="O341" s="20">
        <f t="shared" si="81"/>
        <v>15.48</v>
      </c>
      <c r="P341" s="21">
        <f t="shared" si="82"/>
        <v>0.52510176390773411</v>
      </c>
      <c r="Q341" s="37">
        <v>0</v>
      </c>
      <c r="R341" s="37">
        <v>0</v>
      </c>
      <c r="S341" s="37">
        <v>29.48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14</v>
      </c>
      <c r="AD341" s="37">
        <v>0</v>
      </c>
      <c r="AE341" s="37">
        <v>0</v>
      </c>
      <c r="AF341" s="37">
        <v>0</v>
      </c>
      <c r="AG341" s="37">
        <v>0</v>
      </c>
      <c r="AH341" s="37">
        <v>15.48</v>
      </c>
    </row>
    <row r="342" spans="1:34" ht="12.75">
      <c r="A342" s="38">
        <v>369</v>
      </c>
      <c r="B342" s="35" t="s">
        <v>516</v>
      </c>
      <c r="C342" s="36" t="s">
        <v>517</v>
      </c>
      <c r="D342" s="20">
        <f t="shared" si="70"/>
        <v>37.135605000000005</v>
      </c>
      <c r="E342" s="20">
        <f t="shared" si="71"/>
        <v>0</v>
      </c>
      <c r="F342" s="21">
        <f t="shared" si="72"/>
        <v>0</v>
      </c>
      <c r="G342" s="20">
        <f t="shared" si="73"/>
        <v>0</v>
      </c>
      <c r="H342" s="21">
        <f t="shared" si="74"/>
        <v>0</v>
      </c>
      <c r="I342" s="20">
        <f t="shared" si="75"/>
        <v>0</v>
      </c>
      <c r="J342" s="21">
        <f t="shared" si="76"/>
        <v>0</v>
      </c>
      <c r="K342" s="20">
        <f t="shared" si="77"/>
        <v>0</v>
      </c>
      <c r="L342" s="21">
        <f t="shared" si="78"/>
        <v>0</v>
      </c>
      <c r="M342" s="20">
        <f t="shared" si="79"/>
        <v>37.135605000000005</v>
      </c>
      <c r="N342" s="21">
        <f t="shared" si="80"/>
        <v>1</v>
      </c>
      <c r="O342" s="20">
        <f t="shared" si="81"/>
        <v>0</v>
      </c>
      <c r="P342" s="21">
        <f t="shared" si="82"/>
        <v>0</v>
      </c>
      <c r="Q342" s="37">
        <v>0</v>
      </c>
      <c r="R342" s="37">
        <v>36.865605000000002</v>
      </c>
      <c r="S342" s="37">
        <v>0.27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36.865605000000002</v>
      </c>
      <c r="AF342" s="37">
        <v>0</v>
      </c>
      <c r="AG342" s="37">
        <v>0.27</v>
      </c>
      <c r="AH342" s="37">
        <v>0</v>
      </c>
    </row>
    <row r="343" spans="1:34" ht="12.75">
      <c r="A343" s="38">
        <v>370</v>
      </c>
      <c r="B343" s="35" t="s">
        <v>518</v>
      </c>
      <c r="C343" s="36" t="s">
        <v>519</v>
      </c>
      <c r="D343" s="20">
        <f t="shared" si="70"/>
        <v>7.4840739999999997</v>
      </c>
      <c r="E343" s="20">
        <f t="shared" si="71"/>
        <v>0</v>
      </c>
      <c r="F343" s="21">
        <f t="shared" si="72"/>
        <v>0</v>
      </c>
      <c r="G343" s="20">
        <f t="shared" si="73"/>
        <v>0</v>
      </c>
      <c r="H343" s="21">
        <f t="shared" si="74"/>
        <v>0</v>
      </c>
      <c r="I343" s="20">
        <f t="shared" si="75"/>
        <v>0</v>
      </c>
      <c r="J343" s="21">
        <f t="shared" si="76"/>
        <v>0</v>
      </c>
      <c r="K343" s="20">
        <f t="shared" si="77"/>
        <v>0.16</v>
      </c>
      <c r="L343" s="21">
        <f t="shared" si="78"/>
        <v>2.1378730354617018E-2</v>
      </c>
      <c r="M343" s="20">
        <f t="shared" si="79"/>
        <v>7.3140739999999997</v>
      </c>
      <c r="N343" s="21">
        <f t="shared" si="80"/>
        <v>0.97728509899821947</v>
      </c>
      <c r="O343" s="20">
        <f t="shared" si="81"/>
        <v>0.01</v>
      </c>
      <c r="P343" s="21">
        <f t="shared" si="82"/>
        <v>1.3361706471635636E-3</v>
      </c>
      <c r="Q343" s="37">
        <v>0.02</v>
      </c>
      <c r="R343" s="37">
        <v>6.3340740000000002</v>
      </c>
      <c r="S343" s="37">
        <v>1.1299999999999999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0.16</v>
      </c>
      <c r="AD343" s="37">
        <v>0</v>
      </c>
      <c r="AE343" s="37">
        <v>6.4840739999999997</v>
      </c>
      <c r="AF343" s="37">
        <v>0</v>
      </c>
      <c r="AG343" s="37">
        <v>0.83</v>
      </c>
      <c r="AH343" s="37">
        <v>0.01</v>
      </c>
    </row>
    <row r="344" spans="1:34" ht="33.75">
      <c r="A344" s="38">
        <v>371</v>
      </c>
      <c r="B344" s="35" t="s">
        <v>1788</v>
      </c>
      <c r="C344" s="36" t="s">
        <v>1789</v>
      </c>
      <c r="D344" s="20">
        <f t="shared" si="70"/>
        <v>33.01</v>
      </c>
      <c r="E344" s="20">
        <f t="shared" si="71"/>
        <v>0</v>
      </c>
      <c r="F344" s="21">
        <f t="shared" si="72"/>
        <v>0</v>
      </c>
      <c r="G344" s="20">
        <f t="shared" si="73"/>
        <v>0</v>
      </c>
      <c r="H344" s="21">
        <f t="shared" si="74"/>
        <v>0</v>
      </c>
      <c r="I344" s="20">
        <f t="shared" si="75"/>
        <v>0</v>
      </c>
      <c r="J344" s="21">
        <f t="shared" si="76"/>
        <v>0</v>
      </c>
      <c r="K344" s="20">
        <f t="shared" si="77"/>
        <v>0</v>
      </c>
      <c r="L344" s="21">
        <f t="shared" si="78"/>
        <v>0</v>
      </c>
      <c r="M344" s="20">
        <f t="shared" si="79"/>
        <v>33.01</v>
      </c>
      <c r="N344" s="21">
        <f t="shared" si="80"/>
        <v>1</v>
      </c>
      <c r="O344" s="20">
        <f t="shared" si="81"/>
        <v>0</v>
      </c>
      <c r="P344" s="21">
        <f t="shared" si="82"/>
        <v>0</v>
      </c>
      <c r="Q344" s="37">
        <v>0</v>
      </c>
      <c r="R344" s="37">
        <v>33.01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33.01</v>
      </c>
      <c r="AH344" s="37">
        <v>0</v>
      </c>
    </row>
    <row r="345" spans="1:34" ht="12.75">
      <c r="A345" s="38">
        <v>372</v>
      </c>
      <c r="B345" s="35" t="s">
        <v>522</v>
      </c>
      <c r="C345" s="36" t="s">
        <v>523</v>
      </c>
      <c r="D345" s="20">
        <f t="shared" si="70"/>
        <v>1.433324</v>
      </c>
      <c r="E345" s="20">
        <f t="shared" si="71"/>
        <v>0</v>
      </c>
      <c r="F345" s="21">
        <f t="shared" si="72"/>
        <v>0</v>
      </c>
      <c r="G345" s="20">
        <f t="shared" si="73"/>
        <v>0</v>
      </c>
      <c r="H345" s="21">
        <f t="shared" si="74"/>
        <v>0</v>
      </c>
      <c r="I345" s="20">
        <f t="shared" si="75"/>
        <v>0</v>
      </c>
      <c r="J345" s="21">
        <f t="shared" si="76"/>
        <v>0</v>
      </c>
      <c r="K345" s="20">
        <f t="shared" si="77"/>
        <v>0</v>
      </c>
      <c r="L345" s="21">
        <f t="shared" si="78"/>
        <v>0</v>
      </c>
      <c r="M345" s="20">
        <f t="shared" si="79"/>
        <v>1.433324</v>
      </c>
      <c r="N345" s="21">
        <f t="shared" si="80"/>
        <v>1</v>
      </c>
      <c r="O345" s="20">
        <f t="shared" si="81"/>
        <v>0</v>
      </c>
      <c r="P345" s="21">
        <f t="shared" si="82"/>
        <v>0</v>
      </c>
      <c r="Q345" s="37">
        <v>0</v>
      </c>
      <c r="R345" s="37">
        <v>0.233324</v>
      </c>
      <c r="S345" s="37">
        <v>1.2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0.233324</v>
      </c>
      <c r="AF345" s="37">
        <v>0</v>
      </c>
      <c r="AG345" s="37">
        <v>1.2</v>
      </c>
      <c r="AH345" s="37">
        <v>0</v>
      </c>
    </row>
    <row r="346" spans="1:34" ht="12.75">
      <c r="A346" s="38">
        <v>373</v>
      </c>
      <c r="B346" s="35" t="s">
        <v>524</v>
      </c>
      <c r="C346" s="36" t="s">
        <v>525</v>
      </c>
      <c r="D346" s="20">
        <f t="shared" si="70"/>
        <v>2</v>
      </c>
      <c r="E346" s="20">
        <f t="shared" si="71"/>
        <v>0</v>
      </c>
      <c r="F346" s="21">
        <f t="shared" si="72"/>
        <v>0</v>
      </c>
      <c r="G346" s="20">
        <f t="shared" si="73"/>
        <v>0</v>
      </c>
      <c r="H346" s="21">
        <f t="shared" si="74"/>
        <v>0</v>
      </c>
      <c r="I346" s="20">
        <f t="shared" si="75"/>
        <v>0</v>
      </c>
      <c r="J346" s="21">
        <f t="shared" si="76"/>
        <v>0</v>
      </c>
      <c r="K346" s="20">
        <f t="shared" si="77"/>
        <v>0</v>
      </c>
      <c r="L346" s="21">
        <f t="shared" si="78"/>
        <v>0</v>
      </c>
      <c r="M346" s="20">
        <f t="shared" si="79"/>
        <v>1</v>
      </c>
      <c r="N346" s="21">
        <f t="shared" si="80"/>
        <v>0.5</v>
      </c>
      <c r="O346" s="20">
        <f t="shared" si="81"/>
        <v>1</v>
      </c>
      <c r="P346" s="21">
        <f t="shared" si="82"/>
        <v>0.5</v>
      </c>
      <c r="Q346" s="37">
        <v>0</v>
      </c>
      <c r="R346" s="37">
        <v>1</v>
      </c>
      <c r="S346" s="37">
        <v>1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1</v>
      </c>
      <c r="AF346" s="37">
        <v>0</v>
      </c>
      <c r="AG346" s="37">
        <v>0</v>
      </c>
      <c r="AH346" s="37">
        <v>1</v>
      </c>
    </row>
    <row r="347" spans="1:34" ht="12.75">
      <c r="A347" s="38">
        <v>375</v>
      </c>
      <c r="B347" s="35" t="s">
        <v>528</v>
      </c>
      <c r="C347" s="36" t="s">
        <v>529</v>
      </c>
      <c r="D347" s="20">
        <f t="shared" si="70"/>
        <v>2.7300000000000001E-2</v>
      </c>
      <c r="E347" s="20">
        <f t="shared" si="71"/>
        <v>0</v>
      </c>
      <c r="F347" s="21">
        <f t="shared" si="72"/>
        <v>0</v>
      </c>
      <c r="G347" s="20">
        <f t="shared" si="73"/>
        <v>0</v>
      </c>
      <c r="H347" s="21">
        <f t="shared" si="74"/>
        <v>0</v>
      </c>
      <c r="I347" s="20">
        <f t="shared" si="75"/>
        <v>0</v>
      </c>
      <c r="J347" s="21">
        <f t="shared" si="76"/>
        <v>0</v>
      </c>
      <c r="K347" s="20">
        <f t="shared" si="77"/>
        <v>0</v>
      </c>
      <c r="L347" s="21">
        <f t="shared" si="78"/>
        <v>0</v>
      </c>
      <c r="M347" s="20">
        <f t="shared" si="79"/>
        <v>2.7300000000000001E-2</v>
      </c>
      <c r="N347" s="21">
        <f t="shared" si="80"/>
        <v>1</v>
      </c>
      <c r="O347" s="20">
        <f t="shared" si="81"/>
        <v>0</v>
      </c>
      <c r="P347" s="21">
        <f t="shared" si="82"/>
        <v>0</v>
      </c>
      <c r="Q347" s="37">
        <v>0</v>
      </c>
      <c r="R347" s="37">
        <v>2.7300000000000001E-2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2.7300000000000001E-2</v>
      </c>
      <c r="AF347" s="37">
        <v>0</v>
      </c>
      <c r="AG347" s="37">
        <v>0</v>
      </c>
      <c r="AH347" s="37">
        <v>0</v>
      </c>
    </row>
    <row r="348" spans="1:34" ht="12.75">
      <c r="A348" s="38">
        <v>376</v>
      </c>
      <c r="B348" s="35" t="s">
        <v>1790</v>
      </c>
      <c r="C348" s="36" t="s">
        <v>1791</v>
      </c>
      <c r="D348" s="20">
        <f t="shared" si="70"/>
        <v>1.56</v>
      </c>
      <c r="E348" s="20">
        <f t="shared" si="71"/>
        <v>0</v>
      </c>
      <c r="F348" s="21">
        <f t="shared" si="72"/>
        <v>0</v>
      </c>
      <c r="G348" s="20">
        <f t="shared" si="73"/>
        <v>0</v>
      </c>
      <c r="H348" s="21">
        <f t="shared" si="74"/>
        <v>0</v>
      </c>
      <c r="I348" s="20">
        <f t="shared" si="75"/>
        <v>0</v>
      </c>
      <c r="J348" s="21">
        <f t="shared" si="76"/>
        <v>0</v>
      </c>
      <c r="K348" s="20">
        <f t="shared" si="77"/>
        <v>1.56</v>
      </c>
      <c r="L348" s="21">
        <f t="shared" si="78"/>
        <v>1</v>
      </c>
      <c r="M348" s="20">
        <f t="shared" si="79"/>
        <v>0</v>
      </c>
      <c r="N348" s="21">
        <f t="shared" si="80"/>
        <v>0</v>
      </c>
      <c r="O348" s="20">
        <f t="shared" si="81"/>
        <v>0</v>
      </c>
      <c r="P348" s="21">
        <f t="shared" si="82"/>
        <v>0</v>
      </c>
      <c r="Q348" s="37">
        <v>0</v>
      </c>
      <c r="R348" s="37">
        <v>0</v>
      </c>
      <c r="S348" s="37">
        <v>1.56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0.03</v>
      </c>
      <c r="Z348" s="37">
        <v>0</v>
      </c>
      <c r="AA348" s="37">
        <v>0</v>
      </c>
      <c r="AB348" s="37">
        <v>0</v>
      </c>
      <c r="AC348" s="37">
        <v>1.53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</row>
    <row r="349" spans="1:34" ht="12.75">
      <c r="A349" s="38">
        <v>377</v>
      </c>
      <c r="B349" s="35" t="s">
        <v>1792</v>
      </c>
      <c r="C349" s="36" t="s">
        <v>1793</v>
      </c>
      <c r="D349" s="20">
        <f t="shared" si="70"/>
        <v>3.22</v>
      </c>
      <c r="E349" s="20">
        <f t="shared" si="71"/>
        <v>0</v>
      </c>
      <c r="F349" s="21">
        <f t="shared" si="72"/>
        <v>0</v>
      </c>
      <c r="G349" s="20">
        <f t="shared" si="73"/>
        <v>0</v>
      </c>
      <c r="H349" s="21">
        <f t="shared" si="74"/>
        <v>0</v>
      </c>
      <c r="I349" s="20">
        <f t="shared" si="75"/>
        <v>0</v>
      </c>
      <c r="J349" s="21">
        <f t="shared" si="76"/>
        <v>0</v>
      </c>
      <c r="K349" s="20">
        <f t="shared" si="77"/>
        <v>3.22</v>
      </c>
      <c r="L349" s="21">
        <f t="shared" si="78"/>
        <v>1</v>
      </c>
      <c r="M349" s="20">
        <f t="shared" si="79"/>
        <v>0</v>
      </c>
      <c r="N349" s="21">
        <f t="shared" si="80"/>
        <v>0</v>
      </c>
      <c r="O349" s="20">
        <f t="shared" si="81"/>
        <v>0</v>
      </c>
      <c r="P349" s="21">
        <f t="shared" si="82"/>
        <v>0</v>
      </c>
      <c r="Q349" s="37">
        <v>0</v>
      </c>
      <c r="R349" s="37">
        <v>0</v>
      </c>
      <c r="S349" s="37">
        <v>3.22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3.22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</row>
    <row r="350" spans="1:34" ht="12.75">
      <c r="A350" s="38">
        <v>378</v>
      </c>
      <c r="B350" s="35" t="s">
        <v>166</v>
      </c>
      <c r="C350" s="36" t="s">
        <v>167</v>
      </c>
      <c r="D350" s="20">
        <f t="shared" si="70"/>
        <v>2.4039999999999999</v>
      </c>
      <c r="E350" s="20">
        <f t="shared" si="71"/>
        <v>0</v>
      </c>
      <c r="F350" s="21">
        <f t="shared" si="72"/>
        <v>0</v>
      </c>
      <c r="G350" s="20">
        <f t="shared" si="73"/>
        <v>0</v>
      </c>
      <c r="H350" s="21">
        <f t="shared" si="74"/>
        <v>0</v>
      </c>
      <c r="I350" s="20">
        <f t="shared" si="75"/>
        <v>0</v>
      </c>
      <c r="J350" s="21">
        <f t="shared" si="76"/>
        <v>0</v>
      </c>
      <c r="K350" s="20">
        <f t="shared" si="77"/>
        <v>2.4039999999999999</v>
      </c>
      <c r="L350" s="21">
        <f t="shared" si="78"/>
        <v>1</v>
      </c>
      <c r="M350" s="20">
        <f t="shared" si="79"/>
        <v>0</v>
      </c>
      <c r="N350" s="21">
        <f t="shared" si="80"/>
        <v>0</v>
      </c>
      <c r="O350" s="20">
        <f t="shared" si="81"/>
        <v>0</v>
      </c>
      <c r="P350" s="21">
        <f t="shared" si="82"/>
        <v>0</v>
      </c>
      <c r="Q350" s="37">
        <v>0</v>
      </c>
      <c r="R350" s="37">
        <v>0</v>
      </c>
      <c r="S350" s="37">
        <v>2.4039999999999999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2.4039999999999999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</row>
    <row r="351" spans="1:34" ht="22.5">
      <c r="A351" s="38">
        <v>380</v>
      </c>
      <c r="B351" s="35" t="s">
        <v>1794</v>
      </c>
      <c r="C351" s="36" t="s">
        <v>1795</v>
      </c>
      <c r="D351" s="20">
        <f t="shared" si="70"/>
        <v>35.099000000000004</v>
      </c>
      <c r="E351" s="20">
        <f t="shared" si="71"/>
        <v>0</v>
      </c>
      <c r="F351" s="21">
        <f t="shared" si="72"/>
        <v>0</v>
      </c>
      <c r="G351" s="20">
        <f t="shared" si="73"/>
        <v>0</v>
      </c>
      <c r="H351" s="21">
        <f t="shared" si="74"/>
        <v>0</v>
      </c>
      <c r="I351" s="20">
        <f t="shared" si="75"/>
        <v>0.02</v>
      </c>
      <c r="J351" s="21">
        <f t="shared" si="76"/>
        <v>5.6981680389754685E-4</v>
      </c>
      <c r="K351" s="20">
        <f t="shared" si="77"/>
        <v>35.024000000000001</v>
      </c>
      <c r="L351" s="21">
        <f t="shared" si="78"/>
        <v>0.99786318698538412</v>
      </c>
      <c r="M351" s="20">
        <f t="shared" si="79"/>
        <v>0</v>
      </c>
      <c r="N351" s="21">
        <f t="shared" si="80"/>
        <v>0</v>
      </c>
      <c r="O351" s="20">
        <f t="shared" si="81"/>
        <v>5.5E-2</v>
      </c>
      <c r="P351" s="21">
        <f t="shared" si="82"/>
        <v>1.566996210718254E-3</v>
      </c>
      <c r="Q351" s="37">
        <v>0</v>
      </c>
      <c r="R351" s="37">
        <v>35.079000000000001</v>
      </c>
      <c r="S351" s="37">
        <v>0.02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33.847999999999999</v>
      </c>
      <c r="Z351" s="37">
        <v>0</v>
      </c>
      <c r="AA351" s="37">
        <v>0</v>
      </c>
      <c r="AB351" s="37">
        <v>0.02</v>
      </c>
      <c r="AC351" s="37">
        <v>1.1759999999999999</v>
      </c>
      <c r="AD351" s="37">
        <v>0</v>
      </c>
      <c r="AE351" s="37">
        <v>0</v>
      </c>
      <c r="AF351" s="37">
        <v>0</v>
      </c>
      <c r="AG351" s="37">
        <v>0</v>
      </c>
      <c r="AH351" s="37">
        <v>5.5E-2</v>
      </c>
    </row>
    <row r="352" spans="1:34" ht="12.75">
      <c r="A352" s="38">
        <v>382</v>
      </c>
      <c r="B352" s="35" t="s">
        <v>532</v>
      </c>
      <c r="C352" s="36" t="s">
        <v>533</v>
      </c>
      <c r="D352" s="20">
        <f t="shared" si="70"/>
        <v>51.678800000000003</v>
      </c>
      <c r="E352" s="20">
        <f t="shared" si="71"/>
        <v>0</v>
      </c>
      <c r="F352" s="21">
        <f t="shared" si="72"/>
        <v>0</v>
      </c>
      <c r="G352" s="20">
        <f t="shared" si="73"/>
        <v>0</v>
      </c>
      <c r="H352" s="21">
        <f t="shared" si="74"/>
        <v>0</v>
      </c>
      <c r="I352" s="20">
        <f t="shared" si="75"/>
        <v>11.875999999999999</v>
      </c>
      <c r="J352" s="21">
        <f t="shared" si="76"/>
        <v>0.22980409761836573</v>
      </c>
      <c r="K352" s="20">
        <f t="shared" si="77"/>
        <v>39.478000000000002</v>
      </c>
      <c r="L352" s="21">
        <f t="shared" si="78"/>
        <v>0.76391092672430472</v>
      </c>
      <c r="M352" s="20">
        <f t="shared" si="79"/>
        <v>0.32479999999999998</v>
      </c>
      <c r="N352" s="21">
        <f t="shared" si="80"/>
        <v>6.2849756573295041E-3</v>
      </c>
      <c r="O352" s="20">
        <f t="shared" si="81"/>
        <v>0</v>
      </c>
      <c r="P352" s="21">
        <f t="shared" si="82"/>
        <v>0</v>
      </c>
      <c r="Q352" s="37">
        <v>0</v>
      </c>
      <c r="R352" s="37">
        <v>51.6678</v>
      </c>
      <c r="S352" s="37">
        <v>1.0999999999999999E-2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16.815000000000001</v>
      </c>
      <c r="Z352" s="37">
        <v>0</v>
      </c>
      <c r="AA352" s="37">
        <v>0</v>
      </c>
      <c r="AB352" s="37">
        <v>11.875999999999999</v>
      </c>
      <c r="AC352" s="37">
        <v>22.663</v>
      </c>
      <c r="AD352" s="37">
        <v>0</v>
      </c>
      <c r="AE352" s="37">
        <v>0.32479999999999998</v>
      </c>
      <c r="AF352" s="37">
        <v>0</v>
      </c>
      <c r="AG352" s="37">
        <v>0</v>
      </c>
      <c r="AH352" s="37">
        <v>0</v>
      </c>
    </row>
    <row r="353" spans="1:34" ht="12.75">
      <c r="A353" s="38">
        <v>383</v>
      </c>
      <c r="B353" s="35" t="s">
        <v>1302</v>
      </c>
      <c r="C353" s="36" t="s">
        <v>1303</v>
      </c>
      <c r="D353" s="20">
        <f t="shared" si="70"/>
        <v>0.2</v>
      </c>
      <c r="E353" s="20">
        <f t="shared" si="71"/>
        <v>0</v>
      </c>
      <c r="F353" s="21">
        <f t="shared" si="72"/>
        <v>0</v>
      </c>
      <c r="G353" s="20">
        <f t="shared" si="73"/>
        <v>0</v>
      </c>
      <c r="H353" s="21">
        <f t="shared" si="74"/>
        <v>0</v>
      </c>
      <c r="I353" s="20">
        <f t="shared" si="75"/>
        <v>0</v>
      </c>
      <c r="J353" s="21">
        <f t="shared" si="76"/>
        <v>0</v>
      </c>
      <c r="K353" s="20">
        <f t="shared" si="77"/>
        <v>0</v>
      </c>
      <c r="L353" s="21">
        <f t="shared" si="78"/>
        <v>0</v>
      </c>
      <c r="M353" s="20">
        <f t="shared" si="79"/>
        <v>0.2</v>
      </c>
      <c r="N353" s="21">
        <f t="shared" si="80"/>
        <v>1</v>
      </c>
      <c r="O353" s="20">
        <f t="shared" si="81"/>
        <v>0</v>
      </c>
      <c r="P353" s="21">
        <f t="shared" si="82"/>
        <v>0</v>
      </c>
      <c r="Q353" s="37">
        <v>0</v>
      </c>
      <c r="R353" s="37">
        <v>0.2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0.2</v>
      </c>
      <c r="AF353" s="37">
        <v>0</v>
      </c>
      <c r="AG353" s="37">
        <v>0</v>
      </c>
      <c r="AH353" s="37">
        <v>0</v>
      </c>
    </row>
    <row r="354" spans="1:34" ht="12.75">
      <c r="A354" s="38">
        <v>384</v>
      </c>
      <c r="B354" s="35" t="s">
        <v>168</v>
      </c>
      <c r="C354" s="36" t="s">
        <v>169</v>
      </c>
      <c r="D354" s="20">
        <f t="shared" si="70"/>
        <v>90.442999999999998</v>
      </c>
      <c r="E354" s="20">
        <f t="shared" si="71"/>
        <v>0</v>
      </c>
      <c r="F354" s="21">
        <f t="shared" si="72"/>
        <v>0</v>
      </c>
      <c r="G354" s="20">
        <f t="shared" si="73"/>
        <v>0</v>
      </c>
      <c r="H354" s="21">
        <f t="shared" si="74"/>
        <v>0</v>
      </c>
      <c r="I354" s="20">
        <f t="shared" si="75"/>
        <v>0</v>
      </c>
      <c r="J354" s="21">
        <f t="shared" si="76"/>
        <v>0</v>
      </c>
      <c r="K354" s="20">
        <f t="shared" si="77"/>
        <v>0</v>
      </c>
      <c r="L354" s="21">
        <f t="shared" si="78"/>
        <v>0</v>
      </c>
      <c r="M354" s="20">
        <f t="shared" si="79"/>
        <v>0</v>
      </c>
      <c r="N354" s="21">
        <f t="shared" si="80"/>
        <v>0</v>
      </c>
      <c r="O354" s="20">
        <f t="shared" si="81"/>
        <v>90.442999999999998</v>
      </c>
      <c r="P354" s="21">
        <f t="shared" si="82"/>
        <v>1</v>
      </c>
      <c r="Q354" s="37">
        <v>15.797000000000001</v>
      </c>
      <c r="R354" s="37">
        <v>74.646000000000001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90.442999999999998</v>
      </c>
    </row>
    <row r="355" spans="1:34" ht="22.5">
      <c r="A355" s="38">
        <v>385</v>
      </c>
      <c r="B355" s="35" t="s">
        <v>1796</v>
      </c>
      <c r="C355" s="36" t="s">
        <v>1797</v>
      </c>
      <c r="D355" s="20">
        <f t="shared" si="70"/>
        <v>0.1</v>
      </c>
      <c r="E355" s="20">
        <f t="shared" si="71"/>
        <v>0</v>
      </c>
      <c r="F355" s="21">
        <f t="shared" si="72"/>
        <v>0</v>
      </c>
      <c r="G355" s="20">
        <f t="shared" si="73"/>
        <v>0</v>
      </c>
      <c r="H355" s="21">
        <f t="shared" si="74"/>
        <v>0</v>
      </c>
      <c r="I355" s="20">
        <f t="shared" si="75"/>
        <v>0</v>
      </c>
      <c r="J355" s="21">
        <f t="shared" si="76"/>
        <v>0</v>
      </c>
      <c r="K355" s="20">
        <f t="shared" si="77"/>
        <v>0.1</v>
      </c>
      <c r="L355" s="21">
        <f t="shared" si="78"/>
        <v>1</v>
      </c>
      <c r="M355" s="20">
        <f t="shared" si="79"/>
        <v>0</v>
      </c>
      <c r="N355" s="21">
        <f t="shared" si="80"/>
        <v>0</v>
      </c>
      <c r="O355" s="20">
        <f t="shared" si="81"/>
        <v>0</v>
      </c>
      <c r="P355" s="21">
        <f t="shared" si="82"/>
        <v>0</v>
      </c>
      <c r="Q355" s="37">
        <v>0</v>
      </c>
      <c r="R355" s="37">
        <v>0</v>
      </c>
      <c r="S355" s="37">
        <v>0.1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0.1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</row>
    <row r="356" spans="1:34" ht="22.5">
      <c r="A356" s="38">
        <v>386</v>
      </c>
      <c r="B356" s="35" t="s">
        <v>536</v>
      </c>
      <c r="C356" s="36" t="s">
        <v>537</v>
      </c>
      <c r="D356" s="20">
        <f t="shared" si="70"/>
        <v>186.5</v>
      </c>
      <c r="E356" s="20">
        <f t="shared" si="71"/>
        <v>0</v>
      </c>
      <c r="F356" s="21">
        <f t="shared" si="72"/>
        <v>0</v>
      </c>
      <c r="G356" s="20">
        <f t="shared" si="73"/>
        <v>0</v>
      </c>
      <c r="H356" s="21">
        <f t="shared" si="74"/>
        <v>0</v>
      </c>
      <c r="I356" s="20">
        <f t="shared" si="75"/>
        <v>0</v>
      </c>
      <c r="J356" s="21">
        <f t="shared" si="76"/>
        <v>0</v>
      </c>
      <c r="K356" s="20">
        <f t="shared" si="77"/>
        <v>1.6</v>
      </c>
      <c r="L356" s="21">
        <f t="shared" si="78"/>
        <v>8.5790884718498668E-3</v>
      </c>
      <c r="M356" s="20">
        <f t="shared" si="79"/>
        <v>0</v>
      </c>
      <c r="N356" s="21">
        <f t="shared" si="80"/>
        <v>0</v>
      </c>
      <c r="O356" s="20">
        <f t="shared" si="81"/>
        <v>184.9</v>
      </c>
      <c r="P356" s="21">
        <f t="shared" si="82"/>
        <v>0.99142091152815015</v>
      </c>
      <c r="Q356" s="37">
        <v>0</v>
      </c>
      <c r="R356" s="37">
        <v>0</v>
      </c>
      <c r="S356" s="37">
        <v>186.5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1.6</v>
      </c>
      <c r="AD356" s="37">
        <v>0</v>
      </c>
      <c r="AE356" s="37">
        <v>0</v>
      </c>
      <c r="AF356" s="37">
        <v>0</v>
      </c>
      <c r="AG356" s="37">
        <v>0</v>
      </c>
      <c r="AH356" s="37">
        <v>184.9</v>
      </c>
    </row>
    <row r="357" spans="1:34" ht="12.75">
      <c r="A357" s="38">
        <v>387</v>
      </c>
      <c r="B357" s="35" t="s">
        <v>1374</v>
      </c>
      <c r="C357" s="36" t="s">
        <v>1375</v>
      </c>
      <c r="D357" s="20">
        <f t="shared" si="70"/>
        <v>1050.2840000000001</v>
      </c>
      <c r="E357" s="20">
        <f t="shared" si="71"/>
        <v>0</v>
      </c>
      <c r="F357" s="21">
        <f t="shared" si="72"/>
        <v>0</v>
      </c>
      <c r="G357" s="20">
        <f t="shared" si="73"/>
        <v>0</v>
      </c>
      <c r="H357" s="21">
        <f t="shared" si="74"/>
        <v>0</v>
      </c>
      <c r="I357" s="20">
        <f t="shared" si="75"/>
        <v>743.62900000000002</v>
      </c>
      <c r="J357" s="21">
        <f t="shared" si="76"/>
        <v>0.70802659090303188</v>
      </c>
      <c r="K357" s="20">
        <f t="shared" si="77"/>
        <v>306.65499999999997</v>
      </c>
      <c r="L357" s="21">
        <f t="shared" si="78"/>
        <v>0.29197340909696801</v>
      </c>
      <c r="M357" s="20">
        <f t="shared" si="79"/>
        <v>0</v>
      </c>
      <c r="N357" s="21">
        <f t="shared" si="80"/>
        <v>0</v>
      </c>
      <c r="O357" s="20">
        <f t="shared" si="81"/>
        <v>0</v>
      </c>
      <c r="P357" s="21">
        <f t="shared" si="82"/>
        <v>0</v>
      </c>
      <c r="Q357" s="37">
        <v>0</v>
      </c>
      <c r="R357" s="37">
        <v>475.39600000000002</v>
      </c>
      <c r="S357" s="37">
        <v>574.88800000000003</v>
      </c>
      <c r="T357" s="37">
        <v>0</v>
      </c>
      <c r="U357" s="37">
        <v>0</v>
      </c>
      <c r="V357" s="37">
        <v>574.88800000000003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168.74100000000001</v>
      </c>
      <c r="AC357" s="37">
        <v>306.65499999999997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</row>
    <row r="358" spans="1:34" ht="22.5">
      <c r="A358" s="38">
        <v>388</v>
      </c>
      <c r="B358" s="35" t="s">
        <v>1376</v>
      </c>
      <c r="C358" s="36" t="s">
        <v>1377</v>
      </c>
      <c r="D358" s="20">
        <f t="shared" si="70"/>
        <v>67</v>
      </c>
      <c r="E358" s="20">
        <f t="shared" si="71"/>
        <v>0</v>
      </c>
      <c r="F358" s="21">
        <f t="shared" si="72"/>
        <v>0</v>
      </c>
      <c r="G358" s="20">
        <f t="shared" si="73"/>
        <v>0</v>
      </c>
      <c r="H358" s="21">
        <f t="shared" si="74"/>
        <v>0</v>
      </c>
      <c r="I358" s="20">
        <f t="shared" si="75"/>
        <v>0</v>
      </c>
      <c r="J358" s="21">
        <f t="shared" si="76"/>
        <v>0</v>
      </c>
      <c r="K358" s="20">
        <f t="shared" si="77"/>
        <v>0</v>
      </c>
      <c r="L358" s="21">
        <f t="shared" si="78"/>
        <v>0</v>
      </c>
      <c r="M358" s="20">
        <f t="shared" si="79"/>
        <v>66.2</v>
      </c>
      <c r="N358" s="21">
        <f t="shared" si="80"/>
        <v>0.9880597014925373</v>
      </c>
      <c r="O358" s="20">
        <f t="shared" si="81"/>
        <v>0.8</v>
      </c>
      <c r="P358" s="21">
        <f t="shared" si="82"/>
        <v>1.1940298507462687E-2</v>
      </c>
      <c r="Q358" s="37">
        <v>0</v>
      </c>
      <c r="R358" s="37">
        <v>43</v>
      </c>
      <c r="S358" s="37">
        <v>24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0.8</v>
      </c>
      <c r="AE358" s="37">
        <v>66.2</v>
      </c>
      <c r="AF358" s="37">
        <v>0</v>
      </c>
      <c r="AG358" s="37">
        <v>0</v>
      </c>
      <c r="AH358" s="37">
        <v>0</v>
      </c>
    </row>
    <row r="359" spans="1:34" ht="33.75">
      <c r="A359" s="38">
        <v>389</v>
      </c>
      <c r="B359" s="35" t="s">
        <v>1798</v>
      </c>
      <c r="C359" s="36" t="s">
        <v>1799</v>
      </c>
      <c r="D359" s="20">
        <f t="shared" si="70"/>
        <v>4.0000000000000001E-3</v>
      </c>
      <c r="E359" s="20">
        <f t="shared" si="71"/>
        <v>0</v>
      </c>
      <c r="F359" s="21">
        <f t="shared" si="72"/>
        <v>0</v>
      </c>
      <c r="G359" s="20">
        <f t="shared" si="73"/>
        <v>0</v>
      </c>
      <c r="H359" s="21">
        <f t="shared" si="74"/>
        <v>0</v>
      </c>
      <c r="I359" s="20">
        <f t="shared" si="75"/>
        <v>0</v>
      </c>
      <c r="J359" s="21">
        <f t="shared" si="76"/>
        <v>0</v>
      </c>
      <c r="K359" s="20">
        <f t="shared" si="77"/>
        <v>4.0000000000000001E-3</v>
      </c>
      <c r="L359" s="21">
        <f t="shared" si="78"/>
        <v>1</v>
      </c>
      <c r="M359" s="20">
        <f t="shared" si="79"/>
        <v>0</v>
      </c>
      <c r="N359" s="21">
        <f t="shared" si="80"/>
        <v>0</v>
      </c>
      <c r="O359" s="20">
        <f t="shared" si="81"/>
        <v>0</v>
      </c>
      <c r="P359" s="21">
        <f t="shared" si="82"/>
        <v>0</v>
      </c>
      <c r="Q359" s="37">
        <v>0</v>
      </c>
      <c r="R359" s="37">
        <v>0</v>
      </c>
      <c r="S359" s="37">
        <v>4.0000000000000001E-3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4.0000000000000001E-3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</row>
    <row r="360" spans="1:34" ht="33.75">
      <c r="A360" s="38">
        <v>390</v>
      </c>
      <c r="B360" s="35" t="s">
        <v>1800</v>
      </c>
      <c r="C360" s="36" t="s">
        <v>1801</v>
      </c>
      <c r="D360" s="20">
        <f t="shared" si="70"/>
        <v>116.48899999999999</v>
      </c>
      <c r="E360" s="20">
        <f t="shared" si="71"/>
        <v>0</v>
      </c>
      <c r="F360" s="21">
        <f t="shared" si="72"/>
        <v>0</v>
      </c>
      <c r="G360" s="20">
        <f t="shared" si="73"/>
        <v>0</v>
      </c>
      <c r="H360" s="21">
        <f t="shared" si="74"/>
        <v>0</v>
      </c>
      <c r="I360" s="20">
        <f t="shared" si="75"/>
        <v>0</v>
      </c>
      <c r="J360" s="21">
        <f t="shared" si="76"/>
        <v>0</v>
      </c>
      <c r="K360" s="20">
        <f t="shared" si="77"/>
        <v>0</v>
      </c>
      <c r="L360" s="21">
        <f t="shared" si="78"/>
        <v>0</v>
      </c>
      <c r="M360" s="20">
        <f t="shared" si="79"/>
        <v>6.9850000000000003</v>
      </c>
      <c r="N360" s="21">
        <f t="shared" si="80"/>
        <v>5.9962743263312426E-2</v>
      </c>
      <c r="O360" s="20">
        <f t="shared" si="81"/>
        <v>109.504</v>
      </c>
      <c r="P360" s="21">
        <f t="shared" si="82"/>
        <v>0.9400372567366877</v>
      </c>
      <c r="Q360" s="37">
        <v>103.36199999999999</v>
      </c>
      <c r="R360" s="37">
        <v>13.127000000000001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6.9850000000000003</v>
      </c>
      <c r="AF360" s="37">
        <v>0</v>
      </c>
      <c r="AG360" s="37">
        <v>0</v>
      </c>
      <c r="AH360" s="37">
        <v>109.504</v>
      </c>
    </row>
    <row r="361" spans="1:34" ht="22.5">
      <c r="A361" s="38">
        <v>391</v>
      </c>
      <c r="B361" s="35" t="s">
        <v>1802</v>
      </c>
      <c r="C361" s="36" t="s">
        <v>1803</v>
      </c>
      <c r="D361" s="20">
        <f t="shared" si="70"/>
        <v>13.99</v>
      </c>
      <c r="E361" s="20">
        <f t="shared" si="71"/>
        <v>0</v>
      </c>
      <c r="F361" s="21">
        <f t="shared" si="72"/>
        <v>0</v>
      </c>
      <c r="G361" s="20">
        <f t="shared" si="73"/>
        <v>0</v>
      </c>
      <c r="H361" s="21">
        <f t="shared" si="74"/>
        <v>0</v>
      </c>
      <c r="I361" s="20">
        <f t="shared" si="75"/>
        <v>0</v>
      </c>
      <c r="J361" s="21">
        <f t="shared" si="76"/>
        <v>0</v>
      </c>
      <c r="K361" s="20">
        <f t="shared" si="77"/>
        <v>0</v>
      </c>
      <c r="L361" s="21">
        <f t="shared" si="78"/>
        <v>0</v>
      </c>
      <c r="M361" s="20">
        <f t="shared" si="79"/>
        <v>13.99</v>
      </c>
      <c r="N361" s="21">
        <f t="shared" si="80"/>
        <v>1</v>
      </c>
      <c r="O361" s="20">
        <f t="shared" si="81"/>
        <v>0</v>
      </c>
      <c r="P361" s="21">
        <f t="shared" si="82"/>
        <v>0</v>
      </c>
      <c r="Q361" s="37">
        <v>0</v>
      </c>
      <c r="R361" s="37">
        <v>13.99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13.99</v>
      </c>
      <c r="AF361" s="37">
        <v>0</v>
      </c>
      <c r="AG361" s="37">
        <v>0</v>
      </c>
      <c r="AH361" s="37">
        <v>0</v>
      </c>
    </row>
    <row r="362" spans="1:34" ht="22.5">
      <c r="A362" s="38">
        <v>392</v>
      </c>
      <c r="B362" s="35" t="s">
        <v>1804</v>
      </c>
      <c r="C362" s="36" t="s">
        <v>1805</v>
      </c>
      <c r="D362" s="20">
        <f t="shared" si="70"/>
        <v>0.4</v>
      </c>
      <c r="E362" s="20">
        <f t="shared" si="71"/>
        <v>0</v>
      </c>
      <c r="F362" s="21">
        <f t="shared" si="72"/>
        <v>0</v>
      </c>
      <c r="G362" s="20">
        <f t="shared" si="73"/>
        <v>0</v>
      </c>
      <c r="H362" s="21">
        <f t="shared" si="74"/>
        <v>0</v>
      </c>
      <c r="I362" s="20">
        <f t="shared" si="75"/>
        <v>0</v>
      </c>
      <c r="J362" s="21">
        <f t="shared" si="76"/>
        <v>0</v>
      </c>
      <c r="K362" s="20">
        <f t="shared" si="77"/>
        <v>0</v>
      </c>
      <c r="L362" s="21">
        <f t="shared" si="78"/>
        <v>0</v>
      </c>
      <c r="M362" s="20">
        <f t="shared" si="79"/>
        <v>0.4</v>
      </c>
      <c r="N362" s="21">
        <f t="shared" si="80"/>
        <v>1</v>
      </c>
      <c r="O362" s="20">
        <f t="shared" si="81"/>
        <v>0</v>
      </c>
      <c r="P362" s="21">
        <f t="shared" si="82"/>
        <v>0</v>
      </c>
      <c r="Q362" s="37">
        <v>0</v>
      </c>
      <c r="R362" s="37">
        <v>0.4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0.4</v>
      </c>
      <c r="AF362" s="37">
        <v>0</v>
      </c>
      <c r="AG362" s="37">
        <v>0</v>
      </c>
      <c r="AH362" s="37">
        <v>0</v>
      </c>
    </row>
    <row r="363" spans="1:34" ht="22.5">
      <c r="A363" s="38">
        <v>393</v>
      </c>
      <c r="B363" s="35" t="s">
        <v>1304</v>
      </c>
      <c r="C363" s="36" t="s">
        <v>1305</v>
      </c>
      <c r="D363" s="20">
        <f t="shared" si="70"/>
        <v>5.55</v>
      </c>
      <c r="E363" s="20">
        <f t="shared" si="71"/>
        <v>0</v>
      </c>
      <c r="F363" s="21">
        <f t="shared" si="72"/>
        <v>0</v>
      </c>
      <c r="G363" s="20">
        <f t="shared" si="73"/>
        <v>0</v>
      </c>
      <c r="H363" s="21">
        <f t="shared" si="74"/>
        <v>0</v>
      </c>
      <c r="I363" s="20">
        <f t="shared" si="75"/>
        <v>0</v>
      </c>
      <c r="J363" s="21">
        <f t="shared" si="76"/>
        <v>0</v>
      </c>
      <c r="K363" s="20">
        <f t="shared" si="77"/>
        <v>0</v>
      </c>
      <c r="L363" s="21">
        <f t="shared" si="78"/>
        <v>0</v>
      </c>
      <c r="M363" s="20">
        <f t="shared" si="79"/>
        <v>5.55</v>
      </c>
      <c r="N363" s="21">
        <f t="shared" si="80"/>
        <v>1</v>
      </c>
      <c r="O363" s="20">
        <f t="shared" si="81"/>
        <v>0</v>
      </c>
      <c r="P363" s="21">
        <f t="shared" si="82"/>
        <v>0</v>
      </c>
      <c r="Q363" s="37">
        <v>0</v>
      </c>
      <c r="R363" s="37">
        <v>5.55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5.55</v>
      </c>
      <c r="AH363" s="37">
        <v>0</v>
      </c>
    </row>
    <row r="364" spans="1:34" ht="45">
      <c r="A364" s="38">
        <v>394</v>
      </c>
      <c r="B364" s="35" t="s">
        <v>1806</v>
      </c>
      <c r="C364" s="36" t="s">
        <v>1807</v>
      </c>
      <c r="D364" s="20">
        <f t="shared" si="70"/>
        <v>0.05</v>
      </c>
      <c r="E364" s="20">
        <f t="shared" si="71"/>
        <v>0</v>
      </c>
      <c r="F364" s="21">
        <f t="shared" si="72"/>
        <v>0</v>
      </c>
      <c r="G364" s="20">
        <f t="shared" si="73"/>
        <v>0</v>
      </c>
      <c r="H364" s="21">
        <f t="shared" si="74"/>
        <v>0</v>
      </c>
      <c r="I364" s="20">
        <f t="shared" si="75"/>
        <v>0</v>
      </c>
      <c r="J364" s="21">
        <f t="shared" si="76"/>
        <v>0</v>
      </c>
      <c r="K364" s="20">
        <f t="shared" si="77"/>
        <v>0</v>
      </c>
      <c r="L364" s="21">
        <f t="shared" si="78"/>
        <v>0</v>
      </c>
      <c r="M364" s="20">
        <f t="shared" si="79"/>
        <v>0.05</v>
      </c>
      <c r="N364" s="21">
        <f t="shared" si="80"/>
        <v>1</v>
      </c>
      <c r="O364" s="20">
        <f t="shared" si="81"/>
        <v>0</v>
      </c>
      <c r="P364" s="21">
        <f t="shared" si="82"/>
        <v>0</v>
      </c>
      <c r="Q364" s="37">
        <v>0</v>
      </c>
      <c r="R364" s="37">
        <v>0.05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0.05</v>
      </c>
      <c r="AH364" s="37">
        <v>0</v>
      </c>
    </row>
    <row r="365" spans="1:34" ht="12.75">
      <c r="A365" s="38">
        <v>395</v>
      </c>
      <c r="B365" s="35" t="s">
        <v>1808</v>
      </c>
      <c r="C365" s="36" t="s">
        <v>1809</v>
      </c>
      <c r="D365" s="20">
        <f t="shared" si="70"/>
        <v>2.1</v>
      </c>
      <c r="E365" s="20">
        <f t="shared" si="71"/>
        <v>0</v>
      </c>
      <c r="F365" s="21">
        <f t="shared" si="72"/>
        <v>0</v>
      </c>
      <c r="G365" s="20">
        <f t="shared" si="73"/>
        <v>0</v>
      </c>
      <c r="H365" s="21">
        <f t="shared" si="74"/>
        <v>0</v>
      </c>
      <c r="I365" s="20">
        <f t="shared" si="75"/>
        <v>0</v>
      </c>
      <c r="J365" s="21">
        <f t="shared" si="76"/>
        <v>0</v>
      </c>
      <c r="K365" s="20">
        <f t="shared" si="77"/>
        <v>0</v>
      </c>
      <c r="L365" s="21">
        <f t="shared" si="78"/>
        <v>0</v>
      </c>
      <c r="M365" s="20">
        <f t="shared" si="79"/>
        <v>2.1</v>
      </c>
      <c r="N365" s="21">
        <f t="shared" si="80"/>
        <v>1</v>
      </c>
      <c r="O365" s="20">
        <f t="shared" si="81"/>
        <v>0</v>
      </c>
      <c r="P365" s="21">
        <f t="shared" si="82"/>
        <v>0</v>
      </c>
      <c r="Q365" s="37">
        <v>0</v>
      </c>
      <c r="R365" s="37">
        <v>2.1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2.1</v>
      </c>
      <c r="AH365" s="37">
        <v>0</v>
      </c>
    </row>
    <row r="366" spans="1:34" ht="22.5">
      <c r="A366" s="38">
        <v>396</v>
      </c>
      <c r="B366" s="35" t="s">
        <v>540</v>
      </c>
      <c r="C366" s="36" t="s">
        <v>541</v>
      </c>
      <c r="D366" s="20">
        <f t="shared" si="70"/>
        <v>163067.49420000002</v>
      </c>
      <c r="E366" s="20">
        <f t="shared" si="71"/>
        <v>0</v>
      </c>
      <c r="F366" s="21">
        <f t="shared" si="72"/>
        <v>0</v>
      </c>
      <c r="G366" s="20">
        <f t="shared" si="73"/>
        <v>0</v>
      </c>
      <c r="H366" s="21">
        <f t="shared" si="74"/>
        <v>0</v>
      </c>
      <c r="I366" s="20">
        <f t="shared" si="75"/>
        <v>0</v>
      </c>
      <c r="J366" s="21">
        <f t="shared" si="76"/>
        <v>0</v>
      </c>
      <c r="K366" s="20">
        <f t="shared" si="77"/>
        <v>0.4</v>
      </c>
      <c r="L366" s="21">
        <f t="shared" si="78"/>
        <v>2.4529720160500264E-6</v>
      </c>
      <c r="M366" s="20">
        <f t="shared" si="79"/>
        <v>110526.3272</v>
      </c>
      <c r="N366" s="21">
        <f t="shared" si="80"/>
        <v>0.67779496914597215</v>
      </c>
      <c r="O366" s="20">
        <f t="shared" si="81"/>
        <v>52540.767</v>
      </c>
      <c r="P366" s="21">
        <f t="shared" si="82"/>
        <v>0.32220257788201173</v>
      </c>
      <c r="Q366" s="37">
        <v>11497.7</v>
      </c>
      <c r="R366" s="37">
        <v>49222.157200000001</v>
      </c>
      <c r="S366" s="37">
        <v>102347.637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0.4</v>
      </c>
      <c r="AD366" s="37">
        <v>366.56700000000001</v>
      </c>
      <c r="AE366" s="37">
        <v>83997.737200000003</v>
      </c>
      <c r="AF366" s="37">
        <v>0</v>
      </c>
      <c r="AG366" s="37">
        <v>26528.59</v>
      </c>
      <c r="AH366" s="37">
        <v>52174.2</v>
      </c>
    </row>
    <row r="367" spans="1:34" ht="22.5">
      <c r="A367" s="38">
        <v>397</v>
      </c>
      <c r="B367" s="35" t="s">
        <v>542</v>
      </c>
      <c r="C367" s="36" t="s">
        <v>543</v>
      </c>
      <c r="D367" s="20">
        <f t="shared" si="70"/>
        <v>41.113</v>
      </c>
      <c r="E367" s="20">
        <f t="shared" si="71"/>
        <v>0</v>
      </c>
      <c r="F367" s="21">
        <f t="shared" si="72"/>
        <v>0</v>
      </c>
      <c r="G367" s="20">
        <f t="shared" si="73"/>
        <v>0</v>
      </c>
      <c r="H367" s="21">
        <f t="shared" si="74"/>
        <v>0</v>
      </c>
      <c r="I367" s="20">
        <f t="shared" si="75"/>
        <v>13.63</v>
      </c>
      <c r="J367" s="21">
        <f t="shared" si="76"/>
        <v>0.33152530829664584</v>
      </c>
      <c r="K367" s="20">
        <f t="shared" si="77"/>
        <v>17.88</v>
      </c>
      <c r="L367" s="21">
        <f t="shared" si="78"/>
        <v>0.43489893707586408</v>
      </c>
      <c r="M367" s="20">
        <f t="shared" si="79"/>
        <v>3.6030000000000002</v>
      </c>
      <c r="N367" s="21">
        <f t="shared" si="80"/>
        <v>8.7636513998005497E-2</v>
      </c>
      <c r="O367" s="20">
        <f t="shared" si="81"/>
        <v>6</v>
      </c>
      <c r="P367" s="21">
        <f t="shared" si="82"/>
        <v>0.1459392406294846</v>
      </c>
      <c r="Q367" s="37">
        <v>0</v>
      </c>
      <c r="R367" s="37">
        <v>5.0030000000000001</v>
      </c>
      <c r="S367" s="37">
        <v>36.11</v>
      </c>
      <c r="T367" s="37">
        <v>0</v>
      </c>
      <c r="U367" s="37">
        <v>0</v>
      </c>
      <c r="V367" s="37">
        <v>13.63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17.88</v>
      </c>
      <c r="AD367" s="37">
        <v>0</v>
      </c>
      <c r="AE367" s="37">
        <v>3.6030000000000002</v>
      </c>
      <c r="AF367" s="37">
        <v>0</v>
      </c>
      <c r="AG367" s="37">
        <v>0</v>
      </c>
      <c r="AH367" s="37">
        <v>6</v>
      </c>
    </row>
    <row r="368" spans="1:34" ht="22.5">
      <c r="A368" s="38">
        <v>398</v>
      </c>
      <c r="B368" s="35" t="s">
        <v>1810</v>
      </c>
      <c r="C368" s="36" t="s">
        <v>1811</v>
      </c>
      <c r="D368" s="20">
        <f t="shared" si="70"/>
        <v>0.1</v>
      </c>
      <c r="E368" s="20">
        <f t="shared" si="71"/>
        <v>0</v>
      </c>
      <c r="F368" s="21">
        <f t="shared" si="72"/>
        <v>0</v>
      </c>
      <c r="G368" s="20">
        <f t="shared" si="73"/>
        <v>0</v>
      </c>
      <c r="H368" s="21">
        <f t="shared" si="74"/>
        <v>0</v>
      </c>
      <c r="I368" s="20">
        <f t="shared" si="75"/>
        <v>0</v>
      </c>
      <c r="J368" s="21">
        <f t="shared" si="76"/>
        <v>0</v>
      </c>
      <c r="K368" s="20">
        <f t="shared" si="77"/>
        <v>0.1</v>
      </c>
      <c r="L368" s="21">
        <f t="shared" si="78"/>
        <v>1</v>
      </c>
      <c r="M368" s="20">
        <f t="shared" si="79"/>
        <v>0</v>
      </c>
      <c r="N368" s="21">
        <f t="shared" si="80"/>
        <v>0</v>
      </c>
      <c r="O368" s="20">
        <f t="shared" si="81"/>
        <v>0</v>
      </c>
      <c r="P368" s="21">
        <f t="shared" si="82"/>
        <v>0</v>
      </c>
      <c r="Q368" s="37">
        <v>0</v>
      </c>
      <c r="R368" s="37">
        <v>0.1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0.1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</row>
    <row r="369" spans="1:34" ht="12.75">
      <c r="A369" s="38">
        <v>399</v>
      </c>
      <c r="B369" s="35" t="s">
        <v>546</v>
      </c>
      <c r="C369" s="36" t="s">
        <v>547</v>
      </c>
      <c r="D369" s="20">
        <f t="shared" si="70"/>
        <v>239.917</v>
      </c>
      <c r="E369" s="20">
        <f t="shared" si="71"/>
        <v>0</v>
      </c>
      <c r="F369" s="21">
        <f t="shared" si="72"/>
        <v>0</v>
      </c>
      <c r="G369" s="20">
        <f t="shared" si="73"/>
        <v>0</v>
      </c>
      <c r="H369" s="21">
        <f t="shared" si="74"/>
        <v>0</v>
      </c>
      <c r="I369" s="20">
        <f t="shared" si="75"/>
        <v>238.9</v>
      </c>
      <c r="J369" s="21">
        <f t="shared" si="76"/>
        <v>0.99576103402426674</v>
      </c>
      <c r="K369" s="20">
        <f t="shared" si="77"/>
        <v>0</v>
      </c>
      <c r="L369" s="21">
        <f t="shared" si="78"/>
        <v>0</v>
      </c>
      <c r="M369" s="20">
        <f t="shared" si="79"/>
        <v>0</v>
      </c>
      <c r="N369" s="21">
        <f t="shared" si="80"/>
        <v>0</v>
      </c>
      <c r="O369" s="20">
        <f t="shared" si="81"/>
        <v>1.0169999999999999</v>
      </c>
      <c r="P369" s="21">
        <f t="shared" si="82"/>
        <v>4.2389659757332736E-3</v>
      </c>
      <c r="Q369" s="37">
        <v>0.33600000000000002</v>
      </c>
      <c r="R369" s="37">
        <v>239.58099999999999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238.9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1.0169999999999999</v>
      </c>
    </row>
    <row r="370" spans="1:34" ht="22.5">
      <c r="A370" s="38">
        <v>400</v>
      </c>
      <c r="B370" s="35" t="s">
        <v>548</v>
      </c>
      <c r="C370" s="36" t="s">
        <v>549</v>
      </c>
      <c r="D370" s="20">
        <f t="shared" si="70"/>
        <v>0.6</v>
      </c>
      <c r="E370" s="20">
        <f t="shared" si="71"/>
        <v>0</v>
      </c>
      <c r="F370" s="21">
        <f t="shared" si="72"/>
        <v>0</v>
      </c>
      <c r="G370" s="20">
        <f t="shared" si="73"/>
        <v>0</v>
      </c>
      <c r="H370" s="21">
        <f t="shared" si="74"/>
        <v>0</v>
      </c>
      <c r="I370" s="20">
        <f t="shared" si="75"/>
        <v>0</v>
      </c>
      <c r="J370" s="21">
        <f t="shared" si="76"/>
        <v>0</v>
      </c>
      <c r="K370" s="20">
        <f t="shared" si="77"/>
        <v>0</v>
      </c>
      <c r="L370" s="21">
        <f t="shared" si="78"/>
        <v>0</v>
      </c>
      <c r="M370" s="20">
        <f t="shared" si="79"/>
        <v>0.6</v>
      </c>
      <c r="N370" s="21">
        <f t="shared" si="80"/>
        <v>1</v>
      </c>
      <c r="O370" s="20">
        <f t="shared" si="81"/>
        <v>0</v>
      </c>
      <c r="P370" s="21">
        <f t="shared" si="82"/>
        <v>0</v>
      </c>
      <c r="Q370" s="37">
        <v>0</v>
      </c>
      <c r="R370" s="37">
        <v>0.3</v>
      </c>
      <c r="S370" s="37">
        <v>0.3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0.3</v>
      </c>
      <c r="AF370" s="37">
        <v>0</v>
      </c>
      <c r="AG370" s="37">
        <v>0.3</v>
      </c>
      <c r="AH370" s="37">
        <v>0</v>
      </c>
    </row>
    <row r="371" spans="1:34" ht="22.5">
      <c r="A371" s="38">
        <v>401</v>
      </c>
      <c r="B371" s="35" t="s">
        <v>1812</v>
      </c>
      <c r="C371" s="36" t="s">
        <v>1813</v>
      </c>
      <c r="D371" s="20">
        <f t="shared" si="70"/>
        <v>4.72</v>
      </c>
      <c r="E371" s="20">
        <f t="shared" si="71"/>
        <v>0</v>
      </c>
      <c r="F371" s="21">
        <f t="shared" si="72"/>
        <v>0</v>
      </c>
      <c r="G371" s="20">
        <f t="shared" si="73"/>
        <v>0</v>
      </c>
      <c r="H371" s="21">
        <f t="shared" si="74"/>
        <v>0</v>
      </c>
      <c r="I371" s="20">
        <f t="shared" si="75"/>
        <v>0</v>
      </c>
      <c r="J371" s="21">
        <f t="shared" si="76"/>
        <v>0</v>
      </c>
      <c r="K371" s="20">
        <f t="shared" si="77"/>
        <v>0</v>
      </c>
      <c r="L371" s="21">
        <f t="shared" si="78"/>
        <v>0</v>
      </c>
      <c r="M371" s="20">
        <f t="shared" si="79"/>
        <v>4.72</v>
      </c>
      <c r="N371" s="21">
        <f t="shared" si="80"/>
        <v>1</v>
      </c>
      <c r="O371" s="20">
        <f t="shared" si="81"/>
        <v>0</v>
      </c>
      <c r="P371" s="21">
        <f t="shared" si="82"/>
        <v>0</v>
      </c>
      <c r="Q371" s="37">
        <v>0</v>
      </c>
      <c r="R371" s="37">
        <v>4.72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4.72</v>
      </c>
      <c r="AH371" s="37">
        <v>0</v>
      </c>
    </row>
    <row r="372" spans="1:34" ht="33.75">
      <c r="A372" s="38">
        <v>402</v>
      </c>
      <c r="B372" s="35" t="s">
        <v>176</v>
      </c>
      <c r="C372" s="36" t="s">
        <v>177</v>
      </c>
      <c r="D372" s="20">
        <f t="shared" si="70"/>
        <v>0.22800000000000001</v>
      </c>
      <c r="E372" s="20">
        <f t="shared" si="71"/>
        <v>0</v>
      </c>
      <c r="F372" s="21">
        <f t="shared" si="72"/>
        <v>0</v>
      </c>
      <c r="G372" s="20">
        <f t="shared" si="73"/>
        <v>0</v>
      </c>
      <c r="H372" s="21">
        <f t="shared" si="74"/>
        <v>0</v>
      </c>
      <c r="I372" s="20">
        <f t="shared" si="75"/>
        <v>0</v>
      </c>
      <c r="J372" s="21">
        <f t="shared" si="76"/>
        <v>0</v>
      </c>
      <c r="K372" s="20">
        <f t="shared" si="77"/>
        <v>0.22800000000000001</v>
      </c>
      <c r="L372" s="21">
        <f t="shared" si="78"/>
        <v>1</v>
      </c>
      <c r="M372" s="20">
        <f t="shared" si="79"/>
        <v>0</v>
      </c>
      <c r="N372" s="21">
        <f t="shared" si="80"/>
        <v>0</v>
      </c>
      <c r="O372" s="20">
        <f t="shared" si="81"/>
        <v>0</v>
      </c>
      <c r="P372" s="21">
        <f t="shared" si="82"/>
        <v>0</v>
      </c>
      <c r="Q372" s="37">
        <v>0</v>
      </c>
      <c r="R372" s="37">
        <v>0.22800000000000001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0.22800000000000001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</row>
    <row r="373" spans="1:34" ht="22.5">
      <c r="A373" s="38">
        <v>403</v>
      </c>
      <c r="B373" s="35" t="s">
        <v>1814</v>
      </c>
      <c r="C373" s="36" t="s">
        <v>1815</v>
      </c>
      <c r="D373" s="20">
        <f t="shared" si="70"/>
        <v>1E-3</v>
      </c>
      <c r="E373" s="20">
        <f t="shared" si="71"/>
        <v>0</v>
      </c>
      <c r="F373" s="21">
        <f t="shared" si="72"/>
        <v>0</v>
      </c>
      <c r="G373" s="20">
        <f t="shared" si="73"/>
        <v>0</v>
      </c>
      <c r="H373" s="21">
        <f t="shared" si="74"/>
        <v>0</v>
      </c>
      <c r="I373" s="20">
        <f t="shared" si="75"/>
        <v>0</v>
      </c>
      <c r="J373" s="21">
        <f t="shared" si="76"/>
        <v>0</v>
      </c>
      <c r="K373" s="20">
        <f t="shared" si="77"/>
        <v>1E-3</v>
      </c>
      <c r="L373" s="21">
        <f t="shared" si="78"/>
        <v>1</v>
      </c>
      <c r="M373" s="20">
        <f t="shared" si="79"/>
        <v>0</v>
      </c>
      <c r="N373" s="21">
        <f t="shared" si="80"/>
        <v>0</v>
      </c>
      <c r="O373" s="20">
        <f t="shared" si="81"/>
        <v>0</v>
      </c>
      <c r="P373" s="21">
        <f t="shared" si="82"/>
        <v>0</v>
      </c>
      <c r="Q373" s="37">
        <v>0</v>
      </c>
      <c r="R373" s="37">
        <v>0</v>
      </c>
      <c r="S373" s="37">
        <v>1E-3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1E-3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</row>
    <row r="374" spans="1:34" ht="12.75">
      <c r="A374" s="38">
        <v>404</v>
      </c>
      <c r="B374" s="35" t="s">
        <v>180</v>
      </c>
      <c r="C374" s="36" t="s">
        <v>181</v>
      </c>
      <c r="D374" s="20">
        <f t="shared" si="70"/>
        <v>0.312</v>
      </c>
      <c r="E374" s="20">
        <f t="shared" si="71"/>
        <v>0</v>
      </c>
      <c r="F374" s="21">
        <f t="shared" si="72"/>
        <v>0</v>
      </c>
      <c r="G374" s="20">
        <f t="shared" si="73"/>
        <v>0</v>
      </c>
      <c r="H374" s="21">
        <f t="shared" si="74"/>
        <v>0</v>
      </c>
      <c r="I374" s="20">
        <f t="shared" si="75"/>
        <v>0</v>
      </c>
      <c r="J374" s="21">
        <f t="shared" si="76"/>
        <v>0</v>
      </c>
      <c r="K374" s="20">
        <f t="shared" si="77"/>
        <v>0</v>
      </c>
      <c r="L374" s="21">
        <f t="shared" si="78"/>
        <v>0</v>
      </c>
      <c r="M374" s="20">
        <f t="shared" si="79"/>
        <v>0.312</v>
      </c>
      <c r="N374" s="21">
        <f t="shared" si="80"/>
        <v>1</v>
      </c>
      <c r="O374" s="20">
        <f t="shared" si="81"/>
        <v>0</v>
      </c>
      <c r="P374" s="21">
        <f t="shared" si="82"/>
        <v>0</v>
      </c>
      <c r="Q374" s="37">
        <v>0</v>
      </c>
      <c r="R374" s="37">
        <v>0.312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0.312</v>
      </c>
      <c r="AF374" s="37">
        <v>0</v>
      </c>
      <c r="AG374" s="37">
        <v>0</v>
      </c>
      <c r="AH374" s="37">
        <v>0</v>
      </c>
    </row>
    <row r="375" spans="1:34" ht="12.75">
      <c r="A375" s="38">
        <v>405</v>
      </c>
      <c r="B375" s="35" t="s">
        <v>1816</v>
      </c>
      <c r="C375" s="36" t="s">
        <v>1817</v>
      </c>
      <c r="D375" s="20">
        <f t="shared" si="70"/>
        <v>0.62</v>
      </c>
      <c r="E375" s="20">
        <f t="shared" si="71"/>
        <v>0</v>
      </c>
      <c r="F375" s="21">
        <f t="shared" si="72"/>
        <v>0</v>
      </c>
      <c r="G375" s="20">
        <f t="shared" si="73"/>
        <v>0</v>
      </c>
      <c r="H375" s="21">
        <f t="shared" si="74"/>
        <v>0</v>
      </c>
      <c r="I375" s="20">
        <f t="shared" si="75"/>
        <v>0</v>
      </c>
      <c r="J375" s="21">
        <f t="shared" si="76"/>
        <v>0</v>
      </c>
      <c r="K375" s="20">
        <f t="shared" si="77"/>
        <v>0.62</v>
      </c>
      <c r="L375" s="21">
        <f t="shared" si="78"/>
        <v>1</v>
      </c>
      <c r="M375" s="20">
        <f t="shared" si="79"/>
        <v>0</v>
      </c>
      <c r="N375" s="21">
        <f t="shared" si="80"/>
        <v>0</v>
      </c>
      <c r="O375" s="20">
        <f t="shared" si="81"/>
        <v>0</v>
      </c>
      <c r="P375" s="21">
        <f t="shared" si="82"/>
        <v>0</v>
      </c>
      <c r="Q375" s="37">
        <v>0</v>
      </c>
      <c r="R375" s="37">
        <v>0</v>
      </c>
      <c r="S375" s="37">
        <v>0.62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0.62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</row>
    <row r="376" spans="1:34" ht="12.75">
      <c r="A376" s="38">
        <v>406</v>
      </c>
      <c r="B376" s="35" t="s">
        <v>1818</v>
      </c>
      <c r="C376" s="36" t="s">
        <v>1819</v>
      </c>
      <c r="D376" s="20">
        <f t="shared" si="70"/>
        <v>0.32</v>
      </c>
      <c r="E376" s="20">
        <f t="shared" si="71"/>
        <v>0</v>
      </c>
      <c r="F376" s="21">
        <f t="shared" si="72"/>
        <v>0</v>
      </c>
      <c r="G376" s="20">
        <f t="shared" si="73"/>
        <v>0</v>
      </c>
      <c r="H376" s="21">
        <f t="shared" si="74"/>
        <v>0</v>
      </c>
      <c r="I376" s="20">
        <f t="shared" si="75"/>
        <v>0</v>
      </c>
      <c r="J376" s="21">
        <f t="shared" si="76"/>
        <v>0</v>
      </c>
      <c r="K376" s="20">
        <f t="shared" si="77"/>
        <v>0.32</v>
      </c>
      <c r="L376" s="21">
        <f t="shared" si="78"/>
        <v>1</v>
      </c>
      <c r="M376" s="20">
        <f t="shared" si="79"/>
        <v>0</v>
      </c>
      <c r="N376" s="21">
        <f t="shared" si="80"/>
        <v>0</v>
      </c>
      <c r="O376" s="20">
        <f t="shared" si="81"/>
        <v>0</v>
      </c>
      <c r="P376" s="21">
        <f t="shared" si="82"/>
        <v>0</v>
      </c>
      <c r="Q376" s="37">
        <v>0</v>
      </c>
      <c r="R376" s="37">
        <v>0</v>
      </c>
      <c r="S376" s="37">
        <v>0.32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0.32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</row>
    <row r="377" spans="1:34" ht="33.75">
      <c r="A377" s="38">
        <v>407</v>
      </c>
      <c r="B377" s="35" t="s">
        <v>554</v>
      </c>
      <c r="C377" s="36" t="s">
        <v>555</v>
      </c>
      <c r="D377" s="20">
        <f t="shared" si="70"/>
        <v>144.57</v>
      </c>
      <c r="E377" s="20">
        <f t="shared" si="71"/>
        <v>0</v>
      </c>
      <c r="F377" s="21">
        <f t="shared" si="72"/>
        <v>0</v>
      </c>
      <c r="G377" s="20">
        <f t="shared" si="73"/>
        <v>0</v>
      </c>
      <c r="H377" s="21">
        <f t="shared" si="74"/>
        <v>0</v>
      </c>
      <c r="I377" s="20">
        <f t="shared" si="75"/>
        <v>0</v>
      </c>
      <c r="J377" s="21">
        <f t="shared" si="76"/>
        <v>0</v>
      </c>
      <c r="K377" s="20">
        <f t="shared" si="77"/>
        <v>0</v>
      </c>
      <c r="L377" s="21">
        <f t="shared" si="78"/>
        <v>0</v>
      </c>
      <c r="M377" s="20">
        <f t="shared" si="79"/>
        <v>144.57</v>
      </c>
      <c r="N377" s="21">
        <f t="shared" si="80"/>
        <v>1</v>
      </c>
      <c r="O377" s="20">
        <f t="shared" si="81"/>
        <v>0</v>
      </c>
      <c r="P377" s="21">
        <f t="shared" si="82"/>
        <v>0</v>
      </c>
      <c r="Q377" s="37">
        <v>0</v>
      </c>
      <c r="R377" s="37">
        <v>144.57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144.57</v>
      </c>
      <c r="AF377" s="37">
        <v>0</v>
      </c>
      <c r="AG377" s="37">
        <v>0</v>
      </c>
      <c r="AH377" s="37">
        <v>0</v>
      </c>
    </row>
    <row r="378" spans="1:34" ht="22.5">
      <c r="A378" s="38">
        <v>410</v>
      </c>
      <c r="B378" s="35" t="s">
        <v>558</v>
      </c>
      <c r="C378" s="36" t="s">
        <v>559</v>
      </c>
      <c r="D378" s="20">
        <f t="shared" si="70"/>
        <v>429.07159999999999</v>
      </c>
      <c r="E378" s="20">
        <f t="shared" si="71"/>
        <v>0</v>
      </c>
      <c r="F378" s="21">
        <f t="shared" si="72"/>
        <v>0</v>
      </c>
      <c r="G378" s="20">
        <f t="shared" si="73"/>
        <v>0</v>
      </c>
      <c r="H378" s="21">
        <f t="shared" si="74"/>
        <v>0</v>
      </c>
      <c r="I378" s="20">
        <f t="shared" si="75"/>
        <v>0</v>
      </c>
      <c r="J378" s="21">
        <f t="shared" si="76"/>
        <v>0</v>
      </c>
      <c r="K378" s="20">
        <f t="shared" si="77"/>
        <v>0</v>
      </c>
      <c r="L378" s="21">
        <f t="shared" si="78"/>
        <v>0</v>
      </c>
      <c r="M378" s="20">
        <f t="shared" si="79"/>
        <v>421.80160000000001</v>
      </c>
      <c r="N378" s="21">
        <f t="shared" si="80"/>
        <v>0.98305644092967237</v>
      </c>
      <c r="O378" s="20">
        <f t="shared" si="81"/>
        <v>7.27</v>
      </c>
      <c r="P378" s="21">
        <f t="shared" si="82"/>
        <v>1.6943559070327657E-2</v>
      </c>
      <c r="Q378" s="37">
        <v>0</v>
      </c>
      <c r="R378" s="37">
        <v>364.48160000000001</v>
      </c>
      <c r="S378" s="37">
        <v>64.59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391.48160000000001</v>
      </c>
      <c r="AF378" s="37">
        <v>0</v>
      </c>
      <c r="AG378" s="37">
        <v>30.32</v>
      </c>
      <c r="AH378" s="37">
        <v>7.27</v>
      </c>
    </row>
    <row r="379" spans="1:34" ht="22.5">
      <c r="A379" s="38">
        <v>411</v>
      </c>
      <c r="B379" s="35" t="s">
        <v>184</v>
      </c>
      <c r="C379" s="36" t="s">
        <v>185</v>
      </c>
      <c r="D379" s="20">
        <f t="shared" si="70"/>
        <v>2.25</v>
      </c>
      <c r="E379" s="20">
        <f t="shared" si="71"/>
        <v>0</v>
      </c>
      <c r="F379" s="21">
        <f t="shared" si="72"/>
        <v>0</v>
      </c>
      <c r="G379" s="20">
        <f t="shared" si="73"/>
        <v>0</v>
      </c>
      <c r="H379" s="21">
        <f t="shared" si="74"/>
        <v>0</v>
      </c>
      <c r="I379" s="20">
        <f t="shared" si="75"/>
        <v>0</v>
      </c>
      <c r="J379" s="21">
        <f t="shared" si="76"/>
        <v>0</v>
      </c>
      <c r="K379" s="20">
        <f t="shared" si="77"/>
        <v>0</v>
      </c>
      <c r="L379" s="21">
        <f t="shared" si="78"/>
        <v>0</v>
      </c>
      <c r="M379" s="20">
        <f t="shared" si="79"/>
        <v>2.25</v>
      </c>
      <c r="N379" s="21">
        <f t="shared" si="80"/>
        <v>1</v>
      </c>
      <c r="O379" s="20">
        <f t="shared" si="81"/>
        <v>0</v>
      </c>
      <c r="P379" s="21">
        <f t="shared" si="82"/>
        <v>0</v>
      </c>
      <c r="Q379" s="37">
        <v>0</v>
      </c>
      <c r="R379" s="37">
        <v>2.25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2.25</v>
      </c>
      <c r="AH379" s="37">
        <v>0</v>
      </c>
    </row>
    <row r="380" spans="1:34" ht="12.75">
      <c r="A380" s="38">
        <v>412</v>
      </c>
      <c r="B380" s="35" t="s">
        <v>562</v>
      </c>
      <c r="C380" s="36" t="s">
        <v>563</v>
      </c>
      <c r="D380" s="20">
        <f t="shared" si="70"/>
        <v>0.36599999999999999</v>
      </c>
      <c r="E380" s="20">
        <f t="shared" si="71"/>
        <v>0</v>
      </c>
      <c r="F380" s="21">
        <f t="shared" si="72"/>
        <v>0</v>
      </c>
      <c r="G380" s="20">
        <f t="shared" si="73"/>
        <v>0</v>
      </c>
      <c r="H380" s="21">
        <f t="shared" si="74"/>
        <v>0</v>
      </c>
      <c r="I380" s="20">
        <f t="shared" si="75"/>
        <v>0</v>
      </c>
      <c r="J380" s="21">
        <f t="shared" si="76"/>
        <v>0</v>
      </c>
      <c r="K380" s="20">
        <f t="shared" si="77"/>
        <v>0.36099999999999999</v>
      </c>
      <c r="L380" s="21">
        <f t="shared" si="78"/>
        <v>0.98633879781420764</v>
      </c>
      <c r="M380" s="20">
        <f t="shared" si="79"/>
        <v>5.0000000000000001E-3</v>
      </c>
      <c r="N380" s="21">
        <f t="shared" si="80"/>
        <v>1.3661202185792351E-2</v>
      </c>
      <c r="O380" s="20">
        <f t="shared" si="81"/>
        <v>0</v>
      </c>
      <c r="P380" s="21">
        <f t="shared" si="82"/>
        <v>0</v>
      </c>
      <c r="Q380" s="37">
        <v>0</v>
      </c>
      <c r="R380" s="37">
        <v>5.0000000000000001E-3</v>
      </c>
      <c r="S380" s="37">
        <v>0.36099999999999999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0.36099999999999999</v>
      </c>
      <c r="AD380" s="37">
        <v>0</v>
      </c>
      <c r="AE380" s="37">
        <v>5.0000000000000001E-3</v>
      </c>
      <c r="AF380" s="37">
        <v>0</v>
      </c>
      <c r="AG380" s="37">
        <v>0</v>
      </c>
      <c r="AH380" s="37">
        <v>0</v>
      </c>
    </row>
    <row r="381" spans="1:34" ht="12.75">
      <c r="A381" s="38">
        <v>413</v>
      </c>
      <c r="B381" s="35" t="s">
        <v>564</v>
      </c>
      <c r="C381" s="36" t="s">
        <v>565</v>
      </c>
      <c r="D381" s="20">
        <f t="shared" si="70"/>
        <v>93.317999999999998</v>
      </c>
      <c r="E381" s="20">
        <f t="shared" si="71"/>
        <v>0</v>
      </c>
      <c r="F381" s="21">
        <f t="shared" si="72"/>
        <v>0</v>
      </c>
      <c r="G381" s="20">
        <f t="shared" si="73"/>
        <v>0</v>
      </c>
      <c r="H381" s="21">
        <f t="shared" si="74"/>
        <v>0</v>
      </c>
      <c r="I381" s="20">
        <f t="shared" si="75"/>
        <v>2.355</v>
      </c>
      <c r="J381" s="21">
        <f t="shared" si="76"/>
        <v>2.5236288818877389E-2</v>
      </c>
      <c r="K381" s="20">
        <f t="shared" si="77"/>
        <v>0</v>
      </c>
      <c r="L381" s="21">
        <f t="shared" si="78"/>
        <v>0</v>
      </c>
      <c r="M381" s="20">
        <f t="shared" si="79"/>
        <v>0</v>
      </c>
      <c r="N381" s="21">
        <f t="shared" si="80"/>
        <v>0</v>
      </c>
      <c r="O381" s="20">
        <f t="shared" si="81"/>
        <v>90.962999999999994</v>
      </c>
      <c r="P381" s="21">
        <f t="shared" si="82"/>
        <v>0.97476371118112259</v>
      </c>
      <c r="Q381" s="37">
        <v>20.763999999999999</v>
      </c>
      <c r="R381" s="37">
        <v>72.554000000000002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2.355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90.962999999999994</v>
      </c>
    </row>
    <row r="382" spans="1:34" ht="22.5">
      <c r="A382" s="38">
        <v>414</v>
      </c>
      <c r="B382" s="35" t="s">
        <v>568</v>
      </c>
      <c r="C382" s="36" t="s">
        <v>569</v>
      </c>
      <c r="D382" s="20">
        <f t="shared" si="70"/>
        <v>0.33</v>
      </c>
      <c r="E382" s="20">
        <f t="shared" si="71"/>
        <v>0</v>
      </c>
      <c r="F382" s="21">
        <f t="shared" si="72"/>
        <v>0</v>
      </c>
      <c r="G382" s="20">
        <f t="shared" si="73"/>
        <v>0</v>
      </c>
      <c r="H382" s="21">
        <f t="shared" si="74"/>
        <v>0</v>
      </c>
      <c r="I382" s="20">
        <f t="shared" si="75"/>
        <v>0</v>
      </c>
      <c r="J382" s="21">
        <f t="shared" si="76"/>
        <v>0</v>
      </c>
      <c r="K382" s="20">
        <f t="shared" si="77"/>
        <v>0</v>
      </c>
      <c r="L382" s="21">
        <f t="shared" si="78"/>
        <v>0</v>
      </c>
      <c r="M382" s="20">
        <f t="shared" si="79"/>
        <v>0.33</v>
      </c>
      <c r="N382" s="21">
        <f t="shared" si="80"/>
        <v>1</v>
      </c>
      <c r="O382" s="20">
        <f t="shared" si="81"/>
        <v>0</v>
      </c>
      <c r="P382" s="21">
        <f t="shared" si="82"/>
        <v>0</v>
      </c>
      <c r="Q382" s="37">
        <v>0</v>
      </c>
      <c r="R382" s="37">
        <v>0.33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0.33</v>
      </c>
      <c r="AF382" s="37">
        <v>0</v>
      </c>
      <c r="AG382" s="37">
        <v>0</v>
      </c>
      <c r="AH382" s="37">
        <v>0</v>
      </c>
    </row>
    <row r="383" spans="1:34" ht="33.75">
      <c r="A383" s="38">
        <v>415</v>
      </c>
      <c r="B383" s="35" t="s">
        <v>188</v>
      </c>
      <c r="C383" s="36" t="s">
        <v>189</v>
      </c>
      <c r="D383" s="20">
        <f t="shared" si="70"/>
        <v>9.1359999999999992</v>
      </c>
      <c r="E383" s="20">
        <f t="shared" si="71"/>
        <v>0</v>
      </c>
      <c r="F383" s="21">
        <f t="shared" si="72"/>
        <v>0</v>
      </c>
      <c r="G383" s="20">
        <f t="shared" si="73"/>
        <v>0</v>
      </c>
      <c r="H383" s="21">
        <f t="shared" si="74"/>
        <v>0</v>
      </c>
      <c r="I383" s="20">
        <f t="shared" si="75"/>
        <v>0</v>
      </c>
      <c r="J383" s="21">
        <f t="shared" si="76"/>
        <v>0</v>
      </c>
      <c r="K383" s="20">
        <f t="shared" si="77"/>
        <v>9.1359999999999992</v>
      </c>
      <c r="L383" s="21">
        <f t="shared" si="78"/>
        <v>1</v>
      </c>
      <c r="M383" s="20">
        <f t="shared" si="79"/>
        <v>0</v>
      </c>
      <c r="N383" s="21">
        <f t="shared" si="80"/>
        <v>0</v>
      </c>
      <c r="O383" s="20">
        <f t="shared" si="81"/>
        <v>0</v>
      </c>
      <c r="P383" s="21">
        <f t="shared" si="82"/>
        <v>0</v>
      </c>
      <c r="Q383" s="37">
        <v>0</v>
      </c>
      <c r="R383" s="37">
        <v>0</v>
      </c>
      <c r="S383" s="37">
        <v>9.1359999999999992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9.1359999999999992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</row>
    <row r="384" spans="1:34" ht="33.75">
      <c r="A384" s="38">
        <v>416</v>
      </c>
      <c r="B384" s="35" t="s">
        <v>50</v>
      </c>
      <c r="C384" s="36" t="s">
        <v>51</v>
      </c>
      <c r="D384" s="20">
        <f t="shared" si="70"/>
        <v>0.79999999999999993</v>
      </c>
      <c r="E384" s="20">
        <f t="shared" si="71"/>
        <v>0</v>
      </c>
      <c r="F384" s="21">
        <f t="shared" si="72"/>
        <v>0</v>
      </c>
      <c r="G384" s="20">
        <f t="shared" si="73"/>
        <v>0</v>
      </c>
      <c r="H384" s="21">
        <f t="shared" si="74"/>
        <v>0</v>
      </c>
      <c r="I384" s="20">
        <f t="shared" si="75"/>
        <v>0</v>
      </c>
      <c r="J384" s="21">
        <f t="shared" si="76"/>
        <v>0</v>
      </c>
      <c r="K384" s="20">
        <f t="shared" si="77"/>
        <v>0</v>
      </c>
      <c r="L384" s="21">
        <f t="shared" si="78"/>
        <v>0</v>
      </c>
      <c r="M384" s="20">
        <f t="shared" si="79"/>
        <v>0</v>
      </c>
      <c r="N384" s="21">
        <f t="shared" si="80"/>
        <v>0</v>
      </c>
      <c r="O384" s="20">
        <f t="shared" si="81"/>
        <v>0.8</v>
      </c>
      <c r="P384" s="21">
        <f t="shared" si="82"/>
        <v>1.0000000000000002</v>
      </c>
      <c r="Q384" s="37">
        <v>0.1</v>
      </c>
      <c r="R384" s="37">
        <v>0.7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0.8</v>
      </c>
    </row>
    <row r="385" spans="1:34" ht="12.75">
      <c r="A385" s="38">
        <v>417</v>
      </c>
      <c r="B385" s="35" t="s">
        <v>1820</v>
      </c>
      <c r="C385" s="36" t="s">
        <v>1821</v>
      </c>
      <c r="D385" s="20">
        <f t="shared" si="70"/>
        <v>0.61</v>
      </c>
      <c r="E385" s="20">
        <f t="shared" si="71"/>
        <v>0</v>
      </c>
      <c r="F385" s="21">
        <f t="shared" si="72"/>
        <v>0</v>
      </c>
      <c r="G385" s="20">
        <f t="shared" si="73"/>
        <v>0</v>
      </c>
      <c r="H385" s="21">
        <f t="shared" si="74"/>
        <v>0</v>
      </c>
      <c r="I385" s="20">
        <f t="shared" si="75"/>
        <v>0</v>
      </c>
      <c r="J385" s="21">
        <f t="shared" si="76"/>
        <v>0</v>
      </c>
      <c r="K385" s="20">
        <f t="shared" si="77"/>
        <v>0.61</v>
      </c>
      <c r="L385" s="21">
        <f t="shared" si="78"/>
        <v>1</v>
      </c>
      <c r="M385" s="20">
        <f t="shared" si="79"/>
        <v>0</v>
      </c>
      <c r="N385" s="21">
        <f t="shared" si="80"/>
        <v>0</v>
      </c>
      <c r="O385" s="20">
        <f t="shared" si="81"/>
        <v>0</v>
      </c>
      <c r="P385" s="21">
        <f t="shared" si="82"/>
        <v>0</v>
      </c>
      <c r="Q385" s="37">
        <v>0</v>
      </c>
      <c r="R385" s="37">
        <v>0</v>
      </c>
      <c r="S385" s="37">
        <v>0.61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0.61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</row>
    <row r="386" spans="1:34" ht="12.75">
      <c r="A386" s="38">
        <v>418</v>
      </c>
      <c r="B386" s="35" t="s">
        <v>570</v>
      </c>
      <c r="C386" s="36" t="s">
        <v>571</v>
      </c>
      <c r="D386" s="20">
        <f t="shared" si="70"/>
        <v>9.8759999999999994</v>
      </c>
      <c r="E386" s="20">
        <f t="shared" si="71"/>
        <v>0</v>
      </c>
      <c r="F386" s="21">
        <f t="shared" si="72"/>
        <v>0</v>
      </c>
      <c r="G386" s="20">
        <f t="shared" si="73"/>
        <v>0</v>
      </c>
      <c r="H386" s="21">
        <f t="shared" si="74"/>
        <v>0</v>
      </c>
      <c r="I386" s="20">
        <f t="shared" si="75"/>
        <v>5.12</v>
      </c>
      <c r="J386" s="21">
        <f t="shared" si="76"/>
        <v>0.51842851356824626</v>
      </c>
      <c r="K386" s="20">
        <f t="shared" si="77"/>
        <v>0.03</v>
      </c>
      <c r="L386" s="21">
        <f t="shared" si="78"/>
        <v>3.0376670716889429E-3</v>
      </c>
      <c r="M386" s="20">
        <f t="shared" si="79"/>
        <v>4.726</v>
      </c>
      <c r="N386" s="21">
        <f t="shared" si="80"/>
        <v>0.47853381936006484</v>
      </c>
      <c r="O386" s="20">
        <f t="shared" si="81"/>
        <v>0</v>
      </c>
      <c r="P386" s="21">
        <f t="shared" si="82"/>
        <v>0</v>
      </c>
      <c r="Q386" s="37">
        <v>0</v>
      </c>
      <c r="R386" s="37">
        <v>9.8460000000000001</v>
      </c>
      <c r="S386" s="37">
        <v>0.03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5.12</v>
      </c>
      <c r="AC386" s="37">
        <v>0.03</v>
      </c>
      <c r="AD386" s="37">
        <v>0</v>
      </c>
      <c r="AE386" s="37">
        <v>4.6559999999999997</v>
      </c>
      <c r="AF386" s="37">
        <v>0</v>
      </c>
      <c r="AG386" s="37">
        <v>7.0000000000000007E-2</v>
      </c>
      <c r="AH386" s="37">
        <v>0</v>
      </c>
    </row>
    <row r="387" spans="1:34" ht="12.75">
      <c r="A387" s="38">
        <v>419</v>
      </c>
      <c r="B387" s="35" t="s">
        <v>572</v>
      </c>
      <c r="C387" s="36" t="s">
        <v>573</v>
      </c>
      <c r="D387" s="20">
        <f t="shared" si="70"/>
        <v>67.463999999999999</v>
      </c>
      <c r="E387" s="20">
        <f t="shared" si="71"/>
        <v>0</v>
      </c>
      <c r="F387" s="21">
        <f t="shared" si="72"/>
        <v>0</v>
      </c>
      <c r="G387" s="20">
        <f t="shared" si="73"/>
        <v>0</v>
      </c>
      <c r="H387" s="21">
        <f t="shared" si="74"/>
        <v>0</v>
      </c>
      <c r="I387" s="20">
        <f t="shared" si="75"/>
        <v>67.063999999999993</v>
      </c>
      <c r="J387" s="21">
        <f t="shared" si="76"/>
        <v>0.99407091189375063</v>
      </c>
      <c r="K387" s="20">
        <f t="shared" si="77"/>
        <v>0</v>
      </c>
      <c r="L387" s="21">
        <f t="shared" si="78"/>
        <v>0</v>
      </c>
      <c r="M387" s="20">
        <f t="shared" si="79"/>
        <v>0</v>
      </c>
      <c r="N387" s="21">
        <f t="shared" si="80"/>
        <v>0</v>
      </c>
      <c r="O387" s="20">
        <f t="shared" si="81"/>
        <v>0.4</v>
      </c>
      <c r="P387" s="21">
        <f t="shared" si="82"/>
        <v>5.9290881062492593E-3</v>
      </c>
      <c r="Q387" s="37">
        <v>0</v>
      </c>
      <c r="R387" s="37">
        <v>67.463999999999999</v>
      </c>
      <c r="S387" s="37">
        <v>0</v>
      </c>
      <c r="T387" s="37">
        <v>0</v>
      </c>
      <c r="U387" s="37">
        <v>0</v>
      </c>
      <c r="V387" s="37">
        <v>67.063999999999993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0.4</v>
      </c>
    </row>
    <row r="388" spans="1:34" ht="33.75">
      <c r="A388" s="38">
        <v>420</v>
      </c>
      <c r="B388" s="35" t="s">
        <v>1822</v>
      </c>
      <c r="C388" s="36" t="s">
        <v>1823</v>
      </c>
      <c r="D388" s="20">
        <f t="shared" si="70"/>
        <v>0.02</v>
      </c>
      <c r="E388" s="20">
        <f t="shared" si="71"/>
        <v>0</v>
      </c>
      <c r="F388" s="21">
        <f t="shared" si="72"/>
        <v>0</v>
      </c>
      <c r="G388" s="20">
        <f t="shared" si="73"/>
        <v>0</v>
      </c>
      <c r="H388" s="21">
        <f t="shared" si="74"/>
        <v>0</v>
      </c>
      <c r="I388" s="20">
        <f t="shared" si="75"/>
        <v>0</v>
      </c>
      <c r="J388" s="21">
        <f t="shared" si="76"/>
        <v>0</v>
      </c>
      <c r="K388" s="20">
        <f t="shared" si="77"/>
        <v>0</v>
      </c>
      <c r="L388" s="21">
        <f t="shared" si="78"/>
        <v>0</v>
      </c>
      <c r="M388" s="20">
        <f t="shared" si="79"/>
        <v>0.02</v>
      </c>
      <c r="N388" s="21">
        <f t="shared" si="80"/>
        <v>1</v>
      </c>
      <c r="O388" s="20">
        <f t="shared" si="81"/>
        <v>0</v>
      </c>
      <c r="P388" s="21">
        <f t="shared" si="82"/>
        <v>0</v>
      </c>
      <c r="Q388" s="37">
        <v>0</v>
      </c>
      <c r="R388" s="37">
        <v>0.02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0.02</v>
      </c>
      <c r="AF388" s="37">
        <v>0</v>
      </c>
      <c r="AG388" s="37">
        <v>0</v>
      </c>
      <c r="AH388" s="37">
        <v>0</v>
      </c>
    </row>
    <row r="389" spans="1:34" ht="22.5">
      <c r="A389" s="38">
        <v>421</v>
      </c>
      <c r="B389" s="35" t="s">
        <v>1824</v>
      </c>
      <c r="C389" s="36" t="s">
        <v>1825</v>
      </c>
      <c r="D389" s="20">
        <f t="shared" si="70"/>
        <v>0.91200000000000003</v>
      </c>
      <c r="E389" s="20">
        <f t="shared" si="71"/>
        <v>0</v>
      </c>
      <c r="F389" s="21">
        <f t="shared" si="72"/>
        <v>0</v>
      </c>
      <c r="G389" s="20">
        <f t="shared" si="73"/>
        <v>0</v>
      </c>
      <c r="H389" s="21">
        <f t="shared" si="74"/>
        <v>0</v>
      </c>
      <c r="I389" s="20">
        <f t="shared" si="75"/>
        <v>0</v>
      </c>
      <c r="J389" s="21">
        <f t="shared" si="76"/>
        <v>0</v>
      </c>
      <c r="K389" s="20">
        <f t="shared" si="77"/>
        <v>0</v>
      </c>
      <c r="L389" s="21">
        <f t="shared" si="78"/>
        <v>0</v>
      </c>
      <c r="M389" s="20">
        <f t="shared" si="79"/>
        <v>0.91200000000000003</v>
      </c>
      <c r="N389" s="21">
        <f t="shared" si="80"/>
        <v>1</v>
      </c>
      <c r="O389" s="20">
        <f t="shared" si="81"/>
        <v>0</v>
      </c>
      <c r="P389" s="21">
        <f t="shared" si="82"/>
        <v>0</v>
      </c>
      <c r="Q389" s="37">
        <v>0</v>
      </c>
      <c r="R389" s="37">
        <v>0.91200000000000003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0.91200000000000003</v>
      </c>
      <c r="AF389" s="37">
        <v>0</v>
      </c>
      <c r="AG389" s="37">
        <v>0</v>
      </c>
      <c r="AH389" s="37">
        <v>0</v>
      </c>
    </row>
    <row r="390" spans="1:34" ht="22.5">
      <c r="A390" s="38">
        <v>422</v>
      </c>
      <c r="B390" s="35" t="s">
        <v>576</v>
      </c>
      <c r="C390" s="36" t="s">
        <v>577</v>
      </c>
      <c r="D390" s="20">
        <f t="shared" si="70"/>
        <v>9.9000000000000005E-2</v>
      </c>
      <c r="E390" s="20">
        <f t="shared" si="71"/>
        <v>0</v>
      </c>
      <c r="F390" s="21">
        <f t="shared" si="72"/>
        <v>0</v>
      </c>
      <c r="G390" s="20">
        <f t="shared" si="73"/>
        <v>0</v>
      </c>
      <c r="H390" s="21">
        <f t="shared" si="74"/>
        <v>0</v>
      </c>
      <c r="I390" s="20">
        <f t="shared" si="75"/>
        <v>0</v>
      </c>
      <c r="J390" s="21">
        <f t="shared" si="76"/>
        <v>0</v>
      </c>
      <c r="K390" s="20">
        <f t="shared" si="77"/>
        <v>0</v>
      </c>
      <c r="L390" s="21">
        <f t="shared" si="78"/>
        <v>0</v>
      </c>
      <c r="M390" s="20">
        <f t="shared" si="79"/>
        <v>9.9000000000000005E-2</v>
      </c>
      <c r="N390" s="21">
        <f t="shared" si="80"/>
        <v>1</v>
      </c>
      <c r="O390" s="20">
        <f t="shared" si="81"/>
        <v>0</v>
      </c>
      <c r="P390" s="21">
        <f t="shared" si="82"/>
        <v>0</v>
      </c>
      <c r="Q390" s="37">
        <v>0</v>
      </c>
      <c r="R390" s="37">
        <v>9.9000000000000005E-2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9.9000000000000005E-2</v>
      </c>
      <c r="AF390" s="37">
        <v>0</v>
      </c>
      <c r="AG390" s="37">
        <v>0</v>
      </c>
      <c r="AH390" s="37">
        <v>0</v>
      </c>
    </row>
    <row r="391" spans="1:34" ht="33.75">
      <c r="A391" s="38">
        <v>423</v>
      </c>
      <c r="B391" s="35" t="s">
        <v>578</v>
      </c>
      <c r="C391" s="36" t="s">
        <v>579</v>
      </c>
      <c r="D391" s="20">
        <f t="shared" si="70"/>
        <v>3</v>
      </c>
      <c r="E391" s="20">
        <f t="shared" si="71"/>
        <v>0</v>
      </c>
      <c r="F391" s="21">
        <f t="shared" si="72"/>
        <v>0</v>
      </c>
      <c r="G391" s="20">
        <f t="shared" si="73"/>
        <v>0</v>
      </c>
      <c r="H391" s="21">
        <f t="shared" si="74"/>
        <v>0</v>
      </c>
      <c r="I391" s="20">
        <f t="shared" si="75"/>
        <v>0</v>
      </c>
      <c r="J391" s="21">
        <f t="shared" si="76"/>
        <v>0</v>
      </c>
      <c r="K391" s="20">
        <f t="shared" si="77"/>
        <v>0</v>
      </c>
      <c r="L391" s="21">
        <f t="shared" si="78"/>
        <v>0</v>
      </c>
      <c r="M391" s="20">
        <f t="shared" si="79"/>
        <v>0</v>
      </c>
      <c r="N391" s="21">
        <f t="shared" si="80"/>
        <v>0</v>
      </c>
      <c r="O391" s="20">
        <f t="shared" si="81"/>
        <v>3</v>
      </c>
      <c r="P391" s="21">
        <f t="shared" si="82"/>
        <v>1</v>
      </c>
      <c r="Q391" s="37">
        <v>0</v>
      </c>
      <c r="R391" s="37">
        <v>3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3</v>
      </c>
    </row>
    <row r="392" spans="1:34" ht="22.5">
      <c r="A392" s="38">
        <v>425</v>
      </c>
      <c r="B392" s="35" t="s">
        <v>222</v>
      </c>
      <c r="C392" s="36" t="s">
        <v>223</v>
      </c>
      <c r="D392" s="20">
        <f t="shared" si="70"/>
        <v>13.089</v>
      </c>
      <c r="E392" s="20">
        <f t="shared" si="71"/>
        <v>0</v>
      </c>
      <c r="F392" s="21">
        <f t="shared" si="72"/>
        <v>0</v>
      </c>
      <c r="G392" s="20">
        <f t="shared" si="73"/>
        <v>0</v>
      </c>
      <c r="H392" s="21">
        <f t="shared" si="74"/>
        <v>0</v>
      </c>
      <c r="I392" s="20">
        <f t="shared" si="75"/>
        <v>0</v>
      </c>
      <c r="J392" s="21">
        <f t="shared" si="76"/>
        <v>0</v>
      </c>
      <c r="K392" s="20">
        <f t="shared" si="77"/>
        <v>13.089</v>
      </c>
      <c r="L392" s="21">
        <f t="shared" si="78"/>
        <v>1</v>
      </c>
      <c r="M392" s="20">
        <f t="shared" si="79"/>
        <v>0</v>
      </c>
      <c r="N392" s="21">
        <f t="shared" si="80"/>
        <v>0</v>
      </c>
      <c r="O392" s="20">
        <f t="shared" si="81"/>
        <v>0</v>
      </c>
      <c r="P392" s="21">
        <f t="shared" si="82"/>
        <v>0</v>
      </c>
      <c r="Q392" s="37">
        <v>0</v>
      </c>
      <c r="R392" s="37">
        <v>0</v>
      </c>
      <c r="S392" s="37">
        <v>13.089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13.089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</row>
    <row r="393" spans="1:34" ht="22.5">
      <c r="A393" s="38">
        <v>426</v>
      </c>
      <c r="B393" s="35" t="s">
        <v>224</v>
      </c>
      <c r="C393" s="36" t="s">
        <v>225</v>
      </c>
      <c r="D393" s="20">
        <f t="shared" ref="D393:D456" si="83">Q393+R393+S393</f>
        <v>2.7</v>
      </c>
      <c r="E393" s="20">
        <f t="shared" ref="E393:E456" si="84">U393</f>
        <v>0</v>
      </c>
      <c r="F393" s="21">
        <f t="shared" ref="F393:F456" si="85">E393/D393</f>
        <v>0</v>
      </c>
      <c r="G393" s="20">
        <f t="shared" ref="G393:G456" si="86">X393</f>
        <v>0</v>
      </c>
      <c r="H393" s="21">
        <f t="shared" ref="H393:H456" si="87">G393/D393</f>
        <v>0</v>
      </c>
      <c r="I393" s="20">
        <f t="shared" ref="I393:I456" si="88">V393+AB393</f>
        <v>0</v>
      </c>
      <c r="J393" s="21">
        <f t="shared" ref="J393:J456" si="89">I393/D393</f>
        <v>0</v>
      </c>
      <c r="K393" s="20">
        <f t="shared" ref="K393:K456" si="90">Y393+AC393</f>
        <v>0</v>
      </c>
      <c r="L393" s="21">
        <f t="shared" ref="L393:L456" si="91">K393/D393</f>
        <v>0</v>
      </c>
      <c r="M393" s="20">
        <f t="shared" ref="M393:M456" si="92">AE393+AG393</f>
        <v>2.7</v>
      </c>
      <c r="N393" s="21">
        <f t="shared" ref="N393:N456" si="93">M393/D393</f>
        <v>1</v>
      </c>
      <c r="O393" s="20">
        <f t="shared" ref="O393:O456" si="94">AD393+AF393+AH393</f>
        <v>0</v>
      </c>
      <c r="P393" s="21">
        <f t="shared" ref="P393:P456" si="95">O393/D393</f>
        <v>0</v>
      </c>
      <c r="Q393" s="37">
        <v>0</v>
      </c>
      <c r="R393" s="37">
        <v>2.7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2.7</v>
      </c>
      <c r="AH393" s="37">
        <v>0</v>
      </c>
    </row>
    <row r="394" spans="1:34" ht="12.75">
      <c r="A394" s="38">
        <v>427</v>
      </c>
      <c r="B394" s="35" t="s">
        <v>586</v>
      </c>
      <c r="C394" s="36" t="s">
        <v>587</v>
      </c>
      <c r="D394" s="20">
        <f t="shared" si="83"/>
        <v>16.68</v>
      </c>
      <c r="E394" s="20">
        <f t="shared" si="84"/>
        <v>0</v>
      </c>
      <c r="F394" s="21">
        <f t="shared" si="85"/>
        <v>0</v>
      </c>
      <c r="G394" s="20">
        <f t="shared" si="86"/>
        <v>0</v>
      </c>
      <c r="H394" s="21">
        <f t="shared" si="87"/>
        <v>0</v>
      </c>
      <c r="I394" s="20">
        <f t="shared" si="88"/>
        <v>12.33</v>
      </c>
      <c r="J394" s="21">
        <f t="shared" si="89"/>
        <v>0.73920863309352525</v>
      </c>
      <c r="K394" s="20">
        <f t="shared" si="90"/>
        <v>0</v>
      </c>
      <c r="L394" s="21">
        <f t="shared" si="91"/>
        <v>0</v>
      </c>
      <c r="M394" s="20">
        <f t="shared" si="92"/>
        <v>0</v>
      </c>
      <c r="N394" s="21">
        <f t="shared" si="93"/>
        <v>0</v>
      </c>
      <c r="O394" s="20">
        <f t="shared" si="94"/>
        <v>4.3499999999999996</v>
      </c>
      <c r="P394" s="21">
        <f t="shared" si="95"/>
        <v>0.26079136690647481</v>
      </c>
      <c r="Q394" s="37">
        <v>3.53</v>
      </c>
      <c r="R394" s="37">
        <v>13.15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12.33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4.3499999999999996</v>
      </c>
    </row>
    <row r="395" spans="1:34" ht="12.75">
      <c r="A395" s="38">
        <v>428</v>
      </c>
      <c r="B395" s="35" t="s">
        <v>1378</v>
      </c>
      <c r="C395" s="36" t="s">
        <v>1379</v>
      </c>
      <c r="D395" s="20">
        <f t="shared" si="83"/>
        <v>17</v>
      </c>
      <c r="E395" s="20">
        <f t="shared" si="84"/>
        <v>0</v>
      </c>
      <c r="F395" s="21">
        <f t="shared" si="85"/>
        <v>0</v>
      </c>
      <c r="G395" s="20">
        <f t="shared" si="86"/>
        <v>0</v>
      </c>
      <c r="H395" s="21">
        <f t="shared" si="87"/>
        <v>0</v>
      </c>
      <c r="I395" s="20">
        <f t="shared" si="88"/>
        <v>0</v>
      </c>
      <c r="J395" s="21">
        <f t="shared" si="89"/>
        <v>0</v>
      </c>
      <c r="K395" s="20">
        <f t="shared" si="90"/>
        <v>0</v>
      </c>
      <c r="L395" s="21">
        <f t="shared" si="91"/>
        <v>0</v>
      </c>
      <c r="M395" s="20">
        <f t="shared" si="92"/>
        <v>17</v>
      </c>
      <c r="N395" s="21">
        <f t="shared" si="93"/>
        <v>1</v>
      </c>
      <c r="O395" s="20">
        <f t="shared" si="94"/>
        <v>0</v>
      </c>
      <c r="P395" s="21">
        <f t="shared" si="95"/>
        <v>0</v>
      </c>
      <c r="Q395" s="37">
        <v>0</v>
      </c>
      <c r="R395" s="37">
        <v>17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17</v>
      </c>
      <c r="AF395" s="37">
        <v>0</v>
      </c>
      <c r="AG395" s="37">
        <v>0</v>
      </c>
      <c r="AH395" s="37">
        <v>0</v>
      </c>
    </row>
    <row r="396" spans="1:34" ht="22.5">
      <c r="A396" s="38">
        <v>429</v>
      </c>
      <c r="B396" s="35" t="s">
        <v>1826</v>
      </c>
      <c r="C396" s="36" t="s">
        <v>1827</v>
      </c>
      <c r="D396" s="20">
        <f t="shared" si="83"/>
        <v>3.0680000000000001</v>
      </c>
      <c r="E396" s="20">
        <f t="shared" si="84"/>
        <v>0</v>
      </c>
      <c r="F396" s="21">
        <f t="shared" si="85"/>
        <v>0</v>
      </c>
      <c r="G396" s="20">
        <f t="shared" si="86"/>
        <v>0</v>
      </c>
      <c r="H396" s="21">
        <f t="shared" si="87"/>
        <v>0</v>
      </c>
      <c r="I396" s="20">
        <f t="shared" si="88"/>
        <v>0</v>
      </c>
      <c r="J396" s="21">
        <f t="shared" si="89"/>
        <v>0</v>
      </c>
      <c r="K396" s="20">
        <f t="shared" si="90"/>
        <v>0</v>
      </c>
      <c r="L396" s="21">
        <f t="shared" si="91"/>
        <v>0</v>
      </c>
      <c r="M396" s="20">
        <f t="shared" si="92"/>
        <v>3.0680000000000001</v>
      </c>
      <c r="N396" s="21">
        <f t="shared" si="93"/>
        <v>1</v>
      </c>
      <c r="O396" s="20">
        <f t="shared" si="94"/>
        <v>0</v>
      </c>
      <c r="P396" s="21">
        <f t="shared" si="95"/>
        <v>0</v>
      </c>
      <c r="Q396" s="37">
        <v>0</v>
      </c>
      <c r="R396" s="37">
        <v>3.0680000000000001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3.0680000000000001</v>
      </c>
      <c r="AF396" s="37">
        <v>0</v>
      </c>
      <c r="AG396" s="37">
        <v>0</v>
      </c>
      <c r="AH396" s="37">
        <v>0</v>
      </c>
    </row>
    <row r="397" spans="1:34" ht="33.75">
      <c r="A397" s="38">
        <v>430</v>
      </c>
      <c r="B397" s="35" t="s">
        <v>1828</v>
      </c>
      <c r="C397" s="36" t="s">
        <v>1829</v>
      </c>
      <c r="D397" s="20">
        <f t="shared" si="83"/>
        <v>8</v>
      </c>
      <c r="E397" s="20">
        <f t="shared" si="84"/>
        <v>0</v>
      </c>
      <c r="F397" s="21">
        <f t="shared" si="85"/>
        <v>0</v>
      </c>
      <c r="G397" s="20">
        <f t="shared" si="86"/>
        <v>0</v>
      </c>
      <c r="H397" s="21">
        <f t="shared" si="87"/>
        <v>0</v>
      </c>
      <c r="I397" s="20">
        <f t="shared" si="88"/>
        <v>0</v>
      </c>
      <c r="J397" s="21">
        <f t="shared" si="89"/>
        <v>0</v>
      </c>
      <c r="K397" s="20">
        <f t="shared" si="90"/>
        <v>0</v>
      </c>
      <c r="L397" s="21">
        <f t="shared" si="91"/>
        <v>0</v>
      </c>
      <c r="M397" s="20">
        <f t="shared" si="92"/>
        <v>8</v>
      </c>
      <c r="N397" s="21">
        <f t="shared" si="93"/>
        <v>1</v>
      </c>
      <c r="O397" s="20">
        <f t="shared" si="94"/>
        <v>0</v>
      </c>
      <c r="P397" s="21">
        <f t="shared" si="95"/>
        <v>0</v>
      </c>
      <c r="Q397" s="37">
        <v>0</v>
      </c>
      <c r="R397" s="37">
        <v>8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8</v>
      </c>
      <c r="AH397" s="37">
        <v>0</v>
      </c>
    </row>
    <row r="398" spans="1:34" ht="22.5">
      <c r="A398" s="38">
        <v>431</v>
      </c>
      <c r="B398" s="35" t="s">
        <v>592</v>
      </c>
      <c r="C398" s="36" t="s">
        <v>593</v>
      </c>
      <c r="D398" s="20">
        <f t="shared" si="83"/>
        <v>930.94999999999993</v>
      </c>
      <c r="E398" s="20">
        <f t="shared" si="84"/>
        <v>0</v>
      </c>
      <c r="F398" s="21">
        <f t="shared" si="85"/>
        <v>0</v>
      </c>
      <c r="G398" s="20">
        <f t="shared" si="86"/>
        <v>0</v>
      </c>
      <c r="H398" s="21">
        <f t="shared" si="87"/>
        <v>0</v>
      </c>
      <c r="I398" s="20">
        <f t="shared" si="88"/>
        <v>0</v>
      </c>
      <c r="J398" s="21">
        <f t="shared" si="89"/>
        <v>0</v>
      </c>
      <c r="K398" s="20">
        <f t="shared" si="90"/>
        <v>0</v>
      </c>
      <c r="L398" s="21">
        <f t="shared" si="91"/>
        <v>0</v>
      </c>
      <c r="M398" s="20">
        <f t="shared" si="92"/>
        <v>0</v>
      </c>
      <c r="N398" s="21">
        <f t="shared" si="93"/>
        <v>0</v>
      </c>
      <c r="O398" s="20">
        <f t="shared" si="94"/>
        <v>930.94999999999993</v>
      </c>
      <c r="P398" s="21">
        <f t="shared" si="95"/>
        <v>1</v>
      </c>
      <c r="Q398" s="37">
        <v>872.91499999999996</v>
      </c>
      <c r="R398" s="37">
        <v>58.034999999999997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33.68</v>
      </c>
      <c r="AE398" s="37">
        <v>0</v>
      </c>
      <c r="AF398" s="37">
        <v>0</v>
      </c>
      <c r="AG398" s="37">
        <v>0</v>
      </c>
      <c r="AH398" s="37">
        <v>897.27</v>
      </c>
    </row>
    <row r="399" spans="1:34" ht="22.5">
      <c r="A399" s="38">
        <v>432</v>
      </c>
      <c r="B399" s="35" t="s">
        <v>1830</v>
      </c>
      <c r="C399" s="36" t="s">
        <v>1831</v>
      </c>
      <c r="D399" s="20">
        <f t="shared" si="83"/>
        <v>0.9</v>
      </c>
      <c r="E399" s="20">
        <f t="shared" si="84"/>
        <v>0</v>
      </c>
      <c r="F399" s="21">
        <f t="shared" si="85"/>
        <v>0</v>
      </c>
      <c r="G399" s="20">
        <f t="shared" si="86"/>
        <v>0</v>
      </c>
      <c r="H399" s="21">
        <f t="shared" si="87"/>
        <v>0</v>
      </c>
      <c r="I399" s="20">
        <f t="shared" si="88"/>
        <v>0</v>
      </c>
      <c r="J399" s="21">
        <f t="shared" si="89"/>
        <v>0</v>
      </c>
      <c r="K399" s="20">
        <f t="shared" si="90"/>
        <v>0</v>
      </c>
      <c r="L399" s="21">
        <f t="shared" si="91"/>
        <v>0</v>
      </c>
      <c r="M399" s="20">
        <f t="shared" si="92"/>
        <v>0.9</v>
      </c>
      <c r="N399" s="21">
        <f t="shared" si="93"/>
        <v>1</v>
      </c>
      <c r="O399" s="20">
        <f t="shared" si="94"/>
        <v>0</v>
      </c>
      <c r="P399" s="21">
        <f t="shared" si="95"/>
        <v>0</v>
      </c>
      <c r="Q399" s="37">
        <v>0</v>
      </c>
      <c r="R399" s="37">
        <v>0.9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0.9</v>
      </c>
      <c r="AF399" s="37">
        <v>0</v>
      </c>
      <c r="AG399" s="37">
        <v>0</v>
      </c>
      <c r="AH399" s="37">
        <v>0</v>
      </c>
    </row>
    <row r="400" spans="1:34" ht="22.5">
      <c r="A400" s="38">
        <v>433</v>
      </c>
      <c r="B400" s="35" t="s">
        <v>1832</v>
      </c>
      <c r="C400" s="36" t="s">
        <v>1833</v>
      </c>
      <c r="D400" s="20">
        <f t="shared" si="83"/>
        <v>5.5E-2</v>
      </c>
      <c r="E400" s="20">
        <f t="shared" si="84"/>
        <v>0</v>
      </c>
      <c r="F400" s="21">
        <f t="shared" si="85"/>
        <v>0</v>
      </c>
      <c r="G400" s="20">
        <f t="shared" si="86"/>
        <v>0</v>
      </c>
      <c r="H400" s="21">
        <f t="shared" si="87"/>
        <v>0</v>
      </c>
      <c r="I400" s="20">
        <f t="shared" si="88"/>
        <v>0</v>
      </c>
      <c r="J400" s="21">
        <f t="shared" si="89"/>
        <v>0</v>
      </c>
      <c r="K400" s="20">
        <f t="shared" si="90"/>
        <v>5.5E-2</v>
      </c>
      <c r="L400" s="21">
        <f t="shared" si="91"/>
        <v>1</v>
      </c>
      <c r="M400" s="20">
        <f t="shared" si="92"/>
        <v>0</v>
      </c>
      <c r="N400" s="21">
        <f t="shared" si="93"/>
        <v>0</v>
      </c>
      <c r="O400" s="20">
        <f t="shared" si="94"/>
        <v>0</v>
      </c>
      <c r="P400" s="21">
        <f t="shared" si="95"/>
        <v>0</v>
      </c>
      <c r="Q400" s="37">
        <v>0</v>
      </c>
      <c r="R400" s="37">
        <v>0</v>
      </c>
      <c r="S400" s="37">
        <v>5.5E-2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5.5E-2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</row>
    <row r="401" spans="1:34" ht="12.75">
      <c r="A401" s="38">
        <v>434</v>
      </c>
      <c r="B401" s="35" t="s">
        <v>1834</v>
      </c>
      <c r="C401" s="36" t="s">
        <v>1835</v>
      </c>
      <c r="D401" s="20">
        <f t="shared" si="83"/>
        <v>1.22</v>
      </c>
      <c r="E401" s="20">
        <f t="shared" si="84"/>
        <v>0</v>
      </c>
      <c r="F401" s="21">
        <f t="shared" si="85"/>
        <v>0</v>
      </c>
      <c r="G401" s="20">
        <f t="shared" si="86"/>
        <v>0</v>
      </c>
      <c r="H401" s="21">
        <f t="shared" si="87"/>
        <v>0</v>
      </c>
      <c r="I401" s="20">
        <f t="shared" si="88"/>
        <v>0</v>
      </c>
      <c r="J401" s="21">
        <f t="shared" si="89"/>
        <v>0</v>
      </c>
      <c r="K401" s="20">
        <f t="shared" si="90"/>
        <v>1.22</v>
      </c>
      <c r="L401" s="21">
        <f t="shared" si="91"/>
        <v>1</v>
      </c>
      <c r="M401" s="20">
        <f t="shared" si="92"/>
        <v>0</v>
      </c>
      <c r="N401" s="21">
        <f t="shared" si="93"/>
        <v>0</v>
      </c>
      <c r="O401" s="20">
        <f t="shared" si="94"/>
        <v>0</v>
      </c>
      <c r="P401" s="21">
        <f t="shared" si="95"/>
        <v>0</v>
      </c>
      <c r="Q401" s="37">
        <v>0</v>
      </c>
      <c r="R401" s="37">
        <v>0</v>
      </c>
      <c r="S401" s="37">
        <v>1.22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1.22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</row>
    <row r="402" spans="1:34" ht="12.75">
      <c r="A402" s="38">
        <v>435</v>
      </c>
      <c r="B402" s="35" t="s">
        <v>1836</v>
      </c>
      <c r="C402" s="36" t="s">
        <v>1837</v>
      </c>
      <c r="D402" s="20">
        <f t="shared" si="83"/>
        <v>5.0999999999999996</v>
      </c>
      <c r="E402" s="20">
        <f t="shared" si="84"/>
        <v>0</v>
      </c>
      <c r="F402" s="21">
        <f t="shared" si="85"/>
        <v>0</v>
      </c>
      <c r="G402" s="20">
        <f t="shared" si="86"/>
        <v>0</v>
      </c>
      <c r="H402" s="21">
        <f t="shared" si="87"/>
        <v>0</v>
      </c>
      <c r="I402" s="20">
        <f t="shared" si="88"/>
        <v>0</v>
      </c>
      <c r="J402" s="21">
        <f t="shared" si="89"/>
        <v>0</v>
      </c>
      <c r="K402" s="20">
        <f t="shared" si="90"/>
        <v>0</v>
      </c>
      <c r="L402" s="21">
        <f t="shared" si="91"/>
        <v>0</v>
      </c>
      <c r="M402" s="20">
        <f t="shared" si="92"/>
        <v>5.0999999999999996</v>
      </c>
      <c r="N402" s="21">
        <f t="shared" si="93"/>
        <v>1</v>
      </c>
      <c r="O402" s="20">
        <f t="shared" si="94"/>
        <v>0</v>
      </c>
      <c r="P402" s="21">
        <f t="shared" si="95"/>
        <v>0</v>
      </c>
      <c r="Q402" s="37">
        <v>0</v>
      </c>
      <c r="R402" s="37">
        <v>5.0999999999999996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5.0999999999999996</v>
      </c>
      <c r="AF402" s="37">
        <v>0</v>
      </c>
      <c r="AG402" s="37">
        <v>0</v>
      </c>
      <c r="AH402" s="37">
        <v>0</v>
      </c>
    </row>
    <row r="403" spans="1:34" ht="12.75">
      <c r="A403" s="38">
        <v>436</v>
      </c>
      <c r="B403" s="35" t="s">
        <v>230</v>
      </c>
      <c r="C403" s="36" t="s">
        <v>231</v>
      </c>
      <c r="D403" s="20">
        <f t="shared" si="83"/>
        <v>4.2</v>
      </c>
      <c r="E403" s="20">
        <f t="shared" si="84"/>
        <v>0</v>
      </c>
      <c r="F403" s="21">
        <f t="shared" si="85"/>
        <v>0</v>
      </c>
      <c r="G403" s="20">
        <f t="shared" si="86"/>
        <v>0</v>
      </c>
      <c r="H403" s="21">
        <f t="shared" si="87"/>
        <v>0</v>
      </c>
      <c r="I403" s="20">
        <f t="shared" si="88"/>
        <v>0</v>
      </c>
      <c r="J403" s="21">
        <f t="shared" si="89"/>
        <v>0</v>
      </c>
      <c r="K403" s="20">
        <f t="shared" si="90"/>
        <v>0</v>
      </c>
      <c r="L403" s="21">
        <f t="shared" si="91"/>
        <v>0</v>
      </c>
      <c r="M403" s="20">
        <f t="shared" si="92"/>
        <v>4.2</v>
      </c>
      <c r="N403" s="21">
        <f t="shared" si="93"/>
        <v>1</v>
      </c>
      <c r="O403" s="20">
        <f t="shared" si="94"/>
        <v>0</v>
      </c>
      <c r="P403" s="21">
        <f t="shared" si="95"/>
        <v>0</v>
      </c>
      <c r="Q403" s="37">
        <v>0</v>
      </c>
      <c r="R403" s="37">
        <v>0</v>
      </c>
      <c r="S403" s="37">
        <v>4.2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4.2</v>
      </c>
      <c r="AH403" s="37">
        <v>0</v>
      </c>
    </row>
    <row r="404" spans="1:34" ht="22.5">
      <c r="A404" s="38">
        <v>437</v>
      </c>
      <c r="B404" s="35" t="s">
        <v>1838</v>
      </c>
      <c r="C404" s="36" t="s">
        <v>1839</v>
      </c>
      <c r="D404" s="20">
        <f t="shared" si="83"/>
        <v>30.4</v>
      </c>
      <c r="E404" s="20">
        <f t="shared" si="84"/>
        <v>0</v>
      </c>
      <c r="F404" s="21">
        <f t="shared" si="85"/>
        <v>0</v>
      </c>
      <c r="G404" s="20">
        <f t="shared" si="86"/>
        <v>0</v>
      </c>
      <c r="H404" s="21">
        <f t="shared" si="87"/>
        <v>0</v>
      </c>
      <c r="I404" s="20">
        <f t="shared" si="88"/>
        <v>0</v>
      </c>
      <c r="J404" s="21">
        <f t="shared" si="89"/>
        <v>0</v>
      </c>
      <c r="K404" s="20">
        <f t="shared" si="90"/>
        <v>0</v>
      </c>
      <c r="L404" s="21">
        <f t="shared" si="91"/>
        <v>0</v>
      </c>
      <c r="M404" s="20">
        <f t="shared" si="92"/>
        <v>30.4</v>
      </c>
      <c r="N404" s="21">
        <f t="shared" si="93"/>
        <v>1</v>
      </c>
      <c r="O404" s="20">
        <f t="shared" si="94"/>
        <v>0</v>
      </c>
      <c r="P404" s="21">
        <f t="shared" si="95"/>
        <v>0</v>
      </c>
      <c r="Q404" s="37">
        <v>0</v>
      </c>
      <c r="R404" s="37">
        <v>30.4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30.4</v>
      </c>
      <c r="AF404" s="37">
        <v>0</v>
      </c>
      <c r="AG404" s="37">
        <v>0</v>
      </c>
      <c r="AH404" s="37">
        <v>0</v>
      </c>
    </row>
    <row r="405" spans="1:34" ht="22.5">
      <c r="A405" s="38">
        <v>438</v>
      </c>
      <c r="B405" s="35" t="s">
        <v>1840</v>
      </c>
      <c r="C405" s="36" t="s">
        <v>1841</v>
      </c>
      <c r="D405" s="20">
        <f t="shared" si="83"/>
        <v>0.13700000000000001</v>
      </c>
      <c r="E405" s="20">
        <f t="shared" si="84"/>
        <v>0</v>
      </c>
      <c r="F405" s="21">
        <f t="shared" si="85"/>
        <v>0</v>
      </c>
      <c r="G405" s="20">
        <f t="shared" si="86"/>
        <v>0</v>
      </c>
      <c r="H405" s="21">
        <f t="shared" si="87"/>
        <v>0</v>
      </c>
      <c r="I405" s="20">
        <f t="shared" si="88"/>
        <v>0</v>
      </c>
      <c r="J405" s="21">
        <f t="shared" si="89"/>
        <v>0</v>
      </c>
      <c r="K405" s="20">
        <f t="shared" si="90"/>
        <v>0.13700000000000001</v>
      </c>
      <c r="L405" s="21">
        <f t="shared" si="91"/>
        <v>1</v>
      </c>
      <c r="M405" s="20">
        <f t="shared" si="92"/>
        <v>0</v>
      </c>
      <c r="N405" s="21">
        <f t="shared" si="93"/>
        <v>0</v>
      </c>
      <c r="O405" s="20">
        <f t="shared" si="94"/>
        <v>0</v>
      </c>
      <c r="P405" s="21">
        <f t="shared" si="95"/>
        <v>0</v>
      </c>
      <c r="Q405" s="37">
        <v>0</v>
      </c>
      <c r="R405" s="37">
        <v>0</v>
      </c>
      <c r="S405" s="37">
        <v>0.13700000000000001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0.13700000000000001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</row>
    <row r="406" spans="1:34" ht="22.5">
      <c r="A406" s="38">
        <v>439</v>
      </c>
      <c r="B406" s="35" t="s">
        <v>598</v>
      </c>
      <c r="C406" s="36" t="s">
        <v>599</v>
      </c>
      <c r="D406" s="20">
        <f t="shared" si="83"/>
        <v>48.01</v>
      </c>
      <c r="E406" s="20">
        <f t="shared" si="84"/>
        <v>0</v>
      </c>
      <c r="F406" s="21">
        <f t="shared" si="85"/>
        <v>0</v>
      </c>
      <c r="G406" s="20">
        <f t="shared" si="86"/>
        <v>0</v>
      </c>
      <c r="H406" s="21">
        <f t="shared" si="87"/>
        <v>0</v>
      </c>
      <c r="I406" s="20">
        <f t="shared" si="88"/>
        <v>31.332999999999998</v>
      </c>
      <c r="J406" s="21">
        <f t="shared" si="89"/>
        <v>0.6526348677358883</v>
      </c>
      <c r="K406" s="20">
        <f t="shared" si="90"/>
        <v>14.597</v>
      </c>
      <c r="L406" s="21">
        <f t="shared" si="91"/>
        <v>0.30404082482816081</v>
      </c>
      <c r="M406" s="20">
        <f t="shared" si="92"/>
        <v>1.71</v>
      </c>
      <c r="N406" s="21">
        <f t="shared" si="93"/>
        <v>3.5617579670901893E-2</v>
      </c>
      <c r="O406" s="20">
        <f t="shared" si="94"/>
        <v>0.37</v>
      </c>
      <c r="P406" s="21">
        <f t="shared" si="95"/>
        <v>7.7067277650489487E-3</v>
      </c>
      <c r="Q406" s="37">
        <v>0</v>
      </c>
      <c r="R406" s="37">
        <v>22.452999999999999</v>
      </c>
      <c r="S406" s="37">
        <v>25.556999999999999</v>
      </c>
      <c r="T406" s="37">
        <v>0</v>
      </c>
      <c r="U406" s="37">
        <v>0</v>
      </c>
      <c r="V406" s="37">
        <v>10.59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20.742999999999999</v>
      </c>
      <c r="AC406" s="37">
        <v>14.597</v>
      </c>
      <c r="AD406" s="37">
        <v>0</v>
      </c>
      <c r="AE406" s="37">
        <v>1.2</v>
      </c>
      <c r="AF406" s="37">
        <v>0</v>
      </c>
      <c r="AG406" s="37">
        <v>0.51</v>
      </c>
      <c r="AH406" s="37">
        <v>0.37</v>
      </c>
    </row>
    <row r="407" spans="1:34" ht="22.5">
      <c r="A407" s="38">
        <v>440</v>
      </c>
      <c r="B407" s="35" t="s">
        <v>600</v>
      </c>
      <c r="C407" s="36" t="s">
        <v>601</v>
      </c>
      <c r="D407" s="20">
        <f t="shared" si="83"/>
        <v>18.079000000000001</v>
      </c>
      <c r="E407" s="20">
        <f t="shared" si="84"/>
        <v>0</v>
      </c>
      <c r="F407" s="21">
        <f t="shared" si="85"/>
        <v>0</v>
      </c>
      <c r="G407" s="20">
        <f t="shared" si="86"/>
        <v>0</v>
      </c>
      <c r="H407" s="21">
        <f t="shared" si="87"/>
        <v>0</v>
      </c>
      <c r="I407" s="20">
        <f t="shared" si="88"/>
        <v>16.588999999999999</v>
      </c>
      <c r="J407" s="21">
        <f t="shared" si="89"/>
        <v>0.91758393716466613</v>
      </c>
      <c r="K407" s="20">
        <f t="shared" si="90"/>
        <v>0.2</v>
      </c>
      <c r="L407" s="21">
        <f t="shared" si="91"/>
        <v>1.1062558769843465E-2</v>
      </c>
      <c r="M407" s="20">
        <f t="shared" si="92"/>
        <v>0</v>
      </c>
      <c r="N407" s="21">
        <f t="shared" si="93"/>
        <v>0</v>
      </c>
      <c r="O407" s="20">
        <f t="shared" si="94"/>
        <v>1.29</v>
      </c>
      <c r="P407" s="21">
        <f t="shared" si="95"/>
        <v>7.1353504065490347E-2</v>
      </c>
      <c r="Q407" s="37">
        <v>1.49</v>
      </c>
      <c r="R407" s="37">
        <v>10.54</v>
      </c>
      <c r="S407" s="37">
        <v>6.0490000000000004</v>
      </c>
      <c r="T407" s="37">
        <v>0</v>
      </c>
      <c r="U407" s="37">
        <v>0</v>
      </c>
      <c r="V407" s="37">
        <v>13.349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3.24</v>
      </c>
      <c r="AC407" s="37">
        <v>0.2</v>
      </c>
      <c r="AD407" s="37">
        <v>0</v>
      </c>
      <c r="AE407" s="37">
        <v>0</v>
      </c>
      <c r="AF407" s="37">
        <v>0</v>
      </c>
      <c r="AG407" s="37">
        <v>0</v>
      </c>
      <c r="AH407" s="37">
        <v>1.29</v>
      </c>
    </row>
    <row r="408" spans="1:34" ht="22.5">
      <c r="A408" s="38">
        <v>441</v>
      </c>
      <c r="B408" s="35" t="s">
        <v>1842</v>
      </c>
      <c r="C408" s="36" t="s">
        <v>1843</v>
      </c>
      <c r="D408" s="20">
        <f t="shared" si="83"/>
        <v>1.2</v>
      </c>
      <c r="E408" s="20">
        <f t="shared" si="84"/>
        <v>0</v>
      </c>
      <c r="F408" s="21">
        <f t="shared" si="85"/>
        <v>0</v>
      </c>
      <c r="G408" s="20">
        <f t="shared" si="86"/>
        <v>0</v>
      </c>
      <c r="H408" s="21">
        <f t="shared" si="87"/>
        <v>0</v>
      </c>
      <c r="I408" s="20">
        <f t="shared" si="88"/>
        <v>0</v>
      </c>
      <c r="J408" s="21">
        <f t="shared" si="89"/>
        <v>0</v>
      </c>
      <c r="K408" s="20">
        <f t="shared" si="90"/>
        <v>0</v>
      </c>
      <c r="L408" s="21">
        <f t="shared" si="91"/>
        <v>0</v>
      </c>
      <c r="M408" s="20">
        <f t="shared" si="92"/>
        <v>1.2</v>
      </c>
      <c r="N408" s="21">
        <f t="shared" si="93"/>
        <v>1</v>
      </c>
      <c r="O408" s="20">
        <f t="shared" si="94"/>
        <v>0</v>
      </c>
      <c r="P408" s="21">
        <f t="shared" si="95"/>
        <v>0</v>
      </c>
      <c r="Q408" s="37">
        <v>0</v>
      </c>
      <c r="R408" s="37">
        <v>1.2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1.2</v>
      </c>
      <c r="AF408" s="37">
        <v>0</v>
      </c>
      <c r="AG408" s="37">
        <v>0</v>
      </c>
      <c r="AH408" s="37">
        <v>0</v>
      </c>
    </row>
    <row r="409" spans="1:34" ht="22.5">
      <c r="A409" s="38">
        <v>442</v>
      </c>
      <c r="B409" s="35" t="s">
        <v>1844</v>
      </c>
      <c r="C409" s="36" t="s">
        <v>1845</v>
      </c>
      <c r="D409" s="20">
        <f t="shared" si="83"/>
        <v>1.6E-2</v>
      </c>
      <c r="E409" s="20">
        <f t="shared" si="84"/>
        <v>0</v>
      </c>
      <c r="F409" s="21">
        <f t="shared" si="85"/>
        <v>0</v>
      </c>
      <c r="G409" s="20">
        <f t="shared" si="86"/>
        <v>0</v>
      </c>
      <c r="H409" s="21">
        <f t="shared" si="87"/>
        <v>0</v>
      </c>
      <c r="I409" s="20">
        <f t="shared" si="88"/>
        <v>1.6E-2</v>
      </c>
      <c r="J409" s="21">
        <f t="shared" si="89"/>
        <v>1</v>
      </c>
      <c r="K409" s="20">
        <f t="shared" si="90"/>
        <v>0</v>
      </c>
      <c r="L409" s="21">
        <f t="shared" si="91"/>
        <v>0</v>
      </c>
      <c r="M409" s="20">
        <f t="shared" si="92"/>
        <v>0</v>
      </c>
      <c r="N409" s="21">
        <f t="shared" si="93"/>
        <v>0</v>
      </c>
      <c r="O409" s="20">
        <f t="shared" si="94"/>
        <v>0</v>
      </c>
      <c r="P409" s="21">
        <f t="shared" si="95"/>
        <v>0</v>
      </c>
      <c r="Q409" s="37">
        <v>0</v>
      </c>
      <c r="R409" s="37">
        <v>1.6E-2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1.6E-2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</row>
    <row r="410" spans="1:34" ht="12.75">
      <c r="A410" s="38">
        <v>443</v>
      </c>
      <c r="B410" s="35" t="s">
        <v>234</v>
      </c>
      <c r="C410" s="36" t="s">
        <v>235</v>
      </c>
      <c r="D410" s="20">
        <f t="shared" si="83"/>
        <v>1</v>
      </c>
      <c r="E410" s="20">
        <f t="shared" si="84"/>
        <v>0</v>
      </c>
      <c r="F410" s="21">
        <f t="shared" si="85"/>
        <v>0</v>
      </c>
      <c r="G410" s="20">
        <f t="shared" si="86"/>
        <v>0</v>
      </c>
      <c r="H410" s="21">
        <f t="shared" si="87"/>
        <v>0</v>
      </c>
      <c r="I410" s="20">
        <f t="shared" si="88"/>
        <v>0</v>
      </c>
      <c r="J410" s="21">
        <f t="shared" si="89"/>
        <v>0</v>
      </c>
      <c r="K410" s="20">
        <f t="shared" si="90"/>
        <v>0</v>
      </c>
      <c r="L410" s="21">
        <f t="shared" si="91"/>
        <v>0</v>
      </c>
      <c r="M410" s="20">
        <f t="shared" si="92"/>
        <v>1</v>
      </c>
      <c r="N410" s="21">
        <f t="shared" si="93"/>
        <v>1</v>
      </c>
      <c r="O410" s="20">
        <f t="shared" si="94"/>
        <v>0</v>
      </c>
      <c r="P410" s="21">
        <f t="shared" si="95"/>
        <v>0</v>
      </c>
      <c r="Q410" s="37">
        <v>0</v>
      </c>
      <c r="R410" s="37">
        <v>1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1</v>
      </c>
      <c r="AF410" s="37">
        <v>0</v>
      </c>
      <c r="AG410" s="37">
        <v>0</v>
      </c>
      <c r="AH410" s="37">
        <v>0</v>
      </c>
    </row>
    <row r="411" spans="1:34" ht="22.5">
      <c r="A411" s="38">
        <v>444</v>
      </c>
      <c r="B411" s="35" t="s">
        <v>606</v>
      </c>
      <c r="C411" s="36" t="s">
        <v>607</v>
      </c>
      <c r="D411" s="20">
        <f t="shared" si="83"/>
        <v>49.120000000000005</v>
      </c>
      <c r="E411" s="20">
        <f t="shared" si="84"/>
        <v>0</v>
      </c>
      <c r="F411" s="21">
        <f t="shared" si="85"/>
        <v>0</v>
      </c>
      <c r="G411" s="20">
        <f t="shared" si="86"/>
        <v>0</v>
      </c>
      <c r="H411" s="21">
        <f t="shared" si="87"/>
        <v>0</v>
      </c>
      <c r="I411" s="20">
        <f t="shared" si="88"/>
        <v>0</v>
      </c>
      <c r="J411" s="21">
        <f t="shared" si="89"/>
        <v>0</v>
      </c>
      <c r="K411" s="20">
        <f t="shared" si="90"/>
        <v>40.590000000000003</v>
      </c>
      <c r="L411" s="21">
        <f t="shared" si="91"/>
        <v>0.82634364820846906</v>
      </c>
      <c r="M411" s="20">
        <f t="shared" si="92"/>
        <v>8.5299999999999994</v>
      </c>
      <c r="N411" s="21">
        <f t="shared" si="93"/>
        <v>0.17365635179153091</v>
      </c>
      <c r="O411" s="20">
        <f t="shared" si="94"/>
        <v>0</v>
      </c>
      <c r="P411" s="21">
        <f t="shared" si="95"/>
        <v>0</v>
      </c>
      <c r="Q411" s="37">
        <v>0</v>
      </c>
      <c r="R411" s="37">
        <v>8.5299999999999994</v>
      </c>
      <c r="S411" s="37">
        <v>40.590000000000003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40.590000000000003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8.5299999999999994</v>
      </c>
      <c r="AF411" s="37">
        <v>0</v>
      </c>
      <c r="AG411" s="37">
        <v>0</v>
      </c>
      <c r="AH411" s="37">
        <v>0</v>
      </c>
    </row>
    <row r="412" spans="1:34" ht="12.75">
      <c r="A412" s="38">
        <v>446</v>
      </c>
      <c r="B412" s="35" t="s">
        <v>608</v>
      </c>
      <c r="C412" s="36" t="s">
        <v>609</v>
      </c>
      <c r="D412" s="20">
        <f t="shared" si="83"/>
        <v>17</v>
      </c>
      <c r="E412" s="20">
        <f t="shared" si="84"/>
        <v>0</v>
      </c>
      <c r="F412" s="21">
        <f t="shared" si="85"/>
        <v>0</v>
      </c>
      <c r="G412" s="20">
        <f t="shared" si="86"/>
        <v>0</v>
      </c>
      <c r="H412" s="21">
        <f t="shared" si="87"/>
        <v>0</v>
      </c>
      <c r="I412" s="20">
        <f t="shared" si="88"/>
        <v>17</v>
      </c>
      <c r="J412" s="21">
        <f t="shared" si="89"/>
        <v>1</v>
      </c>
      <c r="K412" s="20">
        <f t="shared" si="90"/>
        <v>0</v>
      </c>
      <c r="L412" s="21">
        <f t="shared" si="91"/>
        <v>0</v>
      </c>
      <c r="M412" s="20">
        <f t="shared" si="92"/>
        <v>0</v>
      </c>
      <c r="N412" s="21">
        <f t="shared" si="93"/>
        <v>0</v>
      </c>
      <c r="O412" s="20">
        <f t="shared" si="94"/>
        <v>0</v>
      </c>
      <c r="P412" s="21">
        <f t="shared" si="95"/>
        <v>0</v>
      </c>
      <c r="Q412" s="37">
        <v>0</v>
      </c>
      <c r="R412" s="37">
        <v>17</v>
      </c>
      <c r="S412" s="37">
        <v>0</v>
      </c>
      <c r="T412" s="37">
        <v>0</v>
      </c>
      <c r="U412" s="37">
        <v>0</v>
      </c>
      <c r="V412" s="37">
        <v>17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</row>
    <row r="413" spans="1:34" ht="22.5">
      <c r="A413" s="38">
        <v>447</v>
      </c>
      <c r="B413" s="35" t="s">
        <v>620</v>
      </c>
      <c r="C413" s="36" t="s">
        <v>621</v>
      </c>
      <c r="D413" s="20">
        <f t="shared" si="83"/>
        <v>24.549999999999997</v>
      </c>
      <c r="E413" s="20">
        <f t="shared" si="84"/>
        <v>0</v>
      </c>
      <c r="F413" s="21">
        <f t="shared" si="85"/>
        <v>0</v>
      </c>
      <c r="G413" s="20">
        <f t="shared" si="86"/>
        <v>0</v>
      </c>
      <c r="H413" s="21">
        <f t="shared" si="87"/>
        <v>0</v>
      </c>
      <c r="I413" s="20">
        <f t="shared" si="88"/>
        <v>0</v>
      </c>
      <c r="J413" s="21">
        <f t="shared" si="89"/>
        <v>0</v>
      </c>
      <c r="K413" s="20">
        <f t="shared" si="90"/>
        <v>0</v>
      </c>
      <c r="L413" s="21">
        <f t="shared" si="91"/>
        <v>0</v>
      </c>
      <c r="M413" s="20">
        <f t="shared" si="92"/>
        <v>24.549999999999997</v>
      </c>
      <c r="N413" s="21">
        <f t="shared" si="93"/>
        <v>1</v>
      </c>
      <c r="O413" s="20">
        <f t="shared" si="94"/>
        <v>0</v>
      </c>
      <c r="P413" s="21">
        <f t="shared" si="95"/>
        <v>0</v>
      </c>
      <c r="Q413" s="37">
        <v>0</v>
      </c>
      <c r="R413" s="37">
        <v>12.27</v>
      </c>
      <c r="S413" s="37">
        <v>12.28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12.27</v>
      </c>
      <c r="AF413" s="37">
        <v>0</v>
      </c>
      <c r="AG413" s="37">
        <v>12.28</v>
      </c>
      <c r="AH413" s="37">
        <v>0</v>
      </c>
    </row>
    <row r="414" spans="1:34" ht="12.75">
      <c r="A414" s="38">
        <v>448</v>
      </c>
      <c r="B414" s="35" t="s">
        <v>248</v>
      </c>
      <c r="C414" s="36" t="s">
        <v>249</v>
      </c>
      <c r="D414" s="20">
        <f t="shared" si="83"/>
        <v>809.07399999999996</v>
      </c>
      <c r="E414" s="20">
        <f t="shared" si="84"/>
        <v>0</v>
      </c>
      <c r="F414" s="21">
        <f t="shared" si="85"/>
        <v>0</v>
      </c>
      <c r="G414" s="20">
        <f t="shared" si="86"/>
        <v>0</v>
      </c>
      <c r="H414" s="21">
        <f t="shared" si="87"/>
        <v>0</v>
      </c>
      <c r="I414" s="20">
        <f t="shared" si="88"/>
        <v>0</v>
      </c>
      <c r="J414" s="21">
        <f t="shared" si="89"/>
        <v>0</v>
      </c>
      <c r="K414" s="20">
        <f t="shared" si="90"/>
        <v>808.274</v>
      </c>
      <c r="L414" s="21">
        <f t="shared" si="91"/>
        <v>0.9990112152905668</v>
      </c>
      <c r="M414" s="20">
        <f t="shared" si="92"/>
        <v>0.8</v>
      </c>
      <c r="N414" s="21">
        <f t="shared" si="93"/>
        <v>9.8878470943325339E-4</v>
      </c>
      <c r="O414" s="20">
        <f t="shared" si="94"/>
        <v>0</v>
      </c>
      <c r="P414" s="21">
        <f t="shared" si="95"/>
        <v>0</v>
      </c>
      <c r="Q414" s="37">
        <v>0</v>
      </c>
      <c r="R414" s="37">
        <v>0.8</v>
      </c>
      <c r="S414" s="37">
        <v>808.274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808.274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0.8</v>
      </c>
      <c r="AF414" s="37">
        <v>0</v>
      </c>
      <c r="AG414" s="37">
        <v>0</v>
      </c>
      <c r="AH414" s="37">
        <v>0</v>
      </c>
    </row>
    <row r="415" spans="1:34" ht="12.75">
      <c r="A415" s="38">
        <v>449</v>
      </c>
      <c r="B415" s="35" t="s">
        <v>252</v>
      </c>
      <c r="C415" s="36" t="s">
        <v>253</v>
      </c>
      <c r="D415" s="20">
        <f t="shared" si="83"/>
        <v>10.103</v>
      </c>
      <c r="E415" s="20">
        <f t="shared" si="84"/>
        <v>0</v>
      </c>
      <c r="F415" s="21">
        <f t="shared" si="85"/>
        <v>0</v>
      </c>
      <c r="G415" s="20">
        <f t="shared" si="86"/>
        <v>0</v>
      </c>
      <c r="H415" s="21">
        <f t="shared" si="87"/>
        <v>0</v>
      </c>
      <c r="I415" s="20">
        <f t="shared" si="88"/>
        <v>0</v>
      </c>
      <c r="J415" s="21">
        <f t="shared" si="89"/>
        <v>0</v>
      </c>
      <c r="K415" s="20">
        <f t="shared" si="90"/>
        <v>10.103</v>
      </c>
      <c r="L415" s="21">
        <f t="shared" si="91"/>
        <v>1</v>
      </c>
      <c r="M415" s="20">
        <f t="shared" si="92"/>
        <v>0</v>
      </c>
      <c r="N415" s="21">
        <f t="shared" si="93"/>
        <v>0</v>
      </c>
      <c r="O415" s="20">
        <f t="shared" si="94"/>
        <v>0</v>
      </c>
      <c r="P415" s="21">
        <f t="shared" si="95"/>
        <v>0</v>
      </c>
      <c r="Q415" s="37">
        <v>0</v>
      </c>
      <c r="R415" s="37">
        <v>0</v>
      </c>
      <c r="S415" s="37">
        <v>10.103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10.103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</row>
    <row r="416" spans="1:34" ht="22.5">
      <c r="A416" s="38">
        <v>450</v>
      </c>
      <c r="B416" s="35" t="s">
        <v>626</v>
      </c>
      <c r="C416" s="36" t="s">
        <v>627</v>
      </c>
      <c r="D416" s="20">
        <f t="shared" si="83"/>
        <v>6.21</v>
      </c>
      <c r="E416" s="20">
        <f t="shared" si="84"/>
        <v>0</v>
      </c>
      <c r="F416" s="21">
        <f t="shared" si="85"/>
        <v>0</v>
      </c>
      <c r="G416" s="20">
        <f t="shared" si="86"/>
        <v>0</v>
      </c>
      <c r="H416" s="21">
        <f t="shared" si="87"/>
        <v>0</v>
      </c>
      <c r="I416" s="20">
        <f t="shared" si="88"/>
        <v>6.21</v>
      </c>
      <c r="J416" s="21">
        <f t="shared" si="89"/>
        <v>1</v>
      </c>
      <c r="K416" s="20">
        <f t="shared" si="90"/>
        <v>0</v>
      </c>
      <c r="L416" s="21">
        <f t="shared" si="91"/>
        <v>0</v>
      </c>
      <c r="M416" s="20">
        <f t="shared" si="92"/>
        <v>0</v>
      </c>
      <c r="N416" s="21">
        <f t="shared" si="93"/>
        <v>0</v>
      </c>
      <c r="O416" s="20">
        <f t="shared" si="94"/>
        <v>0</v>
      </c>
      <c r="P416" s="21">
        <f t="shared" si="95"/>
        <v>0</v>
      </c>
      <c r="Q416" s="37">
        <v>0</v>
      </c>
      <c r="R416" s="37">
        <v>0</v>
      </c>
      <c r="S416" s="37">
        <v>6.21</v>
      </c>
      <c r="T416" s="37">
        <v>0</v>
      </c>
      <c r="U416" s="37">
        <v>0</v>
      </c>
      <c r="V416" s="37">
        <v>6.21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</row>
    <row r="417" spans="1:34" ht="22.5">
      <c r="A417" s="38">
        <v>451</v>
      </c>
      <c r="B417" s="35" t="s">
        <v>1384</v>
      </c>
      <c r="C417" s="36" t="s">
        <v>1385</v>
      </c>
      <c r="D417" s="20">
        <f t="shared" si="83"/>
        <v>3.35</v>
      </c>
      <c r="E417" s="20">
        <f t="shared" si="84"/>
        <v>0</v>
      </c>
      <c r="F417" s="21">
        <f t="shared" si="85"/>
        <v>0</v>
      </c>
      <c r="G417" s="20">
        <f t="shared" si="86"/>
        <v>0</v>
      </c>
      <c r="H417" s="21">
        <f t="shared" si="87"/>
        <v>0</v>
      </c>
      <c r="I417" s="20">
        <f t="shared" si="88"/>
        <v>3.35</v>
      </c>
      <c r="J417" s="21">
        <f t="shared" si="89"/>
        <v>1</v>
      </c>
      <c r="K417" s="20">
        <f t="shared" si="90"/>
        <v>0</v>
      </c>
      <c r="L417" s="21">
        <f t="shared" si="91"/>
        <v>0</v>
      </c>
      <c r="M417" s="20">
        <f t="shared" si="92"/>
        <v>0</v>
      </c>
      <c r="N417" s="21">
        <f t="shared" si="93"/>
        <v>0</v>
      </c>
      <c r="O417" s="20">
        <f t="shared" si="94"/>
        <v>0</v>
      </c>
      <c r="P417" s="21">
        <f t="shared" si="95"/>
        <v>0</v>
      </c>
      <c r="Q417" s="37">
        <v>0</v>
      </c>
      <c r="R417" s="37">
        <v>3.35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3.35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</row>
    <row r="418" spans="1:34" ht="22.5">
      <c r="A418" s="38">
        <v>452</v>
      </c>
      <c r="B418" s="35" t="s">
        <v>1846</v>
      </c>
      <c r="C418" s="36" t="s">
        <v>1847</v>
      </c>
      <c r="D418" s="20">
        <f t="shared" si="83"/>
        <v>0.185</v>
      </c>
      <c r="E418" s="20">
        <f t="shared" si="84"/>
        <v>0</v>
      </c>
      <c r="F418" s="21">
        <f t="shared" si="85"/>
        <v>0</v>
      </c>
      <c r="G418" s="20">
        <f t="shared" si="86"/>
        <v>0</v>
      </c>
      <c r="H418" s="21">
        <f t="shared" si="87"/>
        <v>0</v>
      </c>
      <c r="I418" s="20">
        <f t="shared" si="88"/>
        <v>0</v>
      </c>
      <c r="J418" s="21">
        <f t="shared" si="89"/>
        <v>0</v>
      </c>
      <c r="K418" s="20">
        <f t="shared" si="90"/>
        <v>0</v>
      </c>
      <c r="L418" s="21">
        <f t="shared" si="91"/>
        <v>0</v>
      </c>
      <c r="M418" s="20">
        <f t="shared" si="92"/>
        <v>0.185</v>
      </c>
      <c r="N418" s="21">
        <f t="shared" si="93"/>
        <v>1</v>
      </c>
      <c r="O418" s="20">
        <f t="shared" si="94"/>
        <v>0</v>
      </c>
      <c r="P418" s="21">
        <f t="shared" si="95"/>
        <v>0</v>
      </c>
      <c r="Q418" s="37">
        <v>0</v>
      </c>
      <c r="R418" s="37">
        <v>0.14499999999999999</v>
      </c>
      <c r="S418" s="37">
        <v>0.04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0.04</v>
      </c>
      <c r="AF418" s="37">
        <v>0</v>
      </c>
      <c r="AG418" s="37">
        <v>0.14499999999999999</v>
      </c>
      <c r="AH418" s="37">
        <v>0</v>
      </c>
    </row>
    <row r="419" spans="1:34" ht="33.75">
      <c r="A419" s="38">
        <v>453</v>
      </c>
      <c r="B419" s="35" t="s">
        <v>630</v>
      </c>
      <c r="C419" s="36" t="s">
        <v>631</v>
      </c>
      <c r="D419" s="20">
        <f t="shared" si="83"/>
        <v>0.02</v>
      </c>
      <c r="E419" s="20">
        <f t="shared" si="84"/>
        <v>0</v>
      </c>
      <c r="F419" s="21">
        <f t="shared" si="85"/>
        <v>0</v>
      </c>
      <c r="G419" s="20">
        <f t="shared" si="86"/>
        <v>0</v>
      </c>
      <c r="H419" s="21">
        <f t="shared" si="87"/>
        <v>0</v>
      </c>
      <c r="I419" s="20">
        <f t="shared" si="88"/>
        <v>0</v>
      </c>
      <c r="J419" s="21">
        <f t="shared" si="89"/>
        <v>0</v>
      </c>
      <c r="K419" s="20">
        <f t="shared" si="90"/>
        <v>0</v>
      </c>
      <c r="L419" s="21">
        <f t="shared" si="91"/>
        <v>0</v>
      </c>
      <c r="M419" s="20">
        <f t="shared" si="92"/>
        <v>0.02</v>
      </c>
      <c r="N419" s="21">
        <f t="shared" si="93"/>
        <v>1</v>
      </c>
      <c r="O419" s="20">
        <f t="shared" si="94"/>
        <v>0</v>
      </c>
      <c r="P419" s="21">
        <f t="shared" si="95"/>
        <v>0</v>
      </c>
      <c r="Q419" s="37">
        <v>0</v>
      </c>
      <c r="R419" s="37">
        <v>0.02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0.02</v>
      </c>
      <c r="AF419" s="37">
        <v>0</v>
      </c>
      <c r="AG419" s="37">
        <v>0</v>
      </c>
      <c r="AH419" s="37">
        <v>0</v>
      </c>
    </row>
    <row r="420" spans="1:34" ht="12.75">
      <c r="A420" s="38">
        <v>454</v>
      </c>
      <c r="B420" s="35" t="s">
        <v>634</v>
      </c>
      <c r="C420" s="36" t="s">
        <v>635</v>
      </c>
      <c r="D420" s="20">
        <f t="shared" si="83"/>
        <v>0.01</v>
      </c>
      <c r="E420" s="20">
        <f t="shared" si="84"/>
        <v>0</v>
      </c>
      <c r="F420" s="21">
        <f t="shared" si="85"/>
        <v>0</v>
      </c>
      <c r="G420" s="20">
        <f t="shared" si="86"/>
        <v>0</v>
      </c>
      <c r="H420" s="21">
        <f t="shared" si="87"/>
        <v>0</v>
      </c>
      <c r="I420" s="20">
        <f t="shared" si="88"/>
        <v>0</v>
      </c>
      <c r="J420" s="21">
        <f t="shared" si="89"/>
        <v>0</v>
      </c>
      <c r="K420" s="20">
        <f t="shared" si="90"/>
        <v>0</v>
      </c>
      <c r="L420" s="21">
        <f t="shared" si="91"/>
        <v>0</v>
      </c>
      <c r="M420" s="20">
        <f t="shared" si="92"/>
        <v>0.01</v>
      </c>
      <c r="N420" s="21">
        <f t="shared" si="93"/>
        <v>1</v>
      </c>
      <c r="O420" s="20">
        <f t="shared" si="94"/>
        <v>0</v>
      </c>
      <c r="P420" s="21">
        <f t="shared" si="95"/>
        <v>0</v>
      </c>
      <c r="Q420" s="37">
        <v>0</v>
      </c>
      <c r="R420" s="37">
        <v>0.01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0.01</v>
      </c>
      <c r="AF420" s="37">
        <v>0</v>
      </c>
      <c r="AG420" s="37">
        <v>0</v>
      </c>
      <c r="AH420" s="37">
        <v>0</v>
      </c>
    </row>
    <row r="421" spans="1:34" ht="12.75">
      <c r="A421" s="38">
        <v>455</v>
      </c>
      <c r="B421" s="35" t="s">
        <v>1284</v>
      </c>
      <c r="C421" s="36" t="s">
        <v>1285</v>
      </c>
      <c r="D421" s="20">
        <f t="shared" si="83"/>
        <v>4.2</v>
      </c>
      <c r="E421" s="20">
        <f t="shared" si="84"/>
        <v>0</v>
      </c>
      <c r="F421" s="21">
        <f t="shared" si="85"/>
        <v>0</v>
      </c>
      <c r="G421" s="20">
        <f t="shared" si="86"/>
        <v>0</v>
      </c>
      <c r="H421" s="21">
        <f t="shared" si="87"/>
        <v>0</v>
      </c>
      <c r="I421" s="20">
        <f t="shared" si="88"/>
        <v>0</v>
      </c>
      <c r="J421" s="21">
        <f t="shared" si="89"/>
        <v>0</v>
      </c>
      <c r="K421" s="20">
        <f t="shared" si="90"/>
        <v>0</v>
      </c>
      <c r="L421" s="21">
        <f t="shared" si="91"/>
        <v>0</v>
      </c>
      <c r="M421" s="20">
        <f t="shared" si="92"/>
        <v>4.2</v>
      </c>
      <c r="N421" s="21">
        <f t="shared" si="93"/>
        <v>1</v>
      </c>
      <c r="O421" s="20">
        <f t="shared" si="94"/>
        <v>0</v>
      </c>
      <c r="P421" s="21">
        <f t="shared" si="95"/>
        <v>0</v>
      </c>
      <c r="Q421" s="37">
        <v>0</v>
      </c>
      <c r="R421" s="37">
        <v>4.2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4.2</v>
      </c>
      <c r="AF421" s="37">
        <v>0</v>
      </c>
      <c r="AG421" s="37">
        <v>0</v>
      </c>
      <c r="AH421" s="37">
        <v>0</v>
      </c>
    </row>
    <row r="422" spans="1:34" ht="22.5">
      <c r="A422" s="38">
        <v>456</v>
      </c>
      <c r="B422" s="35" t="s">
        <v>1848</v>
      </c>
      <c r="C422" s="36" t="s">
        <v>1849</v>
      </c>
      <c r="D422" s="20">
        <f t="shared" si="83"/>
        <v>6.798</v>
      </c>
      <c r="E422" s="20">
        <f t="shared" si="84"/>
        <v>0</v>
      </c>
      <c r="F422" s="21">
        <f t="shared" si="85"/>
        <v>0</v>
      </c>
      <c r="G422" s="20">
        <f t="shared" si="86"/>
        <v>0</v>
      </c>
      <c r="H422" s="21">
        <f t="shared" si="87"/>
        <v>0</v>
      </c>
      <c r="I422" s="20">
        <f t="shared" si="88"/>
        <v>0</v>
      </c>
      <c r="J422" s="21">
        <f t="shared" si="89"/>
        <v>0</v>
      </c>
      <c r="K422" s="20">
        <f t="shared" si="90"/>
        <v>0</v>
      </c>
      <c r="L422" s="21">
        <f t="shared" si="91"/>
        <v>0</v>
      </c>
      <c r="M422" s="20">
        <f t="shared" si="92"/>
        <v>6.798</v>
      </c>
      <c r="N422" s="21">
        <f t="shared" si="93"/>
        <v>1</v>
      </c>
      <c r="O422" s="20">
        <f t="shared" si="94"/>
        <v>0</v>
      </c>
      <c r="P422" s="21">
        <f t="shared" si="95"/>
        <v>0</v>
      </c>
      <c r="Q422" s="37">
        <v>0</v>
      </c>
      <c r="R422" s="37">
        <v>6.798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6.798</v>
      </c>
      <c r="AF422" s="37">
        <v>0</v>
      </c>
      <c r="AG422" s="37">
        <v>0</v>
      </c>
      <c r="AH422" s="37">
        <v>0</v>
      </c>
    </row>
    <row r="423" spans="1:34" ht="22.5">
      <c r="A423" s="38">
        <v>457</v>
      </c>
      <c r="B423" s="35" t="s">
        <v>260</v>
      </c>
      <c r="C423" s="36" t="s">
        <v>261</v>
      </c>
      <c r="D423" s="20">
        <f t="shared" si="83"/>
        <v>315.5</v>
      </c>
      <c r="E423" s="20">
        <f t="shared" si="84"/>
        <v>0</v>
      </c>
      <c r="F423" s="21">
        <f t="shared" si="85"/>
        <v>0</v>
      </c>
      <c r="G423" s="20">
        <f t="shared" si="86"/>
        <v>0</v>
      </c>
      <c r="H423" s="21">
        <f t="shared" si="87"/>
        <v>0</v>
      </c>
      <c r="I423" s="20">
        <f t="shared" si="88"/>
        <v>0</v>
      </c>
      <c r="J423" s="21">
        <f t="shared" si="89"/>
        <v>0</v>
      </c>
      <c r="K423" s="20">
        <f t="shared" si="90"/>
        <v>0</v>
      </c>
      <c r="L423" s="21">
        <f t="shared" si="91"/>
        <v>0</v>
      </c>
      <c r="M423" s="20">
        <f t="shared" si="92"/>
        <v>315.5</v>
      </c>
      <c r="N423" s="21">
        <f t="shared" si="93"/>
        <v>1</v>
      </c>
      <c r="O423" s="20">
        <f t="shared" si="94"/>
        <v>0</v>
      </c>
      <c r="P423" s="21">
        <f t="shared" si="95"/>
        <v>0</v>
      </c>
      <c r="Q423" s="37">
        <v>0</v>
      </c>
      <c r="R423" s="37">
        <v>315.5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315.5</v>
      </c>
      <c r="AH423" s="37">
        <v>0</v>
      </c>
    </row>
    <row r="424" spans="1:34" ht="12.75">
      <c r="A424" s="38">
        <v>458</v>
      </c>
      <c r="B424" s="35" t="s">
        <v>1386</v>
      </c>
      <c r="C424" s="36" t="s">
        <v>1387</v>
      </c>
      <c r="D424" s="20">
        <f t="shared" si="83"/>
        <v>0.23599999999999999</v>
      </c>
      <c r="E424" s="20">
        <f t="shared" si="84"/>
        <v>0</v>
      </c>
      <c r="F424" s="21">
        <f t="shared" si="85"/>
        <v>0</v>
      </c>
      <c r="G424" s="20">
        <f t="shared" si="86"/>
        <v>0</v>
      </c>
      <c r="H424" s="21">
        <f t="shared" si="87"/>
        <v>0</v>
      </c>
      <c r="I424" s="20">
        <f t="shared" si="88"/>
        <v>0</v>
      </c>
      <c r="J424" s="21">
        <f t="shared" si="89"/>
        <v>0</v>
      </c>
      <c r="K424" s="20">
        <f t="shared" si="90"/>
        <v>0</v>
      </c>
      <c r="L424" s="21">
        <f t="shared" si="91"/>
        <v>0</v>
      </c>
      <c r="M424" s="20">
        <f t="shared" si="92"/>
        <v>0.23599999999999999</v>
      </c>
      <c r="N424" s="21">
        <f t="shared" si="93"/>
        <v>1</v>
      </c>
      <c r="O424" s="20">
        <f t="shared" si="94"/>
        <v>0</v>
      </c>
      <c r="P424" s="21">
        <f t="shared" si="95"/>
        <v>0</v>
      </c>
      <c r="Q424" s="37">
        <v>0</v>
      </c>
      <c r="R424" s="37">
        <v>0.23599999999999999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0.23599999999999999</v>
      </c>
      <c r="AH424" s="37">
        <v>0</v>
      </c>
    </row>
    <row r="425" spans="1:34" ht="22.5">
      <c r="A425" s="38">
        <v>459</v>
      </c>
      <c r="B425" s="35" t="s">
        <v>1624</v>
      </c>
      <c r="C425" s="36" t="s">
        <v>1625</v>
      </c>
      <c r="D425" s="20">
        <f t="shared" si="83"/>
        <v>0.2</v>
      </c>
      <c r="E425" s="20">
        <f t="shared" si="84"/>
        <v>0</v>
      </c>
      <c r="F425" s="21">
        <f t="shared" si="85"/>
        <v>0</v>
      </c>
      <c r="G425" s="20">
        <f t="shared" si="86"/>
        <v>0</v>
      </c>
      <c r="H425" s="21">
        <f t="shared" si="87"/>
        <v>0</v>
      </c>
      <c r="I425" s="20">
        <f t="shared" si="88"/>
        <v>0</v>
      </c>
      <c r="J425" s="21">
        <f t="shared" si="89"/>
        <v>0</v>
      </c>
      <c r="K425" s="20">
        <f t="shared" si="90"/>
        <v>0</v>
      </c>
      <c r="L425" s="21">
        <f t="shared" si="91"/>
        <v>0</v>
      </c>
      <c r="M425" s="20">
        <f t="shared" si="92"/>
        <v>0.2</v>
      </c>
      <c r="N425" s="21">
        <f t="shared" si="93"/>
        <v>1</v>
      </c>
      <c r="O425" s="20">
        <f t="shared" si="94"/>
        <v>0</v>
      </c>
      <c r="P425" s="21">
        <f t="shared" si="95"/>
        <v>0</v>
      </c>
      <c r="Q425" s="37">
        <v>0</v>
      </c>
      <c r="R425" s="37">
        <v>0.2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0.2</v>
      </c>
      <c r="AH425" s="37">
        <v>0</v>
      </c>
    </row>
    <row r="426" spans="1:34" ht="22.5">
      <c r="A426" s="38">
        <v>460</v>
      </c>
      <c r="B426" s="35" t="s">
        <v>1850</v>
      </c>
      <c r="C426" s="36" t="s">
        <v>1851</v>
      </c>
      <c r="D426" s="20">
        <f t="shared" si="83"/>
        <v>3</v>
      </c>
      <c r="E426" s="20">
        <f t="shared" si="84"/>
        <v>0</v>
      </c>
      <c r="F426" s="21">
        <f t="shared" si="85"/>
        <v>0</v>
      </c>
      <c r="G426" s="20">
        <f t="shared" si="86"/>
        <v>0</v>
      </c>
      <c r="H426" s="21">
        <f t="shared" si="87"/>
        <v>0</v>
      </c>
      <c r="I426" s="20">
        <f t="shared" si="88"/>
        <v>0</v>
      </c>
      <c r="J426" s="21">
        <f t="shared" si="89"/>
        <v>0</v>
      </c>
      <c r="K426" s="20">
        <f t="shared" si="90"/>
        <v>0</v>
      </c>
      <c r="L426" s="21">
        <f t="shared" si="91"/>
        <v>0</v>
      </c>
      <c r="M426" s="20">
        <f t="shared" si="92"/>
        <v>3</v>
      </c>
      <c r="N426" s="21">
        <f t="shared" si="93"/>
        <v>1</v>
      </c>
      <c r="O426" s="20">
        <f t="shared" si="94"/>
        <v>0</v>
      </c>
      <c r="P426" s="21">
        <f t="shared" si="95"/>
        <v>0</v>
      </c>
      <c r="Q426" s="37">
        <v>0</v>
      </c>
      <c r="R426" s="37">
        <v>3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3</v>
      </c>
      <c r="AH426" s="37">
        <v>0</v>
      </c>
    </row>
    <row r="427" spans="1:34" ht="22.5">
      <c r="A427" s="38">
        <v>461</v>
      </c>
      <c r="B427" s="35" t="s">
        <v>1852</v>
      </c>
      <c r="C427" s="36" t="s">
        <v>1853</v>
      </c>
      <c r="D427" s="20">
        <f t="shared" si="83"/>
        <v>114.9</v>
      </c>
      <c r="E427" s="20">
        <f t="shared" si="84"/>
        <v>0</v>
      </c>
      <c r="F427" s="21">
        <f t="shared" si="85"/>
        <v>0</v>
      </c>
      <c r="G427" s="20">
        <f t="shared" si="86"/>
        <v>0</v>
      </c>
      <c r="H427" s="21">
        <f t="shared" si="87"/>
        <v>0</v>
      </c>
      <c r="I427" s="20">
        <f t="shared" si="88"/>
        <v>0</v>
      </c>
      <c r="J427" s="21">
        <f t="shared" si="89"/>
        <v>0</v>
      </c>
      <c r="K427" s="20">
        <f t="shared" si="90"/>
        <v>0</v>
      </c>
      <c r="L427" s="21">
        <f t="shared" si="91"/>
        <v>0</v>
      </c>
      <c r="M427" s="20">
        <f t="shared" si="92"/>
        <v>114.9</v>
      </c>
      <c r="N427" s="21">
        <f t="shared" si="93"/>
        <v>1</v>
      </c>
      <c r="O427" s="20">
        <f t="shared" si="94"/>
        <v>0</v>
      </c>
      <c r="P427" s="21">
        <f t="shared" si="95"/>
        <v>0</v>
      </c>
      <c r="Q427" s="37">
        <v>0</v>
      </c>
      <c r="R427" s="37">
        <v>114.9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114.9</v>
      </c>
      <c r="AH427" s="37">
        <v>0</v>
      </c>
    </row>
    <row r="428" spans="1:34" ht="12.75">
      <c r="A428" s="38">
        <v>462</v>
      </c>
      <c r="B428" s="35" t="s">
        <v>1390</v>
      </c>
      <c r="C428" s="36" t="s">
        <v>1391</v>
      </c>
      <c r="D428" s="20">
        <f t="shared" si="83"/>
        <v>78.12700000000001</v>
      </c>
      <c r="E428" s="20">
        <f t="shared" si="84"/>
        <v>0</v>
      </c>
      <c r="F428" s="21">
        <f t="shared" si="85"/>
        <v>0</v>
      </c>
      <c r="G428" s="20">
        <f t="shared" si="86"/>
        <v>0</v>
      </c>
      <c r="H428" s="21">
        <f t="shared" si="87"/>
        <v>0</v>
      </c>
      <c r="I428" s="20">
        <f t="shared" si="88"/>
        <v>0</v>
      </c>
      <c r="J428" s="21">
        <f t="shared" si="89"/>
        <v>0</v>
      </c>
      <c r="K428" s="20">
        <f t="shared" si="90"/>
        <v>0</v>
      </c>
      <c r="L428" s="21">
        <f t="shared" si="91"/>
        <v>0</v>
      </c>
      <c r="M428" s="20">
        <f t="shared" si="92"/>
        <v>0</v>
      </c>
      <c r="N428" s="21">
        <f t="shared" si="93"/>
        <v>0</v>
      </c>
      <c r="O428" s="20">
        <f t="shared" si="94"/>
        <v>78.126999999999995</v>
      </c>
      <c r="P428" s="21">
        <f t="shared" si="95"/>
        <v>0.99999999999999978</v>
      </c>
      <c r="Q428" s="37">
        <v>16.170000000000002</v>
      </c>
      <c r="R428" s="37">
        <v>61.957000000000001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78.126999999999995</v>
      </c>
    </row>
    <row r="429" spans="1:34" ht="22.5">
      <c r="A429" s="38">
        <v>463</v>
      </c>
      <c r="B429" s="35" t="s">
        <v>1626</v>
      </c>
      <c r="C429" s="36" t="s">
        <v>1854</v>
      </c>
      <c r="D429" s="20">
        <f t="shared" si="83"/>
        <v>4.8</v>
      </c>
      <c r="E429" s="20">
        <f t="shared" si="84"/>
        <v>0</v>
      </c>
      <c r="F429" s="21">
        <f t="shared" si="85"/>
        <v>0</v>
      </c>
      <c r="G429" s="20">
        <f t="shared" si="86"/>
        <v>0</v>
      </c>
      <c r="H429" s="21">
        <f t="shared" si="87"/>
        <v>0</v>
      </c>
      <c r="I429" s="20">
        <f t="shared" si="88"/>
        <v>0</v>
      </c>
      <c r="J429" s="21">
        <f t="shared" si="89"/>
        <v>0</v>
      </c>
      <c r="K429" s="20">
        <f t="shared" si="90"/>
        <v>0</v>
      </c>
      <c r="L429" s="21">
        <f t="shared" si="91"/>
        <v>0</v>
      </c>
      <c r="M429" s="20">
        <f t="shared" si="92"/>
        <v>4.8</v>
      </c>
      <c r="N429" s="21">
        <f t="shared" si="93"/>
        <v>1</v>
      </c>
      <c r="O429" s="20">
        <f t="shared" si="94"/>
        <v>0</v>
      </c>
      <c r="P429" s="21">
        <f t="shared" si="95"/>
        <v>0</v>
      </c>
      <c r="Q429" s="37">
        <v>0</v>
      </c>
      <c r="R429" s="37">
        <v>4.8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4.8</v>
      </c>
      <c r="AH429" s="37">
        <v>0</v>
      </c>
    </row>
    <row r="430" spans="1:34" ht="12.75">
      <c r="A430" s="38">
        <v>464</v>
      </c>
      <c r="B430" s="35" t="s">
        <v>1855</v>
      </c>
      <c r="C430" s="36" t="s">
        <v>1856</v>
      </c>
      <c r="D430" s="20">
        <f t="shared" si="83"/>
        <v>0.1</v>
      </c>
      <c r="E430" s="20">
        <f t="shared" si="84"/>
        <v>0</v>
      </c>
      <c r="F430" s="21">
        <f t="shared" si="85"/>
        <v>0</v>
      </c>
      <c r="G430" s="20">
        <f t="shared" si="86"/>
        <v>0</v>
      </c>
      <c r="H430" s="21">
        <f t="shared" si="87"/>
        <v>0</v>
      </c>
      <c r="I430" s="20">
        <f t="shared" si="88"/>
        <v>0</v>
      </c>
      <c r="J430" s="21">
        <f t="shared" si="89"/>
        <v>0</v>
      </c>
      <c r="K430" s="20">
        <f t="shared" si="90"/>
        <v>0</v>
      </c>
      <c r="L430" s="21">
        <f t="shared" si="91"/>
        <v>0</v>
      </c>
      <c r="M430" s="20">
        <f t="shared" si="92"/>
        <v>0.1</v>
      </c>
      <c r="N430" s="21">
        <f t="shared" si="93"/>
        <v>1</v>
      </c>
      <c r="O430" s="20">
        <f t="shared" si="94"/>
        <v>0</v>
      </c>
      <c r="P430" s="21">
        <f t="shared" si="95"/>
        <v>0</v>
      </c>
      <c r="Q430" s="37">
        <v>0</v>
      </c>
      <c r="R430" s="37">
        <v>0.05</v>
      </c>
      <c r="S430" s="37">
        <v>0.05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0.05</v>
      </c>
      <c r="AF430" s="37">
        <v>0</v>
      </c>
      <c r="AG430" s="37">
        <v>0.05</v>
      </c>
      <c r="AH430" s="37">
        <v>0</v>
      </c>
    </row>
    <row r="431" spans="1:34" ht="22.5">
      <c r="A431" s="38">
        <v>465</v>
      </c>
      <c r="B431" s="35" t="s">
        <v>648</v>
      </c>
      <c r="C431" s="36" t="s">
        <v>649</v>
      </c>
      <c r="D431" s="20">
        <f t="shared" si="83"/>
        <v>4.9219999999999997</v>
      </c>
      <c r="E431" s="20">
        <f t="shared" si="84"/>
        <v>0</v>
      </c>
      <c r="F431" s="21">
        <f t="shared" si="85"/>
        <v>0</v>
      </c>
      <c r="G431" s="20">
        <f t="shared" si="86"/>
        <v>0</v>
      </c>
      <c r="H431" s="21">
        <f t="shared" si="87"/>
        <v>0</v>
      </c>
      <c r="I431" s="20">
        <f t="shared" si="88"/>
        <v>0</v>
      </c>
      <c r="J431" s="21">
        <f t="shared" si="89"/>
        <v>0</v>
      </c>
      <c r="K431" s="20">
        <f t="shared" si="90"/>
        <v>0</v>
      </c>
      <c r="L431" s="21">
        <f t="shared" si="91"/>
        <v>0</v>
      </c>
      <c r="M431" s="20">
        <f t="shared" si="92"/>
        <v>4.9219999999999997</v>
      </c>
      <c r="N431" s="21">
        <f t="shared" si="93"/>
        <v>1</v>
      </c>
      <c r="O431" s="20">
        <f t="shared" si="94"/>
        <v>0</v>
      </c>
      <c r="P431" s="21">
        <f t="shared" si="95"/>
        <v>0</v>
      </c>
      <c r="Q431" s="37">
        <v>0</v>
      </c>
      <c r="R431" s="37">
        <v>4.9219999999999997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4.9219999999999997</v>
      </c>
      <c r="AF431" s="37">
        <v>0</v>
      </c>
      <c r="AG431" s="37">
        <v>0</v>
      </c>
      <c r="AH431" s="37">
        <v>0</v>
      </c>
    </row>
    <row r="432" spans="1:34" ht="12.75">
      <c r="A432" s="38">
        <v>466</v>
      </c>
      <c r="B432" s="35" t="s">
        <v>650</v>
      </c>
      <c r="C432" s="36" t="s">
        <v>651</v>
      </c>
      <c r="D432" s="20">
        <f t="shared" si="83"/>
        <v>0.1</v>
      </c>
      <c r="E432" s="20">
        <f t="shared" si="84"/>
        <v>0</v>
      </c>
      <c r="F432" s="21">
        <f t="shared" si="85"/>
        <v>0</v>
      </c>
      <c r="G432" s="20">
        <f t="shared" si="86"/>
        <v>0</v>
      </c>
      <c r="H432" s="21">
        <f t="shared" si="87"/>
        <v>0</v>
      </c>
      <c r="I432" s="20">
        <f t="shared" si="88"/>
        <v>0</v>
      </c>
      <c r="J432" s="21">
        <f t="shared" si="89"/>
        <v>0</v>
      </c>
      <c r="K432" s="20">
        <f t="shared" si="90"/>
        <v>0.1</v>
      </c>
      <c r="L432" s="21">
        <f t="shared" si="91"/>
        <v>1</v>
      </c>
      <c r="M432" s="20">
        <f t="shared" si="92"/>
        <v>0</v>
      </c>
      <c r="N432" s="21">
        <f t="shared" si="93"/>
        <v>0</v>
      </c>
      <c r="O432" s="20">
        <f t="shared" si="94"/>
        <v>0</v>
      </c>
      <c r="P432" s="21">
        <f t="shared" si="95"/>
        <v>0</v>
      </c>
      <c r="Q432" s="37">
        <v>0</v>
      </c>
      <c r="R432" s="37">
        <v>0.1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0.1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</row>
    <row r="433" spans="1:34" ht="22.5">
      <c r="A433" s="38">
        <v>467</v>
      </c>
      <c r="B433" s="35" t="s">
        <v>652</v>
      </c>
      <c r="C433" s="36" t="s">
        <v>653</v>
      </c>
      <c r="D433" s="20">
        <f t="shared" si="83"/>
        <v>42.127000000000002</v>
      </c>
      <c r="E433" s="20">
        <f t="shared" si="84"/>
        <v>0</v>
      </c>
      <c r="F433" s="21">
        <f t="shared" si="85"/>
        <v>0</v>
      </c>
      <c r="G433" s="20">
        <f t="shared" si="86"/>
        <v>0</v>
      </c>
      <c r="H433" s="21">
        <f t="shared" si="87"/>
        <v>0</v>
      </c>
      <c r="I433" s="20">
        <f t="shared" si="88"/>
        <v>3.4</v>
      </c>
      <c r="J433" s="21">
        <f t="shared" si="89"/>
        <v>8.0708334322406053E-2</v>
      </c>
      <c r="K433" s="20">
        <f t="shared" si="90"/>
        <v>0</v>
      </c>
      <c r="L433" s="21">
        <f t="shared" si="91"/>
        <v>0</v>
      </c>
      <c r="M433" s="20">
        <f t="shared" si="92"/>
        <v>32.046999999999997</v>
      </c>
      <c r="N433" s="21">
        <f t="shared" si="93"/>
        <v>0.76072352647945485</v>
      </c>
      <c r="O433" s="20">
        <f t="shared" si="94"/>
        <v>6.68</v>
      </c>
      <c r="P433" s="21">
        <f t="shared" si="95"/>
        <v>0.15856813919813895</v>
      </c>
      <c r="Q433" s="37">
        <v>6.9</v>
      </c>
      <c r="R433" s="37">
        <v>27.547000000000001</v>
      </c>
      <c r="S433" s="37">
        <v>7.68</v>
      </c>
      <c r="T433" s="37">
        <v>0</v>
      </c>
      <c r="U433" s="37">
        <v>0</v>
      </c>
      <c r="V433" s="37">
        <v>3.4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10.417</v>
      </c>
      <c r="AF433" s="37">
        <v>0</v>
      </c>
      <c r="AG433" s="37">
        <v>21.63</v>
      </c>
      <c r="AH433" s="37">
        <v>6.68</v>
      </c>
    </row>
    <row r="434" spans="1:34" ht="22.5">
      <c r="A434" s="38">
        <v>468</v>
      </c>
      <c r="B434" s="35" t="s">
        <v>1857</v>
      </c>
      <c r="C434" s="36" t="s">
        <v>1858</v>
      </c>
      <c r="D434" s="20">
        <f t="shared" si="83"/>
        <v>7.915</v>
      </c>
      <c r="E434" s="20">
        <f t="shared" si="84"/>
        <v>0</v>
      </c>
      <c r="F434" s="21">
        <f t="shared" si="85"/>
        <v>0</v>
      </c>
      <c r="G434" s="20">
        <f t="shared" si="86"/>
        <v>0</v>
      </c>
      <c r="H434" s="21">
        <f t="shared" si="87"/>
        <v>0</v>
      </c>
      <c r="I434" s="20">
        <f t="shared" si="88"/>
        <v>0</v>
      </c>
      <c r="J434" s="21">
        <f t="shared" si="89"/>
        <v>0</v>
      </c>
      <c r="K434" s="20">
        <f t="shared" si="90"/>
        <v>0</v>
      </c>
      <c r="L434" s="21">
        <f t="shared" si="91"/>
        <v>0</v>
      </c>
      <c r="M434" s="20">
        <f t="shared" si="92"/>
        <v>7.915</v>
      </c>
      <c r="N434" s="21">
        <f t="shared" si="93"/>
        <v>1</v>
      </c>
      <c r="O434" s="20">
        <f t="shared" si="94"/>
        <v>0</v>
      </c>
      <c r="P434" s="21">
        <f t="shared" si="95"/>
        <v>0</v>
      </c>
      <c r="Q434" s="37">
        <v>0</v>
      </c>
      <c r="R434" s="37">
        <v>7.915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7.915</v>
      </c>
      <c r="AF434" s="37">
        <v>0</v>
      </c>
      <c r="AG434" s="37">
        <v>0</v>
      </c>
      <c r="AH434" s="37">
        <v>0</v>
      </c>
    </row>
    <row r="435" spans="1:34" ht="12.75">
      <c r="A435" s="38">
        <v>470</v>
      </c>
      <c r="B435" s="35" t="s">
        <v>1859</v>
      </c>
      <c r="C435" s="36" t="s">
        <v>1860</v>
      </c>
      <c r="D435" s="20">
        <f t="shared" si="83"/>
        <v>107.361</v>
      </c>
      <c r="E435" s="20">
        <f t="shared" si="84"/>
        <v>0</v>
      </c>
      <c r="F435" s="21">
        <f t="shared" si="85"/>
        <v>0</v>
      </c>
      <c r="G435" s="20">
        <f t="shared" si="86"/>
        <v>0</v>
      </c>
      <c r="H435" s="21">
        <f t="shared" si="87"/>
        <v>0</v>
      </c>
      <c r="I435" s="20">
        <f t="shared" si="88"/>
        <v>106.039</v>
      </c>
      <c r="J435" s="21">
        <f t="shared" si="89"/>
        <v>0.98768640381516559</v>
      </c>
      <c r="K435" s="20">
        <f t="shared" si="90"/>
        <v>1.3220000000000001</v>
      </c>
      <c r="L435" s="21">
        <f t="shared" si="91"/>
        <v>1.2313596184834344E-2</v>
      </c>
      <c r="M435" s="20">
        <f t="shared" si="92"/>
        <v>0</v>
      </c>
      <c r="N435" s="21">
        <f t="shared" si="93"/>
        <v>0</v>
      </c>
      <c r="O435" s="20">
        <f t="shared" si="94"/>
        <v>0</v>
      </c>
      <c r="P435" s="21">
        <f t="shared" si="95"/>
        <v>0</v>
      </c>
      <c r="Q435" s="37">
        <v>0</v>
      </c>
      <c r="R435" s="37">
        <v>106.039</v>
      </c>
      <c r="S435" s="37">
        <v>1.3220000000000001</v>
      </c>
      <c r="T435" s="37">
        <v>0</v>
      </c>
      <c r="U435" s="37">
        <v>0</v>
      </c>
      <c r="V435" s="37">
        <v>106.039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1.3220000000000001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</row>
    <row r="436" spans="1:34" ht="12.75">
      <c r="A436" s="38">
        <v>471</v>
      </c>
      <c r="B436" s="35" t="s">
        <v>656</v>
      </c>
      <c r="C436" s="36" t="s">
        <v>657</v>
      </c>
      <c r="D436" s="20">
        <f t="shared" si="83"/>
        <v>45.581800000000001</v>
      </c>
      <c r="E436" s="20">
        <f t="shared" si="84"/>
        <v>0</v>
      </c>
      <c r="F436" s="21">
        <f t="shared" si="85"/>
        <v>0</v>
      </c>
      <c r="G436" s="20">
        <f t="shared" si="86"/>
        <v>0</v>
      </c>
      <c r="H436" s="21">
        <f t="shared" si="87"/>
        <v>0</v>
      </c>
      <c r="I436" s="20">
        <f t="shared" si="88"/>
        <v>5.0000000000000001E-3</v>
      </c>
      <c r="J436" s="21">
        <f t="shared" si="89"/>
        <v>1.0969290374667082E-4</v>
      </c>
      <c r="K436" s="20">
        <f t="shared" si="90"/>
        <v>1.5189999999999999</v>
      </c>
      <c r="L436" s="21">
        <f t="shared" si="91"/>
        <v>3.3324704158238592E-2</v>
      </c>
      <c r="M436" s="20">
        <f t="shared" si="92"/>
        <v>40.977600000000002</v>
      </c>
      <c r="N436" s="21">
        <f t="shared" si="93"/>
        <v>0.89899038651391572</v>
      </c>
      <c r="O436" s="20">
        <f t="shared" si="94"/>
        <v>3.0799999999999996</v>
      </c>
      <c r="P436" s="21">
        <f t="shared" si="95"/>
        <v>6.7570828707949213E-2</v>
      </c>
      <c r="Q436" s="37">
        <v>0.29599999999999999</v>
      </c>
      <c r="R436" s="37">
        <v>27.649799999999999</v>
      </c>
      <c r="S436" s="37">
        <v>17.635999999999999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5.0000000000000001E-3</v>
      </c>
      <c r="AC436" s="37">
        <v>1.5189999999999999</v>
      </c>
      <c r="AD436" s="37">
        <v>4.2000000000000003E-2</v>
      </c>
      <c r="AE436" s="37">
        <v>24.556000000000001</v>
      </c>
      <c r="AF436" s="37">
        <v>0</v>
      </c>
      <c r="AG436" s="37">
        <v>16.421600000000002</v>
      </c>
      <c r="AH436" s="37">
        <v>3.0379999999999998</v>
      </c>
    </row>
    <row r="437" spans="1:34" ht="33.75">
      <c r="A437" s="38">
        <v>474</v>
      </c>
      <c r="B437" s="35" t="s">
        <v>1861</v>
      </c>
      <c r="C437" s="36" t="s">
        <v>1862</v>
      </c>
      <c r="D437" s="20">
        <f t="shared" si="83"/>
        <v>0.05</v>
      </c>
      <c r="E437" s="20">
        <f t="shared" si="84"/>
        <v>0</v>
      </c>
      <c r="F437" s="21">
        <f t="shared" si="85"/>
        <v>0</v>
      </c>
      <c r="G437" s="20">
        <f t="shared" si="86"/>
        <v>0</v>
      </c>
      <c r="H437" s="21">
        <f t="shared" si="87"/>
        <v>0</v>
      </c>
      <c r="I437" s="20">
        <f t="shared" si="88"/>
        <v>0</v>
      </c>
      <c r="J437" s="21">
        <f t="shared" si="89"/>
        <v>0</v>
      </c>
      <c r="K437" s="20">
        <f t="shared" si="90"/>
        <v>0</v>
      </c>
      <c r="L437" s="21">
        <f t="shared" si="91"/>
        <v>0</v>
      </c>
      <c r="M437" s="20">
        <f t="shared" si="92"/>
        <v>0</v>
      </c>
      <c r="N437" s="21">
        <f t="shared" si="93"/>
        <v>0</v>
      </c>
      <c r="O437" s="20">
        <f t="shared" si="94"/>
        <v>0.05</v>
      </c>
      <c r="P437" s="21">
        <f t="shared" si="95"/>
        <v>1</v>
      </c>
      <c r="Q437" s="37">
        <v>0</v>
      </c>
      <c r="R437" s="37">
        <v>0.05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0.05</v>
      </c>
    </row>
    <row r="438" spans="1:34" ht="22.5">
      <c r="A438" s="38">
        <v>475</v>
      </c>
      <c r="B438" s="35" t="s">
        <v>1392</v>
      </c>
      <c r="C438" s="36" t="s">
        <v>1393</v>
      </c>
      <c r="D438" s="20">
        <f t="shared" si="83"/>
        <v>22.96</v>
      </c>
      <c r="E438" s="20">
        <f t="shared" si="84"/>
        <v>0</v>
      </c>
      <c r="F438" s="21">
        <f t="shared" si="85"/>
        <v>0</v>
      </c>
      <c r="G438" s="20">
        <f t="shared" si="86"/>
        <v>0</v>
      </c>
      <c r="H438" s="21">
        <f t="shared" si="87"/>
        <v>0</v>
      </c>
      <c r="I438" s="20">
        <f t="shared" si="88"/>
        <v>0</v>
      </c>
      <c r="J438" s="21">
        <f t="shared" si="89"/>
        <v>0</v>
      </c>
      <c r="K438" s="20">
        <f t="shared" si="90"/>
        <v>3.96</v>
      </c>
      <c r="L438" s="21">
        <f t="shared" si="91"/>
        <v>0.17247386759581881</v>
      </c>
      <c r="M438" s="20">
        <f t="shared" si="92"/>
        <v>0</v>
      </c>
      <c r="N438" s="21">
        <f t="shared" si="93"/>
        <v>0</v>
      </c>
      <c r="O438" s="20">
        <f t="shared" si="94"/>
        <v>19</v>
      </c>
      <c r="P438" s="21">
        <f t="shared" si="95"/>
        <v>0.82752613240418116</v>
      </c>
      <c r="Q438" s="37">
        <v>0</v>
      </c>
      <c r="R438" s="37">
        <v>20.98</v>
      </c>
      <c r="S438" s="37">
        <v>1.98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1.98</v>
      </c>
      <c r="Z438" s="37">
        <v>0</v>
      </c>
      <c r="AA438" s="37">
        <v>0</v>
      </c>
      <c r="AB438" s="37">
        <v>0</v>
      </c>
      <c r="AC438" s="37">
        <v>1.98</v>
      </c>
      <c r="AD438" s="37">
        <v>0</v>
      </c>
      <c r="AE438" s="37">
        <v>0</v>
      </c>
      <c r="AF438" s="37">
        <v>0</v>
      </c>
      <c r="AG438" s="37">
        <v>0</v>
      </c>
      <c r="AH438" s="37">
        <v>19</v>
      </c>
    </row>
    <row r="439" spans="1:34" ht="12.75">
      <c r="A439" s="38">
        <v>476</v>
      </c>
      <c r="B439" s="35" t="s">
        <v>660</v>
      </c>
      <c r="C439" s="36" t="s">
        <v>661</v>
      </c>
      <c r="D439" s="20">
        <f t="shared" si="83"/>
        <v>41.796999999999997</v>
      </c>
      <c r="E439" s="20">
        <f t="shared" si="84"/>
        <v>0</v>
      </c>
      <c r="F439" s="21">
        <f t="shared" si="85"/>
        <v>0</v>
      </c>
      <c r="G439" s="20">
        <f t="shared" si="86"/>
        <v>0</v>
      </c>
      <c r="H439" s="21">
        <f t="shared" si="87"/>
        <v>0</v>
      </c>
      <c r="I439" s="20">
        <f t="shared" si="88"/>
        <v>0</v>
      </c>
      <c r="J439" s="21">
        <f t="shared" si="89"/>
        <v>0</v>
      </c>
      <c r="K439" s="20">
        <f t="shared" si="90"/>
        <v>3.16</v>
      </c>
      <c r="L439" s="21">
        <f t="shared" si="91"/>
        <v>7.5603512213795257E-2</v>
      </c>
      <c r="M439" s="20">
        <f t="shared" si="92"/>
        <v>20.186999999999998</v>
      </c>
      <c r="N439" s="21">
        <f t="shared" si="93"/>
        <v>0.48297724717084956</v>
      </c>
      <c r="O439" s="20">
        <f t="shared" si="94"/>
        <v>18.45</v>
      </c>
      <c r="P439" s="21">
        <f t="shared" si="95"/>
        <v>0.4414192406153552</v>
      </c>
      <c r="Q439" s="37">
        <v>0</v>
      </c>
      <c r="R439" s="37">
        <v>19.187000000000001</v>
      </c>
      <c r="S439" s="37">
        <v>22.61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2.65</v>
      </c>
      <c r="Z439" s="37">
        <v>0</v>
      </c>
      <c r="AA439" s="37">
        <v>0</v>
      </c>
      <c r="AB439" s="37">
        <v>0</v>
      </c>
      <c r="AC439" s="37">
        <v>0.51</v>
      </c>
      <c r="AD439" s="37">
        <v>0</v>
      </c>
      <c r="AE439" s="37">
        <v>10.817</v>
      </c>
      <c r="AF439" s="37">
        <v>0</v>
      </c>
      <c r="AG439" s="37">
        <v>9.3699999999999992</v>
      </c>
      <c r="AH439" s="37">
        <v>18.45</v>
      </c>
    </row>
    <row r="440" spans="1:34" ht="12.75">
      <c r="A440" s="38">
        <v>477</v>
      </c>
      <c r="B440" s="35" t="s">
        <v>282</v>
      </c>
      <c r="C440" s="36" t="s">
        <v>283</v>
      </c>
      <c r="D440" s="20">
        <f t="shared" si="83"/>
        <v>0.36</v>
      </c>
      <c r="E440" s="20">
        <f t="shared" si="84"/>
        <v>0</v>
      </c>
      <c r="F440" s="21">
        <f t="shared" si="85"/>
        <v>0</v>
      </c>
      <c r="G440" s="20">
        <f t="shared" si="86"/>
        <v>0</v>
      </c>
      <c r="H440" s="21">
        <f t="shared" si="87"/>
        <v>0</v>
      </c>
      <c r="I440" s="20">
        <f t="shared" si="88"/>
        <v>0</v>
      </c>
      <c r="J440" s="21">
        <f t="shared" si="89"/>
        <v>0</v>
      </c>
      <c r="K440" s="20">
        <f t="shared" si="90"/>
        <v>0.36</v>
      </c>
      <c r="L440" s="21">
        <f t="shared" si="91"/>
        <v>1</v>
      </c>
      <c r="M440" s="20">
        <f t="shared" si="92"/>
        <v>0</v>
      </c>
      <c r="N440" s="21">
        <f t="shared" si="93"/>
        <v>0</v>
      </c>
      <c r="O440" s="20">
        <f t="shared" si="94"/>
        <v>0</v>
      </c>
      <c r="P440" s="21">
        <f t="shared" si="95"/>
        <v>0</v>
      </c>
      <c r="Q440" s="37">
        <v>0</v>
      </c>
      <c r="R440" s="37">
        <v>0</v>
      </c>
      <c r="S440" s="37">
        <v>0.36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0.36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</row>
    <row r="441" spans="1:34" ht="12.75">
      <c r="A441" s="38">
        <v>478</v>
      </c>
      <c r="B441" s="35" t="s">
        <v>1863</v>
      </c>
      <c r="C441" s="36" t="s">
        <v>1864</v>
      </c>
      <c r="D441" s="20">
        <f t="shared" si="83"/>
        <v>2.13</v>
      </c>
      <c r="E441" s="20">
        <f t="shared" si="84"/>
        <v>0</v>
      </c>
      <c r="F441" s="21">
        <f t="shared" si="85"/>
        <v>0</v>
      </c>
      <c r="G441" s="20">
        <f t="shared" si="86"/>
        <v>0</v>
      </c>
      <c r="H441" s="21">
        <f t="shared" si="87"/>
        <v>0</v>
      </c>
      <c r="I441" s="20">
        <f t="shared" si="88"/>
        <v>0</v>
      </c>
      <c r="J441" s="21">
        <f t="shared" si="89"/>
        <v>0</v>
      </c>
      <c r="K441" s="20">
        <f t="shared" si="90"/>
        <v>0</v>
      </c>
      <c r="L441" s="21">
        <f t="shared" si="91"/>
        <v>0</v>
      </c>
      <c r="M441" s="20">
        <f t="shared" si="92"/>
        <v>0</v>
      </c>
      <c r="N441" s="21">
        <f t="shared" si="93"/>
        <v>0</v>
      </c>
      <c r="O441" s="20">
        <f t="shared" si="94"/>
        <v>2.13</v>
      </c>
      <c r="P441" s="21">
        <f t="shared" si="95"/>
        <v>1</v>
      </c>
      <c r="Q441" s="37">
        <v>0</v>
      </c>
      <c r="R441" s="37">
        <v>0</v>
      </c>
      <c r="S441" s="37">
        <v>2.13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2.13</v>
      </c>
    </row>
    <row r="442" spans="1:34" ht="22.5">
      <c r="A442" s="38">
        <v>479</v>
      </c>
      <c r="B442" s="35" t="s">
        <v>1865</v>
      </c>
      <c r="C442" s="36" t="s">
        <v>1866</v>
      </c>
      <c r="D442" s="20">
        <f t="shared" si="83"/>
        <v>2E-3</v>
      </c>
      <c r="E442" s="20">
        <f t="shared" si="84"/>
        <v>0</v>
      </c>
      <c r="F442" s="21">
        <f t="shared" si="85"/>
        <v>0</v>
      </c>
      <c r="G442" s="20">
        <f t="shared" si="86"/>
        <v>0</v>
      </c>
      <c r="H442" s="21">
        <f t="shared" si="87"/>
        <v>0</v>
      </c>
      <c r="I442" s="20">
        <f t="shared" si="88"/>
        <v>0</v>
      </c>
      <c r="J442" s="21">
        <f t="shared" si="89"/>
        <v>0</v>
      </c>
      <c r="K442" s="20">
        <f t="shared" si="90"/>
        <v>2E-3</v>
      </c>
      <c r="L442" s="21">
        <f t="shared" si="91"/>
        <v>1</v>
      </c>
      <c r="M442" s="20">
        <f t="shared" si="92"/>
        <v>0</v>
      </c>
      <c r="N442" s="21">
        <f t="shared" si="93"/>
        <v>0</v>
      </c>
      <c r="O442" s="20">
        <f t="shared" si="94"/>
        <v>0</v>
      </c>
      <c r="P442" s="21">
        <f t="shared" si="95"/>
        <v>0</v>
      </c>
      <c r="Q442" s="37">
        <v>0</v>
      </c>
      <c r="R442" s="37">
        <v>0</v>
      </c>
      <c r="S442" s="37">
        <v>2E-3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2E-3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</row>
    <row r="443" spans="1:34" ht="22.5">
      <c r="A443" s="38">
        <v>480</v>
      </c>
      <c r="B443" s="35" t="s">
        <v>1867</v>
      </c>
      <c r="C443" s="36" t="s">
        <v>1868</v>
      </c>
      <c r="D443" s="20">
        <f t="shared" si="83"/>
        <v>3.0649999999999999</v>
      </c>
      <c r="E443" s="20">
        <f t="shared" si="84"/>
        <v>0</v>
      </c>
      <c r="F443" s="21">
        <f t="shared" si="85"/>
        <v>0</v>
      </c>
      <c r="G443" s="20">
        <f t="shared" si="86"/>
        <v>0</v>
      </c>
      <c r="H443" s="21">
        <f t="shared" si="87"/>
        <v>0</v>
      </c>
      <c r="I443" s="20">
        <f t="shared" si="88"/>
        <v>3</v>
      </c>
      <c r="J443" s="21">
        <f t="shared" si="89"/>
        <v>0.97879282218597063</v>
      </c>
      <c r="K443" s="20">
        <f t="shared" si="90"/>
        <v>6.5000000000000002E-2</v>
      </c>
      <c r="L443" s="21">
        <f t="shared" si="91"/>
        <v>2.1207177814029365E-2</v>
      </c>
      <c r="M443" s="20">
        <f t="shared" si="92"/>
        <v>0</v>
      </c>
      <c r="N443" s="21">
        <f t="shared" si="93"/>
        <v>0</v>
      </c>
      <c r="O443" s="20">
        <f t="shared" si="94"/>
        <v>0</v>
      </c>
      <c r="P443" s="21">
        <f t="shared" si="95"/>
        <v>0</v>
      </c>
      <c r="Q443" s="37">
        <v>0</v>
      </c>
      <c r="R443" s="37">
        <v>0</v>
      </c>
      <c r="S443" s="37">
        <v>3.0649999999999999</v>
      </c>
      <c r="T443" s="37">
        <v>0</v>
      </c>
      <c r="U443" s="37">
        <v>0</v>
      </c>
      <c r="V443" s="37">
        <v>3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6.5000000000000002E-2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</row>
    <row r="444" spans="1:34" ht="22.5">
      <c r="A444" s="38">
        <v>481</v>
      </c>
      <c r="B444" s="35" t="s">
        <v>666</v>
      </c>
      <c r="C444" s="36" t="s">
        <v>667</v>
      </c>
      <c r="D444" s="20">
        <f t="shared" si="83"/>
        <v>0.2</v>
      </c>
      <c r="E444" s="20">
        <f t="shared" si="84"/>
        <v>0</v>
      </c>
      <c r="F444" s="21">
        <f t="shared" si="85"/>
        <v>0</v>
      </c>
      <c r="G444" s="20">
        <f t="shared" si="86"/>
        <v>0</v>
      </c>
      <c r="H444" s="21">
        <f t="shared" si="87"/>
        <v>0</v>
      </c>
      <c r="I444" s="20">
        <f t="shared" si="88"/>
        <v>0</v>
      </c>
      <c r="J444" s="21">
        <f t="shared" si="89"/>
        <v>0</v>
      </c>
      <c r="K444" s="20">
        <f t="shared" si="90"/>
        <v>0.2</v>
      </c>
      <c r="L444" s="21">
        <f t="shared" si="91"/>
        <v>1</v>
      </c>
      <c r="M444" s="20">
        <f t="shared" si="92"/>
        <v>0</v>
      </c>
      <c r="N444" s="21">
        <f t="shared" si="93"/>
        <v>0</v>
      </c>
      <c r="O444" s="20">
        <f t="shared" si="94"/>
        <v>0</v>
      </c>
      <c r="P444" s="21">
        <f t="shared" si="95"/>
        <v>0</v>
      </c>
      <c r="Q444" s="37">
        <v>0</v>
      </c>
      <c r="R444" s="37">
        <v>0.2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0.2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</row>
    <row r="445" spans="1:34" ht="22.5">
      <c r="A445" s="38">
        <v>482</v>
      </c>
      <c r="B445" s="35" t="s">
        <v>668</v>
      </c>
      <c r="C445" s="36" t="s">
        <v>669</v>
      </c>
      <c r="D445" s="20">
        <f t="shared" si="83"/>
        <v>4.0000000000000001E-3</v>
      </c>
      <c r="E445" s="20">
        <f t="shared" si="84"/>
        <v>0</v>
      </c>
      <c r="F445" s="21">
        <f t="shared" si="85"/>
        <v>0</v>
      </c>
      <c r="G445" s="20">
        <f t="shared" si="86"/>
        <v>0</v>
      </c>
      <c r="H445" s="21">
        <f t="shared" si="87"/>
        <v>0</v>
      </c>
      <c r="I445" s="20">
        <f t="shared" si="88"/>
        <v>0</v>
      </c>
      <c r="J445" s="21">
        <f t="shared" si="89"/>
        <v>0</v>
      </c>
      <c r="K445" s="20">
        <f t="shared" si="90"/>
        <v>0</v>
      </c>
      <c r="L445" s="21">
        <f t="shared" si="91"/>
        <v>0</v>
      </c>
      <c r="M445" s="20">
        <f t="shared" si="92"/>
        <v>4.0000000000000001E-3</v>
      </c>
      <c r="N445" s="21">
        <f t="shared" si="93"/>
        <v>1</v>
      </c>
      <c r="O445" s="20">
        <f t="shared" si="94"/>
        <v>0</v>
      </c>
      <c r="P445" s="21">
        <f t="shared" si="95"/>
        <v>0</v>
      </c>
      <c r="Q445" s="37">
        <v>0</v>
      </c>
      <c r="R445" s="37">
        <v>4.0000000000000001E-3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4.0000000000000001E-3</v>
      </c>
      <c r="AF445" s="37">
        <v>0</v>
      </c>
      <c r="AG445" s="37">
        <v>0</v>
      </c>
      <c r="AH445" s="37">
        <v>0</v>
      </c>
    </row>
    <row r="446" spans="1:34" ht="22.5">
      <c r="A446" s="38">
        <v>483</v>
      </c>
      <c r="B446" s="35" t="s">
        <v>670</v>
      </c>
      <c r="C446" s="36" t="s">
        <v>671</v>
      </c>
      <c r="D446" s="20">
        <f t="shared" si="83"/>
        <v>0.3</v>
      </c>
      <c r="E446" s="20">
        <f t="shared" si="84"/>
        <v>0</v>
      </c>
      <c r="F446" s="21">
        <f t="shared" si="85"/>
        <v>0</v>
      </c>
      <c r="G446" s="20">
        <f t="shared" si="86"/>
        <v>0</v>
      </c>
      <c r="H446" s="21">
        <f t="shared" si="87"/>
        <v>0</v>
      </c>
      <c r="I446" s="20">
        <f t="shared" si="88"/>
        <v>0</v>
      </c>
      <c r="J446" s="21">
        <f t="shared" si="89"/>
        <v>0</v>
      </c>
      <c r="K446" s="20">
        <f t="shared" si="90"/>
        <v>0.3</v>
      </c>
      <c r="L446" s="21">
        <f t="shared" si="91"/>
        <v>1</v>
      </c>
      <c r="M446" s="20">
        <f t="shared" si="92"/>
        <v>0</v>
      </c>
      <c r="N446" s="21">
        <f t="shared" si="93"/>
        <v>0</v>
      </c>
      <c r="O446" s="20">
        <f t="shared" si="94"/>
        <v>0</v>
      </c>
      <c r="P446" s="21">
        <f t="shared" si="95"/>
        <v>0</v>
      </c>
      <c r="Q446" s="37">
        <v>0</v>
      </c>
      <c r="R446" s="37">
        <v>0.3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0.3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</row>
    <row r="447" spans="1:34" ht="22.5">
      <c r="A447" s="38">
        <v>484</v>
      </c>
      <c r="B447" s="35" t="s">
        <v>672</v>
      </c>
      <c r="C447" s="36" t="s">
        <v>673</v>
      </c>
      <c r="D447" s="20">
        <f t="shared" si="83"/>
        <v>0.2</v>
      </c>
      <c r="E447" s="20">
        <f t="shared" si="84"/>
        <v>0</v>
      </c>
      <c r="F447" s="21">
        <f t="shared" si="85"/>
        <v>0</v>
      </c>
      <c r="G447" s="20">
        <f t="shared" si="86"/>
        <v>0</v>
      </c>
      <c r="H447" s="21">
        <f t="shared" si="87"/>
        <v>0</v>
      </c>
      <c r="I447" s="20">
        <f t="shared" si="88"/>
        <v>0</v>
      </c>
      <c r="J447" s="21">
        <f t="shared" si="89"/>
        <v>0</v>
      </c>
      <c r="K447" s="20">
        <f t="shared" si="90"/>
        <v>0.2</v>
      </c>
      <c r="L447" s="21">
        <f t="shared" si="91"/>
        <v>1</v>
      </c>
      <c r="M447" s="20">
        <f t="shared" si="92"/>
        <v>0</v>
      </c>
      <c r="N447" s="21">
        <f t="shared" si="93"/>
        <v>0</v>
      </c>
      <c r="O447" s="20">
        <f t="shared" si="94"/>
        <v>0</v>
      </c>
      <c r="P447" s="21">
        <f t="shared" si="95"/>
        <v>0</v>
      </c>
      <c r="Q447" s="37">
        <v>0</v>
      </c>
      <c r="R447" s="37">
        <v>0.2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0.2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</row>
    <row r="448" spans="1:34" ht="45">
      <c r="A448" s="38">
        <v>485</v>
      </c>
      <c r="B448" s="35" t="s">
        <v>1869</v>
      </c>
      <c r="C448" s="36" t="s">
        <v>1870</v>
      </c>
      <c r="D448" s="20">
        <f t="shared" si="83"/>
        <v>0.5</v>
      </c>
      <c r="E448" s="20">
        <f t="shared" si="84"/>
        <v>0</v>
      </c>
      <c r="F448" s="21">
        <f t="shared" si="85"/>
        <v>0</v>
      </c>
      <c r="G448" s="20">
        <f t="shared" si="86"/>
        <v>0</v>
      </c>
      <c r="H448" s="21">
        <f t="shared" si="87"/>
        <v>0</v>
      </c>
      <c r="I448" s="20">
        <f t="shared" si="88"/>
        <v>0</v>
      </c>
      <c r="J448" s="21">
        <f t="shared" si="89"/>
        <v>0</v>
      </c>
      <c r="K448" s="20">
        <f t="shared" si="90"/>
        <v>0</v>
      </c>
      <c r="L448" s="21">
        <f t="shared" si="91"/>
        <v>0</v>
      </c>
      <c r="M448" s="20">
        <f t="shared" si="92"/>
        <v>0.5</v>
      </c>
      <c r="N448" s="21">
        <f t="shared" si="93"/>
        <v>1</v>
      </c>
      <c r="O448" s="20">
        <f t="shared" si="94"/>
        <v>0</v>
      </c>
      <c r="P448" s="21">
        <f t="shared" si="95"/>
        <v>0</v>
      </c>
      <c r="Q448" s="37">
        <v>0</v>
      </c>
      <c r="R448" s="37">
        <v>0.5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0.5</v>
      </c>
      <c r="AF448" s="37">
        <v>0</v>
      </c>
      <c r="AG448" s="37">
        <v>0</v>
      </c>
      <c r="AH448" s="37">
        <v>0</v>
      </c>
    </row>
    <row r="449" spans="1:34" ht="22.5">
      <c r="A449" s="38">
        <v>487</v>
      </c>
      <c r="B449" s="35" t="s">
        <v>296</v>
      </c>
      <c r="C449" s="36" t="s">
        <v>297</v>
      </c>
      <c r="D449" s="20">
        <f t="shared" si="83"/>
        <v>3.5880000000000001</v>
      </c>
      <c r="E449" s="20">
        <f t="shared" si="84"/>
        <v>0</v>
      </c>
      <c r="F449" s="21">
        <f t="shared" si="85"/>
        <v>0</v>
      </c>
      <c r="G449" s="20">
        <f t="shared" si="86"/>
        <v>0</v>
      </c>
      <c r="H449" s="21">
        <f t="shared" si="87"/>
        <v>0</v>
      </c>
      <c r="I449" s="20">
        <f t="shared" si="88"/>
        <v>0</v>
      </c>
      <c r="J449" s="21">
        <f t="shared" si="89"/>
        <v>0</v>
      </c>
      <c r="K449" s="20">
        <f t="shared" si="90"/>
        <v>3.35</v>
      </c>
      <c r="L449" s="21">
        <f t="shared" si="91"/>
        <v>0.93366778149386842</v>
      </c>
      <c r="M449" s="20">
        <f t="shared" si="92"/>
        <v>0.23799999999999999</v>
      </c>
      <c r="N449" s="21">
        <f t="shared" si="93"/>
        <v>6.6332218506131552E-2</v>
      </c>
      <c r="O449" s="20">
        <f t="shared" si="94"/>
        <v>0</v>
      </c>
      <c r="P449" s="21">
        <f t="shared" si="95"/>
        <v>0</v>
      </c>
      <c r="Q449" s="37">
        <v>0</v>
      </c>
      <c r="R449" s="37">
        <v>3.5880000000000001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3.35</v>
      </c>
      <c r="AD449" s="37">
        <v>0</v>
      </c>
      <c r="AE449" s="37">
        <v>0.23799999999999999</v>
      </c>
      <c r="AF449" s="37">
        <v>0</v>
      </c>
      <c r="AG449" s="37">
        <v>0</v>
      </c>
      <c r="AH449" s="37">
        <v>0</v>
      </c>
    </row>
    <row r="450" spans="1:34" ht="22.5">
      <c r="A450" s="38">
        <v>488</v>
      </c>
      <c r="B450" s="35" t="s">
        <v>1650</v>
      </c>
      <c r="C450" s="36" t="s">
        <v>1651</v>
      </c>
      <c r="D450" s="20">
        <f t="shared" si="83"/>
        <v>9.1649999999999991</v>
      </c>
      <c r="E450" s="20">
        <f t="shared" si="84"/>
        <v>0</v>
      </c>
      <c r="F450" s="21">
        <f t="shared" si="85"/>
        <v>0</v>
      </c>
      <c r="G450" s="20">
        <f t="shared" si="86"/>
        <v>0</v>
      </c>
      <c r="H450" s="21">
        <f t="shared" si="87"/>
        <v>0</v>
      </c>
      <c r="I450" s="20">
        <f t="shared" si="88"/>
        <v>0</v>
      </c>
      <c r="J450" s="21">
        <f t="shared" si="89"/>
        <v>0</v>
      </c>
      <c r="K450" s="20">
        <f t="shared" si="90"/>
        <v>0</v>
      </c>
      <c r="L450" s="21">
        <f t="shared" si="91"/>
        <v>0</v>
      </c>
      <c r="M450" s="20">
        <f t="shared" si="92"/>
        <v>9.1649999999999991</v>
      </c>
      <c r="N450" s="21">
        <f t="shared" si="93"/>
        <v>1</v>
      </c>
      <c r="O450" s="20">
        <f t="shared" si="94"/>
        <v>0</v>
      </c>
      <c r="P450" s="21">
        <f t="shared" si="95"/>
        <v>0</v>
      </c>
      <c r="Q450" s="37">
        <v>0</v>
      </c>
      <c r="R450" s="37">
        <v>9.1649999999999991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9.1649999999999991</v>
      </c>
      <c r="AH450" s="37">
        <v>0</v>
      </c>
    </row>
    <row r="451" spans="1:34" ht="33.75">
      <c r="A451" s="38">
        <v>489</v>
      </c>
      <c r="B451" s="35" t="s">
        <v>1871</v>
      </c>
      <c r="C451" s="36" t="s">
        <v>1872</v>
      </c>
      <c r="D451" s="20">
        <f t="shared" si="83"/>
        <v>1.4999999999999999E-2</v>
      </c>
      <c r="E451" s="20">
        <f t="shared" si="84"/>
        <v>0</v>
      </c>
      <c r="F451" s="21">
        <f t="shared" si="85"/>
        <v>0</v>
      </c>
      <c r="G451" s="20">
        <f t="shared" si="86"/>
        <v>0</v>
      </c>
      <c r="H451" s="21">
        <f t="shared" si="87"/>
        <v>0</v>
      </c>
      <c r="I451" s="20">
        <f t="shared" si="88"/>
        <v>0</v>
      </c>
      <c r="J451" s="21">
        <f t="shared" si="89"/>
        <v>0</v>
      </c>
      <c r="K451" s="20">
        <f t="shared" si="90"/>
        <v>0</v>
      </c>
      <c r="L451" s="21">
        <f t="shared" si="91"/>
        <v>0</v>
      </c>
      <c r="M451" s="20">
        <f t="shared" si="92"/>
        <v>1.4999999999999999E-2</v>
      </c>
      <c r="N451" s="21">
        <f t="shared" si="93"/>
        <v>1</v>
      </c>
      <c r="O451" s="20">
        <f t="shared" si="94"/>
        <v>0</v>
      </c>
      <c r="P451" s="21">
        <f t="shared" si="95"/>
        <v>0</v>
      </c>
      <c r="Q451" s="37">
        <v>0</v>
      </c>
      <c r="R451" s="37">
        <v>1.4999999999999999E-2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1.4999999999999999E-2</v>
      </c>
      <c r="AH451" s="37">
        <v>0</v>
      </c>
    </row>
    <row r="452" spans="1:34" ht="22.5">
      <c r="A452" s="38">
        <v>490</v>
      </c>
      <c r="B452" s="35" t="s">
        <v>298</v>
      </c>
      <c r="C452" s="36" t="s">
        <v>299</v>
      </c>
      <c r="D452" s="20">
        <f t="shared" si="83"/>
        <v>4.46</v>
      </c>
      <c r="E452" s="20">
        <f t="shared" si="84"/>
        <v>0</v>
      </c>
      <c r="F452" s="21">
        <f t="shared" si="85"/>
        <v>0</v>
      </c>
      <c r="G452" s="20">
        <f t="shared" si="86"/>
        <v>0</v>
      </c>
      <c r="H452" s="21">
        <f t="shared" si="87"/>
        <v>0</v>
      </c>
      <c r="I452" s="20">
        <f t="shared" si="88"/>
        <v>0</v>
      </c>
      <c r="J452" s="21">
        <f t="shared" si="89"/>
        <v>0</v>
      </c>
      <c r="K452" s="20">
        <f t="shared" si="90"/>
        <v>4.46</v>
      </c>
      <c r="L452" s="21">
        <f t="shared" si="91"/>
        <v>1</v>
      </c>
      <c r="M452" s="20">
        <f t="shared" si="92"/>
        <v>0</v>
      </c>
      <c r="N452" s="21">
        <f t="shared" si="93"/>
        <v>0</v>
      </c>
      <c r="O452" s="20">
        <f t="shared" si="94"/>
        <v>0</v>
      </c>
      <c r="P452" s="21">
        <f t="shared" si="95"/>
        <v>0</v>
      </c>
      <c r="Q452" s="37">
        <v>0</v>
      </c>
      <c r="R452" s="37">
        <v>0</v>
      </c>
      <c r="S452" s="37">
        <v>4.46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4.46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</row>
    <row r="453" spans="1:34" ht="22.5">
      <c r="A453" s="38">
        <v>491</v>
      </c>
      <c r="B453" s="35" t="s">
        <v>1873</v>
      </c>
      <c r="C453" s="36" t="s">
        <v>1874</v>
      </c>
      <c r="D453" s="20">
        <f t="shared" si="83"/>
        <v>2.0649999999999999</v>
      </c>
      <c r="E453" s="20">
        <f t="shared" si="84"/>
        <v>0</v>
      </c>
      <c r="F453" s="21">
        <f t="shared" si="85"/>
        <v>0</v>
      </c>
      <c r="G453" s="20">
        <f t="shared" si="86"/>
        <v>0</v>
      </c>
      <c r="H453" s="21">
        <f t="shared" si="87"/>
        <v>0</v>
      </c>
      <c r="I453" s="20">
        <f t="shared" si="88"/>
        <v>0</v>
      </c>
      <c r="J453" s="21">
        <f t="shared" si="89"/>
        <v>0</v>
      </c>
      <c r="K453" s="20">
        <f t="shared" si="90"/>
        <v>1.911</v>
      </c>
      <c r="L453" s="21">
        <f t="shared" si="91"/>
        <v>0.92542372881355939</v>
      </c>
      <c r="M453" s="20">
        <f t="shared" si="92"/>
        <v>0</v>
      </c>
      <c r="N453" s="21">
        <f t="shared" si="93"/>
        <v>0</v>
      </c>
      <c r="O453" s="20">
        <f t="shared" si="94"/>
        <v>0.154</v>
      </c>
      <c r="P453" s="21">
        <f t="shared" si="95"/>
        <v>7.4576271186440682E-2</v>
      </c>
      <c r="Q453" s="37">
        <v>0</v>
      </c>
      <c r="R453" s="37">
        <v>0.154</v>
      </c>
      <c r="S453" s="37">
        <v>1.911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1.911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0.154</v>
      </c>
    </row>
    <row r="454" spans="1:34" ht="33.75">
      <c r="A454" s="38">
        <v>492</v>
      </c>
      <c r="B454" s="35" t="s">
        <v>1875</v>
      </c>
      <c r="C454" s="36" t="s">
        <v>1876</v>
      </c>
      <c r="D454" s="20">
        <f t="shared" si="83"/>
        <v>0.44</v>
      </c>
      <c r="E454" s="20">
        <f t="shared" si="84"/>
        <v>0</v>
      </c>
      <c r="F454" s="21">
        <f t="shared" si="85"/>
        <v>0</v>
      </c>
      <c r="G454" s="20">
        <f t="shared" si="86"/>
        <v>0</v>
      </c>
      <c r="H454" s="21">
        <f t="shared" si="87"/>
        <v>0</v>
      </c>
      <c r="I454" s="20">
        <f t="shared" si="88"/>
        <v>0</v>
      </c>
      <c r="J454" s="21">
        <f t="shared" si="89"/>
        <v>0</v>
      </c>
      <c r="K454" s="20">
        <f t="shared" si="90"/>
        <v>0</v>
      </c>
      <c r="L454" s="21">
        <f t="shared" si="91"/>
        <v>0</v>
      </c>
      <c r="M454" s="20">
        <f t="shared" si="92"/>
        <v>0.44</v>
      </c>
      <c r="N454" s="21">
        <f t="shared" si="93"/>
        <v>1</v>
      </c>
      <c r="O454" s="20">
        <f t="shared" si="94"/>
        <v>0</v>
      </c>
      <c r="P454" s="21">
        <f t="shared" si="95"/>
        <v>0</v>
      </c>
      <c r="Q454" s="37">
        <v>0</v>
      </c>
      <c r="R454" s="37">
        <v>0.44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0.44</v>
      </c>
      <c r="AH454" s="37">
        <v>0</v>
      </c>
    </row>
    <row r="455" spans="1:34" ht="22.5">
      <c r="A455" s="38">
        <v>493</v>
      </c>
      <c r="B455" s="35" t="s">
        <v>1877</v>
      </c>
      <c r="C455" s="36" t="s">
        <v>1878</v>
      </c>
      <c r="D455" s="20">
        <f t="shared" si="83"/>
        <v>46.54</v>
      </c>
      <c r="E455" s="20">
        <f t="shared" si="84"/>
        <v>0</v>
      </c>
      <c r="F455" s="21">
        <f t="shared" si="85"/>
        <v>0</v>
      </c>
      <c r="G455" s="20">
        <f t="shared" si="86"/>
        <v>0</v>
      </c>
      <c r="H455" s="21">
        <f t="shared" si="87"/>
        <v>0</v>
      </c>
      <c r="I455" s="20">
        <f t="shared" si="88"/>
        <v>0</v>
      </c>
      <c r="J455" s="21">
        <f t="shared" si="89"/>
        <v>0</v>
      </c>
      <c r="K455" s="20">
        <f t="shared" si="90"/>
        <v>0</v>
      </c>
      <c r="L455" s="21">
        <f t="shared" si="91"/>
        <v>0</v>
      </c>
      <c r="M455" s="20">
        <f t="shared" si="92"/>
        <v>46.54</v>
      </c>
      <c r="N455" s="21">
        <f t="shared" si="93"/>
        <v>1</v>
      </c>
      <c r="O455" s="20">
        <f t="shared" si="94"/>
        <v>0</v>
      </c>
      <c r="P455" s="21">
        <f t="shared" si="95"/>
        <v>0</v>
      </c>
      <c r="Q455" s="37">
        <v>0</v>
      </c>
      <c r="R455" s="37">
        <v>46.54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46.54</v>
      </c>
      <c r="AF455" s="37">
        <v>0</v>
      </c>
      <c r="AG455" s="37">
        <v>0</v>
      </c>
      <c r="AH455" s="37">
        <v>0</v>
      </c>
    </row>
    <row r="456" spans="1:34" ht="33.75">
      <c r="A456" s="38">
        <v>494</v>
      </c>
      <c r="B456" s="35" t="s">
        <v>1879</v>
      </c>
      <c r="C456" s="36" t="s">
        <v>1880</v>
      </c>
      <c r="D456" s="20">
        <f t="shared" si="83"/>
        <v>24.200000000000003</v>
      </c>
      <c r="E456" s="20">
        <f t="shared" si="84"/>
        <v>0</v>
      </c>
      <c r="F456" s="21">
        <f t="shared" si="85"/>
        <v>0</v>
      </c>
      <c r="G456" s="20">
        <f t="shared" si="86"/>
        <v>0</v>
      </c>
      <c r="H456" s="21">
        <f t="shared" si="87"/>
        <v>0</v>
      </c>
      <c r="I456" s="20">
        <f t="shared" si="88"/>
        <v>0</v>
      </c>
      <c r="J456" s="21">
        <f t="shared" si="89"/>
        <v>0</v>
      </c>
      <c r="K456" s="20">
        <f t="shared" si="90"/>
        <v>0.06</v>
      </c>
      <c r="L456" s="21">
        <f t="shared" si="91"/>
        <v>2.4793388429752063E-3</v>
      </c>
      <c r="M456" s="20">
        <f t="shared" si="92"/>
        <v>24.14</v>
      </c>
      <c r="N456" s="21">
        <f t="shared" si="93"/>
        <v>0.99752066115702465</v>
      </c>
      <c r="O456" s="20">
        <f t="shared" si="94"/>
        <v>0</v>
      </c>
      <c r="P456" s="21">
        <f t="shared" si="95"/>
        <v>0</v>
      </c>
      <c r="Q456" s="37">
        <v>0</v>
      </c>
      <c r="R456" s="37">
        <v>24.17</v>
      </c>
      <c r="S456" s="37">
        <v>0.03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0.03</v>
      </c>
      <c r="Z456" s="37">
        <v>0</v>
      </c>
      <c r="AA456" s="37">
        <v>0</v>
      </c>
      <c r="AB456" s="37">
        <v>0</v>
      </c>
      <c r="AC456" s="37">
        <v>0.03</v>
      </c>
      <c r="AD456" s="37">
        <v>0</v>
      </c>
      <c r="AE456" s="37">
        <v>19.13</v>
      </c>
      <c r="AF456" s="37">
        <v>0</v>
      </c>
      <c r="AG456" s="37">
        <v>5.01</v>
      </c>
      <c r="AH456" s="37">
        <v>0</v>
      </c>
    </row>
    <row r="457" spans="1:34" ht="33.75">
      <c r="A457" s="38">
        <v>495</v>
      </c>
      <c r="B457" s="35" t="s">
        <v>1881</v>
      </c>
      <c r="C457" s="36" t="s">
        <v>1882</v>
      </c>
      <c r="D457" s="20">
        <f t="shared" ref="D457:D520" si="96">Q457+R457+S457</f>
        <v>0.15000000000000002</v>
      </c>
      <c r="E457" s="20">
        <f t="shared" ref="E457:E520" si="97">U457</f>
        <v>0</v>
      </c>
      <c r="F457" s="21">
        <f t="shared" ref="F457:F520" si="98">E457/D457</f>
        <v>0</v>
      </c>
      <c r="G457" s="20">
        <f t="shared" ref="G457:G520" si="99">X457</f>
        <v>0</v>
      </c>
      <c r="H457" s="21">
        <f t="shared" ref="H457:H520" si="100">G457/D457</f>
        <v>0</v>
      </c>
      <c r="I457" s="20">
        <f t="shared" ref="I457:I520" si="101">V457+AB457</f>
        <v>0</v>
      </c>
      <c r="J457" s="21">
        <f t="shared" ref="J457:J520" si="102">I457/D457</f>
        <v>0</v>
      </c>
      <c r="K457" s="20">
        <f t="shared" ref="K457:K520" si="103">Y457+AC457</f>
        <v>0.05</v>
      </c>
      <c r="L457" s="21">
        <f t="shared" ref="L457:L520" si="104">K457/D457</f>
        <v>0.33333333333333331</v>
      </c>
      <c r="M457" s="20">
        <f t="shared" ref="M457:M520" si="105">AE457+AG457</f>
        <v>0.1</v>
      </c>
      <c r="N457" s="21">
        <f t="shared" ref="N457:N520" si="106">M457/D457</f>
        <v>0.66666666666666663</v>
      </c>
      <c r="O457" s="20">
        <f t="shared" ref="O457:O520" si="107">AD457+AF457+AH457</f>
        <v>0</v>
      </c>
      <c r="P457" s="21">
        <f t="shared" ref="P457:P520" si="108">O457/D457</f>
        <v>0</v>
      </c>
      <c r="Q457" s="37">
        <v>0</v>
      </c>
      <c r="R457" s="37">
        <v>0.1</v>
      </c>
      <c r="S457" s="37">
        <v>0.05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0.05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0.1</v>
      </c>
      <c r="AF457" s="37">
        <v>0</v>
      </c>
      <c r="AG457" s="37">
        <v>0</v>
      </c>
      <c r="AH457" s="37">
        <v>0</v>
      </c>
    </row>
    <row r="458" spans="1:34" ht="22.5">
      <c r="A458" s="38">
        <v>496</v>
      </c>
      <c r="B458" s="35" t="s">
        <v>1883</v>
      </c>
      <c r="C458" s="36" t="s">
        <v>1884</v>
      </c>
      <c r="D458" s="20">
        <f t="shared" si="96"/>
        <v>118.375</v>
      </c>
      <c r="E458" s="20">
        <f t="shared" si="97"/>
        <v>0</v>
      </c>
      <c r="F458" s="21">
        <f t="shared" si="98"/>
        <v>0</v>
      </c>
      <c r="G458" s="20">
        <f t="shared" si="99"/>
        <v>0</v>
      </c>
      <c r="H458" s="21">
        <f t="shared" si="100"/>
        <v>0</v>
      </c>
      <c r="I458" s="20">
        <f t="shared" si="101"/>
        <v>0</v>
      </c>
      <c r="J458" s="21">
        <f t="shared" si="102"/>
        <v>0</v>
      </c>
      <c r="K458" s="20">
        <f t="shared" si="103"/>
        <v>118.375</v>
      </c>
      <c r="L458" s="21">
        <f t="shared" si="104"/>
        <v>1</v>
      </c>
      <c r="M458" s="20">
        <f t="shared" si="105"/>
        <v>0</v>
      </c>
      <c r="N458" s="21">
        <f t="shared" si="106"/>
        <v>0</v>
      </c>
      <c r="O458" s="20">
        <f t="shared" si="107"/>
        <v>0</v>
      </c>
      <c r="P458" s="21">
        <f t="shared" si="108"/>
        <v>0</v>
      </c>
      <c r="Q458" s="37">
        <v>0</v>
      </c>
      <c r="R458" s="37">
        <v>14.3</v>
      </c>
      <c r="S458" s="37">
        <v>104.075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14.1</v>
      </c>
      <c r="Z458" s="37">
        <v>0</v>
      </c>
      <c r="AA458" s="37">
        <v>0</v>
      </c>
      <c r="AB458" s="37">
        <v>0</v>
      </c>
      <c r="AC458" s="37">
        <v>104.27500000000001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</row>
    <row r="459" spans="1:34" ht="12.75">
      <c r="A459" s="38">
        <v>497</v>
      </c>
      <c r="B459" s="35" t="s">
        <v>676</v>
      </c>
      <c r="C459" s="36" t="s">
        <v>677</v>
      </c>
      <c r="D459" s="20">
        <f t="shared" si="96"/>
        <v>0.28700000000000003</v>
      </c>
      <c r="E459" s="20">
        <f t="shared" si="97"/>
        <v>0</v>
      </c>
      <c r="F459" s="21">
        <f t="shared" si="98"/>
        <v>0</v>
      </c>
      <c r="G459" s="20">
        <f t="shared" si="99"/>
        <v>0</v>
      </c>
      <c r="H459" s="21">
        <f t="shared" si="100"/>
        <v>0</v>
      </c>
      <c r="I459" s="20">
        <f t="shared" si="101"/>
        <v>0</v>
      </c>
      <c r="J459" s="21">
        <f t="shared" si="102"/>
        <v>0</v>
      </c>
      <c r="K459" s="20">
        <f t="shared" si="103"/>
        <v>2.8000000000000001E-2</v>
      </c>
      <c r="L459" s="21">
        <f t="shared" si="104"/>
        <v>9.7560975609756087E-2</v>
      </c>
      <c r="M459" s="20">
        <f t="shared" si="105"/>
        <v>0.25900000000000001</v>
      </c>
      <c r="N459" s="21">
        <f t="shared" si="106"/>
        <v>0.90243902439024382</v>
      </c>
      <c r="O459" s="20">
        <f t="shared" si="107"/>
        <v>0</v>
      </c>
      <c r="P459" s="21">
        <f t="shared" si="108"/>
        <v>0</v>
      </c>
      <c r="Q459" s="37">
        <v>0</v>
      </c>
      <c r="R459" s="37">
        <v>0.25900000000000001</v>
      </c>
      <c r="S459" s="37">
        <v>2.8000000000000001E-2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2.8000000000000001E-2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0.25900000000000001</v>
      </c>
      <c r="AF459" s="37">
        <v>0</v>
      </c>
      <c r="AG459" s="37">
        <v>0</v>
      </c>
      <c r="AH459" s="37">
        <v>0</v>
      </c>
    </row>
    <row r="460" spans="1:34" ht="22.5">
      <c r="A460" s="38">
        <v>498</v>
      </c>
      <c r="B460" s="35" t="s">
        <v>1885</v>
      </c>
      <c r="C460" s="36" t="s">
        <v>1886</v>
      </c>
      <c r="D460" s="20">
        <f t="shared" si="96"/>
        <v>0.1</v>
      </c>
      <c r="E460" s="20">
        <f t="shared" si="97"/>
        <v>0</v>
      </c>
      <c r="F460" s="21">
        <f t="shared" si="98"/>
        <v>0</v>
      </c>
      <c r="G460" s="20">
        <f t="shared" si="99"/>
        <v>0</v>
      </c>
      <c r="H460" s="21">
        <f t="shared" si="100"/>
        <v>0</v>
      </c>
      <c r="I460" s="20">
        <f t="shared" si="101"/>
        <v>0</v>
      </c>
      <c r="J460" s="21">
        <f t="shared" si="102"/>
        <v>0</v>
      </c>
      <c r="K460" s="20">
        <f t="shared" si="103"/>
        <v>0</v>
      </c>
      <c r="L460" s="21">
        <f t="shared" si="104"/>
        <v>0</v>
      </c>
      <c r="M460" s="20">
        <f t="shared" si="105"/>
        <v>0</v>
      </c>
      <c r="N460" s="21">
        <f t="shared" si="106"/>
        <v>0</v>
      </c>
      <c r="O460" s="20">
        <f t="shared" si="107"/>
        <v>0.1</v>
      </c>
      <c r="P460" s="21">
        <f t="shared" si="108"/>
        <v>1</v>
      </c>
      <c r="Q460" s="37">
        <v>0</v>
      </c>
      <c r="R460" s="37">
        <v>0.1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0.1</v>
      </c>
      <c r="AE460" s="37">
        <v>0</v>
      </c>
      <c r="AF460" s="37">
        <v>0</v>
      </c>
      <c r="AG460" s="37">
        <v>0</v>
      </c>
      <c r="AH460" s="37">
        <v>0</v>
      </c>
    </row>
    <row r="461" spans="1:34" ht="22.5">
      <c r="A461" s="38">
        <v>500</v>
      </c>
      <c r="B461" s="35" t="s">
        <v>302</v>
      </c>
      <c r="C461" s="36" t="s">
        <v>303</v>
      </c>
      <c r="D461" s="20">
        <f t="shared" si="96"/>
        <v>1.583</v>
      </c>
      <c r="E461" s="20">
        <f t="shared" si="97"/>
        <v>0</v>
      </c>
      <c r="F461" s="21">
        <f t="shared" si="98"/>
        <v>0</v>
      </c>
      <c r="G461" s="20">
        <f t="shared" si="99"/>
        <v>0</v>
      </c>
      <c r="H461" s="21">
        <f t="shared" si="100"/>
        <v>0</v>
      </c>
      <c r="I461" s="20">
        <f t="shared" si="101"/>
        <v>0</v>
      </c>
      <c r="J461" s="21">
        <f t="shared" si="102"/>
        <v>0</v>
      </c>
      <c r="K461" s="20">
        <f t="shared" si="103"/>
        <v>1.583</v>
      </c>
      <c r="L461" s="21">
        <f t="shared" si="104"/>
        <v>1</v>
      </c>
      <c r="M461" s="20">
        <f t="shared" si="105"/>
        <v>0</v>
      </c>
      <c r="N461" s="21">
        <f t="shared" si="106"/>
        <v>0</v>
      </c>
      <c r="O461" s="20">
        <f t="shared" si="107"/>
        <v>0</v>
      </c>
      <c r="P461" s="21">
        <f t="shared" si="108"/>
        <v>0</v>
      </c>
      <c r="Q461" s="37">
        <v>0</v>
      </c>
      <c r="R461" s="37">
        <v>0</v>
      </c>
      <c r="S461" s="37">
        <v>1.583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1.583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</row>
    <row r="462" spans="1:34" ht="12.75">
      <c r="A462" s="38">
        <v>501</v>
      </c>
      <c r="B462" s="35" t="s">
        <v>304</v>
      </c>
      <c r="C462" s="36" t="s">
        <v>305</v>
      </c>
      <c r="D462" s="20">
        <f t="shared" si="96"/>
        <v>11.583</v>
      </c>
      <c r="E462" s="20">
        <f t="shared" si="97"/>
        <v>0</v>
      </c>
      <c r="F462" s="21">
        <f t="shared" si="98"/>
        <v>0</v>
      </c>
      <c r="G462" s="20">
        <f t="shared" si="99"/>
        <v>0</v>
      </c>
      <c r="H462" s="21">
        <f t="shared" si="100"/>
        <v>0</v>
      </c>
      <c r="I462" s="20">
        <f t="shared" si="101"/>
        <v>0</v>
      </c>
      <c r="J462" s="21">
        <f t="shared" si="102"/>
        <v>0</v>
      </c>
      <c r="K462" s="20">
        <f t="shared" si="103"/>
        <v>2.5539999999999998</v>
      </c>
      <c r="L462" s="21">
        <f t="shared" si="104"/>
        <v>0.22049555382888714</v>
      </c>
      <c r="M462" s="20">
        <f t="shared" si="105"/>
        <v>9.0289999999999999</v>
      </c>
      <c r="N462" s="21">
        <f t="shared" si="106"/>
        <v>0.77950444617111281</v>
      </c>
      <c r="O462" s="20">
        <f t="shared" si="107"/>
        <v>0</v>
      </c>
      <c r="P462" s="21">
        <f t="shared" si="108"/>
        <v>0</v>
      </c>
      <c r="Q462" s="37">
        <v>0</v>
      </c>
      <c r="R462" s="37">
        <v>11.583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2.5539999999999998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9.0289999999999999</v>
      </c>
      <c r="AF462" s="37">
        <v>0</v>
      </c>
      <c r="AG462" s="37">
        <v>0</v>
      </c>
      <c r="AH462" s="37">
        <v>0</v>
      </c>
    </row>
    <row r="463" spans="1:34" ht="12.75">
      <c r="A463" s="38">
        <v>502</v>
      </c>
      <c r="B463" s="35" t="s">
        <v>678</v>
      </c>
      <c r="C463" s="36" t="s">
        <v>679</v>
      </c>
      <c r="D463" s="20">
        <f t="shared" si="96"/>
        <v>0.03</v>
      </c>
      <c r="E463" s="20">
        <f t="shared" si="97"/>
        <v>0</v>
      </c>
      <c r="F463" s="21">
        <f t="shared" si="98"/>
        <v>0</v>
      </c>
      <c r="G463" s="20">
        <f t="shared" si="99"/>
        <v>0</v>
      </c>
      <c r="H463" s="21">
        <f t="shared" si="100"/>
        <v>0</v>
      </c>
      <c r="I463" s="20">
        <f t="shared" si="101"/>
        <v>0</v>
      </c>
      <c r="J463" s="21">
        <f t="shared" si="102"/>
        <v>0</v>
      </c>
      <c r="K463" s="20">
        <f t="shared" si="103"/>
        <v>0</v>
      </c>
      <c r="L463" s="21">
        <f t="shared" si="104"/>
        <v>0</v>
      </c>
      <c r="M463" s="20">
        <f t="shared" si="105"/>
        <v>0</v>
      </c>
      <c r="N463" s="21">
        <f t="shared" si="106"/>
        <v>0</v>
      </c>
      <c r="O463" s="20">
        <f t="shared" si="107"/>
        <v>0.03</v>
      </c>
      <c r="P463" s="21">
        <f t="shared" si="108"/>
        <v>1</v>
      </c>
      <c r="Q463" s="37">
        <v>0</v>
      </c>
      <c r="R463" s="37">
        <v>0.03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0.03</v>
      </c>
      <c r="AE463" s="37">
        <v>0</v>
      </c>
      <c r="AF463" s="37">
        <v>0</v>
      </c>
      <c r="AG463" s="37">
        <v>0</v>
      </c>
      <c r="AH463" s="37">
        <v>0</v>
      </c>
    </row>
    <row r="464" spans="1:34" ht="22.5">
      <c r="A464" s="38">
        <v>503</v>
      </c>
      <c r="B464" s="35" t="s">
        <v>1887</v>
      </c>
      <c r="C464" s="36" t="s">
        <v>1888</v>
      </c>
      <c r="D464" s="20">
        <f t="shared" si="96"/>
        <v>0.28000000000000003</v>
      </c>
      <c r="E464" s="20">
        <f t="shared" si="97"/>
        <v>0</v>
      </c>
      <c r="F464" s="21">
        <f t="shared" si="98"/>
        <v>0</v>
      </c>
      <c r="G464" s="20">
        <f t="shared" si="99"/>
        <v>0</v>
      </c>
      <c r="H464" s="21">
        <f t="shared" si="100"/>
        <v>0</v>
      </c>
      <c r="I464" s="20">
        <f t="shared" si="101"/>
        <v>0</v>
      </c>
      <c r="J464" s="21">
        <f t="shared" si="102"/>
        <v>0</v>
      </c>
      <c r="K464" s="20">
        <f t="shared" si="103"/>
        <v>0.28000000000000003</v>
      </c>
      <c r="L464" s="21">
        <f t="shared" si="104"/>
        <v>1</v>
      </c>
      <c r="M464" s="20">
        <f t="shared" si="105"/>
        <v>0</v>
      </c>
      <c r="N464" s="21">
        <f t="shared" si="106"/>
        <v>0</v>
      </c>
      <c r="O464" s="20">
        <f t="shared" si="107"/>
        <v>0</v>
      </c>
      <c r="P464" s="21">
        <f t="shared" si="108"/>
        <v>0</v>
      </c>
      <c r="Q464" s="37">
        <v>0</v>
      </c>
      <c r="R464" s="37">
        <v>0</v>
      </c>
      <c r="S464" s="37">
        <v>0.28000000000000003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0.28000000000000003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</row>
    <row r="465" spans="1:34" ht="12.75">
      <c r="A465" s="38">
        <v>504</v>
      </c>
      <c r="B465" s="35" t="s">
        <v>682</v>
      </c>
      <c r="C465" s="36" t="s">
        <v>683</v>
      </c>
      <c r="D465" s="20">
        <f t="shared" si="96"/>
        <v>48.185000000000002</v>
      </c>
      <c r="E465" s="20">
        <f t="shared" si="97"/>
        <v>0</v>
      </c>
      <c r="F465" s="21">
        <f t="shared" si="98"/>
        <v>0</v>
      </c>
      <c r="G465" s="20">
        <f t="shared" si="99"/>
        <v>0</v>
      </c>
      <c r="H465" s="21">
        <f t="shared" si="100"/>
        <v>0</v>
      </c>
      <c r="I465" s="20">
        <f t="shared" si="101"/>
        <v>0</v>
      </c>
      <c r="J465" s="21">
        <f t="shared" si="102"/>
        <v>0</v>
      </c>
      <c r="K465" s="20">
        <f t="shared" si="103"/>
        <v>0</v>
      </c>
      <c r="L465" s="21">
        <f t="shared" si="104"/>
        <v>0</v>
      </c>
      <c r="M465" s="20">
        <f t="shared" si="105"/>
        <v>35.945</v>
      </c>
      <c r="N465" s="21">
        <f t="shared" si="106"/>
        <v>0.74597903912005803</v>
      </c>
      <c r="O465" s="20">
        <f t="shared" si="107"/>
        <v>12.24</v>
      </c>
      <c r="P465" s="21">
        <f t="shared" si="108"/>
        <v>0.25402096087994186</v>
      </c>
      <c r="Q465" s="37">
        <v>0</v>
      </c>
      <c r="R465" s="37">
        <v>35.435000000000002</v>
      </c>
      <c r="S465" s="37">
        <v>12.75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35.435000000000002</v>
      </c>
      <c r="AF465" s="37">
        <v>0</v>
      </c>
      <c r="AG465" s="37">
        <v>0.51</v>
      </c>
      <c r="AH465" s="37">
        <v>12.24</v>
      </c>
    </row>
    <row r="466" spans="1:34" ht="12.75">
      <c r="A466" s="38">
        <v>505</v>
      </c>
      <c r="B466" s="35" t="s">
        <v>1398</v>
      </c>
      <c r="C466" s="36" t="s">
        <v>1399</v>
      </c>
      <c r="D466" s="20">
        <f t="shared" si="96"/>
        <v>7.0000000000000001E-3</v>
      </c>
      <c r="E466" s="20">
        <f t="shared" si="97"/>
        <v>0</v>
      </c>
      <c r="F466" s="21">
        <f t="shared" si="98"/>
        <v>0</v>
      </c>
      <c r="G466" s="20">
        <f t="shared" si="99"/>
        <v>0</v>
      </c>
      <c r="H466" s="21">
        <f t="shared" si="100"/>
        <v>0</v>
      </c>
      <c r="I466" s="20">
        <f t="shared" si="101"/>
        <v>0</v>
      </c>
      <c r="J466" s="21">
        <f t="shared" si="102"/>
        <v>0</v>
      </c>
      <c r="K466" s="20">
        <f t="shared" si="103"/>
        <v>0</v>
      </c>
      <c r="L466" s="21">
        <f t="shared" si="104"/>
        <v>0</v>
      </c>
      <c r="M466" s="20">
        <f t="shared" si="105"/>
        <v>7.0000000000000001E-3</v>
      </c>
      <c r="N466" s="21">
        <f t="shared" si="106"/>
        <v>1</v>
      </c>
      <c r="O466" s="20">
        <f t="shared" si="107"/>
        <v>0</v>
      </c>
      <c r="P466" s="21">
        <f t="shared" si="108"/>
        <v>0</v>
      </c>
      <c r="Q466" s="37">
        <v>0</v>
      </c>
      <c r="R466" s="37">
        <v>7.0000000000000001E-3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7.0000000000000001E-3</v>
      </c>
      <c r="AF466" s="37">
        <v>0</v>
      </c>
      <c r="AG466" s="37">
        <v>0</v>
      </c>
      <c r="AH466" s="37">
        <v>0</v>
      </c>
    </row>
    <row r="467" spans="1:34" ht="22.5">
      <c r="A467" s="38">
        <v>506</v>
      </c>
      <c r="B467" s="35" t="s">
        <v>686</v>
      </c>
      <c r="C467" s="36" t="s">
        <v>687</v>
      </c>
      <c r="D467" s="20">
        <f t="shared" si="96"/>
        <v>25.45</v>
      </c>
      <c r="E467" s="20">
        <f t="shared" si="97"/>
        <v>0</v>
      </c>
      <c r="F467" s="21">
        <f t="shared" si="98"/>
        <v>0</v>
      </c>
      <c r="G467" s="20">
        <f t="shared" si="99"/>
        <v>0</v>
      </c>
      <c r="H467" s="21">
        <f t="shared" si="100"/>
        <v>0</v>
      </c>
      <c r="I467" s="20">
        <f t="shared" si="101"/>
        <v>25.45</v>
      </c>
      <c r="J467" s="21">
        <f t="shared" si="102"/>
        <v>1</v>
      </c>
      <c r="K467" s="20">
        <f t="shared" si="103"/>
        <v>0</v>
      </c>
      <c r="L467" s="21">
        <f t="shared" si="104"/>
        <v>0</v>
      </c>
      <c r="M467" s="20">
        <f t="shared" si="105"/>
        <v>0</v>
      </c>
      <c r="N467" s="21">
        <f t="shared" si="106"/>
        <v>0</v>
      </c>
      <c r="O467" s="20">
        <f t="shared" si="107"/>
        <v>0</v>
      </c>
      <c r="P467" s="21">
        <f t="shared" si="108"/>
        <v>0</v>
      </c>
      <c r="Q467" s="37">
        <v>0</v>
      </c>
      <c r="R467" s="37">
        <v>25.45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25.45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</row>
    <row r="468" spans="1:34" ht="22.5">
      <c r="A468" s="38">
        <v>507</v>
      </c>
      <c r="B468" s="35" t="s">
        <v>1889</v>
      </c>
      <c r="C468" s="36" t="s">
        <v>1890</v>
      </c>
      <c r="D468" s="20">
        <f t="shared" si="96"/>
        <v>10</v>
      </c>
      <c r="E468" s="20">
        <f t="shared" si="97"/>
        <v>0</v>
      </c>
      <c r="F468" s="21">
        <f t="shared" si="98"/>
        <v>0</v>
      </c>
      <c r="G468" s="20">
        <f t="shared" si="99"/>
        <v>0</v>
      </c>
      <c r="H468" s="21">
        <f t="shared" si="100"/>
        <v>0</v>
      </c>
      <c r="I468" s="20">
        <f t="shared" si="101"/>
        <v>10</v>
      </c>
      <c r="J468" s="21">
        <f t="shared" si="102"/>
        <v>1</v>
      </c>
      <c r="K468" s="20">
        <f t="shared" si="103"/>
        <v>0</v>
      </c>
      <c r="L468" s="21">
        <f t="shared" si="104"/>
        <v>0</v>
      </c>
      <c r="M468" s="20">
        <f t="shared" si="105"/>
        <v>0</v>
      </c>
      <c r="N468" s="21">
        <f t="shared" si="106"/>
        <v>0</v>
      </c>
      <c r="O468" s="20">
        <f t="shared" si="107"/>
        <v>0</v>
      </c>
      <c r="P468" s="21">
        <f t="shared" si="108"/>
        <v>0</v>
      </c>
      <c r="Q468" s="37">
        <v>0</v>
      </c>
      <c r="R468" s="37">
        <v>10</v>
      </c>
      <c r="S468" s="37">
        <v>0</v>
      </c>
      <c r="T468" s="37">
        <v>0</v>
      </c>
      <c r="U468" s="37">
        <v>0</v>
      </c>
      <c r="V468" s="37">
        <v>10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</row>
    <row r="469" spans="1:34" ht="12.75">
      <c r="A469" s="38">
        <v>508</v>
      </c>
      <c r="B469" s="35" t="s">
        <v>688</v>
      </c>
      <c r="C469" s="36" t="s">
        <v>689</v>
      </c>
      <c r="D469" s="20">
        <f t="shared" si="96"/>
        <v>22545.548000000003</v>
      </c>
      <c r="E469" s="20">
        <f t="shared" si="97"/>
        <v>0</v>
      </c>
      <c r="F469" s="21">
        <f t="shared" si="98"/>
        <v>0</v>
      </c>
      <c r="G469" s="20">
        <f t="shared" si="99"/>
        <v>0</v>
      </c>
      <c r="H469" s="21">
        <f t="shared" si="100"/>
        <v>0</v>
      </c>
      <c r="I469" s="20">
        <f t="shared" si="101"/>
        <v>2887.5419999999999</v>
      </c>
      <c r="J469" s="21">
        <f t="shared" si="102"/>
        <v>0.12807592878203714</v>
      </c>
      <c r="K469" s="20">
        <f t="shared" si="103"/>
        <v>0</v>
      </c>
      <c r="L469" s="21">
        <f t="shared" si="104"/>
        <v>0</v>
      </c>
      <c r="M469" s="20">
        <f t="shared" si="105"/>
        <v>64.290000000000006</v>
      </c>
      <c r="N469" s="21">
        <f t="shared" si="106"/>
        <v>2.8515607604658799E-3</v>
      </c>
      <c r="O469" s="20">
        <f t="shared" si="107"/>
        <v>19593.716</v>
      </c>
      <c r="P469" s="21">
        <f t="shared" si="108"/>
        <v>0.86907251045749689</v>
      </c>
      <c r="Q469" s="37">
        <v>11843.699000000001</v>
      </c>
      <c r="R469" s="37">
        <v>10502.558999999999</v>
      </c>
      <c r="S469" s="37">
        <v>199.29</v>
      </c>
      <c r="T469" s="37">
        <v>0</v>
      </c>
      <c r="U469" s="37">
        <v>0</v>
      </c>
      <c r="V469" s="37">
        <v>2561.1419999999998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326.39999999999998</v>
      </c>
      <c r="AC469" s="37">
        <v>0</v>
      </c>
      <c r="AD469" s="37">
        <v>0</v>
      </c>
      <c r="AE469" s="37">
        <v>49.89</v>
      </c>
      <c r="AF469" s="37">
        <v>0</v>
      </c>
      <c r="AG469" s="37">
        <v>14.4</v>
      </c>
      <c r="AH469" s="37">
        <v>19593.716</v>
      </c>
    </row>
    <row r="470" spans="1:34" ht="22.5">
      <c r="A470" s="38">
        <v>509</v>
      </c>
      <c r="B470" s="35" t="s">
        <v>312</v>
      </c>
      <c r="C470" s="36" t="s">
        <v>313</v>
      </c>
      <c r="D470" s="20">
        <f t="shared" si="96"/>
        <v>20.048000000000002</v>
      </c>
      <c r="E470" s="20">
        <f t="shared" si="97"/>
        <v>0</v>
      </c>
      <c r="F470" s="21">
        <f t="shared" si="98"/>
        <v>0</v>
      </c>
      <c r="G470" s="20">
        <f t="shared" si="99"/>
        <v>0</v>
      </c>
      <c r="H470" s="21">
        <f t="shared" si="100"/>
        <v>0</v>
      </c>
      <c r="I470" s="20">
        <f t="shared" si="101"/>
        <v>0.25</v>
      </c>
      <c r="J470" s="21">
        <f t="shared" si="102"/>
        <v>1.2470071827613727E-2</v>
      </c>
      <c r="K470" s="20">
        <f t="shared" si="103"/>
        <v>11.702</v>
      </c>
      <c r="L470" s="21">
        <f t="shared" si="104"/>
        <v>0.5836991221069433</v>
      </c>
      <c r="M470" s="20">
        <f t="shared" si="105"/>
        <v>5.0049999999999999</v>
      </c>
      <c r="N470" s="21">
        <f t="shared" si="106"/>
        <v>0.24965083798882678</v>
      </c>
      <c r="O470" s="20">
        <f t="shared" si="107"/>
        <v>3.0910000000000002</v>
      </c>
      <c r="P470" s="21">
        <f t="shared" si="108"/>
        <v>0.15417996807661613</v>
      </c>
      <c r="Q470" s="37">
        <v>1.61</v>
      </c>
      <c r="R470" s="37">
        <v>11.887</v>
      </c>
      <c r="S470" s="37">
        <v>6.5510000000000002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6.1260000000000003</v>
      </c>
      <c r="Z470" s="37">
        <v>0</v>
      </c>
      <c r="AA470" s="37">
        <v>0</v>
      </c>
      <c r="AB470" s="37">
        <v>0.25</v>
      </c>
      <c r="AC470" s="37">
        <v>5.5759999999999996</v>
      </c>
      <c r="AD470" s="37">
        <v>0</v>
      </c>
      <c r="AE470" s="37">
        <v>0</v>
      </c>
      <c r="AF470" s="37">
        <v>0</v>
      </c>
      <c r="AG470" s="37">
        <v>5.0049999999999999</v>
      </c>
      <c r="AH470" s="37">
        <v>3.0910000000000002</v>
      </c>
    </row>
    <row r="471" spans="1:34" ht="22.5">
      <c r="A471" s="38">
        <v>510</v>
      </c>
      <c r="B471" s="35" t="s">
        <v>690</v>
      </c>
      <c r="C471" s="36" t="s">
        <v>691</v>
      </c>
      <c r="D471" s="20">
        <f t="shared" si="96"/>
        <v>570.73759999999993</v>
      </c>
      <c r="E471" s="20">
        <f t="shared" si="97"/>
        <v>0</v>
      </c>
      <c r="F471" s="21">
        <f t="shared" si="98"/>
        <v>0</v>
      </c>
      <c r="G471" s="20">
        <f t="shared" si="99"/>
        <v>0</v>
      </c>
      <c r="H471" s="21">
        <f t="shared" si="100"/>
        <v>0</v>
      </c>
      <c r="I471" s="20">
        <f t="shared" si="101"/>
        <v>259.94329999999997</v>
      </c>
      <c r="J471" s="21">
        <f t="shared" si="102"/>
        <v>0.4554515069622187</v>
      </c>
      <c r="K471" s="20">
        <f t="shared" si="103"/>
        <v>37.315300000000001</v>
      </c>
      <c r="L471" s="21">
        <f t="shared" si="104"/>
        <v>6.5380833503872887E-2</v>
      </c>
      <c r="M471" s="20">
        <f t="shared" si="105"/>
        <v>0.95</v>
      </c>
      <c r="N471" s="21">
        <f t="shared" si="106"/>
        <v>1.664512728791655E-3</v>
      </c>
      <c r="O471" s="20">
        <f t="shared" si="107"/>
        <v>272.529</v>
      </c>
      <c r="P471" s="21">
        <f t="shared" si="108"/>
        <v>0.4775031468051168</v>
      </c>
      <c r="Q471" s="37">
        <v>234.589</v>
      </c>
      <c r="R471" s="37">
        <v>121.08459999999999</v>
      </c>
      <c r="S471" s="37">
        <v>215.06399999999999</v>
      </c>
      <c r="T471" s="37">
        <v>0</v>
      </c>
      <c r="U471" s="37">
        <v>0</v>
      </c>
      <c r="V471" s="37">
        <v>1.046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258.89729999999997</v>
      </c>
      <c r="AC471" s="37">
        <v>37.315300000000001</v>
      </c>
      <c r="AD471" s="37">
        <v>0.19500000000000001</v>
      </c>
      <c r="AE471" s="37">
        <v>0.95</v>
      </c>
      <c r="AF471" s="37">
        <v>0</v>
      </c>
      <c r="AG471" s="37">
        <v>0</v>
      </c>
      <c r="AH471" s="37">
        <v>272.334</v>
      </c>
    </row>
    <row r="472" spans="1:34" ht="22.5">
      <c r="A472" s="38">
        <v>511</v>
      </c>
      <c r="B472" s="35" t="s">
        <v>314</v>
      </c>
      <c r="C472" s="36" t="s">
        <v>315</v>
      </c>
      <c r="D472" s="20">
        <f t="shared" si="96"/>
        <v>74.716999999999999</v>
      </c>
      <c r="E472" s="20">
        <f t="shared" si="97"/>
        <v>0</v>
      </c>
      <c r="F472" s="21">
        <f t="shared" si="98"/>
        <v>0</v>
      </c>
      <c r="G472" s="20">
        <f t="shared" si="99"/>
        <v>0</v>
      </c>
      <c r="H472" s="21">
        <f t="shared" si="100"/>
        <v>0</v>
      </c>
      <c r="I472" s="20">
        <f t="shared" si="101"/>
        <v>42.811</v>
      </c>
      <c r="J472" s="21">
        <f t="shared" si="102"/>
        <v>0.57297536035975749</v>
      </c>
      <c r="K472" s="20">
        <f t="shared" si="103"/>
        <v>0.79600000000000004</v>
      </c>
      <c r="L472" s="21">
        <f t="shared" si="104"/>
        <v>1.0653532663249329E-2</v>
      </c>
      <c r="M472" s="20">
        <f t="shared" si="105"/>
        <v>0.3</v>
      </c>
      <c r="N472" s="21">
        <f t="shared" si="106"/>
        <v>4.0151505012246212E-3</v>
      </c>
      <c r="O472" s="20">
        <f t="shared" si="107"/>
        <v>30.81</v>
      </c>
      <c r="P472" s="21">
        <f t="shared" si="108"/>
        <v>0.41235595647576856</v>
      </c>
      <c r="Q472" s="37">
        <v>12.199</v>
      </c>
      <c r="R472" s="37">
        <v>31.196000000000002</v>
      </c>
      <c r="S472" s="37">
        <v>31.321999999999999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42.811</v>
      </c>
      <c r="AC472" s="37">
        <v>0.79600000000000004</v>
      </c>
      <c r="AD472" s="37">
        <v>0</v>
      </c>
      <c r="AE472" s="37">
        <v>0.3</v>
      </c>
      <c r="AF472" s="37">
        <v>0</v>
      </c>
      <c r="AG472" s="37">
        <v>0</v>
      </c>
      <c r="AH472" s="37">
        <v>30.81</v>
      </c>
    </row>
    <row r="473" spans="1:34" ht="12.75">
      <c r="A473" s="38">
        <v>512</v>
      </c>
      <c r="B473" s="35" t="s">
        <v>692</v>
      </c>
      <c r="C473" s="36" t="s">
        <v>693</v>
      </c>
      <c r="D473" s="20">
        <f t="shared" si="96"/>
        <v>17619</v>
      </c>
      <c r="E473" s="20">
        <f t="shared" si="97"/>
        <v>0</v>
      </c>
      <c r="F473" s="21">
        <f t="shared" si="98"/>
        <v>0</v>
      </c>
      <c r="G473" s="20">
        <f t="shared" si="99"/>
        <v>0</v>
      </c>
      <c r="H473" s="21">
        <f t="shared" si="100"/>
        <v>0</v>
      </c>
      <c r="I473" s="20">
        <f t="shared" si="101"/>
        <v>17619</v>
      </c>
      <c r="J473" s="21">
        <f t="shared" si="102"/>
        <v>1</v>
      </c>
      <c r="K473" s="20">
        <f t="shared" si="103"/>
        <v>0</v>
      </c>
      <c r="L473" s="21">
        <f t="shared" si="104"/>
        <v>0</v>
      </c>
      <c r="M473" s="20">
        <f t="shared" si="105"/>
        <v>0</v>
      </c>
      <c r="N473" s="21">
        <f t="shared" si="106"/>
        <v>0</v>
      </c>
      <c r="O473" s="20">
        <f t="shared" si="107"/>
        <v>0</v>
      </c>
      <c r="P473" s="21">
        <f t="shared" si="108"/>
        <v>0</v>
      </c>
      <c r="Q473" s="37">
        <v>0</v>
      </c>
      <c r="R473" s="37">
        <v>17619</v>
      </c>
      <c r="S473" s="37">
        <v>0</v>
      </c>
      <c r="T473" s="37">
        <v>0</v>
      </c>
      <c r="U473" s="37">
        <v>0</v>
      </c>
      <c r="V473" s="37">
        <v>2219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15400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</row>
    <row r="474" spans="1:34" ht="22.5">
      <c r="A474" s="38">
        <v>513</v>
      </c>
      <c r="B474" s="35" t="s">
        <v>1400</v>
      </c>
      <c r="C474" s="36" t="s">
        <v>1401</v>
      </c>
      <c r="D474" s="20">
        <f t="shared" si="96"/>
        <v>6.016</v>
      </c>
      <c r="E474" s="20">
        <f t="shared" si="97"/>
        <v>0</v>
      </c>
      <c r="F474" s="21">
        <f t="shared" si="98"/>
        <v>0</v>
      </c>
      <c r="G474" s="20">
        <f t="shared" si="99"/>
        <v>0</v>
      </c>
      <c r="H474" s="21">
        <f t="shared" si="100"/>
        <v>0</v>
      </c>
      <c r="I474" s="20">
        <f t="shared" si="101"/>
        <v>5.7869999999999999</v>
      </c>
      <c r="J474" s="21">
        <f t="shared" si="102"/>
        <v>0.9619348404255319</v>
      </c>
      <c r="K474" s="20">
        <f t="shared" si="103"/>
        <v>0.22900000000000001</v>
      </c>
      <c r="L474" s="21">
        <f t="shared" si="104"/>
        <v>3.8065159574468085E-2</v>
      </c>
      <c r="M474" s="20">
        <f t="shared" si="105"/>
        <v>0</v>
      </c>
      <c r="N474" s="21">
        <f t="shared" si="106"/>
        <v>0</v>
      </c>
      <c r="O474" s="20">
        <f t="shared" si="107"/>
        <v>0</v>
      </c>
      <c r="P474" s="21">
        <f t="shared" si="108"/>
        <v>0</v>
      </c>
      <c r="Q474" s="37">
        <v>0.03</v>
      </c>
      <c r="R474" s="37">
        <v>0.22700000000000001</v>
      </c>
      <c r="S474" s="37">
        <v>5.7590000000000003</v>
      </c>
      <c r="T474" s="37">
        <v>0</v>
      </c>
      <c r="U474" s="37">
        <v>0</v>
      </c>
      <c r="V474" s="37">
        <v>5.5819999999999999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0.20499999999999999</v>
      </c>
      <c r="AC474" s="37">
        <v>0.22900000000000001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</row>
    <row r="475" spans="1:34" ht="22.5">
      <c r="A475" s="38">
        <v>514</v>
      </c>
      <c r="B475" s="35" t="s">
        <v>696</v>
      </c>
      <c r="C475" s="36" t="s">
        <v>697</v>
      </c>
      <c r="D475" s="20">
        <f t="shared" si="96"/>
        <v>12.195</v>
      </c>
      <c r="E475" s="20">
        <f t="shared" si="97"/>
        <v>0</v>
      </c>
      <c r="F475" s="21">
        <f t="shared" si="98"/>
        <v>0</v>
      </c>
      <c r="G475" s="20">
        <f t="shared" si="99"/>
        <v>0</v>
      </c>
      <c r="H475" s="21">
        <f t="shared" si="100"/>
        <v>0</v>
      </c>
      <c r="I475" s="20">
        <f t="shared" si="101"/>
        <v>0</v>
      </c>
      <c r="J475" s="21">
        <f t="shared" si="102"/>
        <v>0</v>
      </c>
      <c r="K475" s="20">
        <f t="shared" si="103"/>
        <v>0</v>
      </c>
      <c r="L475" s="21">
        <f t="shared" si="104"/>
        <v>0</v>
      </c>
      <c r="M475" s="20">
        <f t="shared" si="105"/>
        <v>12.195</v>
      </c>
      <c r="N475" s="21">
        <f t="shared" si="106"/>
        <v>1</v>
      </c>
      <c r="O475" s="20">
        <f t="shared" si="107"/>
        <v>0</v>
      </c>
      <c r="P475" s="21">
        <f t="shared" si="108"/>
        <v>0</v>
      </c>
      <c r="Q475" s="37">
        <v>0</v>
      </c>
      <c r="R475" s="37">
        <v>12.195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12.195</v>
      </c>
      <c r="AF475" s="37">
        <v>0</v>
      </c>
      <c r="AG475" s="37">
        <v>0</v>
      </c>
      <c r="AH475" s="37">
        <v>0</v>
      </c>
    </row>
    <row r="476" spans="1:34" ht="33.75">
      <c r="A476" s="38">
        <v>515</v>
      </c>
      <c r="B476" s="35" t="s">
        <v>698</v>
      </c>
      <c r="C476" s="36" t="s">
        <v>699</v>
      </c>
      <c r="D476" s="20">
        <f t="shared" si="96"/>
        <v>4.6219999999999999</v>
      </c>
      <c r="E476" s="20">
        <f t="shared" si="97"/>
        <v>0</v>
      </c>
      <c r="F476" s="21">
        <f t="shared" si="98"/>
        <v>0</v>
      </c>
      <c r="G476" s="20">
        <f t="shared" si="99"/>
        <v>0</v>
      </c>
      <c r="H476" s="21">
        <f t="shared" si="100"/>
        <v>0</v>
      </c>
      <c r="I476" s="20">
        <f t="shared" si="101"/>
        <v>0</v>
      </c>
      <c r="J476" s="21">
        <f t="shared" si="102"/>
        <v>0</v>
      </c>
      <c r="K476" s="20">
        <f t="shared" si="103"/>
        <v>4.6219999999999999</v>
      </c>
      <c r="L476" s="21">
        <f t="shared" si="104"/>
        <v>1</v>
      </c>
      <c r="M476" s="20">
        <f t="shared" si="105"/>
        <v>0</v>
      </c>
      <c r="N476" s="21">
        <f t="shared" si="106"/>
        <v>0</v>
      </c>
      <c r="O476" s="20">
        <f t="shared" si="107"/>
        <v>0</v>
      </c>
      <c r="P476" s="21">
        <f t="shared" si="108"/>
        <v>0</v>
      </c>
      <c r="Q476" s="37">
        <v>0</v>
      </c>
      <c r="R476" s="37">
        <v>0</v>
      </c>
      <c r="S476" s="37">
        <v>4.6219999999999999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4.6219999999999999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</row>
    <row r="477" spans="1:34" ht="22.5">
      <c r="A477" s="38">
        <v>516</v>
      </c>
      <c r="B477" s="35" t="s">
        <v>1891</v>
      </c>
      <c r="C477" s="36" t="s">
        <v>1892</v>
      </c>
      <c r="D477" s="20">
        <f t="shared" si="96"/>
        <v>0.19700000000000001</v>
      </c>
      <c r="E477" s="20">
        <f t="shared" si="97"/>
        <v>0</v>
      </c>
      <c r="F477" s="21">
        <f t="shared" si="98"/>
        <v>0</v>
      </c>
      <c r="G477" s="20">
        <f t="shared" si="99"/>
        <v>0</v>
      </c>
      <c r="H477" s="21">
        <f t="shared" si="100"/>
        <v>0</v>
      </c>
      <c r="I477" s="20">
        <f t="shared" si="101"/>
        <v>0</v>
      </c>
      <c r="J477" s="21">
        <f t="shared" si="102"/>
        <v>0</v>
      </c>
      <c r="K477" s="20">
        <f t="shared" si="103"/>
        <v>0.19700000000000001</v>
      </c>
      <c r="L477" s="21">
        <f t="shared" si="104"/>
        <v>1</v>
      </c>
      <c r="M477" s="20">
        <f t="shared" si="105"/>
        <v>0</v>
      </c>
      <c r="N477" s="21">
        <f t="shared" si="106"/>
        <v>0</v>
      </c>
      <c r="O477" s="20">
        <f t="shared" si="107"/>
        <v>0</v>
      </c>
      <c r="P477" s="21">
        <f t="shared" si="108"/>
        <v>0</v>
      </c>
      <c r="Q477" s="37">
        <v>0</v>
      </c>
      <c r="R477" s="37">
        <v>0</v>
      </c>
      <c r="S477" s="37">
        <v>0.19700000000000001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0.19700000000000001</v>
      </c>
      <c r="AD477" s="37">
        <v>0</v>
      </c>
      <c r="AE477" s="37">
        <v>0</v>
      </c>
      <c r="AF477" s="37">
        <v>0</v>
      </c>
      <c r="AG477" s="37">
        <v>0</v>
      </c>
      <c r="AH477" s="37">
        <v>0</v>
      </c>
    </row>
    <row r="478" spans="1:34" ht="22.5">
      <c r="A478" s="38">
        <v>517</v>
      </c>
      <c r="B478" s="35" t="s">
        <v>700</v>
      </c>
      <c r="C478" s="36" t="s">
        <v>701</v>
      </c>
      <c r="D478" s="20">
        <f t="shared" si="96"/>
        <v>0.41299999999999998</v>
      </c>
      <c r="E478" s="20">
        <f t="shared" si="97"/>
        <v>0</v>
      </c>
      <c r="F478" s="21">
        <f t="shared" si="98"/>
        <v>0</v>
      </c>
      <c r="G478" s="20">
        <f t="shared" si="99"/>
        <v>0</v>
      </c>
      <c r="H478" s="21">
        <f t="shared" si="100"/>
        <v>0</v>
      </c>
      <c r="I478" s="20">
        <f t="shared" si="101"/>
        <v>0</v>
      </c>
      <c r="J478" s="21">
        <f t="shared" si="102"/>
        <v>0</v>
      </c>
      <c r="K478" s="20">
        <f t="shared" si="103"/>
        <v>0</v>
      </c>
      <c r="L478" s="21">
        <f t="shared" si="104"/>
        <v>0</v>
      </c>
      <c r="M478" s="20">
        <f t="shared" si="105"/>
        <v>0.41299999999999998</v>
      </c>
      <c r="N478" s="21">
        <f t="shared" si="106"/>
        <v>1</v>
      </c>
      <c r="O478" s="20">
        <f t="shared" si="107"/>
        <v>0</v>
      </c>
      <c r="P478" s="21">
        <f t="shared" si="108"/>
        <v>0</v>
      </c>
      <c r="Q478" s="37">
        <v>0</v>
      </c>
      <c r="R478" s="37">
        <v>0.41299999999999998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0.41299999999999998</v>
      </c>
      <c r="AH478" s="37">
        <v>0</v>
      </c>
    </row>
    <row r="479" spans="1:34" ht="12.75">
      <c r="A479" s="38">
        <v>518</v>
      </c>
      <c r="B479" s="35" t="s">
        <v>326</v>
      </c>
      <c r="C479" s="36" t="s">
        <v>327</v>
      </c>
      <c r="D479" s="20">
        <f t="shared" si="96"/>
        <v>4.8</v>
      </c>
      <c r="E479" s="20">
        <f t="shared" si="97"/>
        <v>0</v>
      </c>
      <c r="F479" s="21">
        <f t="shared" si="98"/>
        <v>0</v>
      </c>
      <c r="G479" s="20">
        <f t="shared" si="99"/>
        <v>0</v>
      </c>
      <c r="H479" s="21">
        <f t="shared" si="100"/>
        <v>0</v>
      </c>
      <c r="I479" s="20">
        <f t="shared" si="101"/>
        <v>0</v>
      </c>
      <c r="J479" s="21">
        <f t="shared" si="102"/>
        <v>0</v>
      </c>
      <c r="K479" s="20">
        <f t="shared" si="103"/>
        <v>4.8</v>
      </c>
      <c r="L479" s="21">
        <f t="shared" si="104"/>
        <v>1</v>
      </c>
      <c r="M479" s="20">
        <f t="shared" si="105"/>
        <v>0</v>
      </c>
      <c r="N479" s="21">
        <f t="shared" si="106"/>
        <v>0</v>
      </c>
      <c r="O479" s="20">
        <f t="shared" si="107"/>
        <v>0</v>
      </c>
      <c r="P479" s="21">
        <f t="shared" si="108"/>
        <v>0</v>
      </c>
      <c r="Q479" s="37">
        <v>0</v>
      </c>
      <c r="R479" s="37">
        <v>4.8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4.8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</row>
    <row r="480" spans="1:34" ht="22.5">
      <c r="A480" s="38">
        <v>519</v>
      </c>
      <c r="B480" s="35" t="s">
        <v>702</v>
      </c>
      <c r="C480" s="36" t="s">
        <v>703</v>
      </c>
      <c r="D480" s="20">
        <f t="shared" si="96"/>
        <v>5.5</v>
      </c>
      <c r="E480" s="20">
        <f t="shared" si="97"/>
        <v>0</v>
      </c>
      <c r="F480" s="21">
        <f t="shared" si="98"/>
        <v>0</v>
      </c>
      <c r="G480" s="20">
        <f t="shared" si="99"/>
        <v>0</v>
      </c>
      <c r="H480" s="21">
        <f t="shared" si="100"/>
        <v>0</v>
      </c>
      <c r="I480" s="20">
        <f t="shared" si="101"/>
        <v>0</v>
      </c>
      <c r="J480" s="21">
        <f t="shared" si="102"/>
        <v>0</v>
      </c>
      <c r="K480" s="20">
        <f t="shared" si="103"/>
        <v>0</v>
      </c>
      <c r="L480" s="21">
        <f t="shared" si="104"/>
        <v>0</v>
      </c>
      <c r="M480" s="20">
        <f t="shared" si="105"/>
        <v>5.5</v>
      </c>
      <c r="N480" s="21">
        <f t="shared" si="106"/>
        <v>1</v>
      </c>
      <c r="O480" s="20">
        <f t="shared" si="107"/>
        <v>0</v>
      </c>
      <c r="P480" s="21">
        <f t="shared" si="108"/>
        <v>0</v>
      </c>
      <c r="Q480" s="37">
        <v>0</v>
      </c>
      <c r="R480" s="37">
        <v>5.5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5.5</v>
      </c>
      <c r="AH480" s="37">
        <v>0</v>
      </c>
    </row>
    <row r="481" spans="1:34" ht="22.5">
      <c r="A481" s="38">
        <v>520</v>
      </c>
      <c r="B481" s="35" t="s">
        <v>704</v>
      </c>
      <c r="C481" s="36" t="s">
        <v>705</v>
      </c>
      <c r="D481" s="20">
        <f t="shared" si="96"/>
        <v>276.39600000000002</v>
      </c>
      <c r="E481" s="20">
        <f t="shared" si="97"/>
        <v>0</v>
      </c>
      <c r="F481" s="21">
        <f t="shared" si="98"/>
        <v>0</v>
      </c>
      <c r="G481" s="20">
        <f t="shared" si="99"/>
        <v>0</v>
      </c>
      <c r="H481" s="21">
        <f t="shared" si="100"/>
        <v>0</v>
      </c>
      <c r="I481" s="20">
        <f t="shared" si="101"/>
        <v>201.535</v>
      </c>
      <c r="J481" s="21">
        <f t="shared" si="102"/>
        <v>0.7291530991765437</v>
      </c>
      <c r="K481" s="20">
        <f t="shared" si="103"/>
        <v>0</v>
      </c>
      <c r="L481" s="21">
        <f t="shared" si="104"/>
        <v>0</v>
      </c>
      <c r="M481" s="20">
        <f t="shared" si="105"/>
        <v>0</v>
      </c>
      <c r="N481" s="21">
        <f t="shared" si="106"/>
        <v>0</v>
      </c>
      <c r="O481" s="20">
        <f t="shared" si="107"/>
        <v>74.861000000000004</v>
      </c>
      <c r="P481" s="21">
        <f t="shared" si="108"/>
        <v>0.27084690082345619</v>
      </c>
      <c r="Q481" s="37">
        <v>63.026000000000003</v>
      </c>
      <c r="R481" s="37">
        <v>213.37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201.535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74.861000000000004</v>
      </c>
    </row>
    <row r="482" spans="1:34" ht="22.5">
      <c r="A482" s="38">
        <v>521</v>
      </c>
      <c r="B482" s="35" t="s">
        <v>706</v>
      </c>
      <c r="C482" s="36" t="s">
        <v>707</v>
      </c>
      <c r="D482" s="20">
        <f t="shared" si="96"/>
        <v>22.655999999999999</v>
      </c>
      <c r="E482" s="20">
        <f t="shared" si="97"/>
        <v>0</v>
      </c>
      <c r="F482" s="21">
        <f t="shared" si="98"/>
        <v>0</v>
      </c>
      <c r="G482" s="20">
        <f t="shared" si="99"/>
        <v>0</v>
      </c>
      <c r="H482" s="21">
        <f t="shared" si="100"/>
        <v>0</v>
      </c>
      <c r="I482" s="20">
        <f t="shared" si="101"/>
        <v>0</v>
      </c>
      <c r="J482" s="21">
        <f t="shared" si="102"/>
        <v>0</v>
      </c>
      <c r="K482" s="20">
        <f t="shared" si="103"/>
        <v>0</v>
      </c>
      <c r="L482" s="21">
        <f t="shared" si="104"/>
        <v>0</v>
      </c>
      <c r="M482" s="20">
        <f t="shared" si="105"/>
        <v>22.655999999999999</v>
      </c>
      <c r="N482" s="21">
        <f t="shared" si="106"/>
        <v>1</v>
      </c>
      <c r="O482" s="20">
        <f t="shared" si="107"/>
        <v>0</v>
      </c>
      <c r="P482" s="21">
        <f t="shared" si="108"/>
        <v>0</v>
      </c>
      <c r="Q482" s="37">
        <v>0</v>
      </c>
      <c r="R482" s="37">
        <v>22.655999999999999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22.655999999999999</v>
      </c>
      <c r="AF482" s="37">
        <v>0</v>
      </c>
      <c r="AG482" s="37">
        <v>0</v>
      </c>
      <c r="AH482" s="37">
        <v>0</v>
      </c>
    </row>
    <row r="483" spans="1:34" ht="22.5">
      <c r="A483" s="38">
        <v>522</v>
      </c>
      <c r="B483" s="35" t="s">
        <v>332</v>
      </c>
      <c r="C483" s="36" t="s">
        <v>333</v>
      </c>
      <c r="D483" s="20">
        <f t="shared" si="96"/>
        <v>71.149000000000001</v>
      </c>
      <c r="E483" s="20">
        <f t="shared" si="97"/>
        <v>0</v>
      </c>
      <c r="F483" s="21">
        <f t="shared" si="98"/>
        <v>0</v>
      </c>
      <c r="G483" s="20">
        <f t="shared" si="99"/>
        <v>0</v>
      </c>
      <c r="H483" s="21">
        <f t="shared" si="100"/>
        <v>0</v>
      </c>
      <c r="I483" s="20">
        <f t="shared" si="101"/>
        <v>0</v>
      </c>
      <c r="J483" s="21">
        <f t="shared" si="102"/>
        <v>0</v>
      </c>
      <c r="K483" s="20">
        <f t="shared" si="103"/>
        <v>68.147000000000006</v>
      </c>
      <c r="L483" s="21">
        <f t="shared" si="104"/>
        <v>0.95780685603451921</v>
      </c>
      <c r="M483" s="20">
        <f t="shared" si="105"/>
        <v>3.0019999999999998</v>
      </c>
      <c r="N483" s="21">
        <f t="shared" si="106"/>
        <v>4.2193143965480885E-2</v>
      </c>
      <c r="O483" s="20">
        <f t="shared" si="107"/>
        <v>0</v>
      </c>
      <c r="P483" s="21">
        <f t="shared" si="108"/>
        <v>0</v>
      </c>
      <c r="Q483" s="37">
        <v>0</v>
      </c>
      <c r="R483" s="37">
        <v>71.149000000000001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68.147000000000006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3.0019999999999998</v>
      </c>
      <c r="AF483" s="37">
        <v>0</v>
      </c>
      <c r="AG483" s="37">
        <v>0</v>
      </c>
      <c r="AH483" s="37">
        <v>0</v>
      </c>
    </row>
    <row r="484" spans="1:34" ht="12.75">
      <c r="A484" s="38">
        <v>524</v>
      </c>
      <c r="B484" s="35" t="s">
        <v>1328</v>
      </c>
      <c r="C484" s="36" t="s">
        <v>1329</v>
      </c>
      <c r="D484" s="20">
        <f t="shared" si="96"/>
        <v>0.15</v>
      </c>
      <c r="E484" s="20">
        <f t="shared" si="97"/>
        <v>0</v>
      </c>
      <c r="F484" s="21">
        <f t="shared" si="98"/>
        <v>0</v>
      </c>
      <c r="G484" s="20">
        <f t="shared" si="99"/>
        <v>0</v>
      </c>
      <c r="H484" s="21">
        <f t="shared" si="100"/>
        <v>0</v>
      </c>
      <c r="I484" s="20">
        <f t="shared" si="101"/>
        <v>0</v>
      </c>
      <c r="J484" s="21">
        <f t="shared" si="102"/>
        <v>0</v>
      </c>
      <c r="K484" s="20">
        <f t="shared" si="103"/>
        <v>0.15</v>
      </c>
      <c r="L484" s="21">
        <f t="shared" si="104"/>
        <v>1</v>
      </c>
      <c r="M484" s="20">
        <f t="shared" si="105"/>
        <v>0</v>
      </c>
      <c r="N484" s="21">
        <f t="shared" si="106"/>
        <v>0</v>
      </c>
      <c r="O484" s="20">
        <f t="shared" si="107"/>
        <v>0</v>
      </c>
      <c r="P484" s="21">
        <f t="shared" si="108"/>
        <v>0</v>
      </c>
      <c r="Q484" s="37">
        <v>0</v>
      </c>
      <c r="R484" s="37">
        <v>0.15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0.15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</row>
    <row r="485" spans="1:34" ht="12.75">
      <c r="A485" s="38">
        <v>525</v>
      </c>
      <c r="B485" s="35" t="s">
        <v>714</v>
      </c>
      <c r="C485" s="36" t="s">
        <v>715</v>
      </c>
      <c r="D485" s="20">
        <f t="shared" si="96"/>
        <v>1.607</v>
      </c>
      <c r="E485" s="20">
        <f t="shared" si="97"/>
        <v>0</v>
      </c>
      <c r="F485" s="21">
        <f t="shared" si="98"/>
        <v>0</v>
      </c>
      <c r="G485" s="20">
        <f t="shared" si="99"/>
        <v>0</v>
      </c>
      <c r="H485" s="21">
        <f t="shared" si="100"/>
        <v>0</v>
      </c>
      <c r="I485" s="20">
        <f t="shared" si="101"/>
        <v>0</v>
      </c>
      <c r="J485" s="21">
        <f t="shared" si="102"/>
        <v>0</v>
      </c>
      <c r="K485" s="20">
        <f t="shared" si="103"/>
        <v>0</v>
      </c>
      <c r="L485" s="21">
        <f t="shared" si="104"/>
        <v>0</v>
      </c>
      <c r="M485" s="20">
        <f t="shared" si="105"/>
        <v>1.607</v>
      </c>
      <c r="N485" s="21">
        <f t="shared" si="106"/>
        <v>1</v>
      </c>
      <c r="O485" s="20">
        <f t="shared" si="107"/>
        <v>0</v>
      </c>
      <c r="P485" s="21">
        <f t="shared" si="108"/>
        <v>0</v>
      </c>
      <c r="Q485" s="37">
        <v>0</v>
      </c>
      <c r="R485" s="37">
        <v>1.3069999999999999</v>
      </c>
      <c r="S485" s="37">
        <v>0.3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1.3069999999999999</v>
      </c>
      <c r="AF485" s="37">
        <v>0</v>
      </c>
      <c r="AG485" s="37">
        <v>0.3</v>
      </c>
      <c r="AH485" s="37">
        <v>0</v>
      </c>
    </row>
    <row r="486" spans="1:34" ht="22.5">
      <c r="A486" s="38">
        <v>526</v>
      </c>
      <c r="B486" s="35" t="s">
        <v>716</v>
      </c>
      <c r="C486" s="36" t="s">
        <v>717</v>
      </c>
      <c r="D486" s="20">
        <f t="shared" si="96"/>
        <v>24.347100000000001</v>
      </c>
      <c r="E486" s="20">
        <f t="shared" si="97"/>
        <v>0</v>
      </c>
      <c r="F486" s="21">
        <f t="shared" si="98"/>
        <v>0</v>
      </c>
      <c r="G486" s="20">
        <f t="shared" si="99"/>
        <v>0</v>
      </c>
      <c r="H486" s="21">
        <f t="shared" si="100"/>
        <v>0</v>
      </c>
      <c r="I486" s="20">
        <f t="shared" si="101"/>
        <v>0</v>
      </c>
      <c r="J486" s="21">
        <f t="shared" si="102"/>
        <v>0</v>
      </c>
      <c r="K486" s="20">
        <f t="shared" si="103"/>
        <v>0.02</v>
      </c>
      <c r="L486" s="21">
        <f t="shared" si="104"/>
        <v>8.2145306833257352E-4</v>
      </c>
      <c r="M486" s="20">
        <f t="shared" si="105"/>
        <v>21.600100000000001</v>
      </c>
      <c r="N486" s="21">
        <f t="shared" si="106"/>
        <v>0.88717342106452102</v>
      </c>
      <c r="O486" s="20">
        <f t="shared" si="107"/>
        <v>2.7269999999999999</v>
      </c>
      <c r="P486" s="21">
        <f t="shared" si="108"/>
        <v>0.11200512586714638</v>
      </c>
      <c r="Q486" s="37">
        <v>0</v>
      </c>
      <c r="R486" s="37">
        <v>22.135100000000001</v>
      </c>
      <c r="S486" s="37">
        <v>2.2120000000000002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0.02</v>
      </c>
      <c r="AD486" s="37">
        <v>0</v>
      </c>
      <c r="AE486" s="37">
        <v>19.670100000000001</v>
      </c>
      <c r="AF486" s="37">
        <v>0</v>
      </c>
      <c r="AG486" s="37">
        <v>1.93</v>
      </c>
      <c r="AH486" s="37">
        <v>2.7269999999999999</v>
      </c>
    </row>
    <row r="487" spans="1:34" ht="22.5">
      <c r="A487" s="38">
        <v>527</v>
      </c>
      <c r="B487" s="35" t="s">
        <v>718</v>
      </c>
      <c r="C487" s="36" t="s">
        <v>719</v>
      </c>
      <c r="D487" s="20">
        <f t="shared" si="96"/>
        <v>2.2149999999999999</v>
      </c>
      <c r="E487" s="20">
        <f t="shared" si="97"/>
        <v>0</v>
      </c>
      <c r="F487" s="21">
        <f t="shared" si="98"/>
        <v>0</v>
      </c>
      <c r="G487" s="20">
        <f t="shared" si="99"/>
        <v>0</v>
      </c>
      <c r="H487" s="21">
        <f t="shared" si="100"/>
        <v>0</v>
      </c>
      <c r="I487" s="20">
        <f t="shared" si="101"/>
        <v>0.2</v>
      </c>
      <c r="J487" s="21">
        <f t="shared" si="102"/>
        <v>9.0293453724604983E-2</v>
      </c>
      <c r="K487" s="20">
        <f t="shared" si="103"/>
        <v>0</v>
      </c>
      <c r="L487" s="21">
        <f t="shared" si="104"/>
        <v>0</v>
      </c>
      <c r="M487" s="20">
        <f t="shared" si="105"/>
        <v>1.3149999999999999</v>
      </c>
      <c r="N487" s="21">
        <f t="shared" si="106"/>
        <v>0.5936794582392777</v>
      </c>
      <c r="O487" s="20">
        <f t="shared" si="107"/>
        <v>0.7</v>
      </c>
      <c r="P487" s="21">
        <f t="shared" si="108"/>
        <v>0.3160270880361174</v>
      </c>
      <c r="Q487" s="37">
        <v>0.7</v>
      </c>
      <c r="R487" s="37">
        <v>1.355</v>
      </c>
      <c r="S487" s="37">
        <v>0.16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0.2</v>
      </c>
      <c r="AC487" s="37">
        <v>0</v>
      </c>
      <c r="AD487" s="37">
        <v>0</v>
      </c>
      <c r="AE487" s="37">
        <v>1.155</v>
      </c>
      <c r="AF487" s="37">
        <v>0</v>
      </c>
      <c r="AG487" s="37">
        <v>0.16</v>
      </c>
      <c r="AH487" s="37">
        <v>0.7</v>
      </c>
    </row>
    <row r="488" spans="1:34" ht="22.5">
      <c r="A488" s="38">
        <v>528</v>
      </c>
      <c r="B488" s="35" t="s">
        <v>720</v>
      </c>
      <c r="C488" s="36" t="s">
        <v>721</v>
      </c>
      <c r="D488" s="20">
        <f t="shared" si="96"/>
        <v>0.35</v>
      </c>
      <c r="E488" s="20">
        <f t="shared" si="97"/>
        <v>0</v>
      </c>
      <c r="F488" s="21">
        <f t="shared" si="98"/>
        <v>0</v>
      </c>
      <c r="G488" s="20">
        <f t="shared" si="99"/>
        <v>0</v>
      </c>
      <c r="H488" s="21">
        <f t="shared" si="100"/>
        <v>0</v>
      </c>
      <c r="I488" s="20">
        <f t="shared" si="101"/>
        <v>0.1</v>
      </c>
      <c r="J488" s="21">
        <f t="shared" si="102"/>
        <v>0.28571428571428575</v>
      </c>
      <c r="K488" s="20">
        <f t="shared" si="103"/>
        <v>0</v>
      </c>
      <c r="L488" s="21">
        <f t="shared" si="104"/>
        <v>0</v>
      </c>
      <c r="M488" s="20">
        <f t="shared" si="105"/>
        <v>0.25</v>
      </c>
      <c r="N488" s="21">
        <f t="shared" si="106"/>
        <v>0.7142857142857143</v>
      </c>
      <c r="O488" s="20">
        <f t="shared" si="107"/>
        <v>0</v>
      </c>
      <c r="P488" s="21">
        <f t="shared" si="108"/>
        <v>0</v>
      </c>
      <c r="Q488" s="37">
        <v>0</v>
      </c>
      <c r="R488" s="37">
        <v>0.1</v>
      </c>
      <c r="S488" s="37">
        <v>0.25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0.1</v>
      </c>
      <c r="AC488" s="37">
        <v>0</v>
      </c>
      <c r="AD488" s="37">
        <v>0</v>
      </c>
      <c r="AE488" s="37">
        <v>0</v>
      </c>
      <c r="AF488" s="37">
        <v>0</v>
      </c>
      <c r="AG488" s="37">
        <v>0.25</v>
      </c>
      <c r="AH488" s="37">
        <v>0</v>
      </c>
    </row>
    <row r="489" spans="1:34" ht="22.5">
      <c r="A489" s="38">
        <v>529</v>
      </c>
      <c r="B489" s="35" t="s">
        <v>1893</v>
      </c>
      <c r="C489" s="36" t="s">
        <v>1894</v>
      </c>
      <c r="D489" s="20">
        <f t="shared" si="96"/>
        <v>0.1</v>
      </c>
      <c r="E489" s="20">
        <f t="shared" si="97"/>
        <v>0</v>
      </c>
      <c r="F489" s="21">
        <f t="shared" si="98"/>
        <v>0</v>
      </c>
      <c r="G489" s="20">
        <f t="shared" si="99"/>
        <v>0</v>
      </c>
      <c r="H489" s="21">
        <f t="shared" si="100"/>
        <v>0</v>
      </c>
      <c r="I489" s="20">
        <f t="shared" si="101"/>
        <v>0.1</v>
      </c>
      <c r="J489" s="21">
        <f t="shared" si="102"/>
        <v>1</v>
      </c>
      <c r="K489" s="20">
        <f t="shared" si="103"/>
        <v>0</v>
      </c>
      <c r="L489" s="21">
        <f t="shared" si="104"/>
        <v>0</v>
      </c>
      <c r="M489" s="20">
        <f t="shared" si="105"/>
        <v>0</v>
      </c>
      <c r="N489" s="21">
        <f t="shared" si="106"/>
        <v>0</v>
      </c>
      <c r="O489" s="20">
        <f t="shared" si="107"/>
        <v>0</v>
      </c>
      <c r="P489" s="21">
        <f t="shared" si="108"/>
        <v>0</v>
      </c>
      <c r="Q489" s="37">
        <v>0</v>
      </c>
      <c r="R489" s="37">
        <v>0.1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0.1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</row>
    <row r="490" spans="1:34" ht="22.5">
      <c r="A490" s="38">
        <v>530</v>
      </c>
      <c r="B490" s="35" t="s">
        <v>722</v>
      </c>
      <c r="C490" s="36" t="s">
        <v>723</v>
      </c>
      <c r="D490" s="20">
        <f t="shared" si="96"/>
        <v>100.5206</v>
      </c>
      <c r="E490" s="20">
        <f t="shared" si="97"/>
        <v>0</v>
      </c>
      <c r="F490" s="21">
        <f t="shared" si="98"/>
        <v>0</v>
      </c>
      <c r="G490" s="20">
        <f t="shared" si="99"/>
        <v>0</v>
      </c>
      <c r="H490" s="21">
        <f t="shared" si="100"/>
        <v>0</v>
      </c>
      <c r="I490" s="20">
        <f t="shared" si="101"/>
        <v>17.96</v>
      </c>
      <c r="J490" s="21">
        <f t="shared" si="102"/>
        <v>0.17866984478803349</v>
      </c>
      <c r="K490" s="20">
        <f t="shared" si="103"/>
        <v>0</v>
      </c>
      <c r="L490" s="21">
        <f t="shared" si="104"/>
        <v>0</v>
      </c>
      <c r="M490" s="20">
        <f t="shared" si="105"/>
        <v>50.894599999999997</v>
      </c>
      <c r="N490" s="21">
        <f t="shared" si="106"/>
        <v>0.50631014936241925</v>
      </c>
      <c r="O490" s="20">
        <f t="shared" si="107"/>
        <v>31.666</v>
      </c>
      <c r="P490" s="21">
        <f t="shared" si="108"/>
        <v>0.31502000584954726</v>
      </c>
      <c r="Q490" s="37">
        <v>2.1339999999999999</v>
      </c>
      <c r="R490" s="37">
        <v>78.186599999999999</v>
      </c>
      <c r="S490" s="37">
        <v>20.2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17.96</v>
      </c>
      <c r="AC490" s="37">
        <v>0</v>
      </c>
      <c r="AD490" s="37">
        <v>0.105</v>
      </c>
      <c r="AE490" s="37">
        <v>47.333599999999997</v>
      </c>
      <c r="AF490" s="37">
        <v>0</v>
      </c>
      <c r="AG490" s="37">
        <v>3.5609999999999999</v>
      </c>
      <c r="AH490" s="37">
        <v>31.561</v>
      </c>
    </row>
    <row r="491" spans="1:34" ht="12.75">
      <c r="A491" s="38">
        <v>531</v>
      </c>
      <c r="B491" s="35" t="s">
        <v>1895</v>
      </c>
      <c r="C491" s="36" t="s">
        <v>1896</v>
      </c>
      <c r="D491" s="20">
        <f t="shared" si="96"/>
        <v>0.48</v>
      </c>
      <c r="E491" s="20">
        <f t="shared" si="97"/>
        <v>0</v>
      </c>
      <c r="F491" s="21">
        <f t="shared" si="98"/>
        <v>0</v>
      </c>
      <c r="G491" s="20">
        <f t="shared" si="99"/>
        <v>0</v>
      </c>
      <c r="H491" s="21">
        <f t="shared" si="100"/>
        <v>0</v>
      </c>
      <c r="I491" s="20">
        <f t="shared" si="101"/>
        <v>0</v>
      </c>
      <c r="J491" s="21">
        <f t="shared" si="102"/>
        <v>0</v>
      </c>
      <c r="K491" s="20">
        <f t="shared" si="103"/>
        <v>0</v>
      </c>
      <c r="L491" s="21">
        <f t="shared" si="104"/>
        <v>0</v>
      </c>
      <c r="M491" s="20">
        <f t="shared" si="105"/>
        <v>0.48</v>
      </c>
      <c r="N491" s="21">
        <f t="shared" si="106"/>
        <v>1</v>
      </c>
      <c r="O491" s="20">
        <f t="shared" si="107"/>
        <v>0</v>
      </c>
      <c r="P491" s="21">
        <f t="shared" si="108"/>
        <v>0</v>
      </c>
      <c r="Q491" s="37">
        <v>0</v>
      </c>
      <c r="R491" s="37">
        <v>0.48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0.48</v>
      </c>
      <c r="AF491" s="37">
        <v>0</v>
      </c>
      <c r="AG491" s="37">
        <v>0</v>
      </c>
      <c r="AH491" s="37">
        <v>0</v>
      </c>
    </row>
    <row r="492" spans="1:34" ht="12.75">
      <c r="A492" s="38">
        <v>532</v>
      </c>
      <c r="B492" s="35" t="s">
        <v>1897</v>
      </c>
      <c r="C492" s="36" t="s">
        <v>1898</v>
      </c>
      <c r="D492" s="20">
        <f t="shared" si="96"/>
        <v>104.67099999999999</v>
      </c>
      <c r="E492" s="20">
        <f t="shared" si="97"/>
        <v>0</v>
      </c>
      <c r="F492" s="21">
        <f t="shared" si="98"/>
        <v>0</v>
      </c>
      <c r="G492" s="20">
        <f t="shared" si="99"/>
        <v>0</v>
      </c>
      <c r="H492" s="21">
        <f t="shared" si="100"/>
        <v>0</v>
      </c>
      <c r="I492" s="20">
        <f t="shared" si="101"/>
        <v>66.41</v>
      </c>
      <c r="J492" s="21">
        <f t="shared" si="102"/>
        <v>0.63446417823465906</v>
      </c>
      <c r="K492" s="20">
        <f t="shared" si="103"/>
        <v>0</v>
      </c>
      <c r="L492" s="21">
        <f t="shared" si="104"/>
        <v>0</v>
      </c>
      <c r="M492" s="20">
        <f t="shared" si="105"/>
        <v>0</v>
      </c>
      <c r="N492" s="21">
        <f t="shared" si="106"/>
        <v>0</v>
      </c>
      <c r="O492" s="20">
        <f t="shared" si="107"/>
        <v>38.261000000000003</v>
      </c>
      <c r="P492" s="21">
        <f t="shared" si="108"/>
        <v>0.365535821765341</v>
      </c>
      <c r="Q492" s="37">
        <v>6.6829999999999998</v>
      </c>
      <c r="R492" s="37">
        <v>97.988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66.41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38.261000000000003</v>
      </c>
    </row>
    <row r="493" spans="1:34" ht="22.5">
      <c r="A493" s="38">
        <v>534</v>
      </c>
      <c r="B493" s="35" t="s">
        <v>1404</v>
      </c>
      <c r="C493" s="36" t="s">
        <v>1405</v>
      </c>
      <c r="D493" s="20">
        <f t="shared" si="96"/>
        <v>129.17400000000001</v>
      </c>
      <c r="E493" s="20">
        <f t="shared" si="97"/>
        <v>0</v>
      </c>
      <c r="F493" s="21">
        <f t="shared" si="98"/>
        <v>0</v>
      </c>
      <c r="G493" s="20">
        <f t="shared" si="99"/>
        <v>0</v>
      </c>
      <c r="H493" s="21">
        <f t="shared" si="100"/>
        <v>0</v>
      </c>
      <c r="I493" s="20">
        <f t="shared" si="101"/>
        <v>0</v>
      </c>
      <c r="J493" s="21">
        <f t="shared" si="102"/>
        <v>0</v>
      </c>
      <c r="K493" s="20">
        <f t="shared" si="103"/>
        <v>0</v>
      </c>
      <c r="L493" s="21">
        <f t="shared" si="104"/>
        <v>0</v>
      </c>
      <c r="M493" s="20">
        <f t="shared" si="105"/>
        <v>9.9</v>
      </c>
      <c r="N493" s="21">
        <f t="shared" si="106"/>
        <v>7.6640810070137955E-2</v>
      </c>
      <c r="O493" s="20">
        <f t="shared" si="107"/>
        <v>119.274</v>
      </c>
      <c r="P493" s="21">
        <f t="shared" si="108"/>
        <v>0.92335918992986199</v>
      </c>
      <c r="Q493" s="37">
        <v>28.84</v>
      </c>
      <c r="R493" s="37">
        <v>86.334000000000003</v>
      </c>
      <c r="S493" s="37">
        <v>14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9.9</v>
      </c>
      <c r="AF493" s="37">
        <v>0</v>
      </c>
      <c r="AG493" s="37">
        <v>0</v>
      </c>
      <c r="AH493" s="37">
        <v>119.274</v>
      </c>
    </row>
    <row r="494" spans="1:34" ht="22.5">
      <c r="A494" s="38">
        <v>535</v>
      </c>
      <c r="B494" s="35" t="s">
        <v>1899</v>
      </c>
      <c r="C494" s="36" t="s">
        <v>1900</v>
      </c>
      <c r="D494" s="20">
        <f t="shared" si="96"/>
        <v>134.04300000000001</v>
      </c>
      <c r="E494" s="20">
        <f t="shared" si="97"/>
        <v>0</v>
      </c>
      <c r="F494" s="21">
        <f t="shared" si="98"/>
        <v>0</v>
      </c>
      <c r="G494" s="20">
        <f t="shared" si="99"/>
        <v>0</v>
      </c>
      <c r="H494" s="21">
        <f t="shared" si="100"/>
        <v>0</v>
      </c>
      <c r="I494" s="20">
        <f t="shared" si="101"/>
        <v>0</v>
      </c>
      <c r="J494" s="21">
        <f t="shared" si="102"/>
        <v>0</v>
      </c>
      <c r="K494" s="20">
        <f t="shared" si="103"/>
        <v>0</v>
      </c>
      <c r="L494" s="21">
        <f t="shared" si="104"/>
        <v>0</v>
      </c>
      <c r="M494" s="20">
        <f t="shared" si="105"/>
        <v>0</v>
      </c>
      <c r="N494" s="21">
        <f t="shared" si="106"/>
        <v>0</v>
      </c>
      <c r="O494" s="20">
        <f t="shared" si="107"/>
        <v>134.04300000000001</v>
      </c>
      <c r="P494" s="21">
        <f t="shared" si="108"/>
        <v>1</v>
      </c>
      <c r="Q494" s="37">
        <v>33.881</v>
      </c>
      <c r="R494" s="37">
        <v>100.16200000000001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134.04300000000001</v>
      </c>
    </row>
    <row r="495" spans="1:34" ht="12.75">
      <c r="A495" s="38">
        <v>536</v>
      </c>
      <c r="B495" s="35" t="s">
        <v>726</v>
      </c>
      <c r="C495" s="36" t="s">
        <v>727</v>
      </c>
      <c r="D495" s="20">
        <f t="shared" si="96"/>
        <v>0.10888399999999999</v>
      </c>
      <c r="E495" s="20">
        <f t="shared" si="97"/>
        <v>0</v>
      </c>
      <c r="F495" s="21">
        <f t="shared" si="98"/>
        <v>0</v>
      </c>
      <c r="G495" s="20">
        <f t="shared" si="99"/>
        <v>0</v>
      </c>
      <c r="H495" s="21">
        <f t="shared" si="100"/>
        <v>0</v>
      </c>
      <c r="I495" s="20">
        <f t="shared" si="101"/>
        <v>0</v>
      </c>
      <c r="J495" s="21">
        <f t="shared" si="102"/>
        <v>0</v>
      </c>
      <c r="K495" s="20">
        <f t="shared" si="103"/>
        <v>0</v>
      </c>
      <c r="L495" s="21">
        <f t="shared" si="104"/>
        <v>0</v>
      </c>
      <c r="M495" s="20">
        <f t="shared" si="105"/>
        <v>0.10888399999999999</v>
      </c>
      <c r="N495" s="21">
        <f t="shared" si="106"/>
        <v>1</v>
      </c>
      <c r="O495" s="20">
        <f t="shared" si="107"/>
        <v>0</v>
      </c>
      <c r="P495" s="21">
        <f t="shared" si="108"/>
        <v>0</v>
      </c>
      <c r="Q495" s="37">
        <v>0</v>
      </c>
      <c r="R495" s="37">
        <v>0.10888399999999999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0.10888399999999999</v>
      </c>
      <c r="AF495" s="37">
        <v>0</v>
      </c>
      <c r="AG495" s="37">
        <v>0</v>
      </c>
      <c r="AH495" s="37">
        <v>0</v>
      </c>
    </row>
    <row r="496" spans="1:34" ht="12.75">
      <c r="A496" s="38">
        <v>537</v>
      </c>
      <c r="B496" s="35" t="s">
        <v>728</v>
      </c>
      <c r="C496" s="36" t="s">
        <v>729</v>
      </c>
      <c r="D496" s="20">
        <f t="shared" si="96"/>
        <v>0.97</v>
      </c>
      <c r="E496" s="20">
        <f t="shared" si="97"/>
        <v>0</v>
      </c>
      <c r="F496" s="21">
        <f t="shared" si="98"/>
        <v>0</v>
      </c>
      <c r="G496" s="20">
        <f t="shared" si="99"/>
        <v>0</v>
      </c>
      <c r="H496" s="21">
        <f t="shared" si="100"/>
        <v>0</v>
      </c>
      <c r="I496" s="20">
        <f t="shared" si="101"/>
        <v>0</v>
      </c>
      <c r="J496" s="21">
        <f t="shared" si="102"/>
        <v>0</v>
      </c>
      <c r="K496" s="20">
        <f t="shared" si="103"/>
        <v>0</v>
      </c>
      <c r="L496" s="21">
        <f t="shared" si="104"/>
        <v>0</v>
      </c>
      <c r="M496" s="20">
        <f t="shared" si="105"/>
        <v>0.97</v>
      </c>
      <c r="N496" s="21">
        <f t="shared" si="106"/>
        <v>1</v>
      </c>
      <c r="O496" s="20">
        <f t="shared" si="107"/>
        <v>0</v>
      </c>
      <c r="P496" s="21">
        <f t="shared" si="108"/>
        <v>0</v>
      </c>
      <c r="Q496" s="37">
        <v>0</v>
      </c>
      <c r="R496" s="37">
        <v>0.97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0.97</v>
      </c>
      <c r="AF496" s="37">
        <v>0</v>
      </c>
      <c r="AG496" s="37">
        <v>0</v>
      </c>
      <c r="AH496" s="37">
        <v>0</v>
      </c>
    </row>
    <row r="497" spans="1:34" ht="12.75">
      <c r="A497" s="38">
        <v>538</v>
      </c>
      <c r="B497" s="35" t="s">
        <v>1406</v>
      </c>
      <c r="C497" s="36" t="s">
        <v>1407</v>
      </c>
      <c r="D497" s="20">
        <f t="shared" si="96"/>
        <v>0.68600000000000005</v>
      </c>
      <c r="E497" s="20">
        <f t="shared" si="97"/>
        <v>0</v>
      </c>
      <c r="F497" s="21">
        <f t="shared" si="98"/>
        <v>0</v>
      </c>
      <c r="G497" s="20">
        <f t="shared" si="99"/>
        <v>0</v>
      </c>
      <c r="H497" s="21">
        <f t="shared" si="100"/>
        <v>0</v>
      </c>
      <c r="I497" s="20">
        <f t="shared" si="101"/>
        <v>0</v>
      </c>
      <c r="J497" s="21">
        <f t="shared" si="102"/>
        <v>0</v>
      </c>
      <c r="K497" s="20">
        <f t="shared" si="103"/>
        <v>0</v>
      </c>
      <c r="L497" s="21">
        <f t="shared" si="104"/>
        <v>0</v>
      </c>
      <c r="M497" s="20">
        <f t="shared" si="105"/>
        <v>0.68600000000000005</v>
      </c>
      <c r="N497" s="21">
        <f t="shared" si="106"/>
        <v>1</v>
      </c>
      <c r="O497" s="20">
        <f t="shared" si="107"/>
        <v>0</v>
      </c>
      <c r="P497" s="21">
        <f t="shared" si="108"/>
        <v>0</v>
      </c>
      <c r="Q497" s="37">
        <v>0</v>
      </c>
      <c r="R497" s="37">
        <v>0.68600000000000005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0.68600000000000005</v>
      </c>
      <c r="AF497" s="37">
        <v>0</v>
      </c>
      <c r="AG497" s="37">
        <v>0</v>
      </c>
      <c r="AH497" s="37">
        <v>0</v>
      </c>
    </row>
    <row r="498" spans="1:34" ht="22.5">
      <c r="A498" s="38">
        <v>539</v>
      </c>
      <c r="B498" s="35" t="s">
        <v>1408</v>
      </c>
      <c r="C498" s="36" t="s">
        <v>1409</v>
      </c>
      <c r="D498" s="20">
        <f t="shared" si="96"/>
        <v>0.23499999999999999</v>
      </c>
      <c r="E498" s="20">
        <f t="shared" si="97"/>
        <v>0</v>
      </c>
      <c r="F498" s="21">
        <f t="shared" si="98"/>
        <v>0</v>
      </c>
      <c r="G498" s="20">
        <f t="shared" si="99"/>
        <v>0</v>
      </c>
      <c r="H498" s="21">
        <f t="shared" si="100"/>
        <v>0</v>
      </c>
      <c r="I498" s="20">
        <f t="shared" si="101"/>
        <v>0</v>
      </c>
      <c r="J498" s="21">
        <f t="shared" si="102"/>
        <v>0</v>
      </c>
      <c r="K498" s="20">
        <f t="shared" si="103"/>
        <v>0.23499999999999999</v>
      </c>
      <c r="L498" s="21">
        <f t="shared" si="104"/>
        <v>1</v>
      </c>
      <c r="M498" s="20">
        <f t="shared" si="105"/>
        <v>0</v>
      </c>
      <c r="N498" s="21">
        <f t="shared" si="106"/>
        <v>0</v>
      </c>
      <c r="O498" s="20">
        <f t="shared" si="107"/>
        <v>0</v>
      </c>
      <c r="P498" s="21">
        <f t="shared" si="108"/>
        <v>0</v>
      </c>
      <c r="Q498" s="37">
        <v>0</v>
      </c>
      <c r="R498" s="37">
        <v>0.15</v>
      </c>
      <c r="S498" s="37">
        <v>8.5000000000000006E-2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8.5000000000000006E-2</v>
      </c>
      <c r="Z498" s="37">
        <v>0</v>
      </c>
      <c r="AA498" s="37">
        <v>0</v>
      </c>
      <c r="AB498" s="37">
        <v>0</v>
      </c>
      <c r="AC498" s="37">
        <v>0.15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</row>
    <row r="499" spans="1:34" ht="22.5">
      <c r="A499" s="38">
        <v>540</v>
      </c>
      <c r="B499" s="35" t="s">
        <v>1901</v>
      </c>
      <c r="C499" s="36" t="s">
        <v>1902</v>
      </c>
      <c r="D499" s="20">
        <f t="shared" si="96"/>
        <v>7.7</v>
      </c>
      <c r="E499" s="20">
        <f t="shared" si="97"/>
        <v>0</v>
      </c>
      <c r="F499" s="21">
        <f t="shared" si="98"/>
        <v>0</v>
      </c>
      <c r="G499" s="20">
        <f t="shared" si="99"/>
        <v>0</v>
      </c>
      <c r="H499" s="21">
        <f t="shared" si="100"/>
        <v>0</v>
      </c>
      <c r="I499" s="20">
        <f t="shared" si="101"/>
        <v>0</v>
      </c>
      <c r="J499" s="21">
        <f t="shared" si="102"/>
        <v>0</v>
      </c>
      <c r="K499" s="20">
        <f t="shared" si="103"/>
        <v>0</v>
      </c>
      <c r="L499" s="21">
        <f t="shared" si="104"/>
        <v>0</v>
      </c>
      <c r="M499" s="20">
        <f t="shared" si="105"/>
        <v>7.7</v>
      </c>
      <c r="N499" s="21">
        <f t="shared" si="106"/>
        <v>1</v>
      </c>
      <c r="O499" s="20">
        <f t="shared" si="107"/>
        <v>0</v>
      </c>
      <c r="P499" s="21">
        <f t="shared" si="108"/>
        <v>0</v>
      </c>
      <c r="Q499" s="37">
        <v>0</v>
      </c>
      <c r="R499" s="37">
        <v>7.7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7.7</v>
      </c>
      <c r="AF499" s="37">
        <v>0</v>
      </c>
      <c r="AG499" s="37">
        <v>0</v>
      </c>
      <c r="AH499" s="37">
        <v>0</v>
      </c>
    </row>
    <row r="500" spans="1:34" ht="12.75">
      <c r="A500" s="38">
        <v>541</v>
      </c>
      <c r="B500" s="35" t="s">
        <v>730</v>
      </c>
      <c r="C500" s="36" t="s">
        <v>731</v>
      </c>
      <c r="D500" s="20">
        <f t="shared" si="96"/>
        <v>1.427805</v>
      </c>
      <c r="E500" s="20">
        <f t="shared" si="97"/>
        <v>0</v>
      </c>
      <c r="F500" s="21">
        <f t="shared" si="98"/>
        <v>0</v>
      </c>
      <c r="G500" s="20">
        <f t="shared" si="99"/>
        <v>0</v>
      </c>
      <c r="H500" s="21">
        <f t="shared" si="100"/>
        <v>0</v>
      </c>
      <c r="I500" s="20">
        <f t="shared" si="101"/>
        <v>0</v>
      </c>
      <c r="J500" s="21">
        <f t="shared" si="102"/>
        <v>0</v>
      </c>
      <c r="K500" s="20">
        <f t="shared" si="103"/>
        <v>0</v>
      </c>
      <c r="L500" s="21">
        <f t="shared" si="104"/>
        <v>0</v>
      </c>
      <c r="M500" s="20">
        <f t="shared" si="105"/>
        <v>1.427805</v>
      </c>
      <c r="N500" s="21">
        <f t="shared" si="106"/>
        <v>1</v>
      </c>
      <c r="O500" s="20">
        <f t="shared" si="107"/>
        <v>0</v>
      </c>
      <c r="P500" s="21">
        <f t="shared" si="108"/>
        <v>0</v>
      </c>
      <c r="Q500" s="37">
        <v>0.03</v>
      </c>
      <c r="R500" s="37">
        <v>1.397805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1.427805</v>
      </c>
      <c r="AF500" s="37">
        <v>0</v>
      </c>
      <c r="AG500" s="37">
        <v>0</v>
      </c>
      <c r="AH500" s="37">
        <v>0</v>
      </c>
    </row>
    <row r="501" spans="1:34" ht="12.75">
      <c r="A501" s="38">
        <v>542</v>
      </c>
      <c r="B501" s="35" t="s">
        <v>732</v>
      </c>
      <c r="C501" s="36" t="s">
        <v>733</v>
      </c>
      <c r="D501" s="20">
        <f t="shared" si="96"/>
        <v>410.25</v>
      </c>
      <c r="E501" s="20">
        <f t="shared" si="97"/>
        <v>0</v>
      </c>
      <c r="F501" s="21">
        <f t="shared" si="98"/>
        <v>0</v>
      </c>
      <c r="G501" s="20">
        <f t="shared" si="99"/>
        <v>0</v>
      </c>
      <c r="H501" s="21">
        <f t="shared" si="100"/>
        <v>0</v>
      </c>
      <c r="I501" s="20">
        <f t="shared" si="101"/>
        <v>410.25</v>
      </c>
      <c r="J501" s="21">
        <f t="shared" si="102"/>
        <v>1</v>
      </c>
      <c r="K501" s="20">
        <f t="shared" si="103"/>
        <v>0</v>
      </c>
      <c r="L501" s="21">
        <f t="shared" si="104"/>
        <v>0</v>
      </c>
      <c r="M501" s="20">
        <f t="shared" si="105"/>
        <v>0</v>
      </c>
      <c r="N501" s="21">
        <f t="shared" si="106"/>
        <v>0</v>
      </c>
      <c r="O501" s="20">
        <f t="shared" si="107"/>
        <v>0</v>
      </c>
      <c r="P501" s="21">
        <f t="shared" si="108"/>
        <v>0</v>
      </c>
      <c r="Q501" s="37">
        <v>0</v>
      </c>
      <c r="R501" s="37">
        <v>410.25</v>
      </c>
      <c r="S501" s="37">
        <v>0</v>
      </c>
      <c r="T501" s="37">
        <v>0</v>
      </c>
      <c r="U501" s="37">
        <v>0</v>
      </c>
      <c r="V501" s="37">
        <v>410.25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</row>
    <row r="502" spans="1:34" ht="12.75">
      <c r="A502" s="38">
        <v>543</v>
      </c>
      <c r="B502" s="35" t="s">
        <v>734</v>
      </c>
      <c r="C502" s="36" t="s">
        <v>735</v>
      </c>
      <c r="D502" s="20">
        <f t="shared" si="96"/>
        <v>13.32</v>
      </c>
      <c r="E502" s="20">
        <f t="shared" si="97"/>
        <v>0</v>
      </c>
      <c r="F502" s="21">
        <f t="shared" si="98"/>
        <v>0</v>
      </c>
      <c r="G502" s="20">
        <f t="shared" si="99"/>
        <v>0</v>
      </c>
      <c r="H502" s="21">
        <f t="shared" si="100"/>
        <v>0</v>
      </c>
      <c r="I502" s="20">
        <f t="shared" si="101"/>
        <v>0</v>
      </c>
      <c r="J502" s="21">
        <f t="shared" si="102"/>
        <v>0</v>
      </c>
      <c r="K502" s="20">
        <f t="shared" si="103"/>
        <v>0</v>
      </c>
      <c r="L502" s="21">
        <f t="shared" si="104"/>
        <v>0</v>
      </c>
      <c r="M502" s="20">
        <f t="shared" si="105"/>
        <v>0</v>
      </c>
      <c r="N502" s="21">
        <f t="shared" si="106"/>
        <v>0</v>
      </c>
      <c r="O502" s="20">
        <f t="shared" si="107"/>
        <v>13.32</v>
      </c>
      <c r="P502" s="21">
        <f t="shared" si="108"/>
        <v>1</v>
      </c>
      <c r="Q502" s="37">
        <v>0</v>
      </c>
      <c r="R502" s="37">
        <v>0</v>
      </c>
      <c r="S502" s="37">
        <v>13.32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13.32</v>
      </c>
    </row>
    <row r="503" spans="1:34" ht="22.5">
      <c r="A503" s="38">
        <v>544</v>
      </c>
      <c r="B503" s="35" t="s">
        <v>1903</v>
      </c>
      <c r="C503" s="36" t="s">
        <v>1904</v>
      </c>
      <c r="D503" s="20">
        <f t="shared" si="96"/>
        <v>48.29</v>
      </c>
      <c r="E503" s="20">
        <f t="shared" si="97"/>
        <v>0</v>
      </c>
      <c r="F503" s="21">
        <f t="shared" si="98"/>
        <v>0</v>
      </c>
      <c r="G503" s="20">
        <f t="shared" si="99"/>
        <v>0</v>
      </c>
      <c r="H503" s="21">
        <f t="shared" si="100"/>
        <v>0</v>
      </c>
      <c r="I503" s="20">
        <f t="shared" si="101"/>
        <v>0</v>
      </c>
      <c r="J503" s="21">
        <f t="shared" si="102"/>
        <v>0</v>
      </c>
      <c r="K503" s="20">
        <f t="shared" si="103"/>
        <v>0</v>
      </c>
      <c r="L503" s="21">
        <f t="shared" si="104"/>
        <v>0</v>
      </c>
      <c r="M503" s="20">
        <f t="shared" si="105"/>
        <v>48.29</v>
      </c>
      <c r="N503" s="21">
        <f t="shared" si="106"/>
        <v>1</v>
      </c>
      <c r="O503" s="20">
        <f t="shared" si="107"/>
        <v>0</v>
      </c>
      <c r="P503" s="21">
        <f t="shared" si="108"/>
        <v>0</v>
      </c>
      <c r="Q503" s="37">
        <v>0</v>
      </c>
      <c r="R503" s="37">
        <v>48.29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48.29</v>
      </c>
      <c r="AF503" s="37">
        <v>0</v>
      </c>
      <c r="AG503" s="37">
        <v>0</v>
      </c>
      <c r="AH503" s="37">
        <v>0</v>
      </c>
    </row>
    <row r="504" spans="1:34" ht="12.75">
      <c r="A504" s="38">
        <v>545</v>
      </c>
      <c r="B504" s="35" t="s">
        <v>1905</v>
      </c>
      <c r="C504" s="36" t="s">
        <v>1906</v>
      </c>
      <c r="D504" s="20">
        <f t="shared" si="96"/>
        <v>3.2</v>
      </c>
      <c r="E504" s="20">
        <f t="shared" si="97"/>
        <v>0</v>
      </c>
      <c r="F504" s="21">
        <f t="shared" si="98"/>
        <v>0</v>
      </c>
      <c r="G504" s="20">
        <f t="shared" si="99"/>
        <v>0</v>
      </c>
      <c r="H504" s="21">
        <f t="shared" si="100"/>
        <v>0</v>
      </c>
      <c r="I504" s="20">
        <f t="shared" si="101"/>
        <v>0</v>
      </c>
      <c r="J504" s="21">
        <f t="shared" si="102"/>
        <v>0</v>
      </c>
      <c r="K504" s="20">
        <f t="shared" si="103"/>
        <v>0</v>
      </c>
      <c r="L504" s="21">
        <f t="shared" si="104"/>
        <v>0</v>
      </c>
      <c r="M504" s="20">
        <f t="shared" si="105"/>
        <v>3.2</v>
      </c>
      <c r="N504" s="21">
        <f t="shared" si="106"/>
        <v>1</v>
      </c>
      <c r="O504" s="20">
        <f t="shared" si="107"/>
        <v>0</v>
      </c>
      <c r="P504" s="21">
        <f t="shared" si="108"/>
        <v>0</v>
      </c>
      <c r="Q504" s="37">
        <v>0</v>
      </c>
      <c r="R504" s="37">
        <v>3.2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3.2</v>
      </c>
      <c r="AF504" s="37">
        <v>0</v>
      </c>
      <c r="AG504" s="37">
        <v>0</v>
      </c>
      <c r="AH504" s="37">
        <v>0</v>
      </c>
    </row>
    <row r="505" spans="1:34" ht="22.5">
      <c r="A505" s="38">
        <v>546</v>
      </c>
      <c r="B505" s="35" t="s">
        <v>1907</v>
      </c>
      <c r="C505" s="36" t="s">
        <v>1908</v>
      </c>
      <c r="D505" s="20">
        <f t="shared" si="96"/>
        <v>48.710999999999999</v>
      </c>
      <c r="E505" s="20">
        <f t="shared" si="97"/>
        <v>0</v>
      </c>
      <c r="F505" s="21">
        <f t="shared" si="98"/>
        <v>0</v>
      </c>
      <c r="G505" s="20">
        <f t="shared" si="99"/>
        <v>0</v>
      </c>
      <c r="H505" s="21">
        <f t="shared" si="100"/>
        <v>0</v>
      </c>
      <c r="I505" s="20">
        <f t="shared" si="101"/>
        <v>0</v>
      </c>
      <c r="J505" s="21">
        <f t="shared" si="102"/>
        <v>0</v>
      </c>
      <c r="K505" s="20">
        <f t="shared" si="103"/>
        <v>0</v>
      </c>
      <c r="L505" s="21">
        <f t="shared" si="104"/>
        <v>0</v>
      </c>
      <c r="M505" s="20">
        <f t="shared" si="105"/>
        <v>48.710999999999999</v>
      </c>
      <c r="N505" s="21">
        <f t="shared" si="106"/>
        <v>1</v>
      </c>
      <c r="O505" s="20">
        <f t="shared" si="107"/>
        <v>0</v>
      </c>
      <c r="P505" s="21">
        <f t="shared" si="108"/>
        <v>0</v>
      </c>
      <c r="Q505" s="37">
        <v>0</v>
      </c>
      <c r="R505" s="37">
        <v>48.710999999999999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48.710999999999999</v>
      </c>
      <c r="AF505" s="37">
        <v>0</v>
      </c>
      <c r="AG505" s="37">
        <v>0</v>
      </c>
      <c r="AH505" s="37">
        <v>0</v>
      </c>
    </row>
    <row r="506" spans="1:34" ht="22.5">
      <c r="A506" s="38">
        <v>547</v>
      </c>
      <c r="B506" s="35" t="s">
        <v>1410</v>
      </c>
      <c r="C506" s="36" t="s">
        <v>1411</v>
      </c>
      <c r="D506" s="20">
        <f t="shared" si="96"/>
        <v>0.54300000000000004</v>
      </c>
      <c r="E506" s="20">
        <f t="shared" si="97"/>
        <v>0</v>
      </c>
      <c r="F506" s="21">
        <f t="shared" si="98"/>
        <v>0</v>
      </c>
      <c r="G506" s="20">
        <f t="shared" si="99"/>
        <v>0</v>
      </c>
      <c r="H506" s="21">
        <f t="shared" si="100"/>
        <v>0</v>
      </c>
      <c r="I506" s="20">
        <f t="shared" si="101"/>
        <v>0</v>
      </c>
      <c r="J506" s="21">
        <f t="shared" si="102"/>
        <v>0</v>
      </c>
      <c r="K506" s="20">
        <f t="shared" si="103"/>
        <v>0</v>
      </c>
      <c r="L506" s="21">
        <f t="shared" si="104"/>
        <v>0</v>
      </c>
      <c r="M506" s="20">
        <f t="shared" si="105"/>
        <v>0.54300000000000004</v>
      </c>
      <c r="N506" s="21">
        <f t="shared" si="106"/>
        <v>1</v>
      </c>
      <c r="O506" s="20">
        <f t="shared" si="107"/>
        <v>0</v>
      </c>
      <c r="P506" s="21">
        <f t="shared" si="108"/>
        <v>0</v>
      </c>
      <c r="Q506" s="37">
        <v>0</v>
      </c>
      <c r="R506" s="37">
        <v>0.54300000000000004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0.54300000000000004</v>
      </c>
      <c r="AF506" s="37">
        <v>0</v>
      </c>
      <c r="AG506" s="37">
        <v>0</v>
      </c>
      <c r="AH506" s="37">
        <v>0</v>
      </c>
    </row>
    <row r="507" spans="1:34" ht="33.75">
      <c r="A507" s="38">
        <v>548</v>
      </c>
      <c r="B507" s="35" t="s">
        <v>741</v>
      </c>
      <c r="C507" s="36" t="s">
        <v>742</v>
      </c>
      <c r="D507" s="20">
        <f t="shared" si="96"/>
        <v>10.09</v>
      </c>
      <c r="E507" s="20">
        <f t="shared" si="97"/>
        <v>0</v>
      </c>
      <c r="F507" s="21">
        <f t="shared" si="98"/>
        <v>0</v>
      </c>
      <c r="G507" s="20">
        <f t="shared" si="99"/>
        <v>0</v>
      </c>
      <c r="H507" s="21">
        <f t="shared" si="100"/>
        <v>0</v>
      </c>
      <c r="I507" s="20">
        <f t="shared" si="101"/>
        <v>0</v>
      </c>
      <c r="J507" s="21">
        <f t="shared" si="102"/>
        <v>0</v>
      </c>
      <c r="K507" s="20">
        <f t="shared" si="103"/>
        <v>0</v>
      </c>
      <c r="L507" s="21">
        <f t="shared" si="104"/>
        <v>0</v>
      </c>
      <c r="M507" s="20">
        <f t="shared" si="105"/>
        <v>10.09</v>
      </c>
      <c r="N507" s="21">
        <f t="shared" si="106"/>
        <v>1</v>
      </c>
      <c r="O507" s="20">
        <f t="shared" si="107"/>
        <v>0</v>
      </c>
      <c r="P507" s="21">
        <f t="shared" si="108"/>
        <v>0</v>
      </c>
      <c r="Q507" s="37">
        <v>0</v>
      </c>
      <c r="R507" s="37">
        <v>3.3</v>
      </c>
      <c r="S507" s="37">
        <v>6.79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3.3</v>
      </c>
      <c r="AF507" s="37">
        <v>0</v>
      </c>
      <c r="AG507" s="37">
        <v>6.79</v>
      </c>
      <c r="AH507" s="37">
        <v>0</v>
      </c>
    </row>
    <row r="508" spans="1:34" ht="12.75">
      <c r="A508" s="38">
        <v>549</v>
      </c>
      <c r="B508" s="35" t="s">
        <v>1412</v>
      </c>
      <c r="C508" s="36" t="s">
        <v>1413</v>
      </c>
      <c r="D508" s="20">
        <f t="shared" si="96"/>
        <v>4.4139999999999997</v>
      </c>
      <c r="E508" s="20">
        <f t="shared" si="97"/>
        <v>0</v>
      </c>
      <c r="F508" s="21">
        <f t="shared" si="98"/>
        <v>0</v>
      </c>
      <c r="G508" s="20">
        <f t="shared" si="99"/>
        <v>0</v>
      </c>
      <c r="H508" s="21">
        <f t="shared" si="100"/>
        <v>0</v>
      </c>
      <c r="I508" s="20">
        <f t="shared" si="101"/>
        <v>0</v>
      </c>
      <c r="J508" s="21">
        <f t="shared" si="102"/>
        <v>0</v>
      </c>
      <c r="K508" s="20">
        <f t="shared" si="103"/>
        <v>0</v>
      </c>
      <c r="L508" s="21">
        <f t="shared" si="104"/>
        <v>0</v>
      </c>
      <c r="M508" s="20">
        <f t="shared" si="105"/>
        <v>0</v>
      </c>
      <c r="N508" s="21">
        <f t="shared" si="106"/>
        <v>0</v>
      </c>
      <c r="O508" s="20">
        <f t="shared" si="107"/>
        <v>4.4139999999999997</v>
      </c>
      <c r="P508" s="21">
        <f t="shared" si="108"/>
        <v>1</v>
      </c>
      <c r="Q508" s="37">
        <v>0</v>
      </c>
      <c r="R508" s="37">
        <v>4.4139999999999997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4.4139999999999997</v>
      </c>
    </row>
    <row r="509" spans="1:34" ht="12.75">
      <c r="A509" s="38">
        <v>550</v>
      </c>
      <c r="B509" s="35" t="s">
        <v>745</v>
      </c>
      <c r="C509" s="36" t="s">
        <v>746</v>
      </c>
      <c r="D509" s="20">
        <f t="shared" si="96"/>
        <v>1</v>
      </c>
      <c r="E509" s="20">
        <f t="shared" si="97"/>
        <v>0</v>
      </c>
      <c r="F509" s="21">
        <f t="shared" si="98"/>
        <v>0</v>
      </c>
      <c r="G509" s="20">
        <f t="shared" si="99"/>
        <v>0</v>
      </c>
      <c r="H509" s="21">
        <f t="shared" si="100"/>
        <v>0</v>
      </c>
      <c r="I509" s="20">
        <f t="shared" si="101"/>
        <v>0</v>
      </c>
      <c r="J509" s="21">
        <f t="shared" si="102"/>
        <v>0</v>
      </c>
      <c r="K509" s="20">
        <f t="shared" si="103"/>
        <v>0</v>
      </c>
      <c r="L509" s="21">
        <f t="shared" si="104"/>
        <v>0</v>
      </c>
      <c r="M509" s="20">
        <f t="shared" si="105"/>
        <v>1</v>
      </c>
      <c r="N509" s="21">
        <f t="shared" si="106"/>
        <v>1</v>
      </c>
      <c r="O509" s="20">
        <f t="shared" si="107"/>
        <v>0</v>
      </c>
      <c r="P509" s="21">
        <f t="shared" si="108"/>
        <v>0</v>
      </c>
      <c r="Q509" s="37">
        <v>0</v>
      </c>
      <c r="R509" s="37">
        <v>1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1</v>
      </c>
      <c r="AF509" s="37">
        <v>0</v>
      </c>
      <c r="AG509" s="37">
        <v>0</v>
      </c>
      <c r="AH509" s="37">
        <v>0</v>
      </c>
    </row>
    <row r="510" spans="1:34" ht="22.5">
      <c r="A510" s="38">
        <v>551</v>
      </c>
      <c r="B510" s="35" t="s">
        <v>1909</v>
      </c>
      <c r="C510" s="36" t="s">
        <v>1910</v>
      </c>
      <c r="D510" s="20">
        <f t="shared" si="96"/>
        <v>0.128</v>
      </c>
      <c r="E510" s="20">
        <f t="shared" si="97"/>
        <v>0</v>
      </c>
      <c r="F510" s="21">
        <f t="shared" si="98"/>
        <v>0</v>
      </c>
      <c r="G510" s="20">
        <f t="shared" si="99"/>
        <v>0</v>
      </c>
      <c r="H510" s="21">
        <f t="shared" si="100"/>
        <v>0</v>
      </c>
      <c r="I510" s="20">
        <f t="shared" si="101"/>
        <v>0</v>
      </c>
      <c r="J510" s="21">
        <f t="shared" si="102"/>
        <v>0</v>
      </c>
      <c r="K510" s="20">
        <f t="shared" si="103"/>
        <v>0.128</v>
      </c>
      <c r="L510" s="21">
        <f t="shared" si="104"/>
        <v>1</v>
      </c>
      <c r="M510" s="20">
        <f t="shared" si="105"/>
        <v>0</v>
      </c>
      <c r="N510" s="21">
        <f t="shared" si="106"/>
        <v>0</v>
      </c>
      <c r="O510" s="20">
        <f t="shared" si="107"/>
        <v>0</v>
      </c>
      <c r="P510" s="21">
        <f t="shared" si="108"/>
        <v>0</v>
      </c>
      <c r="Q510" s="37">
        <v>0</v>
      </c>
      <c r="R510" s="37">
        <v>0</v>
      </c>
      <c r="S510" s="37">
        <v>0.128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0.128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</row>
    <row r="511" spans="1:34" ht="22.5">
      <c r="A511" s="38">
        <v>552</v>
      </c>
      <c r="B511" s="35" t="s">
        <v>747</v>
      </c>
      <c r="C511" s="36" t="s">
        <v>748</v>
      </c>
      <c r="D511" s="20">
        <f t="shared" si="96"/>
        <v>304.125</v>
      </c>
      <c r="E511" s="20">
        <f t="shared" si="97"/>
        <v>0</v>
      </c>
      <c r="F511" s="21">
        <f t="shared" si="98"/>
        <v>0</v>
      </c>
      <c r="G511" s="20">
        <f t="shared" si="99"/>
        <v>0</v>
      </c>
      <c r="H511" s="21">
        <f t="shared" si="100"/>
        <v>0</v>
      </c>
      <c r="I511" s="20">
        <f t="shared" si="101"/>
        <v>0</v>
      </c>
      <c r="J511" s="21">
        <f t="shared" si="102"/>
        <v>0</v>
      </c>
      <c r="K511" s="20">
        <f t="shared" si="103"/>
        <v>304.125</v>
      </c>
      <c r="L511" s="21">
        <f t="shared" si="104"/>
        <v>1</v>
      </c>
      <c r="M511" s="20">
        <f t="shared" si="105"/>
        <v>0</v>
      </c>
      <c r="N511" s="21">
        <f t="shared" si="106"/>
        <v>0</v>
      </c>
      <c r="O511" s="20">
        <f t="shared" si="107"/>
        <v>0</v>
      </c>
      <c r="P511" s="21">
        <f t="shared" si="108"/>
        <v>0</v>
      </c>
      <c r="Q511" s="37">
        <v>0</v>
      </c>
      <c r="R511" s="37">
        <v>304.125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304.125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</row>
    <row r="512" spans="1:34" ht="22.5">
      <c r="A512" s="38">
        <v>553</v>
      </c>
      <c r="B512" s="35" t="s">
        <v>1911</v>
      </c>
      <c r="C512" s="36" t="s">
        <v>1912</v>
      </c>
      <c r="D512" s="20">
        <f t="shared" si="96"/>
        <v>0.59299999999999997</v>
      </c>
      <c r="E512" s="20">
        <f t="shared" si="97"/>
        <v>0</v>
      </c>
      <c r="F512" s="21">
        <f t="shared" si="98"/>
        <v>0</v>
      </c>
      <c r="G512" s="20">
        <f t="shared" si="99"/>
        <v>0</v>
      </c>
      <c r="H512" s="21">
        <f t="shared" si="100"/>
        <v>0</v>
      </c>
      <c r="I512" s="20">
        <f t="shared" si="101"/>
        <v>0</v>
      </c>
      <c r="J512" s="21">
        <f t="shared" si="102"/>
        <v>0</v>
      </c>
      <c r="K512" s="20">
        <f t="shared" si="103"/>
        <v>0.59299999999999997</v>
      </c>
      <c r="L512" s="21">
        <f t="shared" si="104"/>
        <v>1</v>
      </c>
      <c r="M512" s="20">
        <f t="shared" si="105"/>
        <v>0</v>
      </c>
      <c r="N512" s="21">
        <f t="shared" si="106"/>
        <v>0</v>
      </c>
      <c r="O512" s="20">
        <f t="shared" si="107"/>
        <v>0</v>
      </c>
      <c r="P512" s="21">
        <f t="shared" si="108"/>
        <v>0</v>
      </c>
      <c r="Q512" s="37">
        <v>0.44</v>
      </c>
      <c r="R512" s="37">
        <v>0</v>
      </c>
      <c r="S512" s="37">
        <v>0.153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0.497</v>
      </c>
      <c r="Z512" s="37">
        <v>0</v>
      </c>
      <c r="AA512" s="37">
        <v>0</v>
      </c>
      <c r="AB512" s="37">
        <v>0</v>
      </c>
      <c r="AC512" s="37">
        <v>9.6000000000000002E-2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</row>
    <row r="513" spans="1:34" ht="22.5">
      <c r="A513" s="38">
        <v>554</v>
      </c>
      <c r="B513" s="35" t="s">
        <v>1913</v>
      </c>
      <c r="C513" s="36" t="s">
        <v>1914</v>
      </c>
      <c r="D513" s="20">
        <f t="shared" si="96"/>
        <v>0.1888</v>
      </c>
      <c r="E513" s="20">
        <f t="shared" si="97"/>
        <v>0</v>
      </c>
      <c r="F513" s="21">
        <f t="shared" si="98"/>
        <v>0</v>
      </c>
      <c r="G513" s="20">
        <f t="shared" si="99"/>
        <v>0</v>
      </c>
      <c r="H513" s="21">
        <f t="shared" si="100"/>
        <v>0</v>
      </c>
      <c r="I513" s="20">
        <f t="shared" si="101"/>
        <v>0</v>
      </c>
      <c r="J513" s="21">
        <f t="shared" si="102"/>
        <v>0</v>
      </c>
      <c r="K513" s="20">
        <f t="shared" si="103"/>
        <v>0.184</v>
      </c>
      <c r="L513" s="21">
        <f t="shared" si="104"/>
        <v>0.97457627118644063</v>
      </c>
      <c r="M513" s="20">
        <f t="shared" si="105"/>
        <v>4.7999999999999996E-3</v>
      </c>
      <c r="N513" s="21">
        <f t="shared" si="106"/>
        <v>2.542372881355932E-2</v>
      </c>
      <c r="O513" s="20">
        <f t="shared" si="107"/>
        <v>0</v>
      </c>
      <c r="P513" s="21">
        <f t="shared" si="108"/>
        <v>0</v>
      </c>
      <c r="Q513" s="37">
        <v>0</v>
      </c>
      <c r="R513" s="37">
        <v>4.7999999999999996E-3</v>
      </c>
      <c r="S513" s="37">
        <v>0.184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0.184</v>
      </c>
      <c r="AD513" s="37">
        <v>0</v>
      </c>
      <c r="AE513" s="37">
        <v>4.7999999999999996E-3</v>
      </c>
      <c r="AF513" s="37">
        <v>0</v>
      </c>
      <c r="AG513" s="37">
        <v>0</v>
      </c>
      <c r="AH513" s="37">
        <v>0</v>
      </c>
    </row>
    <row r="514" spans="1:34" ht="22.5">
      <c r="A514" s="38">
        <v>555</v>
      </c>
      <c r="B514" s="35" t="s">
        <v>1915</v>
      </c>
      <c r="C514" s="36" t="s">
        <v>1916</v>
      </c>
      <c r="D514" s="20">
        <f t="shared" si="96"/>
        <v>0.224</v>
      </c>
      <c r="E514" s="20">
        <f t="shared" si="97"/>
        <v>0</v>
      </c>
      <c r="F514" s="21">
        <f t="shared" si="98"/>
        <v>0</v>
      </c>
      <c r="G514" s="20">
        <f t="shared" si="99"/>
        <v>0</v>
      </c>
      <c r="H514" s="21">
        <f t="shared" si="100"/>
        <v>0</v>
      </c>
      <c r="I514" s="20">
        <f t="shared" si="101"/>
        <v>0</v>
      </c>
      <c r="J514" s="21">
        <f t="shared" si="102"/>
        <v>0</v>
      </c>
      <c r="K514" s="20">
        <f t="shared" si="103"/>
        <v>0.224</v>
      </c>
      <c r="L514" s="21">
        <f t="shared" si="104"/>
        <v>1</v>
      </c>
      <c r="M514" s="20">
        <f t="shared" si="105"/>
        <v>0</v>
      </c>
      <c r="N514" s="21">
        <f t="shared" si="106"/>
        <v>0</v>
      </c>
      <c r="O514" s="20">
        <f t="shared" si="107"/>
        <v>0</v>
      </c>
      <c r="P514" s="21">
        <f t="shared" si="108"/>
        <v>0</v>
      </c>
      <c r="Q514" s="37">
        <v>0</v>
      </c>
      <c r="R514" s="37">
        <v>0</v>
      </c>
      <c r="S514" s="37">
        <v>0.224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0.224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</row>
    <row r="515" spans="1:34" ht="22.5">
      <c r="A515" s="38">
        <v>556</v>
      </c>
      <c r="B515" s="35" t="s">
        <v>1917</v>
      </c>
      <c r="C515" s="36" t="s">
        <v>1918</v>
      </c>
      <c r="D515" s="20">
        <f t="shared" si="96"/>
        <v>10.28</v>
      </c>
      <c r="E515" s="20">
        <f t="shared" si="97"/>
        <v>0</v>
      </c>
      <c r="F515" s="21">
        <f t="shared" si="98"/>
        <v>0</v>
      </c>
      <c r="G515" s="20">
        <f t="shared" si="99"/>
        <v>0</v>
      </c>
      <c r="H515" s="21">
        <f t="shared" si="100"/>
        <v>0</v>
      </c>
      <c r="I515" s="20">
        <f t="shared" si="101"/>
        <v>0</v>
      </c>
      <c r="J515" s="21">
        <f t="shared" si="102"/>
        <v>0</v>
      </c>
      <c r="K515" s="20">
        <f t="shared" si="103"/>
        <v>0</v>
      </c>
      <c r="L515" s="21">
        <f t="shared" si="104"/>
        <v>0</v>
      </c>
      <c r="M515" s="20">
        <f t="shared" si="105"/>
        <v>10.28</v>
      </c>
      <c r="N515" s="21">
        <f t="shared" si="106"/>
        <v>1</v>
      </c>
      <c r="O515" s="20">
        <f t="shared" si="107"/>
        <v>0</v>
      </c>
      <c r="P515" s="21">
        <f t="shared" si="108"/>
        <v>0</v>
      </c>
      <c r="Q515" s="37">
        <v>0</v>
      </c>
      <c r="R515" s="37">
        <v>10.28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10.28</v>
      </c>
      <c r="AH515" s="37">
        <v>0</v>
      </c>
    </row>
    <row r="516" spans="1:34" ht="22.5">
      <c r="A516" s="38">
        <v>557</v>
      </c>
      <c r="B516" s="35" t="s">
        <v>1919</v>
      </c>
      <c r="C516" s="36" t="s">
        <v>1920</v>
      </c>
      <c r="D516" s="20">
        <f t="shared" si="96"/>
        <v>1.052</v>
      </c>
      <c r="E516" s="20">
        <f t="shared" si="97"/>
        <v>0</v>
      </c>
      <c r="F516" s="21">
        <f t="shared" si="98"/>
        <v>0</v>
      </c>
      <c r="G516" s="20">
        <f t="shared" si="99"/>
        <v>0</v>
      </c>
      <c r="H516" s="21">
        <f t="shared" si="100"/>
        <v>0</v>
      </c>
      <c r="I516" s="20">
        <f t="shared" si="101"/>
        <v>0</v>
      </c>
      <c r="J516" s="21">
        <f t="shared" si="102"/>
        <v>0</v>
      </c>
      <c r="K516" s="20">
        <f t="shared" si="103"/>
        <v>1.05</v>
      </c>
      <c r="L516" s="21">
        <f t="shared" si="104"/>
        <v>0.99809885931558939</v>
      </c>
      <c r="M516" s="20">
        <f t="shared" si="105"/>
        <v>2E-3</v>
      </c>
      <c r="N516" s="21">
        <f t="shared" si="106"/>
        <v>1.9011406844106464E-3</v>
      </c>
      <c r="O516" s="20">
        <f t="shared" si="107"/>
        <v>0</v>
      </c>
      <c r="P516" s="21">
        <f t="shared" si="108"/>
        <v>0</v>
      </c>
      <c r="Q516" s="37">
        <v>0</v>
      </c>
      <c r="R516" s="37">
        <v>2E-3</v>
      </c>
      <c r="S516" s="37">
        <v>1.05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1.05</v>
      </c>
      <c r="AD516" s="37">
        <v>0</v>
      </c>
      <c r="AE516" s="37">
        <v>0</v>
      </c>
      <c r="AF516" s="37">
        <v>0</v>
      </c>
      <c r="AG516" s="37">
        <v>2E-3</v>
      </c>
      <c r="AH516" s="37">
        <v>0</v>
      </c>
    </row>
    <row r="517" spans="1:34" ht="22.5">
      <c r="A517" s="38">
        <v>558</v>
      </c>
      <c r="B517" s="35" t="s">
        <v>749</v>
      </c>
      <c r="C517" s="36" t="s">
        <v>750</v>
      </c>
      <c r="D517" s="20">
        <f t="shared" si="96"/>
        <v>3.0219999999999998</v>
      </c>
      <c r="E517" s="20">
        <f t="shared" si="97"/>
        <v>0</v>
      </c>
      <c r="F517" s="21">
        <f t="shared" si="98"/>
        <v>0</v>
      </c>
      <c r="G517" s="20">
        <f t="shared" si="99"/>
        <v>0</v>
      </c>
      <c r="H517" s="21">
        <f t="shared" si="100"/>
        <v>0</v>
      </c>
      <c r="I517" s="20">
        <f t="shared" si="101"/>
        <v>0</v>
      </c>
      <c r="J517" s="21">
        <f t="shared" si="102"/>
        <v>0</v>
      </c>
      <c r="K517" s="20">
        <f t="shared" si="103"/>
        <v>2.2269999999999999</v>
      </c>
      <c r="L517" s="21">
        <f t="shared" si="104"/>
        <v>0.73692918596955659</v>
      </c>
      <c r="M517" s="20">
        <f t="shared" si="105"/>
        <v>0.79500000000000004</v>
      </c>
      <c r="N517" s="21">
        <f t="shared" si="106"/>
        <v>0.26307081403044347</v>
      </c>
      <c r="O517" s="20">
        <f t="shared" si="107"/>
        <v>0</v>
      </c>
      <c r="P517" s="21">
        <f t="shared" si="108"/>
        <v>0</v>
      </c>
      <c r="Q517" s="37">
        <v>0</v>
      </c>
      <c r="R517" s="37">
        <v>0.73499999999999999</v>
      </c>
      <c r="S517" s="37">
        <v>2.2869999999999999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2.2149999999999999</v>
      </c>
      <c r="Z517" s="37">
        <v>0</v>
      </c>
      <c r="AA517" s="37">
        <v>0</v>
      </c>
      <c r="AB517" s="37">
        <v>0</v>
      </c>
      <c r="AC517" s="37">
        <v>1.2E-2</v>
      </c>
      <c r="AD517" s="37">
        <v>0</v>
      </c>
      <c r="AE517" s="37">
        <v>0.26400000000000001</v>
      </c>
      <c r="AF517" s="37">
        <v>0</v>
      </c>
      <c r="AG517" s="37">
        <v>0.53100000000000003</v>
      </c>
      <c r="AH517" s="37">
        <v>0</v>
      </c>
    </row>
    <row r="518" spans="1:34" ht="12.75">
      <c r="A518" s="38">
        <v>559</v>
      </c>
      <c r="B518" s="35" t="s">
        <v>1921</v>
      </c>
      <c r="C518" s="36" t="s">
        <v>1922</v>
      </c>
      <c r="D518" s="20">
        <f t="shared" si="96"/>
        <v>9.4500000000000001E-2</v>
      </c>
      <c r="E518" s="20">
        <f t="shared" si="97"/>
        <v>0</v>
      </c>
      <c r="F518" s="21">
        <f t="shared" si="98"/>
        <v>0</v>
      </c>
      <c r="G518" s="20">
        <f t="shared" si="99"/>
        <v>0</v>
      </c>
      <c r="H518" s="21">
        <f t="shared" si="100"/>
        <v>0</v>
      </c>
      <c r="I518" s="20">
        <f t="shared" si="101"/>
        <v>0</v>
      </c>
      <c r="J518" s="21">
        <f t="shared" si="102"/>
        <v>0</v>
      </c>
      <c r="K518" s="20">
        <f t="shared" si="103"/>
        <v>0</v>
      </c>
      <c r="L518" s="21">
        <f t="shared" si="104"/>
        <v>0</v>
      </c>
      <c r="M518" s="20">
        <f t="shared" si="105"/>
        <v>0</v>
      </c>
      <c r="N518" s="21">
        <f t="shared" si="106"/>
        <v>0</v>
      </c>
      <c r="O518" s="20">
        <f t="shared" si="107"/>
        <v>9.4500000000000001E-2</v>
      </c>
      <c r="P518" s="21">
        <f t="shared" si="108"/>
        <v>1</v>
      </c>
      <c r="Q518" s="37">
        <v>0</v>
      </c>
      <c r="R518" s="37">
        <v>9.4500000000000001E-2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9.4500000000000001E-2</v>
      </c>
      <c r="AE518" s="37">
        <v>0</v>
      </c>
      <c r="AF518" s="37">
        <v>0</v>
      </c>
      <c r="AG518" s="37">
        <v>0</v>
      </c>
      <c r="AH518" s="37">
        <v>0</v>
      </c>
    </row>
    <row r="519" spans="1:34" ht="22.5">
      <c r="A519" s="38">
        <v>561</v>
      </c>
      <c r="B519" s="35" t="s">
        <v>753</v>
      </c>
      <c r="C519" s="36" t="s">
        <v>754</v>
      </c>
      <c r="D519" s="20">
        <f t="shared" si="96"/>
        <v>1.3599999999999999</v>
      </c>
      <c r="E519" s="20">
        <f t="shared" si="97"/>
        <v>0</v>
      </c>
      <c r="F519" s="21">
        <f t="shared" si="98"/>
        <v>0</v>
      </c>
      <c r="G519" s="20">
        <f t="shared" si="99"/>
        <v>0</v>
      </c>
      <c r="H519" s="21">
        <f t="shared" si="100"/>
        <v>0</v>
      </c>
      <c r="I519" s="20">
        <f t="shared" si="101"/>
        <v>0</v>
      </c>
      <c r="J519" s="21">
        <f t="shared" si="102"/>
        <v>0</v>
      </c>
      <c r="K519" s="20">
        <f t="shared" si="103"/>
        <v>1.3599999999999999</v>
      </c>
      <c r="L519" s="21">
        <f t="shared" si="104"/>
        <v>1</v>
      </c>
      <c r="M519" s="20">
        <f t="shared" si="105"/>
        <v>0</v>
      </c>
      <c r="N519" s="21">
        <f t="shared" si="106"/>
        <v>0</v>
      </c>
      <c r="O519" s="20">
        <f t="shared" si="107"/>
        <v>0</v>
      </c>
      <c r="P519" s="21">
        <f t="shared" si="108"/>
        <v>0</v>
      </c>
      <c r="Q519" s="37">
        <v>0</v>
      </c>
      <c r="R519" s="37">
        <v>1.2</v>
      </c>
      <c r="S519" s="37">
        <v>0.16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0.16</v>
      </c>
      <c r="Z519" s="37">
        <v>0</v>
      </c>
      <c r="AA519" s="37">
        <v>0</v>
      </c>
      <c r="AB519" s="37">
        <v>0</v>
      </c>
      <c r="AC519" s="37">
        <v>1.2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</row>
    <row r="520" spans="1:34" ht="22.5">
      <c r="A520" s="38">
        <v>562</v>
      </c>
      <c r="B520" s="35" t="s">
        <v>1414</v>
      </c>
      <c r="C520" s="36" t="s">
        <v>1415</v>
      </c>
      <c r="D520" s="20">
        <f t="shared" si="96"/>
        <v>6.5819999999999999</v>
      </c>
      <c r="E520" s="20">
        <f t="shared" si="97"/>
        <v>0</v>
      </c>
      <c r="F520" s="21">
        <f t="shared" si="98"/>
        <v>0</v>
      </c>
      <c r="G520" s="20">
        <f t="shared" si="99"/>
        <v>0</v>
      </c>
      <c r="H520" s="21">
        <f t="shared" si="100"/>
        <v>0</v>
      </c>
      <c r="I520" s="20">
        <f t="shared" si="101"/>
        <v>4.49</v>
      </c>
      <c r="J520" s="21">
        <f t="shared" si="102"/>
        <v>0.68216347614706785</v>
      </c>
      <c r="K520" s="20">
        <f t="shared" si="103"/>
        <v>0.21199999999999999</v>
      </c>
      <c r="L520" s="21">
        <f t="shared" si="104"/>
        <v>3.2209054998480702E-2</v>
      </c>
      <c r="M520" s="20">
        <f t="shared" si="105"/>
        <v>0</v>
      </c>
      <c r="N520" s="21">
        <f t="shared" si="106"/>
        <v>0</v>
      </c>
      <c r="O520" s="20">
        <f t="shared" si="107"/>
        <v>1.88</v>
      </c>
      <c r="P520" s="21">
        <f t="shared" si="108"/>
        <v>0.28562746885445151</v>
      </c>
      <c r="Q520" s="37">
        <v>1.6E-2</v>
      </c>
      <c r="R520" s="37">
        <v>0.41699999999999998</v>
      </c>
      <c r="S520" s="37">
        <v>6.149</v>
      </c>
      <c r="T520" s="37">
        <v>0</v>
      </c>
      <c r="U520" s="37">
        <v>0</v>
      </c>
      <c r="V520" s="37">
        <v>4.0570000000000004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0.433</v>
      </c>
      <c r="AC520" s="37">
        <v>0.21199999999999999</v>
      </c>
      <c r="AD520" s="37">
        <v>0</v>
      </c>
      <c r="AE520" s="37">
        <v>0</v>
      </c>
      <c r="AF520" s="37">
        <v>0</v>
      </c>
      <c r="AG520" s="37">
        <v>0</v>
      </c>
      <c r="AH520" s="37">
        <v>1.88</v>
      </c>
    </row>
    <row r="521" spans="1:34" ht="22.5">
      <c r="A521" s="38">
        <v>563</v>
      </c>
      <c r="B521" s="35" t="s">
        <v>1923</v>
      </c>
      <c r="C521" s="36" t="s">
        <v>1924</v>
      </c>
      <c r="D521" s="20">
        <f t="shared" ref="D521:D584" si="109">Q521+R521+S521</f>
        <v>1.98</v>
      </c>
      <c r="E521" s="20">
        <f t="shared" ref="E521:E584" si="110">U521</f>
        <v>0</v>
      </c>
      <c r="F521" s="21">
        <f t="shared" ref="F521:F584" si="111">E521/D521</f>
        <v>0</v>
      </c>
      <c r="G521" s="20">
        <f t="shared" ref="G521:G584" si="112">X521</f>
        <v>0</v>
      </c>
      <c r="H521" s="21">
        <f t="shared" ref="H521:H584" si="113">G521/D521</f>
        <v>0</v>
      </c>
      <c r="I521" s="20">
        <f t="shared" ref="I521:I584" si="114">V521+AB521</f>
        <v>0</v>
      </c>
      <c r="J521" s="21">
        <f t="shared" ref="J521:J584" si="115">I521/D521</f>
        <v>0</v>
      </c>
      <c r="K521" s="20">
        <f t="shared" ref="K521:K584" si="116">Y521+AC521</f>
        <v>1.98</v>
      </c>
      <c r="L521" s="21">
        <f t="shared" ref="L521:L584" si="117">K521/D521</f>
        <v>1</v>
      </c>
      <c r="M521" s="20">
        <f t="shared" ref="M521:M584" si="118">AE521+AG521</f>
        <v>0</v>
      </c>
      <c r="N521" s="21">
        <f t="shared" ref="N521:N584" si="119">M521/D521</f>
        <v>0</v>
      </c>
      <c r="O521" s="20">
        <f t="shared" ref="O521:O584" si="120">AD521+AF521+AH521</f>
        <v>0</v>
      </c>
      <c r="P521" s="21">
        <f t="shared" ref="P521:P584" si="121">O521/D521</f>
        <v>0</v>
      </c>
      <c r="Q521" s="37">
        <v>0</v>
      </c>
      <c r="R521" s="37">
        <v>0</v>
      </c>
      <c r="S521" s="37">
        <v>1.98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1.98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</row>
    <row r="522" spans="1:34" ht="33.75">
      <c r="A522" s="38">
        <v>564</v>
      </c>
      <c r="B522" s="35" t="s">
        <v>1925</v>
      </c>
      <c r="C522" s="36" t="s">
        <v>1926</v>
      </c>
      <c r="D522" s="20">
        <f t="shared" si="109"/>
        <v>1.78</v>
      </c>
      <c r="E522" s="20">
        <f t="shared" si="110"/>
        <v>0</v>
      </c>
      <c r="F522" s="21">
        <f t="shared" si="111"/>
        <v>0</v>
      </c>
      <c r="G522" s="20">
        <f t="shared" si="112"/>
        <v>0</v>
      </c>
      <c r="H522" s="21">
        <f t="shared" si="113"/>
        <v>0</v>
      </c>
      <c r="I522" s="20">
        <f t="shared" si="114"/>
        <v>0</v>
      </c>
      <c r="J522" s="21">
        <f t="shared" si="115"/>
        <v>0</v>
      </c>
      <c r="K522" s="20">
        <f t="shared" si="116"/>
        <v>1.78</v>
      </c>
      <c r="L522" s="21">
        <f t="shared" si="117"/>
        <v>1</v>
      </c>
      <c r="M522" s="20">
        <f t="shared" si="118"/>
        <v>0</v>
      </c>
      <c r="N522" s="21">
        <f t="shared" si="119"/>
        <v>0</v>
      </c>
      <c r="O522" s="20">
        <f t="shared" si="120"/>
        <v>0</v>
      </c>
      <c r="P522" s="21">
        <f t="shared" si="121"/>
        <v>0</v>
      </c>
      <c r="Q522" s="37">
        <v>0</v>
      </c>
      <c r="R522" s="37">
        <v>0</v>
      </c>
      <c r="S522" s="37">
        <v>1.78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1.78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</row>
    <row r="523" spans="1:34" ht="12.75">
      <c r="A523" s="38">
        <v>565</v>
      </c>
      <c r="B523" s="35" t="s">
        <v>755</v>
      </c>
      <c r="C523" s="36" t="s">
        <v>756</v>
      </c>
      <c r="D523" s="20">
        <f t="shared" si="109"/>
        <v>19.5</v>
      </c>
      <c r="E523" s="20">
        <f t="shared" si="110"/>
        <v>0</v>
      </c>
      <c r="F523" s="21">
        <f t="shared" si="111"/>
        <v>0</v>
      </c>
      <c r="G523" s="20">
        <f t="shared" si="112"/>
        <v>0</v>
      </c>
      <c r="H523" s="21">
        <f t="shared" si="113"/>
        <v>0</v>
      </c>
      <c r="I523" s="20">
        <f t="shared" si="114"/>
        <v>0</v>
      </c>
      <c r="J523" s="21">
        <f t="shared" si="115"/>
        <v>0</v>
      </c>
      <c r="K523" s="20">
        <f t="shared" si="116"/>
        <v>0</v>
      </c>
      <c r="L523" s="21">
        <f t="shared" si="117"/>
        <v>0</v>
      </c>
      <c r="M523" s="20">
        <f t="shared" si="118"/>
        <v>0</v>
      </c>
      <c r="N523" s="21">
        <f t="shared" si="119"/>
        <v>0</v>
      </c>
      <c r="O523" s="20">
        <f t="shared" si="120"/>
        <v>19.5</v>
      </c>
      <c r="P523" s="21">
        <f t="shared" si="121"/>
        <v>1</v>
      </c>
      <c r="Q523" s="37">
        <v>4</v>
      </c>
      <c r="R523" s="37">
        <v>15.5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19.5</v>
      </c>
      <c r="AE523" s="37">
        <v>0</v>
      </c>
      <c r="AF523" s="37">
        <v>0</v>
      </c>
      <c r="AG523" s="37">
        <v>0</v>
      </c>
      <c r="AH523" s="37">
        <v>0</v>
      </c>
    </row>
    <row r="524" spans="1:34" ht="33.75">
      <c r="A524" s="38">
        <v>566</v>
      </c>
      <c r="B524" s="35" t="s">
        <v>1927</v>
      </c>
      <c r="C524" s="36" t="s">
        <v>1928</v>
      </c>
      <c r="D524" s="20">
        <f t="shared" si="109"/>
        <v>1950939.9000000001</v>
      </c>
      <c r="E524" s="20">
        <f t="shared" si="110"/>
        <v>0</v>
      </c>
      <c r="F524" s="21">
        <f t="shared" si="111"/>
        <v>0</v>
      </c>
      <c r="G524" s="20">
        <f t="shared" si="112"/>
        <v>0</v>
      </c>
      <c r="H524" s="21">
        <f t="shared" si="113"/>
        <v>0</v>
      </c>
      <c r="I524" s="20">
        <f t="shared" si="114"/>
        <v>0</v>
      </c>
      <c r="J524" s="21">
        <f t="shared" si="115"/>
        <v>0</v>
      </c>
      <c r="K524" s="20">
        <f t="shared" si="116"/>
        <v>0.3</v>
      </c>
      <c r="L524" s="21">
        <f t="shared" si="117"/>
        <v>1.5377203572493442E-7</v>
      </c>
      <c r="M524" s="20">
        <f t="shared" si="118"/>
        <v>0</v>
      </c>
      <c r="N524" s="21">
        <f t="shared" si="119"/>
        <v>0</v>
      </c>
      <c r="O524" s="20">
        <f t="shared" si="120"/>
        <v>1950939.6</v>
      </c>
      <c r="P524" s="21">
        <f t="shared" si="121"/>
        <v>0.99999984622796423</v>
      </c>
      <c r="Q524" s="37">
        <v>1950939.6</v>
      </c>
      <c r="R524" s="37">
        <v>0</v>
      </c>
      <c r="S524" s="37">
        <v>0.3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0.3</v>
      </c>
      <c r="AD524" s="37">
        <v>0</v>
      </c>
      <c r="AE524" s="37">
        <v>0</v>
      </c>
      <c r="AF524" s="37">
        <v>0</v>
      </c>
      <c r="AG524" s="37">
        <v>0</v>
      </c>
      <c r="AH524" s="37">
        <v>1950939.6</v>
      </c>
    </row>
    <row r="525" spans="1:34" ht="22.5">
      <c r="A525" s="38">
        <v>567</v>
      </c>
      <c r="B525" s="35" t="s">
        <v>1929</v>
      </c>
      <c r="C525" s="36" t="s">
        <v>1930</v>
      </c>
      <c r="D525" s="20">
        <f t="shared" si="109"/>
        <v>0.78</v>
      </c>
      <c r="E525" s="20">
        <f t="shared" si="110"/>
        <v>0</v>
      </c>
      <c r="F525" s="21">
        <f t="shared" si="111"/>
        <v>0</v>
      </c>
      <c r="G525" s="20">
        <f t="shared" si="112"/>
        <v>0</v>
      </c>
      <c r="H525" s="21">
        <f t="shared" si="113"/>
        <v>0</v>
      </c>
      <c r="I525" s="20">
        <f t="shared" si="114"/>
        <v>0</v>
      </c>
      <c r="J525" s="21">
        <f t="shared" si="115"/>
        <v>0</v>
      </c>
      <c r="K525" s="20">
        <f t="shared" si="116"/>
        <v>0.78</v>
      </c>
      <c r="L525" s="21">
        <f t="shared" si="117"/>
        <v>1</v>
      </c>
      <c r="M525" s="20">
        <f t="shared" si="118"/>
        <v>0</v>
      </c>
      <c r="N525" s="21">
        <f t="shared" si="119"/>
        <v>0</v>
      </c>
      <c r="O525" s="20">
        <f t="shared" si="120"/>
        <v>0</v>
      </c>
      <c r="P525" s="21">
        <f t="shared" si="121"/>
        <v>0</v>
      </c>
      <c r="Q525" s="37">
        <v>0</v>
      </c>
      <c r="R525" s="37">
        <v>0</v>
      </c>
      <c r="S525" s="37">
        <v>0.78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0.78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</row>
    <row r="526" spans="1:34" ht="33.75">
      <c r="A526" s="38">
        <v>568</v>
      </c>
      <c r="B526" s="35" t="s">
        <v>759</v>
      </c>
      <c r="C526" s="36" t="s">
        <v>760</v>
      </c>
      <c r="D526" s="20">
        <f t="shared" si="109"/>
        <v>1.75</v>
      </c>
      <c r="E526" s="20">
        <f t="shared" si="110"/>
        <v>0</v>
      </c>
      <c r="F526" s="21">
        <f t="shared" si="111"/>
        <v>0</v>
      </c>
      <c r="G526" s="20">
        <f t="shared" si="112"/>
        <v>0</v>
      </c>
      <c r="H526" s="21">
        <f t="shared" si="113"/>
        <v>0</v>
      </c>
      <c r="I526" s="20">
        <f t="shared" si="114"/>
        <v>0</v>
      </c>
      <c r="J526" s="21">
        <f t="shared" si="115"/>
        <v>0</v>
      </c>
      <c r="K526" s="20">
        <f t="shared" si="116"/>
        <v>0</v>
      </c>
      <c r="L526" s="21">
        <f t="shared" si="117"/>
        <v>0</v>
      </c>
      <c r="M526" s="20">
        <f t="shared" si="118"/>
        <v>1.75</v>
      </c>
      <c r="N526" s="21">
        <f t="shared" si="119"/>
        <v>1</v>
      </c>
      <c r="O526" s="20">
        <f t="shared" si="120"/>
        <v>0</v>
      </c>
      <c r="P526" s="21">
        <f t="shared" si="121"/>
        <v>0</v>
      </c>
      <c r="Q526" s="37">
        <v>0</v>
      </c>
      <c r="R526" s="37">
        <v>1.75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1.75</v>
      </c>
      <c r="AF526" s="37">
        <v>0</v>
      </c>
      <c r="AG526" s="37">
        <v>0</v>
      </c>
      <c r="AH526" s="37">
        <v>0</v>
      </c>
    </row>
    <row r="527" spans="1:34" ht="12.75">
      <c r="A527" s="38">
        <v>569</v>
      </c>
      <c r="B527" s="35" t="s">
        <v>1416</v>
      </c>
      <c r="C527" s="36" t="s">
        <v>1417</v>
      </c>
      <c r="D527" s="20">
        <f t="shared" si="109"/>
        <v>196.983</v>
      </c>
      <c r="E527" s="20">
        <f t="shared" si="110"/>
        <v>0</v>
      </c>
      <c r="F527" s="21">
        <f t="shared" si="111"/>
        <v>0</v>
      </c>
      <c r="G527" s="20">
        <f t="shared" si="112"/>
        <v>0</v>
      </c>
      <c r="H527" s="21">
        <f t="shared" si="113"/>
        <v>0</v>
      </c>
      <c r="I527" s="20">
        <f t="shared" si="114"/>
        <v>0</v>
      </c>
      <c r="J527" s="21">
        <f t="shared" si="115"/>
        <v>0</v>
      </c>
      <c r="K527" s="20">
        <f t="shared" si="116"/>
        <v>0</v>
      </c>
      <c r="L527" s="21">
        <f t="shared" si="117"/>
        <v>0</v>
      </c>
      <c r="M527" s="20">
        <f t="shared" si="118"/>
        <v>196.983</v>
      </c>
      <c r="N527" s="21">
        <f t="shared" si="119"/>
        <v>1</v>
      </c>
      <c r="O527" s="20">
        <f t="shared" si="120"/>
        <v>0</v>
      </c>
      <c r="P527" s="21">
        <f t="shared" si="121"/>
        <v>0</v>
      </c>
      <c r="Q527" s="37">
        <v>0</v>
      </c>
      <c r="R527" s="37">
        <v>196.983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196.983</v>
      </c>
      <c r="AF527" s="37">
        <v>0</v>
      </c>
      <c r="AG527" s="37">
        <v>0</v>
      </c>
      <c r="AH527" s="37">
        <v>0</v>
      </c>
    </row>
    <row r="528" spans="1:34" ht="12.75">
      <c r="A528" s="38">
        <v>570</v>
      </c>
      <c r="B528" s="35" t="s">
        <v>763</v>
      </c>
      <c r="C528" s="36" t="s">
        <v>764</v>
      </c>
      <c r="D528" s="20">
        <f t="shared" si="109"/>
        <v>2172.8489999999997</v>
      </c>
      <c r="E528" s="20">
        <f t="shared" si="110"/>
        <v>0</v>
      </c>
      <c r="F528" s="21">
        <f t="shared" si="111"/>
        <v>0</v>
      </c>
      <c r="G528" s="20">
        <f t="shared" si="112"/>
        <v>0</v>
      </c>
      <c r="H528" s="21">
        <f t="shared" si="113"/>
        <v>0</v>
      </c>
      <c r="I528" s="20">
        <f t="shared" si="114"/>
        <v>0</v>
      </c>
      <c r="J528" s="21">
        <f t="shared" si="115"/>
        <v>0</v>
      </c>
      <c r="K528" s="20">
        <f t="shared" si="116"/>
        <v>0</v>
      </c>
      <c r="L528" s="21">
        <f t="shared" si="117"/>
        <v>0</v>
      </c>
      <c r="M528" s="20">
        <f t="shared" si="118"/>
        <v>78.899000000000001</v>
      </c>
      <c r="N528" s="21">
        <f t="shared" si="119"/>
        <v>3.6311312935229281E-2</v>
      </c>
      <c r="O528" s="20">
        <f t="shared" si="120"/>
        <v>2093.9499999999998</v>
      </c>
      <c r="P528" s="21">
        <f t="shared" si="121"/>
        <v>0.96368868706477073</v>
      </c>
      <c r="Q528" s="37">
        <v>0</v>
      </c>
      <c r="R528" s="37">
        <v>63.899000000000001</v>
      </c>
      <c r="S528" s="37">
        <v>2108.9499999999998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78.899000000000001</v>
      </c>
      <c r="AF528" s="37">
        <v>0</v>
      </c>
      <c r="AG528" s="37">
        <v>0</v>
      </c>
      <c r="AH528" s="37">
        <v>2093.9499999999998</v>
      </c>
    </row>
    <row r="529" spans="1:34" ht="12.75">
      <c r="A529" s="38">
        <v>571</v>
      </c>
      <c r="B529" s="35" t="s">
        <v>765</v>
      </c>
      <c r="C529" s="36" t="s">
        <v>766</v>
      </c>
      <c r="D529" s="20">
        <f t="shared" si="109"/>
        <v>11893.24325</v>
      </c>
      <c r="E529" s="20">
        <f t="shared" si="110"/>
        <v>0</v>
      </c>
      <c r="F529" s="21">
        <f t="shared" si="111"/>
        <v>0</v>
      </c>
      <c r="G529" s="20">
        <f t="shared" si="112"/>
        <v>0</v>
      </c>
      <c r="H529" s="21">
        <f t="shared" si="113"/>
        <v>0</v>
      </c>
      <c r="I529" s="20">
        <f t="shared" si="114"/>
        <v>0</v>
      </c>
      <c r="J529" s="21">
        <f t="shared" si="115"/>
        <v>0</v>
      </c>
      <c r="K529" s="20">
        <f t="shared" si="116"/>
        <v>0.54100000000000004</v>
      </c>
      <c r="L529" s="21">
        <f t="shared" si="117"/>
        <v>4.5488012699984092E-5</v>
      </c>
      <c r="M529" s="20">
        <f t="shared" si="118"/>
        <v>8826.634250000001</v>
      </c>
      <c r="N529" s="21">
        <f t="shared" si="119"/>
        <v>0.74215536203718036</v>
      </c>
      <c r="O529" s="20">
        <f t="shared" si="120"/>
        <v>3066.0680000000002</v>
      </c>
      <c r="P529" s="21">
        <f t="shared" si="121"/>
        <v>0.25779914995011982</v>
      </c>
      <c r="Q529" s="37">
        <v>23.498000000000001</v>
      </c>
      <c r="R529" s="37">
        <v>4626.1352500000003</v>
      </c>
      <c r="S529" s="37">
        <v>7243.61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0.54100000000000004</v>
      </c>
      <c r="AD529" s="37">
        <v>4.1100000000000003</v>
      </c>
      <c r="AE529" s="37">
        <v>8161.4122500000003</v>
      </c>
      <c r="AF529" s="37">
        <v>0</v>
      </c>
      <c r="AG529" s="37">
        <v>665.22199999999998</v>
      </c>
      <c r="AH529" s="37">
        <v>3061.9580000000001</v>
      </c>
    </row>
    <row r="530" spans="1:34" ht="22.5">
      <c r="A530" s="38">
        <v>572</v>
      </c>
      <c r="B530" s="35" t="s">
        <v>1931</v>
      </c>
      <c r="C530" s="36" t="s">
        <v>1932</v>
      </c>
      <c r="D530" s="20">
        <f t="shared" si="109"/>
        <v>33.57</v>
      </c>
      <c r="E530" s="20">
        <f t="shared" si="110"/>
        <v>0</v>
      </c>
      <c r="F530" s="21">
        <f t="shared" si="111"/>
        <v>0</v>
      </c>
      <c r="G530" s="20">
        <f t="shared" si="112"/>
        <v>0</v>
      </c>
      <c r="H530" s="21">
        <f t="shared" si="113"/>
        <v>0</v>
      </c>
      <c r="I530" s="20">
        <f t="shared" si="114"/>
        <v>0</v>
      </c>
      <c r="J530" s="21">
        <f t="shared" si="115"/>
        <v>0</v>
      </c>
      <c r="K530" s="20">
        <f t="shared" si="116"/>
        <v>33.57</v>
      </c>
      <c r="L530" s="21">
        <f t="shared" si="117"/>
        <v>1</v>
      </c>
      <c r="M530" s="20">
        <f t="shared" si="118"/>
        <v>0</v>
      </c>
      <c r="N530" s="21">
        <f t="shared" si="119"/>
        <v>0</v>
      </c>
      <c r="O530" s="20">
        <f t="shared" si="120"/>
        <v>0</v>
      </c>
      <c r="P530" s="21">
        <f t="shared" si="121"/>
        <v>0</v>
      </c>
      <c r="Q530" s="37">
        <v>0</v>
      </c>
      <c r="R530" s="37">
        <v>0</v>
      </c>
      <c r="S530" s="37">
        <v>33.57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33.57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</row>
    <row r="531" spans="1:34" ht="22.5">
      <c r="A531" s="38">
        <v>573</v>
      </c>
      <c r="B531" s="35" t="s">
        <v>1933</v>
      </c>
      <c r="C531" s="36" t="s">
        <v>1934</v>
      </c>
      <c r="D531" s="20">
        <f t="shared" si="109"/>
        <v>3.5999999999999997E-2</v>
      </c>
      <c r="E531" s="20">
        <f t="shared" si="110"/>
        <v>0</v>
      </c>
      <c r="F531" s="21">
        <f t="shared" si="111"/>
        <v>0</v>
      </c>
      <c r="G531" s="20">
        <f t="shared" si="112"/>
        <v>0</v>
      </c>
      <c r="H531" s="21">
        <f t="shared" si="113"/>
        <v>0</v>
      </c>
      <c r="I531" s="20">
        <f t="shared" si="114"/>
        <v>0</v>
      </c>
      <c r="J531" s="21">
        <f t="shared" si="115"/>
        <v>0</v>
      </c>
      <c r="K531" s="20">
        <f t="shared" si="116"/>
        <v>3.5999999999999997E-2</v>
      </c>
      <c r="L531" s="21">
        <f t="shared" si="117"/>
        <v>1</v>
      </c>
      <c r="M531" s="20">
        <f t="shared" si="118"/>
        <v>0</v>
      </c>
      <c r="N531" s="21">
        <f t="shared" si="119"/>
        <v>0</v>
      </c>
      <c r="O531" s="20">
        <f t="shared" si="120"/>
        <v>0</v>
      </c>
      <c r="P531" s="21">
        <f t="shared" si="121"/>
        <v>0</v>
      </c>
      <c r="Q531" s="37">
        <v>0</v>
      </c>
      <c r="R531" s="37">
        <v>3.5999999999999997E-2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3.5999999999999997E-2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</row>
    <row r="532" spans="1:34" ht="33.75">
      <c r="A532" s="38">
        <v>574</v>
      </c>
      <c r="B532" s="35" t="s">
        <v>767</v>
      </c>
      <c r="C532" s="36" t="s">
        <v>768</v>
      </c>
      <c r="D532" s="20">
        <f t="shared" si="109"/>
        <v>20.41</v>
      </c>
      <c r="E532" s="20">
        <f t="shared" si="110"/>
        <v>0</v>
      </c>
      <c r="F532" s="21">
        <f t="shared" si="111"/>
        <v>0</v>
      </c>
      <c r="G532" s="20">
        <f t="shared" si="112"/>
        <v>0</v>
      </c>
      <c r="H532" s="21">
        <f t="shared" si="113"/>
        <v>0</v>
      </c>
      <c r="I532" s="20">
        <f t="shared" si="114"/>
        <v>0</v>
      </c>
      <c r="J532" s="21">
        <f t="shared" si="115"/>
        <v>0</v>
      </c>
      <c r="K532" s="20">
        <f t="shared" si="116"/>
        <v>1.087</v>
      </c>
      <c r="L532" s="21">
        <f t="shared" si="117"/>
        <v>5.3258206761391473E-2</v>
      </c>
      <c r="M532" s="20">
        <f t="shared" si="118"/>
        <v>3.62</v>
      </c>
      <c r="N532" s="21">
        <f t="shared" si="119"/>
        <v>0.1773640372366487</v>
      </c>
      <c r="O532" s="20">
        <f t="shared" si="120"/>
        <v>15.702999999999999</v>
      </c>
      <c r="P532" s="21">
        <f t="shared" si="121"/>
        <v>0.76937775600195979</v>
      </c>
      <c r="Q532" s="37">
        <v>1.585</v>
      </c>
      <c r="R532" s="37">
        <v>6.1929999999999996</v>
      </c>
      <c r="S532" s="37">
        <v>12.632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1.087</v>
      </c>
      <c r="AD532" s="37">
        <v>0</v>
      </c>
      <c r="AE532" s="37">
        <v>3.62</v>
      </c>
      <c r="AF532" s="37">
        <v>0</v>
      </c>
      <c r="AG532" s="37">
        <v>0</v>
      </c>
      <c r="AH532" s="37">
        <v>15.702999999999999</v>
      </c>
    </row>
    <row r="533" spans="1:34" ht="22.5">
      <c r="A533" s="38">
        <v>575</v>
      </c>
      <c r="B533" s="35" t="s">
        <v>1935</v>
      </c>
      <c r="C533" s="36" t="s">
        <v>1936</v>
      </c>
      <c r="D533" s="20">
        <f t="shared" si="109"/>
        <v>1E-3</v>
      </c>
      <c r="E533" s="20">
        <f t="shared" si="110"/>
        <v>0</v>
      </c>
      <c r="F533" s="21">
        <f t="shared" si="111"/>
        <v>0</v>
      </c>
      <c r="G533" s="20">
        <f t="shared" si="112"/>
        <v>0</v>
      </c>
      <c r="H533" s="21">
        <f t="shared" si="113"/>
        <v>0</v>
      </c>
      <c r="I533" s="20">
        <f t="shared" si="114"/>
        <v>0</v>
      </c>
      <c r="J533" s="21">
        <f t="shared" si="115"/>
        <v>0</v>
      </c>
      <c r="K533" s="20">
        <f t="shared" si="116"/>
        <v>0</v>
      </c>
      <c r="L533" s="21">
        <f t="shared" si="117"/>
        <v>0</v>
      </c>
      <c r="M533" s="20">
        <f t="shared" si="118"/>
        <v>1E-3</v>
      </c>
      <c r="N533" s="21">
        <f t="shared" si="119"/>
        <v>1</v>
      </c>
      <c r="O533" s="20">
        <f t="shared" si="120"/>
        <v>0</v>
      </c>
      <c r="P533" s="21">
        <f t="shared" si="121"/>
        <v>0</v>
      </c>
      <c r="Q533" s="37">
        <v>0</v>
      </c>
      <c r="R533" s="37">
        <v>1E-3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1E-3</v>
      </c>
      <c r="AH533" s="37">
        <v>0</v>
      </c>
    </row>
    <row r="534" spans="1:34" ht="22.5">
      <c r="A534" s="38">
        <v>576</v>
      </c>
      <c r="B534" s="35" t="s">
        <v>1937</v>
      </c>
      <c r="C534" s="36" t="s">
        <v>1938</v>
      </c>
      <c r="D534" s="20">
        <f t="shared" si="109"/>
        <v>0.19</v>
      </c>
      <c r="E534" s="20">
        <f t="shared" si="110"/>
        <v>0</v>
      </c>
      <c r="F534" s="21">
        <f t="shared" si="111"/>
        <v>0</v>
      </c>
      <c r="G534" s="20">
        <f t="shared" si="112"/>
        <v>0</v>
      </c>
      <c r="H534" s="21">
        <f t="shared" si="113"/>
        <v>0</v>
      </c>
      <c r="I534" s="20">
        <f t="shared" si="114"/>
        <v>0</v>
      </c>
      <c r="J534" s="21">
        <f t="shared" si="115"/>
        <v>0</v>
      </c>
      <c r="K534" s="20">
        <f t="shared" si="116"/>
        <v>0.19</v>
      </c>
      <c r="L534" s="21">
        <f t="shared" si="117"/>
        <v>1</v>
      </c>
      <c r="M534" s="20">
        <f t="shared" si="118"/>
        <v>0</v>
      </c>
      <c r="N534" s="21">
        <f t="shared" si="119"/>
        <v>0</v>
      </c>
      <c r="O534" s="20">
        <f t="shared" si="120"/>
        <v>0</v>
      </c>
      <c r="P534" s="21">
        <f t="shared" si="121"/>
        <v>0</v>
      </c>
      <c r="Q534" s="37">
        <v>0</v>
      </c>
      <c r="R534" s="37">
        <v>0</v>
      </c>
      <c r="S534" s="37">
        <v>0.19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0.19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</row>
    <row r="535" spans="1:34" ht="22.5">
      <c r="A535" s="38">
        <v>577</v>
      </c>
      <c r="B535" s="35" t="s">
        <v>769</v>
      </c>
      <c r="C535" s="36" t="s">
        <v>770</v>
      </c>
      <c r="D535" s="20">
        <f t="shared" si="109"/>
        <v>11.778600000000001</v>
      </c>
      <c r="E535" s="20">
        <f t="shared" si="110"/>
        <v>0</v>
      </c>
      <c r="F535" s="21">
        <f t="shared" si="111"/>
        <v>0</v>
      </c>
      <c r="G535" s="20">
        <f t="shared" si="112"/>
        <v>0</v>
      </c>
      <c r="H535" s="21">
        <f t="shared" si="113"/>
        <v>0</v>
      </c>
      <c r="I535" s="20">
        <f t="shared" si="114"/>
        <v>3.6385999999999998</v>
      </c>
      <c r="J535" s="21">
        <f t="shared" si="115"/>
        <v>0.30891617000322613</v>
      </c>
      <c r="K535" s="20">
        <f t="shared" si="116"/>
        <v>7.9749999999999996</v>
      </c>
      <c r="L535" s="21">
        <f t="shared" si="117"/>
        <v>0.67707537398332562</v>
      </c>
      <c r="M535" s="20">
        <f t="shared" si="118"/>
        <v>0.16500000000000001</v>
      </c>
      <c r="N535" s="21">
        <f t="shared" si="119"/>
        <v>1.4008456013448117E-2</v>
      </c>
      <c r="O535" s="20">
        <f t="shared" si="120"/>
        <v>0</v>
      </c>
      <c r="P535" s="21">
        <f t="shared" si="121"/>
        <v>0</v>
      </c>
      <c r="Q535" s="37">
        <v>0</v>
      </c>
      <c r="R535" s="37">
        <v>5.5846</v>
      </c>
      <c r="S535" s="37">
        <v>6.194</v>
      </c>
      <c r="T535" s="37">
        <v>0</v>
      </c>
      <c r="U535" s="37">
        <v>0</v>
      </c>
      <c r="V535" s="37">
        <v>0.5</v>
      </c>
      <c r="W535" s="37">
        <v>0</v>
      </c>
      <c r="X535" s="37">
        <v>0</v>
      </c>
      <c r="Y535" s="37">
        <v>3.867</v>
      </c>
      <c r="Z535" s="37">
        <v>0</v>
      </c>
      <c r="AA535" s="37">
        <v>0</v>
      </c>
      <c r="AB535" s="37">
        <v>3.1385999999999998</v>
      </c>
      <c r="AC535" s="37">
        <v>4.1079999999999997</v>
      </c>
      <c r="AD535" s="37">
        <v>0</v>
      </c>
      <c r="AE535" s="37">
        <v>0.16500000000000001</v>
      </c>
      <c r="AF535" s="37">
        <v>0</v>
      </c>
      <c r="AG535" s="37">
        <v>0</v>
      </c>
      <c r="AH535" s="37">
        <v>0</v>
      </c>
    </row>
    <row r="536" spans="1:34" ht="22.5">
      <c r="A536" s="38">
        <v>578</v>
      </c>
      <c r="B536" s="35" t="s">
        <v>1939</v>
      </c>
      <c r="C536" s="36" t="s">
        <v>1940</v>
      </c>
      <c r="D536" s="20">
        <f t="shared" si="109"/>
        <v>0.185</v>
      </c>
      <c r="E536" s="20">
        <f t="shared" si="110"/>
        <v>0</v>
      </c>
      <c r="F536" s="21">
        <f t="shared" si="111"/>
        <v>0</v>
      </c>
      <c r="G536" s="20">
        <f t="shared" si="112"/>
        <v>0</v>
      </c>
      <c r="H536" s="21">
        <f t="shared" si="113"/>
        <v>0</v>
      </c>
      <c r="I536" s="20">
        <f t="shared" si="114"/>
        <v>0</v>
      </c>
      <c r="J536" s="21">
        <f t="shared" si="115"/>
        <v>0</v>
      </c>
      <c r="K536" s="20">
        <f t="shared" si="116"/>
        <v>0.185</v>
      </c>
      <c r="L536" s="21">
        <f t="shared" si="117"/>
        <v>1</v>
      </c>
      <c r="M536" s="20">
        <f t="shared" si="118"/>
        <v>0</v>
      </c>
      <c r="N536" s="21">
        <f t="shared" si="119"/>
        <v>0</v>
      </c>
      <c r="O536" s="20">
        <f t="shared" si="120"/>
        <v>0</v>
      </c>
      <c r="P536" s="21">
        <f t="shared" si="121"/>
        <v>0</v>
      </c>
      <c r="Q536" s="37">
        <v>0</v>
      </c>
      <c r="R536" s="37">
        <v>0.1</v>
      </c>
      <c r="S536" s="37">
        <v>8.5000000000000006E-2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6.5000000000000002E-2</v>
      </c>
      <c r="Z536" s="37">
        <v>0</v>
      </c>
      <c r="AA536" s="37">
        <v>0</v>
      </c>
      <c r="AB536" s="37">
        <v>0</v>
      </c>
      <c r="AC536" s="37">
        <v>0.12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</row>
    <row r="537" spans="1:34" ht="22.5">
      <c r="A537" s="38">
        <v>579</v>
      </c>
      <c r="B537" s="35" t="s">
        <v>1941</v>
      </c>
      <c r="C537" s="36" t="s">
        <v>1942</v>
      </c>
      <c r="D537" s="20">
        <f t="shared" si="109"/>
        <v>0.23400000000000001</v>
      </c>
      <c r="E537" s="20">
        <f t="shared" si="110"/>
        <v>0</v>
      </c>
      <c r="F537" s="21">
        <f t="shared" si="111"/>
        <v>0</v>
      </c>
      <c r="G537" s="20">
        <f t="shared" si="112"/>
        <v>0</v>
      </c>
      <c r="H537" s="21">
        <f t="shared" si="113"/>
        <v>0</v>
      </c>
      <c r="I537" s="20">
        <f t="shared" si="114"/>
        <v>0</v>
      </c>
      <c r="J537" s="21">
        <f t="shared" si="115"/>
        <v>0</v>
      </c>
      <c r="K537" s="20">
        <f t="shared" si="116"/>
        <v>0</v>
      </c>
      <c r="L537" s="21">
        <f t="shared" si="117"/>
        <v>0</v>
      </c>
      <c r="M537" s="20">
        <f t="shared" si="118"/>
        <v>0.23400000000000001</v>
      </c>
      <c r="N537" s="21">
        <f t="shared" si="119"/>
        <v>1</v>
      </c>
      <c r="O537" s="20">
        <f t="shared" si="120"/>
        <v>0</v>
      </c>
      <c r="P537" s="21">
        <f t="shared" si="121"/>
        <v>0</v>
      </c>
      <c r="Q537" s="37">
        <v>0</v>
      </c>
      <c r="R537" s="37">
        <v>0.23400000000000001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0.23400000000000001</v>
      </c>
      <c r="AH537" s="37">
        <v>0</v>
      </c>
    </row>
    <row r="538" spans="1:34" ht="22.5">
      <c r="A538" s="38">
        <v>580</v>
      </c>
      <c r="B538" s="35" t="s">
        <v>771</v>
      </c>
      <c r="C538" s="36" t="s">
        <v>772</v>
      </c>
      <c r="D538" s="20">
        <f t="shared" si="109"/>
        <v>1.95</v>
      </c>
      <c r="E538" s="20">
        <f t="shared" si="110"/>
        <v>0</v>
      </c>
      <c r="F538" s="21">
        <f t="shared" si="111"/>
        <v>0</v>
      </c>
      <c r="G538" s="20">
        <f t="shared" si="112"/>
        <v>0</v>
      </c>
      <c r="H538" s="21">
        <f t="shared" si="113"/>
        <v>0</v>
      </c>
      <c r="I538" s="20">
        <f t="shared" si="114"/>
        <v>0</v>
      </c>
      <c r="J538" s="21">
        <f t="shared" si="115"/>
        <v>0</v>
      </c>
      <c r="K538" s="20">
        <f t="shared" si="116"/>
        <v>1.95</v>
      </c>
      <c r="L538" s="21">
        <f t="shared" si="117"/>
        <v>1</v>
      </c>
      <c r="M538" s="20">
        <f t="shared" si="118"/>
        <v>0</v>
      </c>
      <c r="N538" s="21">
        <f t="shared" si="119"/>
        <v>0</v>
      </c>
      <c r="O538" s="20">
        <f t="shared" si="120"/>
        <v>0</v>
      </c>
      <c r="P538" s="21">
        <f t="shared" si="121"/>
        <v>0</v>
      </c>
      <c r="Q538" s="37">
        <v>0</v>
      </c>
      <c r="R538" s="37">
        <v>0</v>
      </c>
      <c r="S538" s="37">
        <v>1.95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1.95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</row>
    <row r="539" spans="1:34" ht="12.75">
      <c r="A539" s="38">
        <v>581</v>
      </c>
      <c r="B539" s="35" t="s">
        <v>775</v>
      </c>
      <c r="C539" s="36" t="s">
        <v>776</v>
      </c>
      <c r="D539" s="20">
        <f t="shared" si="109"/>
        <v>1.2</v>
      </c>
      <c r="E539" s="20">
        <f t="shared" si="110"/>
        <v>0</v>
      </c>
      <c r="F539" s="21">
        <f t="shared" si="111"/>
        <v>0</v>
      </c>
      <c r="G539" s="20">
        <f t="shared" si="112"/>
        <v>0</v>
      </c>
      <c r="H539" s="21">
        <f t="shared" si="113"/>
        <v>0</v>
      </c>
      <c r="I539" s="20">
        <f t="shared" si="114"/>
        <v>0</v>
      </c>
      <c r="J539" s="21">
        <f t="shared" si="115"/>
        <v>0</v>
      </c>
      <c r="K539" s="20">
        <f t="shared" si="116"/>
        <v>0</v>
      </c>
      <c r="L539" s="21">
        <f t="shared" si="117"/>
        <v>0</v>
      </c>
      <c r="M539" s="20">
        <f t="shared" si="118"/>
        <v>1.2</v>
      </c>
      <c r="N539" s="21">
        <f t="shared" si="119"/>
        <v>1</v>
      </c>
      <c r="O539" s="20">
        <f t="shared" si="120"/>
        <v>0</v>
      </c>
      <c r="P539" s="21">
        <f t="shared" si="121"/>
        <v>0</v>
      </c>
      <c r="Q539" s="37">
        <v>0</v>
      </c>
      <c r="R539" s="37">
        <v>1.2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1.2</v>
      </c>
      <c r="AF539" s="37">
        <v>0</v>
      </c>
      <c r="AG539" s="37">
        <v>0</v>
      </c>
      <c r="AH539" s="37">
        <v>0</v>
      </c>
    </row>
    <row r="540" spans="1:34" ht="22.5">
      <c r="A540" s="38">
        <v>582</v>
      </c>
      <c r="B540" s="35" t="s">
        <v>779</v>
      </c>
      <c r="C540" s="36" t="s">
        <v>780</v>
      </c>
      <c r="D540" s="20">
        <f t="shared" si="109"/>
        <v>1.5089999999999999</v>
      </c>
      <c r="E540" s="20">
        <f t="shared" si="110"/>
        <v>0</v>
      </c>
      <c r="F540" s="21">
        <f t="shared" si="111"/>
        <v>0</v>
      </c>
      <c r="G540" s="20">
        <f t="shared" si="112"/>
        <v>0</v>
      </c>
      <c r="H540" s="21">
        <f t="shared" si="113"/>
        <v>0</v>
      </c>
      <c r="I540" s="20">
        <f t="shared" si="114"/>
        <v>0</v>
      </c>
      <c r="J540" s="21">
        <f t="shared" si="115"/>
        <v>0</v>
      </c>
      <c r="K540" s="20">
        <f t="shared" si="116"/>
        <v>1.4990000000000001</v>
      </c>
      <c r="L540" s="21">
        <f t="shared" si="117"/>
        <v>0.993373094764745</v>
      </c>
      <c r="M540" s="20">
        <f t="shared" si="118"/>
        <v>0</v>
      </c>
      <c r="N540" s="21">
        <f t="shared" si="119"/>
        <v>0</v>
      </c>
      <c r="O540" s="20">
        <f t="shared" si="120"/>
        <v>0.01</v>
      </c>
      <c r="P540" s="21">
        <f t="shared" si="121"/>
        <v>6.6269052352551363E-3</v>
      </c>
      <c r="Q540" s="37">
        <v>0</v>
      </c>
      <c r="R540" s="37">
        <v>1.7000000000000001E-2</v>
      </c>
      <c r="S540" s="37">
        <v>1.492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2.5999999999999999E-2</v>
      </c>
      <c r="Z540" s="37">
        <v>0</v>
      </c>
      <c r="AA540" s="37">
        <v>0</v>
      </c>
      <c r="AB540" s="37">
        <v>0</v>
      </c>
      <c r="AC540" s="37">
        <v>1.4730000000000001</v>
      </c>
      <c r="AD540" s="37">
        <v>0</v>
      </c>
      <c r="AE540" s="37">
        <v>0</v>
      </c>
      <c r="AF540" s="37">
        <v>0</v>
      </c>
      <c r="AG540" s="37">
        <v>0</v>
      </c>
      <c r="AH540" s="37">
        <v>0.01</v>
      </c>
    </row>
    <row r="541" spans="1:34" ht="33.75">
      <c r="A541" s="38">
        <v>583</v>
      </c>
      <c r="B541" s="35" t="s">
        <v>1943</v>
      </c>
      <c r="C541" s="36" t="s">
        <v>1944</v>
      </c>
      <c r="D541" s="20">
        <f t="shared" si="109"/>
        <v>1.96</v>
      </c>
      <c r="E541" s="20">
        <f t="shared" si="110"/>
        <v>0</v>
      </c>
      <c r="F541" s="21">
        <f t="shared" si="111"/>
        <v>0</v>
      </c>
      <c r="G541" s="20">
        <f t="shared" si="112"/>
        <v>0</v>
      </c>
      <c r="H541" s="21">
        <f t="shared" si="113"/>
        <v>0</v>
      </c>
      <c r="I541" s="20">
        <f t="shared" si="114"/>
        <v>0.99</v>
      </c>
      <c r="J541" s="21">
        <f t="shared" si="115"/>
        <v>0.50510204081632648</v>
      </c>
      <c r="K541" s="20">
        <f t="shared" si="116"/>
        <v>0</v>
      </c>
      <c r="L541" s="21">
        <f t="shared" si="117"/>
        <v>0</v>
      </c>
      <c r="M541" s="20">
        <f t="shared" si="118"/>
        <v>0.97</v>
      </c>
      <c r="N541" s="21">
        <f t="shared" si="119"/>
        <v>0.49489795918367346</v>
      </c>
      <c r="O541" s="20">
        <f t="shared" si="120"/>
        <v>0</v>
      </c>
      <c r="P541" s="21">
        <f t="shared" si="121"/>
        <v>0</v>
      </c>
      <c r="Q541" s="37">
        <v>0</v>
      </c>
      <c r="R541" s="37">
        <v>1.96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0.99</v>
      </c>
      <c r="AC541" s="37">
        <v>0</v>
      </c>
      <c r="AD541" s="37">
        <v>0</v>
      </c>
      <c r="AE541" s="37">
        <v>0</v>
      </c>
      <c r="AF541" s="37">
        <v>0</v>
      </c>
      <c r="AG541" s="37">
        <v>0.97</v>
      </c>
      <c r="AH541" s="37">
        <v>0</v>
      </c>
    </row>
    <row r="542" spans="1:34" ht="22.5">
      <c r="A542" s="38">
        <v>584</v>
      </c>
      <c r="B542" s="35" t="s">
        <v>1945</v>
      </c>
      <c r="C542" s="36" t="s">
        <v>1946</v>
      </c>
      <c r="D542" s="20">
        <f t="shared" si="109"/>
        <v>2.8000000000000001E-2</v>
      </c>
      <c r="E542" s="20">
        <f t="shared" si="110"/>
        <v>0</v>
      </c>
      <c r="F542" s="21">
        <f t="shared" si="111"/>
        <v>0</v>
      </c>
      <c r="G542" s="20">
        <f t="shared" si="112"/>
        <v>0</v>
      </c>
      <c r="H542" s="21">
        <f t="shared" si="113"/>
        <v>0</v>
      </c>
      <c r="I542" s="20">
        <f t="shared" si="114"/>
        <v>0</v>
      </c>
      <c r="J542" s="21">
        <f t="shared" si="115"/>
        <v>0</v>
      </c>
      <c r="K542" s="20">
        <f t="shared" si="116"/>
        <v>0</v>
      </c>
      <c r="L542" s="21">
        <f t="shared" si="117"/>
        <v>0</v>
      </c>
      <c r="M542" s="20">
        <f t="shared" si="118"/>
        <v>2.8000000000000001E-2</v>
      </c>
      <c r="N542" s="21">
        <f t="shared" si="119"/>
        <v>1</v>
      </c>
      <c r="O542" s="20">
        <f t="shared" si="120"/>
        <v>0</v>
      </c>
      <c r="P542" s="21">
        <f t="shared" si="121"/>
        <v>0</v>
      </c>
      <c r="Q542" s="37">
        <v>0</v>
      </c>
      <c r="R542" s="37">
        <v>2.8000000000000001E-2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2.8000000000000001E-2</v>
      </c>
      <c r="AH542" s="37">
        <v>0</v>
      </c>
    </row>
    <row r="543" spans="1:34" ht="22.5">
      <c r="A543" s="38">
        <v>585</v>
      </c>
      <c r="B543" s="35" t="s">
        <v>1947</v>
      </c>
      <c r="C543" s="36" t="s">
        <v>1948</v>
      </c>
      <c r="D543" s="20">
        <f t="shared" si="109"/>
        <v>0.21199999999999999</v>
      </c>
      <c r="E543" s="20">
        <f t="shared" si="110"/>
        <v>0</v>
      </c>
      <c r="F543" s="21">
        <f t="shared" si="111"/>
        <v>0</v>
      </c>
      <c r="G543" s="20">
        <f t="shared" si="112"/>
        <v>0</v>
      </c>
      <c r="H543" s="21">
        <f t="shared" si="113"/>
        <v>0</v>
      </c>
      <c r="I543" s="20">
        <f t="shared" si="114"/>
        <v>0</v>
      </c>
      <c r="J543" s="21">
        <f t="shared" si="115"/>
        <v>0</v>
      </c>
      <c r="K543" s="20">
        <f t="shared" si="116"/>
        <v>0.21199999999999999</v>
      </c>
      <c r="L543" s="21">
        <f t="shared" si="117"/>
        <v>1</v>
      </c>
      <c r="M543" s="20">
        <f t="shared" si="118"/>
        <v>0</v>
      </c>
      <c r="N543" s="21">
        <f t="shared" si="119"/>
        <v>0</v>
      </c>
      <c r="O543" s="20">
        <f t="shared" si="120"/>
        <v>0</v>
      </c>
      <c r="P543" s="21">
        <f t="shared" si="121"/>
        <v>0</v>
      </c>
      <c r="Q543" s="37">
        <v>0</v>
      </c>
      <c r="R543" s="37">
        <v>0</v>
      </c>
      <c r="S543" s="37">
        <v>0.21199999999999999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0.21199999999999999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</row>
    <row r="544" spans="1:34" ht="12.75">
      <c r="A544" s="38">
        <v>586</v>
      </c>
      <c r="B544" s="35" t="s">
        <v>101</v>
      </c>
      <c r="C544" s="36" t="s">
        <v>102</v>
      </c>
      <c r="D544" s="20">
        <f t="shared" si="109"/>
        <v>1.579</v>
      </c>
      <c r="E544" s="20">
        <f t="shared" si="110"/>
        <v>0</v>
      </c>
      <c r="F544" s="21">
        <f t="shared" si="111"/>
        <v>0</v>
      </c>
      <c r="G544" s="20">
        <f t="shared" si="112"/>
        <v>0</v>
      </c>
      <c r="H544" s="21">
        <f t="shared" si="113"/>
        <v>0</v>
      </c>
      <c r="I544" s="20">
        <f t="shared" si="114"/>
        <v>1.379</v>
      </c>
      <c r="J544" s="21">
        <f t="shared" si="115"/>
        <v>0.8733375554148195</v>
      </c>
      <c r="K544" s="20">
        <f t="shared" si="116"/>
        <v>0</v>
      </c>
      <c r="L544" s="21">
        <f t="shared" si="117"/>
        <v>0</v>
      </c>
      <c r="M544" s="20">
        <f t="shared" si="118"/>
        <v>0.2</v>
      </c>
      <c r="N544" s="21">
        <f t="shared" si="119"/>
        <v>0.1266624445851805</v>
      </c>
      <c r="O544" s="20">
        <f t="shared" si="120"/>
        <v>0</v>
      </c>
      <c r="P544" s="21">
        <f t="shared" si="121"/>
        <v>0</v>
      </c>
      <c r="Q544" s="37">
        <v>0</v>
      </c>
      <c r="R544" s="37">
        <v>1.579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1.379</v>
      </c>
      <c r="AC544" s="37">
        <v>0</v>
      </c>
      <c r="AD544" s="37">
        <v>0</v>
      </c>
      <c r="AE544" s="37">
        <v>0</v>
      </c>
      <c r="AF544" s="37">
        <v>0</v>
      </c>
      <c r="AG544" s="37">
        <v>0.2</v>
      </c>
      <c r="AH544" s="37">
        <v>0</v>
      </c>
    </row>
    <row r="545" spans="1:34" ht="22.5">
      <c r="A545" s="38">
        <v>587</v>
      </c>
      <c r="B545" s="35" t="s">
        <v>1418</v>
      </c>
      <c r="C545" s="36" t="s">
        <v>1419</v>
      </c>
      <c r="D545" s="20">
        <f t="shared" si="109"/>
        <v>3.09</v>
      </c>
      <c r="E545" s="20">
        <f t="shared" si="110"/>
        <v>0</v>
      </c>
      <c r="F545" s="21">
        <f t="shared" si="111"/>
        <v>0</v>
      </c>
      <c r="G545" s="20">
        <f t="shared" si="112"/>
        <v>0</v>
      </c>
      <c r="H545" s="21">
        <f t="shared" si="113"/>
        <v>0</v>
      </c>
      <c r="I545" s="20">
        <f t="shared" si="114"/>
        <v>0</v>
      </c>
      <c r="J545" s="21">
        <f t="shared" si="115"/>
        <v>0</v>
      </c>
      <c r="K545" s="20">
        <f t="shared" si="116"/>
        <v>3.09</v>
      </c>
      <c r="L545" s="21">
        <f t="shared" si="117"/>
        <v>1</v>
      </c>
      <c r="M545" s="20">
        <f t="shared" si="118"/>
        <v>0</v>
      </c>
      <c r="N545" s="21">
        <f t="shared" si="119"/>
        <v>0</v>
      </c>
      <c r="O545" s="20">
        <f t="shared" si="120"/>
        <v>0</v>
      </c>
      <c r="P545" s="21">
        <f t="shared" si="121"/>
        <v>0</v>
      </c>
      <c r="Q545" s="37">
        <v>0</v>
      </c>
      <c r="R545" s="37">
        <v>1.351</v>
      </c>
      <c r="S545" s="37">
        <v>1.7390000000000001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1.6890000000000001</v>
      </c>
      <c r="Z545" s="37">
        <v>0</v>
      </c>
      <c r="AA545" s="37">
        <v>0</v>
      </c>
      <c r="AB545" s="37">
        <v>0</v>
      </c>
      <c r="AC545" s="37">
        <v>1.401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</row>
    <row r="546" spans="1:34" ht="22.5">
      <c r="A546" s="38">
        <v>588</v>
      </c>
      <c r="B546" s="35" t="s">
        <v>362</v>
      </c>
      <c r="C546" s="36" t="s">
        <v>363</v>
      </c>
      <c r="D546" s="20">
        <f t="shared" si="109"/>
        <v>56.205699999999993</v>
      </c>
      <c r="E546" s="20">
        <f t="shared" si="110"/>
        <v>0</v>
      </c>
      <c r="F546" s="21">
        <f t="shared" si="111"/>
        <v>0</v>
      </c>
      <c r="G546" s="20">
        <f t="shared" si="112"/>
        <v>0</v>
      </c>
      <c r="H546" s="21">
        <f t="shared" si="113"/>
        <v>0</v>
      </c>
      <c r="I546" s="20">
        <f t="shared" si="114"/>
        <v>9.3680000000000003</v>
      </c>
      <c r="J546" s="21">
        <f t="shared" si="115"/>
        <v>0.16667348685275696</v>
      </c>
      <c r="K546" s="20">
        <f t="shared" si="116"/>
        <v>35.572599999999994</v>
      </c>
      <c r="L546" s="21">
        <f t="shared" si="117"/>
        <v>0.63290022186361883</v>
      </c>
      <c r="M546" s="20">
        <f t="shared" si="118"/>
        <v>1E-4</v>
      </c>
      <c r="N546" s="21">
        <f t="shared" si="119"/>
        <v>1.7791789800678582E-6</v>
      </c>
      <c r="O546" s="20">
        <f t="shared" si="120"/>
        <v>11.265000000000001</v>
      </c>
      <c r="P546" s="21">
        <f t="shared" si="121"/>
        <v>0.20042451210464424</v>
      </c>
      <c r="Q546" s="37">
        <v>9.6440000000000001</v>
      </c>
      <c r="R546" s="37">
        <v>25.0657</v>
      </c>
      <c r="S546" s="37">
        <v>21.495999999999999</v>
      </c>
      <c r="T546" s="37">
        <v>0</v>
      </c>
      <c r="U546" s="37">
        <v>0</v>
      </c>
      <c r="V546" s="37">
        <v>0.16</v>
      </c>
      <c r="W546" s="37">
        <v>0</v>
      </c>
      <c r="X546" s="37">
        <v>0</v>
      </c>
      <c r="Y546" s="37">
        <v>16.638999999999999</v>
      </c>
      <c r="Z546" s="37">
        <v>0</v>
      </c>
      <c r="AA546" s="37">
        <v>0</v>
      </c>
      <c r="AB546" s="37">
        <v>9.2080000000000002</v>
      </c>
      <c r="AC546" s="37">
        <v>18.933599999999998</v>
      </c>
      <c r="AD546" s="37">
        <v>0</v>
      </c>
      <c r="AE546" s="37">
        <v>1E-4</v>
      </c>
      <c r="AF546" s="37">
        <v>0</v>
      </c>
      <c r="AG546" s="37">
        <v>0</v>
      </c>
      <c r="AH546" s="37">
        <v>11.265000000000001</v>
      </c>
    </row>
    <row r="547" spans="1:34" ht="22.5">
      <c r="A547" s="38">
        <v>589</v>
      </c>
      <c r="B547" s="35" t="s">
        <v>1949</v>
      </c>
      <c r="C547" s="36" t="s">
        <v>1950</v>
      </c>
      <c r="D547" s="20">
        <f t="shared" si="109"/>
        <v>3.61</v>
      </c>
      <c r="E547" s="20">
        <f t="shared" si="110"/>
        <v>0</v>
      </c>
      <c r="F547" s="21">
        <f t="shared" si="111"/>
        <v>0</v>
      </c>
      <c r="G547" s="20">
        <f t="shared" si="112"/>
        <v>0</v>
      </c>
      <c r="H547" s="21">
        <f t="shared" si="113"/>
        <v>0</v>
      </c>
      <c r="I547" s="20">
        <f t="shared" si="114"/>
        <v>0</v>
      </c>
      <c r="J547" s="21">
        <f t="shared" si="115"/>
        <v>0</v>
      </c>
      <c r="K547" s="20">
        <f t="shared" si="116"/>
        <v>3.61</v>
      </c>
      <c r="L547" s="21">
        <f t="shared" si="117"/>
        <v>1</v>
      </c>
      <c r="M547" s="20">
        <f t="shared" si="118"/>
        <v>0</v>
      </c>
      <c r="N547" s="21">
        <f t="shared" si="119"/>
        <v>0</v>
      </c>
      <c r="O547" s="20">
        <f t="shared" si="120"/>
        <v>0</v>
      </c>
      <c r="P547" s="21">
        <f t="shared" si="121"/>
        <v>0</v>
      </c>
      <c r="Q547" s="37">
        <v>0</v>
      </c>
      <c r="R547" s="37">
        <v>3.61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3.61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</row>
    <row r="548" spans="1:34" ht="22.5">
      <c r="A548" s="38">
        <v>590</v>
      </c>
      <c r="B548" s="35" t="s">
        <v>1951</v>
      </c>
      <c r="C548" s="36" t="s">
        <v>1952</v>
      </c>
      <c r="D548" s="20">
        <f t="shared" si="109"/>
        <v>4.58</v>
      </c>
      <c r="E548" s="20">
        <f t="shared" si="110"/>
        <v>0</v>
      </c>
      <c r="F548" s="21">
        <f t="shared" si="111"/>
        <v>0</v>
      </c>
      <c r="G548" s="20">
        <f t="shared" si="112"/>
        <v>0</v>
      </c>
      <c r="H548" s="21">
        <f t="shared" si="113"/>
        <v>0</v>
      </c>
      <c r="I548" s="20">
        <f t="shared" si="114"/>
        <v>0</v>
      </c>
      <c r="J548" s="21">
        <f t="shared" si="115"/>
        <v>0</v>
      </c>
      <c r="K548" s="20">
        <f t="shared" si="116"/>
        <v>4.58</v>
      </c>
      <c r="L548" s="21">
        <f t="shared" si="117"/>
        <v>1</v>
      </c>
      <c r="M548" s="20">
        <f t="shared" si="118"/>
        <v>0</v>
      </c>
      <c r="N548" s="21">
        <f t="shared" si="119"/>
        <v>0</v>
      </c>
      <c r="O548" s="20">
        <f t="shared" si="120"/>
        <v>0</v>
      </c>
      <c r="P548" s="21">
        <f t="shared" si="121"/>
        <v>0</v>
      </c>
      <c r="Q548" s="37">
        <v>0</v>
      </c>
      <c r="R548" s="37">
        <v>4.58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4.58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</row>
    <row r="549" spans="1:34" ht="22.5">
      <c r="A549" s="38">
        <v>591</v>
      </c>
      <c r="B549" s="35" t="s">
        <v>781</v>
      </c>
      <c r="C549" s="36" t="s">
        <v>782</v>
      </c>
      <c r="D549" s="20">
        <f t="shared" si="109"/>
        <v>0.51900000000000002</v>
      </c>
      <c r="E549" s="20">
        <f t="shared" si="110"/>
        <v>0</v>
      </c>
      <c r="F549" s="21">
        <f t="shared" si="111"/>
        <v>0</v>
      </c>
      <c r="G549" s="20">
        <f t="shared" si="112"/>
        <v>0</v>
      </c>
      <c r="H549" s="21">
        <f t="shared" si="113"/>
        <v>0</v>
      </c>
      <c r="I549" s="20">
        <f t="shared" si="114"/>
        <v>0</v>
      </c>
      <c r="J549" s="21">
        <f t="shared" si="115"/>
        <v>0</v>
      </c>
      <c r="K549" s="20">
        <f t="shared" si="116"/>
        <v>0.51900000000000002</v>
      </c>
      <c r="L549" s="21">
        <f t="shared" si="117"/>
        <v>1</v>
      </c>
      <c r="M549" s="20">
        <f t="shared" si="118"/>
        <v>0</v>
      </c>
      <c r="N549" s="21">
        <f t="shared" si="119"/>
        <v>0</v>
      </c>
      <c r="O549" s="20">
        <f t="shared" si="120"/>
        <v>0</v>
      </c>
      <c r="P549" s="21">
        <f t="shared" si="121"/>
        <v>0</v>
      </c>
      <c r="Q549" s="37">
        <v>0</v>
      </c>
      <c r="R549" s="37">
        <v>0.4</v>
      </c>
      <c r="S549" s="37">
        <v>0.11899999999999999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0.51900000000000002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</row>
    <row r="550" spans="1:34" ht="22.5">
      <c r="A550" s="38">
        <v>592</v>
      </c>
      <c r="B550" s="35" t="s">
        <v>1953</v>
      </c>
      <c r="C550" s="36" t="s">
        <v>1954</v>
      </c>
      <c r="D550" s="20">
        <f t="shared" si="109"/>
        <v>2.88</v>
      </c>
      <c r="E550" s="20">
        <f t="shared" si="110"/>
        <v>0</v>
      </c>
      <c r="F550" s="21">
        <f t="shared" si="111"/>
        <v>0</v>
      </c>
      <c r="G550" s="20">
        <f t="shared" si="112"/>
        <v>0</v>
      </c>
      <c r="H550" s="21">
        <f t="shared" si="113"/>
        <v>0</v>
      </c>
      <c r="I550" s="20">
        <f t="shared" si="114"/>
        <v>0</v>
      </c>
      <c r="J550" s="21">
        <f t="shared" si="115"/>
        <v>0</v>
      </c>
      <c r="K550" s="20">
        <f t="shared" si="116"/>
        <v>0</v>
      </c>
      <c r="L550" s="21">
        <f t="shared" si="117"/>
        <v>0</v>
      </c>
      <c r="M550" s="20">
        <f t="shared" si="118"/>
        <v>2.88</v>
      </c>
      <c r="N550" s="21">
        <f t="shared" si="119"/>
        <v>1</v>
      </c>
      <c r="O550" s="20">
        <f t="shared" si="120"/>
        <v>0</v>
      </c>
      <c r="P550" s="21">
        <f t="shared" si="121"/>
        <v>0</v>
      </c>
      <c r="Q550" s="37">
        <v>0</v>
      </c>
      <c r="R550" s="37">
        <v>2.88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2.88</v>
      </c>
      <c r="AH550" s="37">
        <v>0</v>
      </c>
    </row>
    <row r="551" spans="1:34" ht="12.75">
      <c r="A551" s="38">
        <v>593</v>
      </c>
      <c r="B551" s="35" t="s">
        <v>1955</v>
      </c>
      <c r="C551" s="36" t="s">
        <v>1956</v>
      </c>
      <c r="D551" s="20">
        <f t="shared" si="109"/>
        <v>1.32</v>
      </c>
      <c r="E551" s="20">
        <f t="shared" si="110"/>
        <v>0</v>
      </c>
      <c r="F551" s="21">
        <f t="shared" si="111"/>
        <v>0</v>
      </c>
      <c r="G551" s="20">
        <f t="shared" si="112"/>
        <v>0</v>
      </c>
      <c r="H551" s="21">
        <f t="shared" si="113"/>
        <v>0</v>
      </c>
      <c r="I551" s="20">
        <f t="shared" si="114"/>
        <v>0</v>
      </c>
      <c r="J551" s="21">
        <f t="shared" si="115"/>
        <v>0</v>
      </c>
      <c r="K551" s="20">
        <f t="shared" si="116"/>
        <v>0.9</v>
      </c>
      <c r="L551" s="21">
        <f t="shared" si="117"/>
        <v>0.68181818181818177</v>
      </c>
      <c r="M551" s="20">
        <f t="shared" si="118"/>
        <v>0.42</v>
      </c>
      <c r="N551" s="21">
        <f t="shared" si="119"/>
        <v>0.31818181818181818</v>
      </c>
      <c r="O551" s="20">
        <f t="shared" si="120"/>
        <v>0</v>
      </c>
      <c r="P551" s="21">
        <f t="shared" si="121"/>
        <v>0</v>
      </c>
      <c r="Q551" s="37">
        <v>0</v>
      </c>
      <c r="R551" s="37">
        <v>1.32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0.9</v>
      </c>
      <c r="AD551" s="37">
        <v>0</v>
      </c>
      <c r="AE551" s="37">
        <v>0</v>
      </c>
      <c r="AF551" s="37">
        <v>0</v>
      </c>
      <c r="AG551" s="37">
        <v>0.42</v>
      </c>
      <c r="AH551" s="37">
        <v>0</v>
      </c>
    </row>
    <row r="552" spans="1:34" ht="12.75">
      <c r="A552" s="38">
        <v>594</v>
      </c>
      <c r="B552" s="35" t="s">
        <v>1957</v>
      </c>
      <c r="C552" s="36" t="s">
        <v>1958</v>
      </c>
      <c r="D552" s="20">
        <f t="shared" si="109"/>
        <v>8.1000000000000003E-2</v>
      </c>
      <c r="E552" s="20">
        <f t="shared" si="110"/>
        <v>0</v>
      </c>
      <c r="F552" s="21">
        <f t="shared" si="111"/>
        <v>0</v>
      </c>
      <c r="G552" s="20">
        <f t="shared" si="112"/>
        <v>0</v>
      </c>
      <c r="H552" s="21">
        <f t="shared" si="113"/>
        <v>0</v>
      </c>
      <c r="I552" s="20">
        <f t="shared" si="114"/>
        <v>0</v>
      </c>
      <c r="J552" s="21">
        <f t="shared" si="115"/>
        <v>0</v>
      </c>
      <c r="K552" s="20">
        <f t="shared" si="116"/>
        <v>0</v>
      </c>
      <c r="L552" s="21">
        <f t="shared" si="117"/>
        <v>0</v>
      </c>
      <c r="M552" s="20">
        <f t="shared" si="118"/>
        <v>8.1000000000000003E-2</v>
      </c>
      <c r="N552" s="21">
        <f t="shared" si="119"/>
        <v>1</v>
      </c>
      <c r="O552" s="20">
        <f t="shared" si="120"/>
        <v>0</v>
      </c>
      <c r="P552" s="21">
        <f t="shared" si="121"/>
        <v>0</v>
      </c>
      <c r="Q552" s="37">
        <v>0</v>
      </c>
      <c r="R552" s="37">
        <v>8.1000000000000003E-2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8.1000000000000003E-2</v>
      </c>
      <c r="AH552" s="37">
        <v>0</v>
      </c>
    </row>
    <row r="553" spans="1:34" ht="22.5">
      <c r="A553" s="38">
        <v>595</v>
      </c>
      <c r="B553" s="35" t="s">
        <v>1959</v>
      </c>
      <c r="C553" s="36" t="s">
        <v>1960</v>
      </c>
      <c r="D553" s="20">
        <f t="shared" si="109"/>
        <v>0.3</v>
      </c>
      <c r="E553" s="20">
        <f t="shared" si="110"/>
        <v>0</v>
      </c>
      <c r="F553" s="21">
        <f t="shared" si="111"/>
        <v>0</v>
      </c>
      <c r="G553" s="20">
        <f t="shared" si="112"/>
        <v>0</v>
      </c>
      <c r="H553" s="21">
        <f t="shared" si="113"/>
        <v>0</v>
      </c>
      <c r="I553" s="20">
        <f t="shared" si="114"/>
        <v>0.3</v>
      </c>
      <c r="J553" s="21">
        <f t="shared" si="115"/>
        <v>1</v>
      </c>
      <c r="K553" s="20">
        <f t="shared" si="116"/>
        <v>0</v>
      </c>
      <c r="L553" s="21">
        <f t="shared" si="117"/>
        <v>0</v>
      </c>
      <c r="M553" s="20">
        <f t="shared" si="118"/>
        <v>0</v>
      </c>
      <c r="N553" s="21">
        <f t="shared" si="119"/>
        <v>0</v>
      </c>
      <c r="O553" s="20">
        <f t="shared" si="120"/>
        <v>0</v>
      </c>
      <c r="P553" s="21">
        <f t="shared" si="121"/>
        <v>0</v>
      </c>
      <c r="Q553" s="37">
        <v>0</v>
      </c>
      <c r="R553" s="37">
        <v>0</v>
      </c>
      <c r="S553" s="37">
        <v>0.3</v>
      </c>
      <c r="T553" s="37">
        <v>0</v>
      </c>
      <c r="U553" s="37">
        <v>0</v>
      </c>
      <c r="V553" s="37">
        <v>0.3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</row>
    <row r="554" spans="1:34" ht="22.5">
      <c r="A554" s="38">
        <v>596</v>
      </c>
      <c r="B554" s="35" t="s">
        <v>1961</v>
      </c>
      <c r="C554" s="36" t="s">
        <v>1962</v>
      </c>
      <c r="D554" s="20">
        <f t="shared" si="109"/>
        <v>2.79</v>
      </c>
      <c r="E554" s="20">
        <f t="shared" si="110"/>
        <v>0</v>
      </c>
      <c r="F554" s="21">
        <f t="shared" si="111"/>
        <v>0</v>
      </c>
      <c r="G554" s="20">
        <f t="shared" si="112"/>
        <v>0</v>
      </c>
      <c r="H554" s="21">
        <f t="shared" si="113"/>
        <v>0</v>
      </c>
      <c r="I554" s="20">
        <f t="shared" si="114"/>
        <v>1.85</v>
      </c>
      <c r="J554" s="21">
        <f t="shared" si="115"/>
        <v>0.6630824372759857</v>
      </c>
      <c r="K554" s="20">
        <f t="shared" si="116"/>
        <v>0.94</v>
      </c>
      <c r="L554" s="21">
        <f t="shared" si="117"/>
        <v>0.3369175627240143</v>
      </c>
      <c r="M554" s="20">
        <f t="shared" si="118"/>
        <v>0</v>
      </c>
      <c r="N554" s="21">
        <f t="shared" si="119"/>
        <v>0</v>
      </c>
      <c r="O554" s="20">
        <f t="shared" si="120"/>
        <v>0</v>
      </c>
      <c r="P554" s="21">
        <f t="shared" si="121"/>
        <v>0</v>
      </c>
      <c r="Q554" s="37">
        <v>0</v>
      </c>
      <c r="R554" s="37">
        <v>0.94</v>
      </c>
      <c r="S554" s="37">
        <v>1.85</v>
      </c>
      <c r="T554" s="37">
        <v>0</v>
      </c>
      <c r="U554" s="37">
        <v>0</v>
      </c>
      <c r="V554" s="37">
        <v>1.85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0.94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</row>
    <row r="555" spans="1:34" ht="22.5">
      <c r="A555" s="38">
        <v>597</v>
      </c>
      <c r="B555" s="35" t="s">
        <v>1963</v>
      </c>
      <c r="C555" s="36" t="s">
        <v>1964</v>
      </c>
      <c r="D555" s="20">
        <f t="shared" si="109"/>
        <v>0.12</v>
      </c>
      <c r="E555" s="20">
        <f t="shared" si="110"/>
        <v>0</v>
      </c>
      <c r="F555" s="21">
        <f t="shared" si="111"/>
        <v>0</v>
      </c>
      <c r="G555" s="20">
        <f t="shared" si="112"/>
        <v>0</v>
      </c>
      <c r="H555" s="21">
        <f t="shared" si="113"/>
        <v>0</v>
      </c>
      <c r="I555" s="20">
        <f t="shared" si="114"/>
        <v>0.12</v>
      </c>
      <c r="J555" s="21">
        <f t="shared" si="115"/>
        <v>1</v>
      </c>
      <c r="K555" s="20">
        <f t="shared" si="116"/>
        <v>0</v>
      </c>
      <c r="L555" s="21">
        <f t="shared" si="117"/>
        <v>0</v>
      </c>
      <c r="M555" s="20">
        <f t="shared" si="118"/>
        <v>0</v>
      </c>
      <c r="N555" s="21">
        <f t="shared" si="119"/>
        <v>0</v>
      </c>
      <c r="O555" s="20">
        <f t="shared" si="120"/>
        <v>0</v>
      </c>
      <c r="P555" s="21">
        <f t="shared" si="121"/>
        <v>0</v>
      </c>
      <c r="Q555" s="37">
        <v>0</v>
      </c>
      <c r="R555" s="37">
        <v>0.12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0.12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</row>
    <row r="556" spans="1:34" ht="33.75">
      <c r="A556" s="38">
        <v>598</v>
      </c>
      <c r="B556" s="35" t="s">
        <v>1965</v>
      </c>
      <c r="C556" s="36" t="s">
        <v>1966</v>
      </c>
      <c r="D556" s="20">
        <f t="shared" si="109"/>
        <v>0.26</v>
      </c>
      <c r="E556" s="20">
        <f t="shared" si="110"/>
        <v>0</v>
      </c>
      <c r="F556" s="21">
        <f t="shared" si="111"/>
        <v>0</v>
      </c>
      <c r="G556" s="20">
        <f t="shared" si="112"/>
        <v>0</v>
      </c>
      <c r="H556" s="21">
        <f t="shared" si="113"/>
        <v>0</v>
      </c>
      <c r="I556" s="20">
        <f t="shared" si="114"/>
        <v>0</v>
      </c>
      <c r="J556" s="21">
        <f t="shared" si="115"/>
        <v>0</v>
      </c>
      <c r="K556" s="20">
        <f t="shared" si="116"/>
        <v>0.26</v>
      </c>
      <c r="L556" s="21">
        <f t="shared" si="117"/>
        <v>1</v>
      </c>
      <c r="M556" s="20">
        <f t="shared" si="118"/>
        <v>0</v>
      </c>
      <c r="N556" s="21">
        <f t="shared" si="119"/>
        <v>0</v>
      </c>
      <c r="O556" s="20">
        <f t="shared" si="120"/>
        <v>0</v>
      </c>
      <c r="P556" s="21">
        <f t="shared" si="121"/>
        <v>0</v>
      </c>
      <c r="Q556" s="37">
        <v>0</v>
      </c>
      <c r="R556" s="37">
        <v>0</v>
      </c>
      <c r="S556" s="37">
        <v>0.26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0.26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</row>
    <row r="557" spans="1:34" ht="22.5">
      <c r="A557" s="38">
        <v>599</v>
      </c>
      <c r="B557" s="35" t="s">
        <v>783</v>
      </c>
      <c r="C557" s="36" t="s">
        <v>784</v>
      </c>
      <c r="D557" s="20">
        <f t="shared" si="109"/>
        <v>9.6698000000000004</v>
      </c>
      <c r="E557" s="20">
        <f t="shared" si="110"/>
        <v>0</v>
      </c>
      <c r="F557" s="21">
        <f t="shared" si="111"/>
        <v>0</v>
      </c>
      <c r="G557" s="20">
        <f t="shared" si="112"/>
        <v>0</v>
      </c>
      <c r="H557" s="21">
        <f t="shared" si="113"/>
        <v>0</v>
      </c>
      <c r="I557" s="20">
        <f t="shared" si="114"/>
        <v>0</v>
      </c>
      <c r="J557" s="21">
        <f t="shared" si="115"/>
        <v>0</v>
      </c>
      <c r="K557" s="20">
        <f t="shared" si="116"/>
        <v>8.9577999999999989</v>
      </c>
      <c r="L557" s="21">
        <f t="shared" si="117"/>
        <v>0.92636869428530044</v>
      </c>
      <c r="M557" s="20">
        <f t="shared" si="118"/>
        <v>0</v>
      </c>
      <c r="N557" s="21">
        <f t="shared" si="119"/>
        <v>0</v>
      </c>
      <c r="O557" s="20">
        <f t="shared" si="120"/>
        <v>0.71199999999999997</v>
      </c>
      <c r="P557" s="21">
        <f t="shared" si="121"/>
        <v>7.3631305714699363E-2</v>
      </c>
      <c r="Q557" s="37">
        <v>0</v>
      </c>
      <c r="R557" s="37">
        <v>3.2978000000000001</v>
      </c>
      <c r="S557" s="37">
        <v>6.3719999999999999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5.5869999999999997</v>
      </c>
      <c r="Z557" s="37">
        <v>0</v>
      </c>
      <c r="AA557" s="37">
        <v>0</v>
      </c>
      <c r="AB557" s="37">
        <v>0</v>
      </c>
      <c r="AC557" s="37">
        <v>3.3708</v>
      </c>
      <c r="AD557" s="37">
        <v>0</v>
      </c>
      <c r="AE557" s="37">
        <v>0</v>
      </c>
      <c r="AF557" s="37">
        <v>0</v>
      </c>
      <c r="AG557" s="37">
        <v>0</v>
      </c>
      <c r="AH557" s="37">
        <v>0.71199999999999997</v>
      </c>
    </row>
    <row r="558" spans="1:34" ht="22.5">
      <c r="A558" s="38">
        <v>600</v>
      </c>
      <c r="B558" s="35" t="s">
        <v>1967</v>
      </c>
      <c r="C558" s="36" t="s">
        <v>1968</v>
      </c>
      <c r="D558" s="20">
        <f t="shared" si="109"/>
        <v>4.5999999999999999E-2</v>
      </c>
      <c r="E558" s="20">
        <f t="shared" si="110"/>
        <v>0</v>
      </c>
      <c r="F558" s="21">
        <f t="shared" si="111"/>
        <v>0</v>
      </c>
      <c r="G558" s="20">
        <f t="shared" si="112"/>
        <v>0</v>
      </c>
      <c r="H558" s="21">
        <f t="shared" si="113"/>
        <v>0</v>
      </c>
      <c r="I558" s="20">
        <f t="shared" si="114"/>
        <v>1.2999999999999999E-2</v>
      </c>
      <c r="J558" s="21">
        <f t="shared" si="115"/>
        <v>0.28260869565217389</v>
      </c>
      <c r="K558" s="20">
        <f t="shared" si="116"/>
        <v>3.3000000000000002E-2</v>
      </c>
      <c r="L558" s="21">
        <f t="shared" si="117"/>
        <v>0.71739130434782616</v>
      </c>
      <c r="M558" s="20">
        <f t="shared" si="118"/>
        <v>0</v>
      </c>
      <c r="N558" s="21">
        <f t="shared" si="119"/>
        <v>0</v>
      </c>
      <c r="O558" s="20">
        <f t="shared" si="120"/>
        <v>0</v>
      </c>
      <c r="P558" s="21">
        <f t="shared" si="121"/>
        <v>0</v>
      </c>
      <c r="Q558" s="37">
        <v>0</v>
      </c>
      <c r="R558" s="37">
        <v>3.3000000000000002E-2</v>
      </c>
      <c r="S558" s="37">
        <v>1.2999999999999999E-2</v>
      </c>
      <c r="T558" s="37">
        <v>0</v>
      </c>
      <c r="U558" s="37">
        <v>0</v>
      </c>
      <c r="V558" s="37">
        <v>1.2999999999999999E-2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3.3000000000000002E-2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</row>
    <row r="559" spans="1:34" ht="33.75">
      <c r="A559" s="38">
        <v>601</v>
      </c>
      <c r="B559" s="35" t="s">
        <v>1969</v>
      </c>
      <c r="C559" s="36" t="s">
        <v>1970</v>
      </c>
      <c r="D559" s="20">
        <f t="shared" si="109"/>
        <v>6.0419999999999998</v>
      </c>
      <c r="E559" s="20">
        <f t="shared" si="110"/>
        <v>0</v>
      </c>
      <c r="F559" s="21">
        <f t="shared" si="111"/>
        <v>0</v>
      </c>
      <c r="G559" s="20">
        <f t="shared" si="112"/>
        <v>0</v>
      </c>
      <c r="H559" s="21">
        <f t="shared" si="113"/>
        <v>0</v>
      </c>
      <c r="I559" s="20">
        <f t="shared" si="114"/>
        <v>0.64</v>
      </c>
      <c r="J559" s="21">
        <f t="shared" si="115"/>
        <v>0.10592519033432639</v>
      </c>
      <c r="K559" s="20">
        <f t="shared" si="116"/>
        <v>1.0640000000000001</v>
      </c>
      <c r="L559" s="21">
        <f t="shared" si="117"/>
        <v>0.17610062893081763</v>
      </c>
      <c r="M559" s="20">
        <f t="shared" si="118"/>
        <v>4.3380000000000001</v>
      </c>
      <c r="N559" s="21">
        <f t="shared" si="119"/>
        <v>0.71797418073485608</v>
      </c>
      <c r="O559" s="20">
        <f t="shared" si="120"/>
        <v>0</v>
      </c>
      <c r="P559" s="21">
        <f t="shared" si="121"/>
        <v>0</v>
      </c>
      <c r="Q559" s="37">
        <v>0</v>
      </c>
      <c r="R559" s="37">
        <v>5.4020000000000001</v>
      </c>
      <c r="S559" s="37">
        <v>0.64</v>
      </c>
      <c r="T559" s="37">
        <v>0</v>
      </c>
      <c r="U559" s="37">
        <v>0</v>
      </c>
      <c r="V559" s="37">
        <v>0.64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1.0640000000000001</v>
      </c>
      <c r="AD559" s="37">
        <v>0</v>
      </c>
      <c r="AE559" s="37">
        <v>0</v>
      </c>
      <c r="AF559" s="37">
        <v>0</v>
      </c>
      <c r="AG559" s="37">
        <v>4.3380000000000001</v>
      </c>
      <c r="AH559" s="37">
        <v>0</v>
      </c>
    </row>
    <row r="560" spans="1:34" ht="22.5">
      <c r="A560" s="38">
        <v>602</v>
      </c>
      <c r="B560" s="35" t="s">
        <v>1971</v>
      </c>
      <c r="C560" s="36" t="s">
        <v>1972</v>
      </c>
      <c r="D560" s="20">
        <f t="shared" si="109"/>
        <v>0.68300000000000005</v>
      </c>
      <c r="E560" s="20">
        <f t="shared" si="110"/>
        <v>0</v>
      </c>
      <c r="F560" s="21">
        <f t="shared" si="111"/>
        <v>0</v>
      </c>
      <c r="G560" s="20">
        <f t="shared" si="112"/>
        <v>0</v>
      </c>
      <c r="H560" s="21">
        <f t="shared" si="113"/>
        <v>0</v>
      </c>
      <c r="I560" s="20">
        <f t="shared" si="114"/>
        <v>0.249</v>
      </c>
      <c r="J560" s="21">
        <f t="shared" si="115"/>
        <v>0.36456808199121521</v>
      </c>
      <c r="K560" s="20">
        <f t="shared" si="116"/>
        <v>0.434</v>
      </c>
      <c r="L560" s="21">
        <f t="shared" si="117"/>
        <v>0.63543191800878474</v>
      </c>
      <c r="M560" s="20">
        <f t="shared" si="118"/>
        <v>0</v>
      </c>
      <c r="N560" s="21">
        <f t="shared" si="119"/>
        <v>0</v>
      </c>
      <c r="O560" s="20">
        <f t="shared" si="120"/>
        <v>0</v>
      </c>
      <c r="P560" s="21">
        <f t="shared" si="121"/>
        <v>0</v>
      </c>
      <c r="Q560" s="37">
        <v>0</v>
      </c>
      <c r="R560" s="37">
        <v>0.434</v>
      </c>
      <c r="S560" s="37">
        <v>0.249</v>
      </c>
      <c r="T560" s="37">
        <v>0</v>
      </c>
      <c r="U560" s="37">
        <v>0</v>
      </c>
      <c r="V560" s="37">
        <v>0.249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0.434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</row>
    <row r="561" spans="1:34" ht="22.5">
      <c r="A561" s="38">
        <v>603</v>
      </c>
      <c r="B561" s="35" t="s">
        <v>1973</v>
      </c>
      <c r="C561" s="36" t="s">
        <v>1974</v>
      </c>
      <c r="D561" s="20">
        <f t="shared" si="109"/>
        <v>3.3000000000000002E-2</v>
      </c>
      <c r="E561" s="20">
        <f t="shared" si="110"/>
        <v>0</v>
      </c>
      <c r="F561" s="21">
        <f t="shared" si="111"/>
        <v>0</v>
      </c>
      <c r="G561" s="20">
        <f t="shared" si="112"/>
        <v>0</v>
      </c>
      <c r="H561" s="21">
        <f t="shared" si="113"/>
        <v>0</v>
      </c>
      <c r="I561" s="20">
        <f t="shared" si="114"/>
        <v>0</v>
      </c>
      <c r="J561" s="21">
        <f t="shared" si="115"/>
        <v>0</v>
      </c>
      <c r="K561" s="20">
        <f t="shared" si="116"/>
        <v>6.0000000000000001E-3</v>
      </c>
      <c r="L561" s="21">
        <f t="shared" si="117"/>
        <v>0.18181818181818182</v>
      </c>
      <c r="M561" s="20">
        <f t="shared" si="118"/>
        <v>0.02</v>
      </c>
      <c r="N561" s="21">
        <f t="shared" si="119"/>
        <v>0.60606060606060608</v>
      </c>
      <c r="O561" s="20">
        <f t="shared" si="120"/>
        <v>7.0000000000000001E-3</v>
      </c>
      <c r="P561" s="21">
        <f t="shared" si="121"/>
        <v>0.21212121212121213</v>
      </c>
      <c r="Q561" s="37">
        <v>0</v>
      </c>
      <c r="R561" s="37">
        <v>3.3000000000000002E-2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6.0000000000000001E-3</v>
      </c>
      <c r="AD561" s="37">
        <v>0</v>
      </c>
      <c r="AE561" s="37">
        <v>0.02</v>
      </c>
      <c r="AF561" s="37">
        <v>0</v>
      </c>
      <c r="AG561" s="37">
        <v>0</v>
      </c>
      <c r="AH561" s="37">
        <v>7.0000000000000001E-3</v>
      </c>
    </row>
    <row r="562" spans="1:34" ht="22.5">
      <c r="A562" s="38">
        <v>604</v>
      </c>
      <c r="B562" s="35" t="s">
        <v>1420</v>
      </c>
      <c r="C562" s="36" t="s">
        <v>1421</v>
      </c>
      <c r="D562" s="20">
        <f t="shared" si="109"/>
        <v>1.6E-2</v>
      </c>
      <c r="E562" s="20">
        <f t="shared" si="110"/>
        <v>0</v>
      </c>
      <c r="F562" s="21">
        <f t="shared" si="111"/>
        <v>0</v>
      </c>
      <c r="G562" s="20">
        <f t="shared" si="112"/>
        <v>0</v>
      </c>
      <c r="H562" s="21">
        <f t="shared" si="113"/>
        <v>0</v>
      </c>
      <c r="I562" s="20">
        <f t="shared" si="114"/>
        <v>7.0000000000000001E-3</v>
      </c>
      <c r="J562" s="21">
        <f t="shared" si="115"/>
        <v>0.4375</v>
      </c>
      <c r="K562" s="20">
        <f t="shared" si="116"/>
        <v>8.9999999999999993E-3</v>
      </c>
      <c r="L562" s="21">
        <f t="shared" si="117"/>
        <v>0.5625</v>
      </c>
      <c r="M562" s="20">
        <f t="shared" si="118"/>
        <v>0</v>
      </c>
      <c r="N562" s="21">
        <f t="shared" si="119"/>
        <v>0</v>
      </c>
      <c r="O562" s="20">
        <f t="shared" si="120"/>
        <v>0</v>
      </c>
      <c r="P562" s="21">
        <f t="shared" si="121"/>
        <v>0</v>
      </c>
      <c r="Q562" s="37">
        <v>0</v>
      </c>
      <c r="R562" s="37">
        <v>8.9999999999999993E-3</v>
      </c>
      <c r="S562" s="37">
        <v>7.0000000000000001E-3</v>
      </c>
      <c r="T562" s="37">
        <v>0</v>
      </c>
      <c r="U562" s="37">
        <v>0</v>
      </c>
      <c r="V562" s="37">
        <v>7.0000000000000001E-3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8.9999999999999993E-3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</row>
    <row r="563" spans="1:34" ht="22.5">
      <c r="A563" s="38">
        <v>605</v>
      </c>
      <c r="B563" s="35" t="s">
        <v>1975</v>
      </c>
      <c r="C563" s="36" t="s">
        <v>1976</v>
      </c>
      <c r="D563" s="20">
        <f t="shared" si="109"/>
        <v>5.0000000000000001E-3</v>
      </c>
      <c r="E563" s="20">
        <f t="shared" si="110"/>
        <v>0</v>
      </c>
      <c r="F563" s="21">
        <f t="shared" si="111"/>
        <v>0</v>
      </c>
      <c r="G563" s="20">
        <f t="shared" si="112"/>
        <v>0</v>
      </c>
      <c r="H563" s="21">
        <f t="shared" si="113"/>
        <v>0</v>
      </c>
      <c r="I563" s="20">
        <f t="shared" si="114"/>
        <v>0</v>
      </c>
      <c r="J563" s="21">
        <f t="shared" si="115"/>
        <v>0</v>
      </c>
      <c r="K563" s="20">
        <f t="shared" si="116"/>
        <v>0</v>
      </c>
      <c r="L563" s="21">
        <f t="shared" si="117"/>
        <v>0</v>
      </c>
      <c r="M563" s="20">
        <f t="shared" si="118"/>
        <v>5.0000000000000001E-3</v>
      </c>
      <c r="N563" s="21">
        <f t="shared" si="119"/>
        <v>1</v>
      </c>
      <c r="O563" s="20">
        <f t="shared" si="120"/>
        <v>0</v>
      </c>
      <c r="P563" s="21">
        <f t="shared" si="121"/>
        <v>0</v>
      </c>
      <c r="Q563" s="37">
        <v>0</v>
      </c>
      <c r="R563" s="37">
        <v>5.0000000000000001E-3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5.0000000000000001E-3</v>
      </c>
      <c r="AH563" s="37">
        <v>0</v>
      </c>
    </row>
    <row r="564" spans="1:34" ht="12.75">
      <c r="A564" s="38">
        <v>606</v>
      </c>
      <c r="B564" s="35" t="s">
        <v>1248</v>
      </c>
      <c r="C564" s="36" t="s">
        <v>1249</v>
      </c>
      <c r="D564" s="20">
        <f t="shared" si="109"/>
        <v>0.35</v>
      </c>
      <c r="E564" s="20">
        <f t="shared" si="110"/>
        <v>0</v>
      </c>
      <c r="F564" s="21">
        <f t="shared" si="111"/>
        <v>0</v>
      </c>
      <c r="G564" s="20">
        <f t="shared" si="112"/>
        <v>0</v>
      </c>
      <c r="H564" s="21">
        <f t="shared" si="113"/>
        <v>0</v>
      </c>
      <c r="I564" s="20">
        <f t="shared" si="114"/>
        <v>0</v>
      </c>
      <c r="J564" s="21">
        <f t="shared" si="115"/>
        <v>0</v>
      </c>
      <c r="K564" s="20">
        <f t="shared" si="116"/>
        <v>0</v>
      </c>
      <c r="L564" s="21">
        <f t="shared" si="117"/>
        <v>0</v>
      </c>
      <c r="M564" s="20">
        <f t="shared" si="118"/>
        <v>0.35</v>
      </c>
      <c r="N564" s="21">
        <f t="shared" si="119"/>
        <v>1</v>
      </c>
      <c r="O564" s="20">
        <f t="shared" si="120"/>
        <v>0</v>
      </c>
      <c r="P564" s="21">
        <f t="shared" si="121"/>
        <v>0</v>
      </c>
      <c r="Q564" s="37">
        <v>0</v>
      </c>
      <c r="R564" s="37">
        <v>0.35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0.35</v>
      </c>
      <c r="AH564" s="37">
        <v>0</v>
      </c>
    </row>
    <row r="565" spans="1:34" ht="22.5">
      <c r="A565" s="38">
        <v>607</v>
      </c>
      <c r="B565" s="35" t="s">
        <v>103</v>
      </c>
      <c r="C565" s="36" t="s">
        <v>104</v>
      </c>
      <c r="D565" s="20">
        <f t="shared" si="109"/>
        <v>3.9119999999999999</v>
      </c>
      <c r="E565" s="20">
        <f t="shared" si="110"/>
        <v>0</v>
      </c>
      <c r="F565" s="21">
        <f t="shared" si="111"/>
        <v>0</v>
      </c>
      <c r="G565" s="20">
        <f t="shared" si="112"/>
        <v>0</v>
      </c>
      <c r="H565" s="21">
        <f t="shared" si="113"/>
        <v>0</v>
      </c>
      <c r="I565" s="20">
        <f t="shared" si="114"/>
        <v>0</v>
      </c>
      <c r="J565" s="21">
        <f t="shared" si="115"/>
        <v>0</v>
      </c>
      <c r="K565" s="20">
        <f t="shared" si="116"/>
        <v>3.895</v>
      </c>
      <c r="L565" s="21">
        <f t="shared" si="117"/>
        <v>0.99565439672801637</v>
      </c>
      <c r="M565" s="20">
        <f t="shared" si="118"/>
        <v>1.7000000000000001E-2</v>
      </c>
      <c r="N565" s="21">
        <f t="shared" si="119"/>
        <v>4.3456032719836404E-3</v>
      </c>
      <c r="O565" s="20">
        <f t="shared" si="120"/>
        <v>0</v>
      </c>
      <c r="P565" s="21">
        <f t="shared" si="121"/>
        <v>0</v>
      </c>
      <c r="Q565" s="37">
        <v>0</v>
      </c>
      <c r="R565" s="37">
        <v>1.7000000000000001E-2</v>
      </c>
      <c r="S565" s="37">
        <v>3.895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3.895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1.7000000000000001E-2</v>
      </c>
      <c r="AF565" s="37">
        <v>0</v>
      </c>
      <c r="AG565" s="37">
        <v>0</v>
      </c>
      <c r="AH565" s="37">
        <v>0</v>
      </c>
    </row>
    <row r="566" spans="1:34" ht="22.5">
      <c r="A566" s="38">
        <v>608</v>
      </c>
      <c r="B566" s="35" t="s">
        <v>1977</v>
      </c>
      <c r="C566" s="36" t="s">
        <v>1978</v>
      </c>
      <c r="D566" s="20">
        <f t="shared" si="109"/>
        <v>2.8000000000000001E-2</v>
      </c>
      <c r="E566" s="20">
        <f t="shared" si="110"/>
        <v>0</v>
      </c>
      <c r="F566" s="21">
        <f t="shared" si="111"/>
        <v>0</v>
      </c>
      <c r="G566" s="20">
        <f t="shared" si="112"/>
        <v>0</v>
      </c>
      <c r="H566" s="21">
        <f t="shared" si="113"/>
        <v>0</v>
      </c>
      <c r="I566" s="20">
        <f t="shared" si="114"/>
        <v>2.8000000000000001E-2</v>
      </c>
      <c r="J566" s="21">
        <f t="shared" si="115"/>
        <v>1</v>
      </c>
      <c r="K566" s="20">
        <f t="shared" si="116"/>
        <v>0</v>
      </c>
      <c r="L566" s="21">
        <f t="shared" si="117"/>
        <v>0</v>
      </c>
      <c r="M566" s="20">
        <f t="shared" si="118"/>
        <v>0</v>
      </c>
      <c r="N566" s="21">
        <f t="shared" si="119"/>
        <v>0</v>
      </c>
      <c r="O566" s="20">
        <f t="shared" si="120"/>
        <v>0</v>
      </c>
      <c r="P566" s="21">
        <f t="shared" si="121"/>
        <v>0</v>
      </c>
      <c r="Q566" s="37">
        <v>0</v>
      </c>
      <c r="R566" s="37">
        <v>0</v>
      </c>
      <c r="S566" s="37">
        <v>2.8000000000000001E-2</v>
      </c>
      <c r="T566" s="37">
        <v>0</v>
      </c>
      <c r="U566" s="37">
        <v>0</v>
      </c>
      <c r="V566" s="37">
        <v>2.8000000000000001E-2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</row>
    <row r="567" spans="1:34" ht="22.5">
      <c r="A567" s="38">
        <v>609</v>
      </c>
      <c r="B567" s="35" t="s">
        <v>368</v>
      </c>
      <c r="C567" s="36" t="s">
        <v>369</v>
      </c>
      <c r="D567" s="20">
        <f t="shared" si="109"/>
        <v>9.7219999999999995</v>
      </c>
      <c r="E567" s="20">
        <f t="shared" si="110"/>
        <v>0</v>
      </c>
      <c r="F567" s="21">
        <f t="shared" si="111"/>
        <v>0</v>
      </c>
      <c r="G567" s="20">
        <f t="shared" si="112"/>
        <v>0</v>
      </c>
      <c r="H567" s="21">
        <f t="shared" si="113"/>
        <v>0</v>
      </c>
      <c r="I567" s="20">
        <f t="shared" si="114"/>
        <v>0</v>
      </c>
      <c r="J567" s="21">
        <f t="shared" si="115"/>
        <v>0</v>
      </c>
      <c r="K567" s="20">
        <f t="shared" si="116"/>
        <v>0</v>
      </c>
      <c r="L567" s="21">
        <f t="shared" si="117"/>
        <v>0</v>
      </c>
      <c r="M567" s="20">
        <f t="shared" si="118"/>
        <v>9.7219999999999995</v>
      </c>
      <c r="N567" s="21">
        <f t="shared" si="119"/>
        <v>1</v>
      </c>
      <c r="O567" s="20">
        <f t="shared" si="120"/>
        <v>0</v>
      </c>
      <c r="P567" s="21">
        <f t="shared" si="121"/>
        <v>0</v>
      </c>
      <c r="Q567" s="37">
        <v>0</v>
      </c>
      <c r="R567" s="37">
        <v>9.7219999999999995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9.7219999999999995</v>
      </c>
      <c r="AH567" s="37">
        <v>0</v>
      </c>
    </row>
    <row r="568" spans="1:34" ht="22.5">
      <c r="A568" s="38">
        <v>610</v>
      </c>
      <c r="B568" s="35" t="s">
        <v>785</v>
      </c>
      <c r="C568" s="36" t="s">
        <v>786</v>
      </c>
      <c r="D568" s="20">
        <f t="shared" si="109"/>
        <v>0.25</v>
      </c>
      <c r="E568" s="20">
        <f t="shared" si="110"/>
        <v>0</v>
      </c>
      <c r="F568" s="21">
        <f t="shared" si="111"/>
        <v>0</v>
      </c>
      <c r="G568" s="20">
        <f t="shared" si="112"/>
        <v>0</v>
      </c>
      <c r="H568" s="21">
        <f t="shared" si="113"/>
        <v>0</v>
      </c>
      <c r="I568" s="20">
        <f t="shared" si="114"/>
        <v>0</v>
      </c>
      <c r="J568" s="21">
        <f t="shared" si="115"/>
        <v>0</v>
      </c>
      <c r="K568" s="20">
        <f t="shared" si="116"/>
        <v>0</v>
      </c>
      <c r="L568" s="21">
        <f t="shared" si="117"/>
        <v>0</v>
      </c>
      <c r="M568" s="20">
        <f t="shared" si="118"/>
        <v>0.25</v>
      </c>
      <c r="N568" s="21">
        <f t="shared" si="119"/>
        <v>1</v>
      </c>
      <c r="O568" s="20">
        <f t="shared" si="120"/>
        <v>0</v>
      </c>
      <c r="P568" s="21">
        <f t="shared" si="121"/>
        <v>0</v>
      </c>
      <c r="Q568" s="37">
        <v>0</v>
      </c>
      <c r="R568" s="37">
        <v>0.25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0.25</v>
      </c>
      <c r="AH568" s="37">
        <v>0</v>
      </c>
    </row>
    <row r="569" spans="1:34" ht="22.5">
      <c r="A569" s="38">
        <v>611</v>
      </c>
      <c r="B569" s="35" t="s">
        <v>1979</v>
      </c>
      <c r="C569" s="36" t="s">
        <v>1980</v>
      </c>
      <c r="D569" s="20">
        <f t="shared" si="109"/>
        <v>0.6</v>
      </c>
      <c r="E569" s="20">
        <f t="shared" si="110"/>
        <v>0</v>
      </c>
      <c r="F569" s="21">
        <f t="shared" si="111"/>
        <v>0</v>
      </c>
      <c r="G569" s="20">
        <f t="shared" si="112"/>
        <v>0</v>
      </c>
      <c r="H569" s="21">
        <f t="shared" si="113"/>
        <v>0</v>
      </c>
      <c r="I569" s="20">
        <f t="shared" si="114"/>
        <v>0</v>
      </c>
      <c r="J569" s="21">
        <f t="shared" si="115"/>
        <v>0</v>
      </c>
      <c r="K569" s="20">
        <f t="shared" si="116"/>
        <v>0</v>
      </c>
      <c r="L569" s="21">
        <f t="shared" si="117"/>
        <v>0</v>
      </c>
      <c r="M569" s="20">
        <f t="shared" si="118"/>
        <v>0.6</v>
      </c>
      <c r="N569" s="21">
        <f t="shared" si="119"/>
        <v>1</v>
      </c>
      <c r="O569" s="20">
        <f t="shared" si="120"/>
        <v>0</v>
      </c>
      <c r="P569" s="21">
        <f t="shared" si="121"/>
        <v>0</v>
      </c>
      <c r="Q569" s="37">
        <v>0</v>
      </c>
      <c r="R569" s="37">
        <v>0.6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0.6</v>
      </c>
      <c r="AH569" s="37">
        <v>0</v>
      </c>
    </row>
    <row r="570" spans="1:34" ht="33.75">
      <c r="A570" s="38">
        <v>612</v>
      </c>
      <c r="B570" s="35" t="s">
        <v>1981</v>
      </c>
      <c r="C570" s="36" t="s">
        <v>1982</v>
      </c>
      <c r="D570" s="20">
        <f t="shared" si="109"/>
        <v>0.22999999999999998</v>
      </c>
      <c r="E570" s="20">
        <f t="shared" si="110"/>
        <v>0</v>
      </c>
      <c r="F570" s="21">
        <f t="shared" si="111"/>
        <v>0</v>
      </c>
      <c r="G570" s="20">
        <f t="shared" si="112"/>
        <v>0</v>
      </c>
      <c r="H570" s="21">
        <f t="shared" si="113"/>
        <v>0</v>
      </c>
      <c r="I570" s="20">
        <f t="shared" si="114"/>
        <v>0</v>
      </c>
      <c r="J570" s="21">
        <f t="shared" si="115"/>
        <v>0</v>
      </c>
      <c r="K570" s="20">
        <f t="shared" si="116"/>
        <v>0</v>
      </c>
      <c r="L570" s="21">
        <f t="shared" si="117"/>
        <v>0</v>
      </c>
      <c r="M570" s="20">
        <f t="shared" si="118"/>
        <v>0.22999999999999998</v>
      </c>
      <c r="N570" s="21">
        <f t="shared" si="119"/>
        <v>1</v>
      </c>
      <c r="O570" s="20">
        <f t="shared" si="120"/>
        <v>0</v>
      </c>
      <c r="P570" s="21">
        <f t="shared" si="121"/>
        <v>0</v>
      </c>
      <c r="Q570" s="37">
        <v>0</v>
      </c>
      <c r="R570" s="37">
        <v>0.12</v>
      </c>
      <c r="S570" s="37">
        <v>0.11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0.12</v>
      </c>
      <c r="AF570" s="37">
        <v>0</v>
      </c>
      <c r="AG570" s="37">
        <v>0.11</v>
      </c>
      <c r="AH570" s="37">
        <v>0</v>
      </c>
    </row>
    <row r="571" spans="1:34" ht="22.5">
      <c r="A571" s="38">
        <v>613</v>
      </c>
      <c r="B571" s="35" t="s">
        <v>370</v>
      </c>
      <c r="C571" s="36" t="s">
        <v>371</v>
      </c>
      <c r="D571" s="20">
        <f t="shared" si="109"/>
        <v>6.17</v>
      </c>
      <c r="E571" s="20">
        <f t="shared" si="110"/>
        <v>0</v>
      </c>
      <c r="F571" s="21">
        <f t="shared" si="111"/>
        <v>0</v>
      </c>
      <c r="G571" s="20">
        <f t="shared" si="112"/>
        <v>0</v>
      </c>
      <c r="H571" s="21">
        <f t="shared" si="113"/>
        <v>0</v>
      </c>
      <c r="I571" s="20">
        <f t="shared" si="114"/>
        <v>0</v>
      </c>
      <c r="J571" s="21">
        <f t="shared" si="115"/>
        <v>0</v>
      </c>
      <c r="K571" s="20">
        <f t="shared" si="116"/>
        <v>0</v>
      </c>
      <c r="L571" s="21">
        <f t="shared" si="117"/>
        <v>0</v>
      </c>
      <c r="M571" s="20">
        <f t="shared" si="118"/>
        <v>6.17</v>
      </c>
      <c r="N571" s="21">
        <f t="shared" si="119"/>
        <v>1</v>
      </c>
      <c r="O571" s="20">
        <f t="shared" si="120"/>
        <v>0</v>
      </c>
      <c r="P571" s="21">
        <f t="shared" si="121"/>
        <v>0</v>
      </c>
      <c r="Q571" s="37">
        <v>0</v>
      </c>
      <c r="R571" s="37">
        <v>6.17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6.17</v>
      </c>
      <c r="AH571" s="37">
        <v>0</v>
      </c>
    </row>
    <row r="572" spans="1:34" ht="22.5">
      <c r="A572" s="38">
        <v>614</v>
      </c>
      <c r="B572" s="35" t="s">
        <v>372</v>
      </c>
      <c r="C572" s="36" t="s">
        <v>373</v>
      </c>
      <c r="D572" s="20">
        <f t="shared" si="109"/>
        <v>0.24099999999999999</v>
      </c>
      <c r="E572" s="20">
        <f t="shared" si="110"/>
        <v>0</v>
      </c>
      <c r="F572" s="21">
        <f t="shared" si="111"/>
        <v>0</v>
      </c>
      <c r="G572" s="20">
        <f t="shared" si="112"/>
        <v>0</v>
      </c>
      <c r="H572" s="21">
        <f t="shared" si="113"/>
        <v>0</v>
      </c>
      <c r="I572" s="20">
        <f t="shared" si="114"/>
        <v>0</v>
      </c>
      <c r="J572" s="21">
        <f t="shared" si="115"/>
        <v>0</v>
      </c>
      <c r="K572" s="20">
        <f t="shared" si="116"/>
        <v>0</v>
      </c>
      <c r="L572" s="21">
        <f t="shared" si="117"/>
        <v>0</v>
      </c>
      <c r="M572" s="20">
        <f t="shared" si="118"/>
        <v>0.24099999999999999</v>
      </c>
      <c r="N572" s="21">
        <f t="shared" si="119"/>
        <v>1</v>
      </c>
      <c r="O572" s="20">
        <f t="shared" si="120"/>
        <v>0</v>
      </c>
      <c r="P572" s="21">
        <f t="shared" si="121"/>
        <v>0</v>
      </c>
      <c r="Q572" s="37">
        <v>0</v>
      </c>
      <c r="R572" s="37">
        <v>0.24099999999999999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0.24099999999999999</v>
      </c>
      <c r="AF572" s="37">
        <v>0</v>
      </c>
      <c r="AG572" s="37">
        <v>0</v>
      </c>
      <c r="AH572" s="37">
        <v>0</v>
      </c>
    </row>
    <row r="573" spans="1:34" ht="22.5">
      <c r="A573" s="38">
        <v>615</v>
      </c>
      <c r="B573" s="35" t="s">
        <v>1983</v>
      </c>
      <c r="C573" s="36" t="s">
        <v>1984</v>
      </c>
      <c r="D573" s="20">
        <f t="shared" si="109"/>
        <v>2.48</v>
      </c>
      <c r="E573" s="20">
        <f t="shared" si="110"/>
        <v>0</v>
      </c>
      <c r="F573" s="21">
        <f t="shared" si="111"/>
        <v>0</v>
      </c>
      <c r="G573" s="20">
        <f t="shared" si="112"/>
        <v>0</v>
      </c>
      <c r="H573" s="21">
        <f t="shared" si="113"/>
        <v>0</v>
      </c>
      <c r="I573" s="20">
        <f t="shared" si="114"/>
        <v>0</v>
      </c>
      <c r="J573" s="21">
        <f t="shared" si="115"/>
        <v>0</v>
      </c>
      <c r="K573" s="20">
        <f t="shared" si="116"/>
        <v>0</v>
      </c>
      <c r="L573" s="21">
        <f t="shared" si="117"/>
        <v>0</v>
      </c>
      <c r="M573" s="20">
        <f t="shared" si="118"/>
        <v>2.48</v>
      </c>
      <c r="N573" s="21">
        <f t="shared" si="119"/>
        <v>1</v>
      </c>
      <c r="O573" s="20">
        <f t="shared" si="120"/>
        <v>0</v>
      </c>
      <c r="P573" s="21">
        <f t="shared" si="121"/>
        <v>0</v>
      </c>
      <c r="Q573" s="37">
        <v>0</v>
      </c>
      <c r="R573" s="37">
        <v>2.48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2.48</v>
      </c>
      <c r="AH573" s="37">
        <v>0</v>
      </c>
    </row>
    <row r="574" spans="1:34" ht="22.5">
      <c r="A574" s="38">
        <v>616</v>
      </c>
      <c r="B574" s="35" t="s">
        <v>787</v>
      </c>
      <c r="C574" s="36" t="s">
        <v>788</v>
      </c>
      <c r="D574" s="20">
        <f t="shared" si="109"/>
        <v>6.0000000000000001E-3</v>
      </c>
      <c r="E574" s="20">
        <f t="shared" si="110"/>
        <v>0</v>
      </c>
      <c r="F574" s="21">
        <f t="shared" si="111"/>
        <v>0</v>
      </c>
      <c r="G574" s="20">
        <f t="shared" si="112"/>
        <v>0</v>
      </c>
      <c r="H574" s="21">
        <f t="shared" si="113"/>
        <v>0</v>
      </c>
      <c r="I574" s="20">
        <f t="shared" si="114"/>
        <v>0</v>
      </c>
      <c r="J574" s="21">
        <f t="shared" si="115"/>
        <v>0</v>
      </c>
      <c r="K574" s="20">
        <f t="shared" si="116"/>
        <v>0</v>
      </c>
      <c r="L574" s="21">
        <f t="shared" si="117"/>
        <v>0</v>
      </c>
      <c r="M574" s="20">
        <f t="shared" si="118"/>
        <v>6.0000000000000001E-3</v>
      </c>
      <c r="N574" s="21">
        <f t="shared" si="119"/>
        <v>1</v>
      </c>
      <c r="O574" s="20">
        <f t="shared" si="120"/>
        <v>0</v>
      </c>
      <c r="P574" s="21">
        <f t="shared" si="121"/>
        <v>0</v>
      </c>
      <c r="Q574" s="37">
        <v>0</v>
      </c>
      <c r="R574" s="37">
        <v>6.0000000000000001E-3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6.0000000000000001E-3</v>
      </c>
      <c r="AF574" s="37">
        <v>0</v>
      </c>
      <c r="AG574" s="37">
        <v>0</v>
      </c>
      <c r="AH574" s="37">
        <v>0</v>
      </c>
    </row>
    <row r="575" spans="1:34" ht="12.75">
      <c r="A575" s="38">
        <v>617</v>
      </c>
      <c r="B575" s="35" t="s">
        <v>374</v>
      </c>
      <c r="C575" s="36" t="s">
        <v>375</v>
      </c>
      <c r="D575" s="20">
        <f t="shared" si="109"/>
        <v>0.1</v>
      </c>
      <c r="E575" s="20">
        <f t="shared" si="110"/>
        <v>0</v>
      </c>
      <c r="F575" s="21">
        <f t="shared" si="111"/>
        <v>0</v>
      </c>
      <c r="G575" s="20">
        <f t="shared" si="112"/>
        <v>0</v>
      </c>
      <c r="H575" s="21">
        <f t="shared" si="113"/>
        <v>0</v>
      </c>
      <c r="I575" s="20">
        <f t="shared" si="114"/>
        <v>0</v>
      </c>
      <c r="J575" s="21">
        <f t="shared" si="115"/>
        <v>0</v>
      </c>
      <c r="K575" s="20">
        <f t="shared" si="116"/>
        <v>0.1</v>
      </c>
      <c r="L575" s="21">
        <f t="shared" si="117"/>
        <v>1</v>
      </c>
      <c r="M575" s="20">
        <f t="shared" si="118"/>
        <v>0</v>
      </c>
      <c r="N575" s="21">
        <f t="shared" si="119"/>
        <v>0</v>
      </c>
      <c r="O575" s="20">
        <f t="shared" si="120"/>
        <v>0</v>
      </c>
      <c r="P575" s="21">
        <f t="shared" si="121"/>
        <v>0</v>
      </c>
      <c r="Q575" s="37">
        <v>0</v>
      </c>
      <c r="R575" s="37">
        <v>0.1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0.1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</row>
    <row r="576" spans="1:34" ht="22.5">
      <c r="A576" s="38">
        <v>618</v>
      </c>
      <c r="B576" s="35" t="s">
        <v>1985</v>
      </c>
      <c r="C576" s="36" t="s">
        <v>1986</v>
      </c>
      <c r="D576" s="20">
        <f t="shared" si="109"/>
        <v>2.0099999999999998</v>
      </c>
      <c r="E576" s="20">
        <f t="shared" si="110"/>
        <v>0</v>
      </c>
      <c r="F576" s="21">
        <f t="shared" si="111"/>
        <v>0</v>
      </c>
      <c r="G576" s="20">
        <f t="shared" si="112"/>
        <v>0</v>
      </c>
      <c r="H576" s="21">
        <f t="shared" si="113"/>
        <v>0</v>
      </c>
      <c r="I576" s="20">
        <f t="shared" si="114"/>
        <v>0</v>
      </c>
      <c r="J576" s="21">
        <f t="shared" si="115"/>
        <v>0</v>
      </c>
      <c r="K576" s="20">
        <f t="shared" si="116"/>
        <v>0</v>
      </c>
      <c r="L576" s="21">
        <f t="shared" si="117"/>
        <v>0</v>
      </c>
      <c r="M576" s="20">
        <f t="shared" si="118"/>
        <v>0</v>
      </c>
      <c r="N576" s="21">
        <f t="shared" si="119"/>
        <v>0</v>
      </c>
      <c r="O576" s="20">
        <f t="shared" si="120"/>
        <v>2.0099999999999998</v>
      </c>
      <c r="P576" s="21">
        <f t="shared" si="121"/>
        <v>1</v>
      </c>
      <c r="Q576" s="37">
        <v>0</v>
      </c>
      <c r="R576" s="37">
        <v>0</v>
      </c>
      <c r="S576" s="37">
        <v>2.0099999999999998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2.0099999999999998</v>
      </c>
    </row>
    <row r="577" spans="1:34" ht="22.5">
      <c r="A577" s="38">
        <v>619</v>
      </c>
      <c r="B577" s="35" t="s">
        <v>1987</v>
      </c>
      <c r="C577" s="36" t="s">
        <v>1988</v>
      </c>
      <c r="D577" s="20">
        <f t="shared" si="109"/>
        <v>4.66</v>
      </c>
      <c r="E577" s="20">
        <f t="shared" si="110"/>
        <v>0</v>
      </c>
      <c r="F577" s="21">
        <f t="shared" si="111"/>
        <v>0</v>
      </c>
      <c r="G577" s="20">
        <f t="shared" si="112"/>
        <v>0</v>
      </c>
      <c r="H577" s="21">
        <f t="shared" si="113"/>
        <v>0</v>
      </c>
      <c r="I577" s="20">
        <f t="shared" si="114"/>
        <v>0</v>
      </c>
      <c r="J577" s="21">
        <f t="shared" si="115"/>
        <v>0</v>
      </c>
      <c r="K577" s="20">
        <f t="shared" si="116"/>
        <v>4.66</v>
      </c>
      <c r="L577" s="21">
        <f t="shared" si="117"/>
        <v>1</v>
      </c>
      <c r="M577" s="20">
        <f t="shared" si="118"/>
        <v>0</v>
      </c>
      <c r="N577" s="21">
        <f t="shared" si="119"/>
        <v>0</v>
      </c>
      <c r="O577" s="20">
        <f t="shared" si="120"/>
        <v>0</v>
      </c>
      <c r="P577" s="21">
        <f t="shared" si="121"/>
        <v>0</v>
      </c>
      <c r="Q577" s="37">
        <v>0</v>
      </c>
      <c r="R577" s="37">
        <v>0</v>
      </c>
      <c r="S577" s="37">
        <v>4.66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4.66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</row>
    <row r="578" spans="1:34" ht="22.5">
      <c r="A578" s="38">
        <v>620</v>
      </c>
      <c r="B578" s="35" t="s">
        <v>1989</v>
      </c>
      <c r="C578" s="36" t="s">
        <v>1990</v>
      </c>
      <c r="D578" s="20">
        <f t="shared" si="109"/>
        <v>0.51</v>
      </c>
      <c r="E578" s="20">
        <f t="shared" si="110"/>
        <v>0</v>
      </c>
      <c r="F578" s="21">
        <f t="shared" si="111"/>
        <v>0</v>
      </c>
      <c r="G578" s="20">
        <f t="shared" si="112"/>
        <v>0</v>
      </c>
      <c r="H578" s="21">
        <f t="shared" si="113"/>
        <v>0</v>
      </c>
      <c r="I578" s="20">
        <f t="shared" si="114"/>
        <v>0</v>
      </c>
      <c r="J578" s="21">
        <f t="shared" si="115"/>
        <v>0</v>
      </c>
      <c r="K578" s="20">
        <f t="shared" si="116"/>
        <v>0.51</v>
      </c>
      <c r="L578" s="21">
        <f t="shared" si="117"/>
        <v>1</v>
      </c>
      <c r="M578" s="20">
        <f t="shared" si="118"/>
        <v>0</v>
      </c>
      <c r="N578" s="21">
        <f t="shared" si="119"/>
        <v>0</v>
      </c>
      <c r="O578" s="20">
        <f t="shared" si="120"/>
        <v>0</v>
      </c>
      <c r="P578" s="21">
        <f t="shared" si="121"/>
        <v>0</v>
      </c>
      <c r="Q578" s="37">
        <v>0</v>
      </c>
      <c r="R578" s="37">
        <v>0</v>
      </c>
      <c r="S578" s="37">
        <v>0.51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0.51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</row>
    <row r="579" spans="1:34" ht="22.5">
      <c r="A579" s="38">
        <v>621</v>
      </c>
      <c r="B579" s="35" t="s">
        <v>1991</v>
      </c>
      <c r="C579" s="36" t="s">
        <v>1992</v>
      </c>
      <c r="D579" s="20">
        <f t="shared" si="109"/>
        <v>0.51</v>
      </c>
      <c r="E579" s="20">
        <f t="shared" si="110"/>
        <v>0</v>
      </c>
      <c r="F579" s="21">
        <f t="shared" si="111"/>
        <v>0</v>
      </c>
      <c r="G579" s="20">
        <f t="shared" si="112"/>
        <v>0</v>
      </c>
      <c r="H579" s="21">
        <f t="shared" si="113"/>
        <v>0</v>
      </c>
      <c r="I579" s="20">
        <f t="shared" si="114"/>
        <v>0</v>
      </c>
      <c r="J579" s="21">
        <f t="shared" si="115"/>
        <v>0</v>
      </c>
      <c r="K579" s="20">
        <f t="shared" si="116"/>
        <v>0</v>
      </c>
      <c r="L579" s="21">
        <f t="shared" si="117"/>
        <v>0</v>
      </c>
      <c r="M579" s="20">
        <f t="shared" si="118"/>
        <v>0.51</v>
      </c>
      <c r="N579" s="21">
        <f t="shared" si="119"/>
        <v>1</v>
      </c>
      <c r="O579" s="20">
        <f t="shared" si="120"/>
        <v>0</v>
      </c>
      <c r="P579" s="21">
        <f t="shared" si="121"/>
        <v>0</v>
      </c>
      <c r="Q579" s="37">
        <v>0</v>
      </c>
      <c r="R579" s="37">
        <v>0.51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0.51</v>
      </c>
      <c r="AH579" s="37">
        <v>0</v>
      </c>
    </row>
    <row r="580" spans="1:34" ht="22.5">
      <c r="A580" s="38">
        <v>623</v>
      </c>
      <c r="B580" s="35" t="s">
        <v>789</v>
      </c>
      <c r="C580" s="36" t="s">
        <v>790</v>
      </c>
      <c r="D580" s="20">
        <f t="shared" si="109"/>
        <v>2.2599999999999998</v>
      </c>
      <c r="E580" s="20">
        <f t="shared" si="110"/>
        <v>0</v>
      </c>
      <c r="F580" s="21">
        <f t="shared" si="111"/>
        <v>0</v>
      </c>
      <c r="G580" s="20">
        <f t="shared" si="112"/>
        <v>0</v>
      </c>
      <c r="H580" s="21">
        <f t="shared" si="113"/>
        <v>0</v>
      </c>
      <c r="I580" s="20">
        <f t="shared" si="114"/>
        <v>0</v>
      </c>
      <c r="J580" s="21">
        <f t="shared" si="115"/>
        <v>0</v>
      </c>
      <c r="K580" s="20">
        <f t="shared" si="116"/>
        <v>1.7</v>
      </c>
      <c r="L580" s="21">
        <f t="shared" si="117"/>
        <v>0.75221238938053103</v>
      </c>
      <c r="M580" s="20">
        <f t="shared" si="118"/>
        <v>0.56000000000000005</v>
      </c>
      <c r="N580" s="21">
        <f t="shared" si="119"/>
        <v>0.24778761061946908</v>
      </c>
      <c r="O580" s="20">
        <f t="shared" si="120"/>
        <v>0</v>
      </c>
      <c r="P580" s="21">
        <f t="shared" si="121"/>
        <v>0</v>
      </c>
      <c r="Q580" s="37">
        <v>0</v>
      </c>
      <c r="R580" s="37">
        <v>0.56000000000000005</v>
      </c>
      <c r="S580" s="37">
        <v>1.7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1.7</v>
      </c>
      <c r="AD580" s="37">
        <v>0</v>
      </c>
      <c r="AE580" s="37">
        <v>0.1</v>
      </c>
      <c r="AF580" s="37">
        <v>0</v>
      </c>
      <c r="AG580" s="37">
        <v>0.46</v>
      </c>
      <c r="AH580" s="37">
        <v>0</v>
      </c>
    </row>
    <row r="581" spans="1:34" ht="22.5">
      <c r="A581" s="38">
        <v>624</v>
      </c>
      <c r="B581" s="35" t="s">
        <v>1993</v>
      </c>
      <c r="C581" s="36" t="s">
        <v>1994</v>
      </c>
      <c r="D581" s="20">
        <f t="shared" si="109"/>
        <v>0.15</v>
      </c>
      <c r="E581" s="20">
        <f t="shared" si="110"/>
        <v>0</v>
      </c>
      <c r="F581" s="21">
        <f t="shared" si="111"/>
        <v>0</v>
      </c>
      <c r="G581" s="20">
        <f t="shared" si="112"/>
        <v>0</v>
      </c>
      <c r="H581" s="21">
        <f t="shared" si="113"/>
        <v>0</v>
      </c>
      <c r="I581" s="20">
        <f t="shared" si="114"/>
        <v>0</v>
      </c>
      <c r="J581" s="21">
        <f t="shared" si="115"/>
        <v>0</v>
      </c>
      <c r="K581" s="20">
        <f t="shared" si="116"/>
        <v>0</v>
      </c>
      <c r="L581" s="21">
        <f t="shared" si="117"/>
        <v>0</v>
      </c>
      <c r="M581" s="20">
        <f t="shared" si="118"/>
        <v>0.15</v>
      </c>
      <c r="N581" s="21">
        <f t="shared" si="119"/>
        <v>1</v>
      </c>
      <c r="O581" s="20">
        <f t="shared" si="120"/>
        <v>0</v>
      </c>
      <c r="P581" s="21">
        <f t="shared" si="121"/>
        <v>0</v>
      </c>
      <c r="Q581" s="37">
        <v>0</v>
      </c>
      <c r="R581" s="37">
        <v>0.15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0.15</v>
      </c>
      <c r="AH581" s="37">
        <v>0</v>
      </c>
    </row>
    <row r="582" spans="1:34" ht="22.5">
      <c r="A582" s="38">
        <v>625</v>
      </c>
      <c r="B582" s="35" t="s">
        <v>1995</v>
      </c>
      <c r="C582" s="36" t="s">
        <v>1996</v>
      </c>
      <c r="D582" s="20">
        <f t="shared" si="109"/>
        <v>0.13</v>
      </c>
      <c r="E582" s="20">
        <f t="shared" si="110"/>
        <v>0</v>
      </c>
      <c r="F582" s="21">
        <f t="shared" si="111"/>
        <v>0</v>
      </c>
      <c r="G582" s="20">
        <f t="shared" si="112"/>
        <v>0</v>
      </c>
      <c r="H582" s="21">
        <f t="shared" si="113"/>
        <v>0</v>
      </c>
      <c r="I582" s="20">
        <f t="shared" si="114"/>
        <v>0</v>
      </c>
      <c r="J582" s="21">
        <f t="shared" si="115"/>
        <v>0</v>
      </c>
      <c r="K582" s="20">
        <f t="shared" si="116"/>
        <v>0</v>
      </c>
      <c r="L582" s="21">
        <f t="shared" si="117"/>
        <v>0</v>
      </c>
      <c r="M582" s="20">
        <f t="shared" si="118"/>
        <v>0.13</v>
      </c>
      <c r="N582" s="21">
        <f t="shared" si="119"/>
        <v>1</v>
      </c>
      <c r="O582" s="20">
        <f t="shared" si="120"/>
        <v>0</v>
      </c>
      <c r="P582" s="21">
        <f t="shared" si="121"/>
        <v>0</v>
      </c>
      <c r="Q582" s="37">
        <v>0</v>
      </c>
      <c r="R582" s="37">
        <v>0.13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0.13</v>
      </c>
      <c r="AF582" s="37">
        <v>0</v>
      </c>
      <c r="AG582" s="37">
        <v>0</v>
      </c>
      <c r="AH582" s="37">
        <v>0</v>
      </c>
    </row>
    <row r="583" spans="1:34" ht="22.5">
      <c r="A583" s="38">
        <v>626</v>
      </c>
      <c r="B583" s="35" t="s">
        <v>1997</v>
      </c>
      <c r="C583" s="36" t="s">
        <v>1998</v>
      </c>
      <c r="D583" s="20">
        <f t="shared" si="109"/>
        <v>1E-3</v>
      </c>
      <c r="E583" s="20">
        <f t="shared" si="110"/>
        <v>0</v>
      </c>
      <c r="F583" s="21">
        <f t="shared" si="111"/>
        <v>0</v>
      </c>
      <c r="G583" s="20">
        <f t="shared" si="112"/>
        <v>0</v>
      </c>
      <c r="H583" s="21">
        <f t="shared" si="113"/>
        <v>0</v>
      </c>
      <c r="I583" s="20">
        <f t="shared" si="114"/>
        <v>0</v>
      </c>
      <c r="J583" s="21">
        <f t="shared" si="115"/>
        <v>0</v>
      </c>
      <c r="K583" s="20">
        <f t="shared" si="116"/>
        <v>0</v>
      </c>
      <c r="L583" s="21">
        <f t="shared" si="117"/>
        <v>0</v>
      </c>
      <c r="M583" s="20">
        <f t="shared" si="118"/>
        <v>1E-3</v>
      </c>
      <c r="N583" s="21">
        <f t="shared" si="119"/>
        <v>1</v>
      </c>
      <c r="O583" s="20">
        <f t="shared" si="120"/>
        <v>0</v>
      </c>
      <c r="P583" s="21">
        <f t="shared" si="121"/>
        <v>0</v>
      </c>
      <c r="Q583" s="37">
        <v>0</v>
      </c>
      <c r="R583" s="37">
        <v>1E-3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1E-3</v>
      </c>
      <c r="AH583" s="37">
        <v>0</v>
      </c>
    </row>
    <row r="584" spans="1:34" ht="22.5">
      <c r="A584" s="38">
        <v>627</v>
      </c>
      <c r="B584" s="35" t="s">
        <v>1422</v>
      </c>
      <c r="C584" s="36" t="s">
        <v>1423</v>
      </c>
      <c r="D584" s="20">
        <f t="shared" si="109"/>
        <v>0.3</v>
      </c>
      <c r="E584" s="20">
        <f t="shared" si="110"/>
        <v>0</v>
      </c>
      <c r="F584" s="21">
        <f t="shared" si="111"/>
        <v>0</v>
      </c>
      <c r="G584" s="20">
        <f t="shared" si="112"/>
        <v>0</v>
      </c>
      <c r="H584" s="21">
        <f t="shared" si="113"/>
        <v>0</v>
      </c>
      <c r="I584" s="20">
        <f t="shared" si="114"/>
        <v>0</v>
      </c>
      <c r="J584" s="21">
        <f t="shared" si="115"/>
        <v>0</v>
      </c>
      <c r="K584" s="20">
        <f t="shared" si="116"/>
        <v>0</v>
      </c>
      <c r="L584" s="21">
        <f t="shared" si="117"/>
        <v>0</v>
      </c>
      <c r="M584" s="20">
        <f t="shared" si="118"/>
        <v>0.30000000000000004</v>
      </c>
      <c r="N584" s="21">
        <f t="shared" si="119"/>
        <v>1.0000000000000002</v>
      </c>
      <c r="O584" s="20">
        <f t="shared" si="120"/>
        <v>0</v>
      </c>
      <c r="P584" s="21">
        <f t="shared" si="121"/>
        <v>0</v>
      </c>
      <c r="Q584" s="37">
        <v>0</v>
      </c>
      <c r="R584" s="37">
        <v>0.3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0.1</v>
      </c>
      <c r="AF584" s="37">
        <v>0</v>
      </c>
      <c r="AG584" s="37">
        <v>0.2</v>
      </c>
      <c r="AH584" s="37">
        <v>0</v>
      </c>
    </row>
    <row r="585" spans="1:34" ht="22.5">
      <c r="A585" s="38">
        <v>628</v>
      </c>
      <c r="B585" s="35" t="s">
        <v>1999</v>
      </c>
      <c r="C585" s="36" t="s">
        <v>2000</v>
      </c>
      <c r="D585" s="20">
        <f t="shared" ref="D585:D648" si="122">Q585+R585+S585</f>
        <v>4.3</v>
      </c>
      <c r="E585" s="20">
        <f t="shared" ref="E585:E648" si="123">U585</f>
        <v>0</v>
      </c>
      <c r="F585" s="21">
        <f t="shared" ref="F585:F648" si="124">E585/D585</f>
        <v>0</v>
      </c>
      <c r="G585" s="20">
        <f t="shared" ref="G585:G648" si="125">X585</f>
        <v>0</v>
      </c>
      <c r="H585" s="21">
        <f t="shared" ref="H585:H648" si="126">G585/D585</f>
        <v>0</v>
      </c>
      <c r="I585" s="20">
        <f t="shared" ref="I585:I648" si="127">V585+AB585</f>
        <v>0</v>
      </c>
      <c r="J585" s="21">
        <f t="shared" ref="J585:J648" si="128">I585/D585</f>
        <v>0</v>
      </c>
      <c r="K585" s="20">
        <f t="shared" ref="K585:K648" si="129">Y585+AC585</f>
        <v>0</v>
      </c>
      <c r="L585" s="21">
        <f t="shared" ref="L585:L648" si="130">K585/D585</f>
        <v>0</v>
      </c>
      <c r="M585" s="20">
        <f t="shared" ref="M585:M648" si="131">AE585+AG585</f>
        <v>4.3</v>
      </c>
      <c r="N585" s="21">
        <f t="shared" ref="N585:N648" si="132">M585/D585</f>
        <v>1</v>
      </c>
      <c r="O585" s="20">
        <f t="shared" ref="O585:O648" si="133">AD585+AF585+AH585</f>
        <v>0</v>
      </c>
      <c r="P585" s="21">
        <f t="shared" ref="P585:P648" si="134">O585/D585</f>
        <v>0</v>
      </c>
      <c r="Q585" s="37">
        <v>0</v>
      </c>
      <c r="R585" s="37">
        <v>4.3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4.3</v>
      </c>
      <c r="AH585" s="37">
        <v>0</v>
      </c>
    </row>
    <row r="586" spans="1:34" ht="22.5">
      <c r="A586" s="38">
        <v>630</v>
      </c>
      <c r="B586" s="35" t="s">
        <v>380</v>
      </c>
      <c r="C586" s="36" t="s">
        <v>381</v>
      </c>
      <c r="D586" s="20">
        <f t="shared" si="122"/>
        <v>0.1</v>
      </c>
      <c r="E586" s="20">
        <f t="shared" si="123"/>
        <v>0</v>
      </c>
      <c r="F586" s="21">
        <f t="shared" si="124"/>
        <v>0</v>
      </c>
      <c r="G586" s="20">
        <f t="shared" si="125"/>
        <v>0</v>
      </c>
      <c r="H586" s="21">
        <f t="shared" si="126"/>
        <v>0</v>
      </c>
      <c r="I586" s="20">
        <f t="shared" si="127"/>
        <v>0</v>
      </c>
      <c r="J586" s="21">
        <f t="shared" si="128"/>
        <v>0</v>
      </c>
      <c r="K586" s="20">
        <f t="shared" si="129"/>
        <v>0</v>
      </c>
      <c r="L586" s="21">
        <f t="shared" si="130"/>
        <v>0</v>
      </c>
      <c r="M586" s="20">
        <f t="shared" si="131"/>
        <v>0.1</v>
      </c>
      <c r="N586" s="21">
        <f t="shared" si="132"/>
        <v>1</v>
      </c>
      <c r="O586" s="20">
        <f t="shared" si="133"/>
        <v>0</v>
      </c>
      <c r="P586" s="21">
        <f t="shared" si="134"/>
        <v>0</v>
      </c>
      <c r="Q586" s="37">
        <v>0</v>
      </c>
      <c r="R586" s="37">
        <v>0.1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0.1</v>
      </c>
      <c r="AH586" s="37">
        <v>0</v>
      </c>
    </row>
    <row r="587" spans="1:34" ht="22.5">
      <c r="A587" s="38">
        <v>632</v>
      </c>
      <c r="B587" s="35" t="s">
        <v>2001</v>
      </c>
      <c r="C587" s="36" t="s">
        <v>2002</v>
      </c>
      <c r="D587" s="20">
        <f t="shared" si="122"/>
        <v>1.2</v>
      </c>
      <c r="E587" s="20">
        <f t="shared" si="123"/>
        <v>0</v>
      </c>
      <c r="F587" s="21">
        <f t="shared" si="124"/>
        <v>0</v>
      </c>
      <c r="G587" s="20">
        <f t="shared" si="125"/>
        <v>0</v>
      </c>
      <c r="H587" s="21">
        <f t="shared" si="126"/>
        <v>0</v>
      </c>
      <c r="I587" s="20">
        <f t="shared" si="127"/>
        <v>0</v>
      </c>
      <c r="J587" s="21">
        <f t="shared" si="128"/>
        <v>0</v>
      </c>
      <c r="K587" s="20">
        <f t="shared" si="129"/>
        <v>0</v>
      </c>
      <c r="L587" s="21">
        <f t="shared" si="130"/>
        <v>0</v>
      </c>
      <c r="M587" s="20">
        <f t="shared" si="131"/>
        <v>1.2</v>
      </c>
      <c r="N587" s="21">
        <f t="shared" si="132"/>
        <v>1</v>
      </c>
      <c r="O587" s="20">
        <f t="shared" si="133"/>
        <v>0</v>
      </c>
      <c r="P587" s="21">
        <f t="shared" si="134"/>
        <v>0</v>
      </c>
      <c r="Q587" s="37">
        <v>0</v>
      </c>
      <c r="R587" s="37">
        <v>1.2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1.2</v>
      </c>
      <c r="AF587" s="37">
        <v>0</v>
      </c>
      <c r="AG587" s="37">
        <v>0</v>
      </c>
      <c r="AH587" s="37">
        <v>0</v>
      </c>
    </row>
    <row r="588" spans="1:34" ht="22.5">
      <c r="A588" s="38">
        <v>633</v>
      </c>
      <c r="B588" s="35" t="s">
        <v>2003</v>
      </c>
      <c r="C588" s="36" t="s">
        <v>2004</v>
      </c>
      <c r="D588" s="20">
        <f t="shared" si="122"/>
        <v>0.14000000000000001</v>
      </c>
      <c r="E588" s="20">
        <f t="shared" si="123"/>
        <v>0</v>
      </c>
      <c r="F588" s="21">
        <f t="shared" si="124"/>
        <v>0</v>
      </c>
      <c r="G588" s="20">
        <f t="shared" si="125"/>
        <v>0</v>
      </c>
      <c r="H588" s="21">
        <f t="shared" si="126"/>
        <v>0</v>
      </c>
      <c r="I588" s="20">
        <f t="shared" si="127"/>
        <v>0</v>
      </c>
      <c r="J588" s="21">
        <f t="shared" si="128"/>
        <v>0</v>
      </c>
      <c r="K588" s="20">
        <f t="shared" si="129"/>
        <v>0</v>
      </c>
      <c r="L588" s="21">
        <f t="shared" si="130"/>
        <v>0</v>
      </c>
      <c r="M588" s="20">
        <f t="shared" si="131"/>
        <v>0</v>
      </c>
      <c r="N588" s="21">
        <f t="shared" si="132"/>
        <v>0</v>
      </c>
      <c r="O588" s="20">
        <f t="shared" si="133"/>
        <v>0.14000000000000001</v>
      </c>
      <c r="P588" s="21">
        <f t="shared" si="134"/>
        <v>1</v>
      </c>
      <c r="Q588" s="37">
        <v>0</v>
      </c>
      <c r="R588" s="37">
        <v>0.14000000000000001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0.14000000000000001</v>
      </c>
    </row>
    <row r="589" spans="1:34" ht="22.5">
      <c r="A589" s="38">
        <v>634</v>
      </c>
      <c r="B589" s="35" t="s">
        <v>2005</v>
      </c>
      <c r="C589" s="36" t="s">
        <v>2006</v>
      </c>
      <c r="D589" s="20">
        <f t="shared" si="122"/>
        <v>0.5</v>
      </c>
      <c r="E589" s="20">
        <f t="shared" si="123"/>
        <v>0</v>
      </c>
      <c r="F589" s="21">
        <f t="shared" si="124"/>
        <v>0</v>
      </c>
      <c r="G589" s="20">
        <f t="shared" si="125"/>
        <v>0</v>
      </c>
      <c r="H589" s="21">
        <f t="shared" si="126"/>
        <v>0</v>
      </c>
      <c r="I589" s="20">
        <f t="shared" si="127"/>
        <v>0</v>
      </c>
      <c r="J589" s="21">
        <f t="shared" si="128"/>
        <v>0</v>
      </c>
      <c r="K589" s="20">
        <f t="shared" si="129"/>
        <v>0.5</v>
      </c>
      <c r="L589" s="21">
        <f t="shared" si="130"/>
        <v>1</v>
      </c>
      <c r="M589" s="20">
        <f t="shared" si="131"/>
        <v>0</v>
      </c>
      <c r="N589" s="21">
        <f t="shared" si="132"/>
        <v>0</v>
      </c>
      <c r="O589" s="20">
        <f t="shared" si="133"/>
        <v>0</v>
      </c>
      <c r="P589" s="21">
        <f t="shared" si="134"/>
        <v>0</v>
      </c>
      <c r="Q589" s="37">
        <v>0</v>
      </c>
      <c r="R589" s="37">
        <v>0.5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0.5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</row>
    <row r="590" spans="1:34" ht="22.5">
      <c r="A590" s="38">
        <v>636</v>
      </c>
      <c r="B590" s="35" t="s">
        <v>2007</v>
      </c>
      <c r="C590" s="36" t="s">
        <v>2008</v>
      </c>
      <c r="D590" s="20">
        <f t="shared" si="122"/>
        <v>5.0000000000000001E-3</v>
      </c>
      <c r="E590" s="20">
        <f t="shared" si="123"/>
        <v>0</v>
      </c>
      <c r="F590" s="21">
        <f t="shared" si="124"/>
        <v>0</v>
      </c>
      <c r="G590" s="20">
        <f t="shared" si="125"/>
        <v>0</v>
      </c>
      <c r="H590" s="21">
        <f t="shared" si="126"/>
        <v>0</v>
      </c>
      <c r="I590" s="20">
        <f t="shared" si="127"/>
        <v>0</v>
      </c>
      <c r="J590" s="21">
        <f t="shared" si="128"/>
        <v>0</v>
      </c>
      <c r="K590" s="20">
        <f t="shared" si="129"/>
        <v>0</v>
      </c>
      <c r="L590" s="21">
        <f t="shared" si="130"/>
        <v>0</v>
      </c>
      <c r="M590" s="20">
        <f t="shared" si="131"/>
        <v>5.0000000000000001E-3</v>
      </c>
      <c r="N590" s="21">
        <f t="shared" si="132"/>
        <v>1</v>
      </c>
      <c r="O590" s="20">
        <f t="shared" si="133"/>
        <v>0</v>
      </c>
      <c r="P590" s="21">
        <f t="shared" si="134"/>
        <v>0</v>
      </c>
      <c r="Q590" s="37">
        <v>0</v>
      </c>
      <c r="R590" s="37">
        <v>5.0000000000000001E-3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5.0000000000000001E-3</v>
      </c>
      <c r="AH590" s="37">
        <v>0</v>
      </c>
    </row>
    <row r="591" spans="1:34" ht="33.75">
      <c r="A591" s="38">
        <v>638</v>
      </c>
      <c r="B591" s="35" t="s">
        <v>2009</v>
      </c>
      <c r="C591" s="36" t="s">
        <v>2010</v>
      </c>
      <c r="D591" s="20">
        <f t="shared" si="122"/>
        <v>0.36799999999999999</v>
      </c>
      <c r="E591" s="20">
        <f t="shared" si="123"/>
        <v>0</v>
      </c>
      <c r="F591" s="21">
        <f t="shared" si="124"/>
        <v>0</v>
      </c>
      <c r="G591" s="20">
        <f t="shared" si="125"/>
        <v>0</v>
      </c>
      <c r="H591" s="21">
        <f t="shared" si="126"/>
        <v>0</v>
      </c>
      <c r="I591" s="20">
        <f t="shared" si="127"/>
        <v>0</v>
      </c>
      <c r="J591" s="21">
        <f t="shared" si="128"/>
        <v>0</v>
      </c>
      <c r="K591" s="20">
        <f t="shared" si="129"/>
        <v>0.27800000000000002</v>
      </c>
      <c r="L591" s="21">
        <f t="shared" si="130"/>
        <v>0.75543478260869579</v>
      </c>
      <c r="M591" s="20">
        <f t="shared" si="131"/>
        <v>0.09</v>
      </c>
      <c r="N591" s="21">
        <f t="shared" si="132"/>
        <v>0.24456521739130435</v>
      </c>
      <c r="O591" s="20">
        <f t="shared" si="133"/>
        <v>0</v>
      </c>
      <c r="P591" s="21">
        <f t="shared" si="134"/>
        <v>0</v>
      </c>
      <c r="Q591" s="37">
        <v>0</v>
      </c>
      <c r="R591" s="37">
        <v>0.16800000000000001</v>
      </c>
      <c r="S591" s="37">
        <v>0.2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0.2</v>
      </c>
      <c r="Z591" s="37">
        <v>0</v>
      </c>
      <c r="AA591" s="37">
        <v>0</v>
      </c>
      <c r="AB591" s="37">
        <v>0</v>
      </c>
      <c r="AC591" s="37">
        <v>7.8E-2</v>
      </c>
      <c r="AD591" s="37">
        <v>0</v>
      </c>
      <c r="AE591" s="37">
        <v>0.09</v>
      </c>
      <c r="AF591" s="37">
        <v>0</v>
      </c>
      <c r="AG591" s="37">
        <v>0</v>
      </c>
      <c r="AH591" s="37">
        <v>0</v>
      </c>
    </row>
    <row r="592" spans="1:34" ht="22.5">
      <c r="A592" s="38">
        <v>639</v>
      </c>
      <c r="B592" s="35" t="s">
        <v>2011</v>
      </c>
      <c r="C592" s="36" t="s">
        <v>2012</v>
      </c>
      <c r="D592" s="20">
        <f t="shared" si="122"/>
        <v>0.64</v>
      </c>
      <c r="E592" s="20">
        <f t="shared" si="123"/>
        <v>0</v>
      </c>
      <c r="F592" s="21">
        <f t="shared" si="124"/>
        <v>0</v>
      </c>
      <c r="G592" s="20">
        <f t="shared" si="125"/>
        <v>0</v>
      </c>
      <c r="H592" s="21">
        <f t="shared" si="126"/>
        <v>0</v>
      </c>
      <c r="I592" s="20">
        <f t="shared" si="127"/>
        <v>0</v>
      </c>
      <c r="J592" s="21">
        <f t="shared" si="128"/>
        <v>0</v>
      </c>
      <c r="K592" s="20">
        <f t="shared" si="129"/>
        <v>0</v>
      </c>
      <c r="L592" s="21">
        <f t="shared" si="130"/>
        <v>0</v>
      </c>
      <c r="M592" s="20">
        <f t="shared" si="131"/>
        <v>0.64</v>
      </c>
      <c r="N592" s="21">
        <f t="shared" si="132"/>
        <v>1</v>
      </c>
      <c r="O592" s="20">
        <f t="shared" si="133"/>
        <v>0</v>
      </c>
      <c r="P592" s="21">
        <f t="shared" si="134"/>
        <v>0</v>
      </c>
      <c r="Q592" s="37">
        <v>0</v>
      </c>
      <c r="R592" s="37">
        <v>0.64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0.64</v>
      </c>
      <c r="AF592" s="37">
        <v>0</v>
      </c>
      <c r="AG592" s="37">
        <v>0</v>
      </c>
      <c r="AH592" s="37">
        <v>0</v>
      </c>
    </row>
    <row r="593" spans="1:34" ht="22.5">
      <c r="A593" s="38">
        <v>641</v>
      </c>
      <c r="B593" s="35" t="s">
        <v>2013</v>
      </c>
      <c r="C593" s="36" t="s">
        <v>2014</v>
      </c>
      <c r="D593" s="20">
        <f t="shared" si="122"/>
        <v>1.4450000000000001</v>
      </c>
      <c r="E593" s="20">
        <f t="shared" si="123"/>
        <v>0</v>
      </c>
      <c r="F593" s="21">
        <f t="shared" si="124"/>
        <v>0</v>
      </c>
      <c r="G593" s="20">
        <f t="shared" si="125"/>
        <v>0</v>
      </c>
      <c r="H593" s="21">
        <f t="shared" si="126"/>
        <v>0</v>
      </c>
      <c r="I593" s="20">
        <f t="shared" si="127"/>
        <v>0</v>
      </c>
      <c r="J593" s="21">
        <f t="shared" si="128"/>
        <v>0</v>
      </c>
      <c r="K593" s="20">
        <f t="shared" si="129"/>
        <v>1.4</v>
      </c>
      <c r="L593" s="21">
        <f t="shared" si="130"/>
        <v>0.96885813148788913</v>
      </c>
      <c r="M593" s="20">
        <f t="shared" si="131"/>
        <v>0</v>
      </c>
      <c r="N593" s="21">
        <f t="shared" si="132"/>
        <v>0</v>
      </c>
      <c r="O593" s="20">
        <f t="shared" si="133"/>
        <v>4.4999999999999998E-2</v>
      </c>
      <c r="P593" s="21">
        <f t="shared" si="134"/>
        <v>3.1141868512110725E-2</v>
      </c>
      <c r="Q593" s="37">
        <v>0</v>
      </c>
      <c r="R593" s="37">
        <v>1.4450000000000001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1.4</v>
      </c>
      <c r="AD593" s="37">
        <v>0</v>
      </c>
      <c r="AE593" s="37">
        <v>0</v>
      </c>
      <c r="AF593" s="37">
        <v>0</v>
      </c>
      <c r="AG593" s="37">
        <v>0</v>
      </c>
      <c r="AH593" s="37">
        <v>4.4999999999999998E-2</v>
      </c>
    </row>
    <row r="594" spans="1:34" ht="12.75">
      <c r="A594" s="38">
        <v>642</v>
      </c>
      <c r="B594" s="35" t="s">
        <v>795</v>
      </c>
      <c r="C594" s="36" t="s">
        <v>796</v>
      </c>
      <c r="D594" s="20">
        <f t="shared" si="122"/>
        <v>11.589700000000001</v>
      </c>
      <c r="E594" s="20">
        <f t="shared" si="123"/>
        <v>0</v>
      </c>
      <c r="F594" s="21">
        <f t="shared" si="124"/>
        <v>0</v>
      </c>
      <c r="G594" s="20">
        <f t="shared" si="125"/>
        <v>0</v>
      </c>
      <c r="H594" s="21">
        <f t="shared" si="126"/>
        <v>0</v>
      </c>
      <c r="I594" s="20">
        <f t="shared" si="127"/>
        <v>8.0000000000000004E-4</v>
      </c>
      <c r="J594" s="21">
        <f t="shared" si="128"/>
        <v>6.9026808286668336E-5</v>
      </c>
      <c r="K594" s="20">
        <f t="shared" si="129"/>
        <v>5.6381999999999994</v>
      </c>
      <c r="L594" s="21">
        <f t="shared" si="130"/>
        <v>0.4864836881023667</v>
      </c>
      <c r="M594" s="20">
        <f t="shared" si="131"/>
        <v>0.31769999999999998</v>
      </c>
      <c r="N594" s="21">
        <f t="shared" si="132"/>
        <v>2.741227124084316E-2</v>
      </c>
      <c r="O594" s="20">
        <f t="shared" si="133"/>
        <v>5.633</v>
      </c>
      <c r="P594" s="21">
        <f t="shared" si="134"/>
        <v>0.48603501384850339</v>
      </c>
      <c r="Q594" s="37">
        <v>4.4999999999999998E-2</v>
      </c>
      <c r="R594" s="37">
        <v>5.9157000000000002</v>
      </c>
      <c r="S594" s="37">
        <v>5.6289999999999996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2.1869999999999998</v>
      </c>
      <c r="Z594" s="37">
        <v>0</v>
      </c>
      <c r="AA594" s="37">
        <v>0</v>
      </c>
      <c r="AB594" s="37">
        <v>8.0000000000000004E-4</v>
      </c>
      <c r="AC594" s="37">
        <v>3.4512</v>
      </c>
      <c r="AD594" s="37">
        <v>7.0000000000000001E-3</v>
      </c>
      <c r="AE594" s="37">
        <v>0.28770000000000001</v>
      </c>
      <c r="AF594" s="37">
        <v>0</v>
      </c>
      <c r="AG594" s="37">
        <v>0.03</v>
      </c>
      <c r="AH594" s="37">
        <v>5.6260000000000003</v>
      </c>
    </row>
    <row r="595" spans="1:34" ht="33.75">
      <c r="A595" s="38">
        <v>643</v>
      </c>
      <c r="B595" s="35" t="s">
        <v>2015</v>
      </c>
      <c r="C595" s="36" t="s">
        <v>2016</v>
      </c>
      <c r="D595" s="20">
        <f t="shared" si="122"/>
        <v>0.4</v>
      </c>
      <c r="E595" s="20">
        <f t="shared" si="123"/>
        <v>0</v>
      </c>
      <c r="F595" s="21">
        <f t="shared" si="124"/>
        <v>0</v>
      </c>
      <c r="G595" s="20">
        <f t="shared" si="125"/>
        <v>0</v>
      </c>
      <c r="H595" s="21">
        <f t="shared" si="126"/>
        <v>0</v>
      </c>
      <c r="I595" s="20">
        <f t="shared" si="127"/>
        <v>0</v>
      </c>
      <c r="J595" s="21">
        <f t="shared" si="128"/>
        <v>0</v>
      </c>
      <c r="K595" s="20">
        <f t="shared" si="129"/>
        <v>0.4</v>
      </c>
      <c r="L595" s="21">
        <f t="shared" si="130"/>
        <v>1</v>
      </c>
      <c r="M595" s="20">
        <f t="shared" si="131"/>
        <v>0</v>
      </c>
      <c r="N595" s="21">
        <f t="shared" si="132"/>
        <v>0</v>
      </c>
      <c r="O595" s="20">
        <f t="shared" si="133"/>
        <v>0</v>
      </c>
      <c r="P595" s="21">
        <f t="shared" si="134"/>
        <v>0</v>
      </c>
      <c r="Q595" s="37">
        <v>0</v>
      </c>
      <c r="R595" s="37">
        <v>0</v>
      </c>
      <c r="S595" s="37">
        <v>0.4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0.4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</row>
    <row r="596" spans="1:34" ht="22.5">
      <c r="A596" s="38">
        <v>644</v>
      </c>
      <c r="B596" s="35" t="s">
        <v>2017</v>
      </c>
      <c r="C596" s="36" t="s">
        <v>2018</v>
      </c>
      <c r="D596" s="20">
        <f t="shared" si="122"/>
        <v>3.5000000000000003E-2</v>
      </c>
      <c r="E596" s="20">
        <f t="shared" si="123"/>
        <v>0</v>
      </c>
      <c r="F596" s="21">
        <f t="shared" si="124"/>
        <v>0</v>
      </c>
      <c r="G596" s="20">
        <f t="shared" si="125"/>
        <v>0</v>
      </c>
      <c r="H596" s="21">
        <f t="shared" si="126"/>
        <v>0</v>
      </c>
      <c r="I596" s="20">
        <f t="shared" si="127"/>
        <v>0</v>
      </c>
      <c r="J596" s="21">
        <f t="shared" si="128"/>
        <v>0</v>
      </c>
      <c r="K596" s="20">
        <f t="shared" si="129"/>
        <v>1.4E-2</v>
      </c>
      <c r="L596" s="21">
        <f t="shared" si="130"/>
        <v>0.39999999999999997</v>
      </c>
      <c r="M596" s="20">
        <f t="shared" si="131"/>
        <v>2.1000000000000001E-2</v>
      </c>
      <c r="N596" s="21">
        <f t="shared" si="132"/>
        <v>0.6</v>
      </c>
      <c r="O596" s="20">
        <f t="shared" si="133"/>
        <v>0</v>
      </c>
      <c r="P596" s="21">
        <f t="shared" si="134"/>
        <v>0</v>
      </c>
      <c r="Q596" s="37">
        <v>0</v>
      </c>
      <c r="R596" s="37">
        <v>2.1000000000000001E-2</v>
      </c>
      <c r="S596" s="37">
        <v>1.4E-2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1.4E-2</v>
      </c>
      <c r="AD596" s="37">
        <v>0</v>
      </c>
      <c r="AE596" s="37">
        <v>2.1000000000000001E-2</v>
      </c>
      <c r="AF596" s="37">
        <v>0</v>
      </c>
      <c r="AG596" s="37">
        <v>0</v>
      </c>
      <c r="AH596" s="37">
        <v>0</v>
      </c>
    </row>
    <row r="597" spans="1:34" ht="22.5">
      <c r="A597" s="38">
        <v>645</v>
      </c>
      <c r="B597" s="35" t="s">
        <v>2019</v>
      </c>
      <c r="C597" s="36" t="s">
        <v>2020</v>
      </c>
      <c r="D597" s="20">
        <f t="shared" si="122"/>
        <v>0.28799999999999998</v>
      </c>
      <c r="E597" s="20">
        <f t="shared" si="123"/>
        <v>0</v>
      </c>
      <c r="F597" s="21">
        <f t="shared" si="124"/>
        <v>0</v>
      </c>
      <c r="G597" s="20">
        <f t="shared" si="125"/>
        <v>0</v>
      </c>
      <c r="H597" s="21">
        <f t="shared" si="126"/>
        <v>0</v>
      </c>
      <c r="I597" s="20">
        <f t="shared" si="127"/>
        <v>0</v>
      </c>
      <c r="J597" s="21">
        <f t="shared" si="128"/>
        <v>0</v>
      </c>
      <c r="K597" s="20">
        <f t="shared" si="129"/>
        <v>0.28799999999999998</v>
      </c>
      <c r="L597" s="21">
        <f t="shared" si="130"/>
        <v>1</v>
      </c>
      <c r="M597" s="20">
        <f t="shared" si="131"/>
        <v>0</v>
      </c>
      <c r="N597" s="21">
        <f t="shared" si="132"/>
        <v>0</v>
      </c>
      <c r="O597" s="20">
        <f t="shared" si="133"/>
        <v>0</v>
      </c>
      <c r="P597" s="21">
        <f t="shared" si="134"/>
        <v>0</v>
      </c>
      <c r="Q597" s="37">
        <v>0</v>
      </c>
      <c r="R597" s="37">
        <v>0</v>
      </c>
      <c r="S597" s="37">
        <v>0.28799999999999998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0.28799999999999998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</row>
    <row r="598" spans="1:34" ht="22.5">
      <c r="A598" s="38">
        <v>647</v>
      </c>
      <c r="B598" s="35" t="s">
        <v>2021</v>
      </c>
      <c r="C598" s="36" t="s">
        <v>2022</v>
      </c>
      <c r="D598" s="20">
        <f t="shared" si="122"/>
        <v>4.0000000000000001E-3</v>
      </c>
      <c r="E598" s="20">
        <f t="shared" si="123"/>
        <v>0</v>
      </c>
      <c r="F598" s="21">
        <f t="shared" si="124"/>
        <v>0</v>
      </c>
      <c r="G598" s="20">
        <f t="shared" si="125"/>
        <v>0</v>
      </c>
      <c r="H598" s="21">
        <f t="shared" si="126"/>
        <v>0</v>
      </c>
      <c r="I598" s="20">
        <f t="shared" si="127"/>
        <v>0</v>
      </c>
      <c r="J598" s="21">
        <f t="shared" si="128"/>
        <v>0</v>
      </c>
      <c r="K598" s="20">
        <f t="shared" si="129"/>
        <v>4.0000000000000001E-3</v>
      </c>
      <c r="L598" s="21">
        <f t="shared" si="130"/>
        <v>1</v>
      </c>
      <c r="M598" s="20">
        <f t="shared" si="131"/>
        <v>0</v>
      </c>
      <c r="N598" s="21">
        <f t="shared" si="132"/>
        <v>0</v>
      </c>
      <c r="O598" s="20">
        <f t="shared" si="133"/>
        <v>0</v>
      </c>
      <c r="P598" s="21">
        <f t="shared" si="134"/>
        <v>0</v>
      </c>
      <c r="Q598" s="37">
        <v>0</v>
      </c>
      <c r="R598" s="37">
        <v>0</v>
      </c>
      <c r="S598" s="37">
        <v>4.0000000000000001E-3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4.0000000000000001E-3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</row>
    <row r="599" spans="1:34" ht="33.75">
      <c r="A599" s="38">
        <v>648</v>
      </c>
      <c r="B599" s="35" t="s">
        <v>1426</v>
      </c>
      <c r="C599" s="36" t="s">
        <v>1427</v>
      </c>
      <c r="D599" s="20">
        <f t="shared" si="122"/>
        <v>0.16</v>
      </c>
      <c r="E599" s="20">
        <f t="shared" si="123"/>
        <v>0</v>
      </c>
      <c r="F599" s="21">
        <f t="shared" si="124"/>
        <v>0</v>
      </c>
      <c r="G599" s="20">
        <f t="shared" si="125"/>
        <v>0</v>
      </c>
      <c r="H599" s="21">
        <f t="shared" si="126"/>
        <v>0</v>
      </c>
      <c r="I599" s="20">
        <f t="shared" si="127"/>
        <v>0</v>
      </c>
      <c r="J599" s="21">
        <f t="shared" si="128"/>
        <v>0</v>
      </c>
      <c r="K599" s="20">
        <f t="shared" si="129"/>
        <v>0.06</v>
      </c>
      <c r="L599" s="21">
        <f t="shared" si="130"/>
        <v>0.375</v>
      </c>
      <c r="M599" s="20">
        <f t="shared" si="131"/>
        <v>0.01</v>
      </c>
      <c r="N599" s="21">
        <f t="shared" si="132"/>
        <v>6.25E-2</v>
      </c>
      <c r="O599" s="20">
        <f t="shared" si="133"/>
        <v>0.09</v>
      </c>
      <c r="P599" s="21">
        <f t="shared" si="134"/>
        <v>0.5625</v>
      </c>
      <c r="Q599" s="37">
        <v>0</v>
      </c>
      <c r="R599" s="37">
        <v>0.16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0.06</v>
      </c>
      <c r="AD599" s="37">
        <v>0</v>
      </c>
      <c r="AE599" s="37">
        <v>0.01</v>
      </c>
      <c r="AF599" s="37">
        <v>0</v>
      </c>
      <c r="AG599" s="37">
        <v>0</v>
      </c>
      <c r="AH599" s="37">
        <v>0.09</v>
      </c>
    </row>
    <row r="600" spans="1:34" ht="22.5">
      <c r="A600" s="38">
        <v>649</v>
      </c>
      <c r="B600" s="35" t="s">
        <v>1428</v>
      </c>
      <c r="C600" s="36" t="s">
        <v>1429</v>
      </c>
      <c r="D600" s="20">
        <f t="shared" si="122"/>
        <v>0.4</v>
      </c>
      <c r="E600" s="20">
        <f t="shared" si="123"/>
        <v>0</v>
      </c>
      <c r="F600" s="21">
        <f t="shared" si="124"/>
        <v>0</v>
      </c>
      <c r="G600" s="20">
        <f t="shared" si="125"/>
        <v>0</v>
      </c>
      <c r="H600" s="21">
        <f t="shared" si="126"/>
        <v>0</v>
      </c>
      <c r="I600" s="20">
        <f t="shared" si="127"/>
        <v>0</v>
      </c>
      <c r="J600" s="21">
        <f t="shared" si="128"/>
        <v>0</v>
      </c>
      <c r="K600" s="20">
        <f t="shared" si="129"/>
        <v>0.2</v>
      </c>
      <c r="L600" s="21">
        <f t="shared" si="130"/>
        <v>0.5</v>
      </c>
      <c r="M600" s="20">
        <f t="shared" si="131"/>
        <v>0</v>
      </c>
      <c r="N600" s="21">
        <f t="shared" si="132"/>
        <v>0</v>
      </c>
      <c r="O600" s="20">
        <f t="shared" si="133"/>
        <v>0.2</v>
      </c>
      <c r="P600" s="21">
        <f t="shared" si="134"/>
        <v>0.5</v>
      </c>
      <c r="Q600" s="37">
        <v>0</v>
      </c>
      <c r="R600" s="37">
        <v>0.4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0.2</v>
      </c>
      <c r="AD600" s="37">
        <v>0</v>
      </c>
      <c r="AE600" s="37">
        <v>0</v>
      </c>
      <c r="AF600" s="37">
        <v>0</v>
      </c>
      <c r="AG600" s="37">
        <v>0</v>
      </c>
      <c r="AH600" s="37">
        <v>0.2</v>
      </c>
    </row>
    <row r="601" spans="1:34" ht="12.75">
      <c r="A601" s="38">
        <v>650</v>
      </c>
      <c r="B601" s="35" t="s">
        <v>799</v>
      </c>
      <c r="C601" s="36" t="s">
        <v>800</v>
      </c>
      <c r="D601" s="20">
        <f t="shared" si="122"/>
        <v>2.3129999999999997</v>
      </c>
      <c r="E601" s="20">
        <f t="shared" si="123"/>
        <v>0</v>
      </c>
      <c r="F601" s="21">
        <f t="shared" si="124"/>
        <v>0</v>
      </c>
      <c r="G601" s="20">
        <f t="shared" si="125"/>
        <v>0</v>
      </c>
      <c r="H601" s="21">
        <f t="shared" si="126"/>
        <v>0</v>
      </c>
      <c r="I601" s="20">
        <f t="shared" si="127"/>
        <v>1.1830000000000001</v>
      </c>
      <c r="J601" s="21">
        <f t="shared" si="128"/>
        <v>0.51145698227410297</v>
      </c>
      <c r="K601" s="20">
        <f t="shared" si="129"/>
        <v>0</v>
      </c>
      <c r="L601" s="21">
        <f t="shared" si="130"/>
        <v>0</v>
      </c>
      <c r="M601" s="20">
        <f t="shared" si="131"/>
        <v>0</v>
      </c>
      <c r="N601" s="21">
        <f t="shared" si="132"/>
        <v>0</v>
      </c>
      <c r="O601" s="20">
        <f t="shared" si="133"/>
        <v>1.1299999999999999</v>
      </c>
      <c r="P601" s="21">
        <f t="shared" si="134"/>
        <v>0.48854301772589709</v>
      </c>
      <c r="Q601" s="37">
        <v>0</v>
      </c>
      <c r="R601" s="37">
        <v>1.1299999999999999</v>
      </c>
      <c r="S601" s="37">
        <v>1.1830000000000001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1.1830000000000001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1.1299999999999999</v>
      </c>
    </row>
    <row r="602" spans="1:34" ht="12.75">
      <c r="A602" s="38">
        <v>651</v>
      </c>
      <c r="B602" s="35" t="s">
        <v>1430</v>
      </c>
      <c r="C602" s="36" t="s">
        <v>1431</v>
      </c>
      <c r="D602" s="20">
        <f t="shared" si="122"/>
        <v>0.9</v>
      </c>
      <c r="E602" s="20">
        <f t="shared" si="123"/>
        <v>0</v>
      </c>
      <c r="F602" s="21">
        <f t="shared" si="124"/>
        <v>0</v>
      </c>
      <c r="G602" s="20">
        <f t="shared" si="125"/>
        <v>0</v>
      </c>
      <c r="H602" s="21">
        <f t="shared" si="126"/>
        <v>0</v>
      </c>
      <c r="I602" s="20">
        <f t="shared" si="127"/>
        <v>0</v>
      </c>
      <c r="J602" s="21">
        <f t="shared" si="128"/>
        <v>0</v>
      </c>
      <c r="K602" s="20">
        <f t="shared" si="129"/>
        <v>0</v>
      </c>
      <c r="L602" s="21">
        <f t="shared" si="130"/>
        <v>0</v>
      </c>
      <c r="M602" s="20">
        <f t="shared" si="131"/>
        <v>0.9</v>
      </c>
      <c r="N602" s="21">
        <f t="shared" si="132"/>
        <v>1</v>
      </c>
      <c r="O602" s="20">
        <f t="shared" si="133"/>
        <v>0</v>
      </c>
      <c r="P602" s="21">
        <f t="shared" si="134"/>
        <v>0</v>
      </c>
      <c r="Q602" s="37">
        <v>0</v>
      </c>
      <c r="R602" s="37">
        <v>0.9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0.9</v>
      </c>
      <c r="AF602" s="37">
        <v>0</v>
      </c>
      <c r="AG602" s="37">
        <v>0</v>
      </c>
      <c r="AH602" s="37">
        <v>0</v>
      </c>
    </row>
    <row r="603" spans="1:34" ht="12.75">
      <c r="A603" s="38">
        <v>652</v>
      </c>
      <c r="B603" s="35" t="s">
        <v>801</v>
      </c>
      <c r="C603" s="36" t="s">
        <v>802</v>
      </c>
      <c r="D603" s="20">
        <f t="shared" si="122"/>
        <v>11.644</v>
      </c>
      <c r="E603" s="20">
        <f t="shared" si="123"/>
        <v>0</v>
      </c>
      <c r="F603" s="21">
        <f t="shared" si="124"/>
        <v>0</v>
      </c>
      <c r="G603" s="20">
        <f t="shared" si="125"/>
        <v>0</v>
      </c>
      <c r="H603" s="21">
        <f t="shared" si="126"/>
        <v>0</v>
      </c>
      <c r="I603" s="20">
        <f t="shared" si="127"/>
        <v>11.24</v>
      </c>
      <c r="J603" s="21">
        <f t="shared" si="128"/>
        <v>0.96530401923737552</v>
      </c>
      <c r="K603" s="20">
        <f t="shared" si="129"/>
        <v>0</v>
      </c>
      <c r="L603" s="21">
        <f t="shared" si="130"/>
        <v>0</v>
      </c>
      <c r="M603" s="20">
        <f t="shared" si="131"/>
        <v>0</v>
      </c>
      <c r="N603" s="21">
        <f t="shared" si="132"/>
        <v>0</v>
      </c>
      <c r="O603" s="20">
        <f t="shared" si="133"/>
        <v>0.40400000000000003</v>
      </c>
      <c r="P603" s="21">
        <f t="shared" si="134"/>
        <v>3.4695980762624527E-2</v>
      </c>
      <c r="Q603" s="37">
        <v>2.8039999999999998</v>
      </c>
      <c r="R603" s="37">
        <v>8.84</v>
      </c>
      <c r="S603" s="37">
        <v>0</v>
      </c>
      <c r="T603" s="37">
        <v>0</v>
      </c>
      <c r="U603" s="37">
        <v>0</v>
      </c>
      <c r="V603" s="37">
        <v>2.4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8.84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0.40400000000000003</v>
      </c>
    </row>
    <row r="604" spans="1:34" ht="12.75">
      <c r="A604" s="38">
        <v>653</v>
      </c>
      <c r="B604" s="35" t="s">
        <v>2023</v>
      </c>
      <c r="C604" s="36" t="s">
        <v>2024</v>
      </c>
      <c r="D604" s="20">
        <f t="shared" si="122"/>
        <v>0.15</v>
      </c>
      <c r="E604" s="20">
        <f t="shared" si="123"/>
        <v>0</v>
      </c>
      <c r="F604" s="21">
        <f t="shared" si="124"/>
        <v>0</v>
      </c>
      <c r="G604" s="20">
        <f t="shared" si="125"/>
        <v>0</v>
      </c>
      <c r="H604" s="21">
        <f t="shared" si="126"/>
        <v>0</v>
      </c>
      <c r="I604" s="20">
        <f t="shared" si="127"/>
        <v>0.15</v>
      </c>
      <c r="J604" s="21">
        <f t="shared" si="128"/>
        <v>1</v>
      </c>
      <c r="K604" s="20">
        <f t="shared" si="129"/>
        <v>0</v>
      </c>
      <c r="L604" s="21">
        <f t="shared" si="130"/>
        <v>0</v>
      </c>
      <c r="M604" s="20">
        <f t="shared" si="131"/>
        <v>0</v>
      </c>
      <c r="N604" s="21">
        <f t="shared" si="132"/>
        <v>0</v>
      </c>
      <c r="O604" s="20">
        <f t="shared" si="133"/>
        <v>0</v>
      </c>
      <c r="P604" s="21">
        <f t="shared" si="134"/>
        <v>0</v>
      </c>
      <c r="Q604" s="37">
        <v>0</v>
      </c>
      <c r="R604" s="37">
        <v>0.15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0.15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</row>
    <row r="605" spans="1:34" ht="12.75">
      <c r="A605" s="38">
        <v>654</v>
      </c>
      <c r="B605" s="35" t="s">
        <v>1432</v>
      </c>
      <c r="C605" s="36" t="s">
        <v>1433</v>
      </c>
      <c r="D605" s="20">
        <f t="shared" si="122"/>
        <v>8304.6170000000002</v>
      </c>
      <c r="E605" s="20">
        <f t="shared" si="123"/>
        <v>0</v>
      </c>
      <c r="F605" s="21">
        <f t="shared" si="124"/>
        <v>0</v>
      </c>
      <c r="G605" s="20">
        <f t="shared" si="125"/>
        <v>0</v>
      </c>
      <c r="H605" s="21">
        <f t="shared" si="126"/>
        <v>0</v>
      </c>
      <c r="I605" s="20">
        <f t="shared" si="127"/>
        <v>115.791</v>
      </c>
      <c r="J605" s="21">
        <f t="shared" si="128"/>
        <v>1.3942966906240226E-2</v>
      </c>
      <c r="K605" s="20">
        <f t="shared" si="129"/>
        <v>0</v>
      </c>
      <c r="L605" s="21">
        <f t="shared" si="130"/>
        <v>0</v>
      </c>
      <c r="M605" s="20">
        <f t="shared" si="131"/>
        <v>50.37</v>
      </c>
      <c r="N605" s="21">
        <f t="shared" si="132"/>
        <v>6.0653007838892504E-3</v>
      </c>
      <c r="O605" s="20">
        <f t="shared" si="133"/>
        <v>8138.4560000000001</v>
      </c>
      <c r="P605" s="21">
        <f t="shared" si="134"/>
        <v>0.97999173230987047</v>
      </c>
      <c r="Q605" s="37">
        <v>7939.6319999999996</v>
      </c>
      <c r="R605" s="37">
        <v>364.98500000000001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115.791</v>
      </c>
      <c r="AC605" s="37">
        <v>0</v>
      </c>
      <c r="AD605" s="37">
        <v>0</v>
      </c>
      <c r="AE605" s="37">
        <v>50.37</v>
      </c>
      <c r="AF605" s="37">
        <v>0</v>
      </c>
      <c r="AG605" s="37">
        <v>0</v>
      </c>
      <c r="AH605" s="37">
        <v>8138.4560000000001</v>
      </c>
    </row>
    <row r="606" spans="1:34" ht="12.75">
      <c r="A606" s="38">
        <v>655</v>
      </c>
      <c r="B606" s="35" t="s">
        <v>803</v>
      </c>
      <c r="C606" s="36" t="s">
        <v>804</v>
      </c>
      <c r="D606" s="20">
        <f t="shared" si="122"/>
        <v>11.18594</v>
      </c>
      <c r="E606" s="20">
        <f t="shared" si="123"/>
        <v>0</v>
      </c>
      <c r="F606" s="21">
        <f t="shared" si="124"/>
        <v>0</v>
      </c>
      <c r="G606" s="20">
        <f t="shared" si="125"/>
        <v>0</v>
      </c>
      <c r="H606" s="21">
        <f t="shared" si="126"/>
        <v>0</v>
      </c>
      <c r="I606" s="20">
        <f t="shared" si="127"/>
        <v>5.5330000000000004</v>
      </c>
      <c r="J606" s="21">
        <f t="shared" si="128"/>
        <v>0.49463880550047651</v>
      </c>
      <c r="K606" s="20">
        <f t="shared" si="129"/>
        <v>1.6E-2</v>
      </c>
      <c r="L606" s="21">
        <f t="shared" si="130"/>
        <v>1.4303670500646346E-3</v>
      </c>
      <c r="M606" s="20">
        <f t="shared" si="131"/>
        <v>4.7349399999999999</v>
      </c>
      <c r="N606" s="21">
        <f t="shared" si="132"/>
        <v>0.42329388500206505</v>
      </c>
      <c r="O606" s="20">
        <f t="shared" si="133"/>
        <v>0.90200000000000002</v>
      </c>
      <c r="P606" s="21">
        <f t="shared" si="134"/>
        <v>8.0636942447393778E-2</v>
      </c>
      <c r="Q606" s="37">
        <v>5.0000000000000001E-3</v>
      </c>
      <c r="R606" s="37">
        <v>9.2709399999999995</v>
      </c>
      <c r="S606" s="37">
        <v>1.91</v>
      </c>
      <c r="T606" s="37">
        <v>0</v>
      </c>
      <c r="U606" s="37">
        <v>0</v>
      </c>
      <c r="V606" s="37">
        <v>1.4770000000000001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4.056</v>
      </c>
      <c r="AC606" s="37">
        <v>1.6E-2</v>
      </c>
      <c r="AD606" s="37">
        <v>0</v>
      </c>
      <c r="AE606" s="37">
        <v>3.7249400000000001</v>
      </c>
      <c r="AF606" s="37">
        <v>0</v>
      </c>
      <c r="AG606" s="37">
        <v>1.01</v>
      </c>
      <c r="AH606" s="37">
        <v>0.90200000000000002</v>
      </c>
    </row>
    <row r="607" spans="1:34" ht="12.75">
      <c r="A607" s="38">
        <v>656</v>
      </c>
      <c r="B607" s="35" t="s">
        <v>2025</v>
      </c>
      <c r="C607" s="36" t="s">
        <v>2026</v>
      </c>
      <c r="D607" s="20">
        <f t="shared" si="122"/>
        <v>12.22</v>
      </c>
      <c r="E607" s="20">
        <f t="shared" si="123"/>
        <v>0</v>
      </c>
      <c r="F607" s="21">
        <f t="shared" si="124"/>
        <v>0</v>
      </c>
      <c r="G607" s="20">
        <f t="shared" si="125"/>
        <v>0</v>
      </c>
      <c r="H607" s="21">
        <f t="shared" si="126"/>
        <v>0</v>
      </c>
      <c r="I607" s="20">
        <f t="shared" si="127"/>
        <v>12.22</v>
      </c>
      <c r="J607" s="21">
        <f t="shared" si="128"/>
        <v>1</v>
      </c>
      <c r="K607" s="20">
        <f t="shared" si="129"/>
        <v>0</v>
      </c>
      <c r="L607" s="21">
        <f t="shared" si="130"/>
        <v>0</v>
      </c>
      <c r="M607" s="20">
        <f t="shared" si="131"/>
        <v>0</v>
      </c>
      <c r="N607" s="21">
        <f t="shared" si="132"/>
        <v>0</v>
      </c>
      <c r="O607" s="20">
        <f t="shared" si="133"/>
        <v>0</v>
      </c>
      <c r="P607" s="21">
        <f t="shared" si="134"/>
        <v>0</v>
      </c>
      <c r="Q607" s="37">
        <v>0</v>
      </c>
      <c r="R607" s="37">
        <v>12.22</v>
      </c>
      <c r="S607" s="37">
        <v>0</v>
      </c>
      <c r="T607" s="37">
        <v>0</v>
      </c>
      <c r="U607" s="37">
        <v>0</v>
      </c>
      <c r="V607" s="37">
        <v>12.22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</row>
    <row r="608" spans="1:34" ht="12.75">
      <c r="A608" s="38">
        <v>657</v>
      </c>
      <c r="B608" s="35" t="s">
        <v>1434</v>
      </c>
      <c r="C608" s="36" t="s">
        <v>1435</v>
      </c>
      <c r="D608" s="20">
        <f t="shared" si="122"/>
        <v>54689.207999999999</v>
      </c>
      <c r="E608" s="20">
        <f t="shared" si="123"/>
        <v>0</v>
      </c>
      <c r="F608" s="21">
        <f t="shared" si="124"/>
        <v>0</v>
      </c>
      <c r="G608" s="20">
        <f t="shared" si="125"/>
        <v>0</v>
      </c>
      <c r="H608" s="21">
        <f t="shared" si="126"/>
        <v>0</v>
      </c>
      <c r="I608" s="20">
        <f t="shared" si="127"/>
        <v>989.67</v>
      </c>
      <c r="J608" s="21">
        <f t="shared" si="128"/>
        <v>1.8096257674823157E-2</v>
      </c>
      <c r="K608" s="20">
        <f t="shared" si="129"/>
        <v>0</v>
      </c>
      <c r="L608" s="21">
        <f t="shared" si="130"/>
        <v>0</v>
      </c>
      <c r="M608" s="20">
        <f t="shared" si="131"/>
        <v>0</v>
      </c>
      <c r="N608" s="21">
        <f t="shared" si="132"/>
        <v>0</v>
      </c>
      <c r="O608" s="20">
        <f t="shared" si="133"/>
        <v>53699.538</v>
      </c>
      <c r="P608" s="21">
        <f t="shared" si="134"/>
        <v>0.98190374232517685</v>
      </c>
      <c r="Q608" s="37">
        <v>53082.608</v>
      </c>
      <c r="R608" s="37">
        <v>1606.6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989.67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53699.538</v>
      </c>
    </row>
    <row r="609" spans="1:34" ht="12.75">
      <c r="A609" s="38">
        <v>658</v>
      </c>
      <c r="B609" s="35" t="s">
        <v>2027</v>
      </c>
      <c r="C609" s="36" t="s">
        <v>2028</v>
      </c>
      <c r="D609" s="20">
        <f t="shared" si="122"/>
        <v>56.5</v>
      </c>
      <c r="E609" s="20">
        <f t="shared" si="123"/>
        <v>0</v>
      </c>
      <c r="F609" s="21">
        <f t="shared" si="124"/>
        <v>0</v>
      </c>
      <c r="G609" s="20">
        <f t="shared" si="125"/>
        <v>0</v>
      </c>
      <c r="H609" s="21">
        <f t="shared" si="126"/>
        <v>0</v>
      </c>
      <c r="I609" s="20">
        <f t="shared" si="127"/>
        <v>0</v>
      </c>
      <c r="J609" s="21">
        <f t="shared" si="128"/>
        <v>0</v>
      </c>
      <c r="K609" s="20">
        <f t="shared" si="129"/>
        <v>0</v>
      </c>
      <c r="L609" s="21">
        <f t="shared" si="130"/>
        <v>0</v>
      </c>
      <c r="M609" s="20">
        <f t="shared" si="131"/>
        <v>56.5</v>
      </c>
      <c r="N609" s="21">
        <f t="shared" si="132"/>
        <v>1</v>
      </c>
      <c r="O609" s="20">
        <f t="shared" si="133"/>
        <v>0</v>
      </c>
      <c r="P609" s="21">
        <f t="shared" si="134"/>
        <v>0</v>
      </c>
      <c r="Q609" s="37">
        <v>0</v>
      </c>
      <c r="R609" s="37">
        <v>56.5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56.5</v>
      </c>
      <c r="AH609" s="37">
        <v>0</v>
      </c>
    </row>
    <row r="610" spans="1:34" ht="22.5">
      <c r="A610" s="38">
        <v>659</v>
      </c>
      <c r="B610" s="35" t="s">
        <v>1436</v>
      </c>
      <c r="C610" s="36" t="s">
        <v>1437</v>
      </c>
      <c r="D610" s="20">
        <f t="shared" si="122"/>
        <v>65.304999999999993</v>
      </c>
      <c r="E610" s="20">
        <f t="shared" si="123"/>
        <v>0</v>
      </c>
      <c r="F610" s="21">
        <f t="shared" si="124"/>
        <v>0</v>
      </c>
      <c r="G610" s="20">
        <f t="shared" si="125"/>
        <v>0</v>
      </c>
      <c r="H610" s="21">
        <f t="shared" si="126"/>
        <v>0</v>
      </c>
      <c r="I610" s="20">
        <f t="shared" si="127"/>
        <v>30.9</v>
      </c>
      <c r="J610" s="21">
        <f t="shared" si="128"/>
        <v>0.47316438251282444</v>
      </c>
      <c r="K610" s="20">
        <f t="shared" si="129"/>
        <v>2.7</v>
      </c>
      <c r="L610" s="21">
        <f t="shared" si="130"/>
        <v>4.1344460607916703E-2</v>
      </c>
      <c r="M610" s="20">
        <f t="shared" si="131"/>
        <v>0.49</v>
      </c>
      <c r="N610" s="21">
        <f t="shared" si="132"/>
        <v>7.5032539621774754E-3</v>
      </c>
      <c r="O610" s="20">
        <f t="shared" si="133"/>
        <v>31.215</v>
      </c>
      <c r="P610" s="21">
        <f t="shared" si="134"/>
        <v>0.47798790291708143</v>
      </c>
      <c r="Q610" s="37">
        <v>0</v>
      </c>
      <c r="R610" s="37">
        <v>29.004999999999999</v>
      </c>
      <c r="S610" s="37">
        <v>36.299999999999997</v>
      </c>
      <c r="T610" s="37">
        <v>0</v>
      </c>
      <c r="U610" s="37">
        <v>0</v>
      </c>
      <c r="V610" s="37">
        <v>30.9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2.7</v>
      </c>
      <c r="AD610" s="37">
        <v>0</v>
      </c>
      <c r="AE610" s="37">
        <v>0.49</v>
      </c>
      <c r="AF610" s="37">
        <v>0</v>
      </c>
      <c r="AG610" s="37">
        <v>0</v>
      </c>
      <c r="AH610" s="37">
        <v>31.215</v>
      </c>
    </row>
    <row r="611" spans="1:34" ht="33.75">
      <c r="A611" s="38">
        <v>660</v>
      </c>
      <c r="B611" s="35" t="s">
        <v>807</v>
      </c>
      <c r="C611" s="36" t="s">
        <v>808</v>
      </c>
      <c r="D611" s="20">
        <f t="shared" si="122"/>
        <v>791.32999999999993</v>
      </c>
      <c r="E611" s="20">
        <f t="shared" si="123"/>
        <v>0</v>
      </c>
      <c r="F611" s="21">
        <f t="shared" si="124"/>
        <v>0</v>
      </c>
      <c r="G611" s="20">
        <f t="shared" si="125"/>
        <v>0</v>
      </c>
      <c r="H611" s="21">
        <f t="shared" si="126"/>
        <v>0</v>
      </c>
      <c r="I611" s="20">
        <f t="shared" si="127"/>
        <v>178.20700000000002</v>
      </c>
      <c r="J611" s="21">
        <f t="shared" si="128"/>
        <v>0.22519934793322638</v>
      </c>
      <c r="K611" s="20">
        <f t="shared" si="129"/>
        <v>594.51099999999997</v>
      </c>
      <c r="L611" s="21">
        <f t="shared" si="130"/>
        <v>0.75128075518431003</v>
      </c>
      <c r="M611" s="20">
        <f t="shared" si="131"/>
        <v>1E-3</v>
      </c>
      <c r="N611" s="21">
        <f t="shared" si="132"/>
        <v>1.2636952977897971E-6</v>
      </c>
      <c r="O611" s="20">
        <f t="shared" si="133"/>
        <v>18.611000000000001</v>
      </c>
      <c r="P611" s="21">
        <f t="shared" si="134"/>
        <v>2.3518633187165912E-2</v>
      </c>
      <c r="Q611" s="37">
        <v>17.41</v>
      </c>
      <c r="R611" s="37">
        <v>585.06899999999996</v>
      </c>
      <c r="S611" s="37">
        <v>188.851</v>
      </c>
      <c r="T611" s="37">
        <v>0</v>
      </c>
      <c r="U611" s="37">
        <v>0</v>
      </c>
      <c r="V611" s="37">
        <v>175.99100000000001</v>
      </c>
      <c r="W611" s="37">
        <v>0</v>
      </c>
      <c r="X611" s="37">
        <v>0</v>
      </c>
      <c r="Y611" s="37">
        <v>400.76100000000002</v>
      </c>
      <c r="Z611" s="37">
        <v>0</v>
      </c>
      <c r="AA611" s="37">
        <v>0</v>
      </c>
      <c r="AB611" s="37">
        <v>2.2160000000000002</v>
      </c>
      <c r="AC611" s="37">
        <v>193.75</v>
      </c>
      <c r="AD611" s="37">
        <v>0</v>
      </c>
      <c r="AE611" s="37">
        <v>1E-3</v>
      </c>
      <c r="AF611" s="37">
        <v>0</v>
      </c>
      <c r="AG611" s="37">
        <v>0</v>
      </c>
      <c r="AH611" s="37">
        <v>18.611000000000001</v>
      </c>
    </row>
    <row r="612" spans="1:34" ht="12.75">
      <c r="A612" s="39">
        <v>661</v>
      </c>
      <c r="B612" s="40" t="s">
        <v>809</v>
      </c>
      <c r="C612" s="41" t="s">
        <v>36</v>
      </c>
      <c r="D612" s="20">
        <f t="shared" si="122"/>
        <v>629657.41474099981</v>
      </c>
      <c r="E612" s="20">
        <f t="shared" si="123"/>
        <v>0</v>
      </c>
      <c r="F612" s="21">
        <f t="shared" si="124"/>
        <v>0</v>
      </c>
      <c r="G612" s="20">
        <f t="shared" si="125"/>
        <v>0</v>
      </c>
      <c r="H612" s="21">
        <f t="shared" si="126"/>
        <v>0</v>
      </c>
      <c r="I612" s="20">
        <f t="shared" si="127"/>
        <v>395613.57219000015</v>
      </c>
      <c r="J612" s="21">
        <f t="shared" si="128"/>
        <v>0.62829971176108501</v>
      </c>
      <c r="K612" s="20">
        <f t="shared" si="129"/>
        <v>6429.3828999999987</v>
      </c>
      <c r="L612" s="21">
        <f t="shared" si="130"/>
        <v>1.0210922240381509E-2</v>
      </c>
      <c r="M612" s="20">
        <f t="shared" si="131"/>
        <v>65465.419210999971</v>
      </c>
      <c r="N612" s="21">
        <f t="shared" si="132"/>
        <v>0.10396990121672464</v>
      </c>
      <c r="O612" s="20">
        <f t="shared" si="133"/>
        <v>162149.04044000001</v>
      </c>
      <c r="P612" s="21">
        <f t="shared" si="134"/>
        <v>0.25751946478180932</v>
      </c>
      <c r="Q612" s="42">
        <f t="shared" ref="Q612:AH612" si="135">SUM(Q613:Q930)</f>
        <v>56673.131200000011</v>
      </c>
      <c r="R612" s="42">
        <f t="shared" si="135"/>
        <v>146071.716721</v>
      </c>
      <c r="S612" s="42">
        <f t="shared" si="135"/>
        <v>426912.56681999983</v>
      </c>
      <c r="T612" s="42">
        <f t="shared" si="135"/>
        <v>0</v>
      </c>
      <c r="U612" s="42">
        <f t="shared" si="135"/>
        <v>0</v>
      </c>
      <c r="V612" s="42">
        <f t="shared" si="135"/>
        <v>57033.604499999994</v>
      </c>
      <c r="W612" s="42">
        <f t="shared" si="135"/>
        <v>0</v>
      </c>
      <c r="X612" s="42">
        <f t="shared" si="135"/>
        <v>0</v>
      </c>
      <c r="Y612" s="42">
        <f t="shared" si="135"/>
        <v>5979.7329999999984</v>
      </c>
      <c r="Z612" s="42">
        <f t="shared" si="135"/>
        <v>0</v>
      </c>
      <c r="AA612" s="42">
        <f t="shared" si="135"/>
        <v>0</v>
      </c>
      <c r="AB612" s="42">
        <f t="shared" si="135"/>
        <v>338579.96769000014</v>
      </c>
      <c r="AC612" s="42">
        <f t="shared" si="135"/>
        <v>449.64989999999995</v>
      </c>
      <c r="AD612" s="42">
        <f t="shared" si="135"/>
        <v>966.51030000000003</v>
      </c>
      <c r="AE612" s="42">
        <f t="shared" si="135"/>
        <v>46131.074010999968</v>
      </c>
      <c r="AF612" s="42">
        <f t="shared" si="135"/>
        <v>0</v>
      </c>
      <c r="AG612" s="42">
        <f t="shared" si="135"/>
        <v>19334.3452</v>
      </c>
      <c r="AH612" s="42">
        <f t="shared" si="135"/>
        <v>161182.53014000002</v>
      </c>
    </row>
    <row r="613" spans="1:34" ht="22.5">
      <c r="A613" s="38">
        <v>662</v>
      </c>
      <c r="B613" s="35" t="s">
        <v>810</v>
      </c>
      <c r="C613" s="36" t="s">
        <v>811</v>
      </c>
      <c r="D613" s="20">
        <f t="shared" si="122"/>
        <v>104.22102100000001</v>
      </c>
      <c r="E613" s="20">
        <f t="shared" si="123"/>
        <v>0</v>
      </c>
      <c r="F613" s="21">
        <f t="shared" si="124"/>
        <v>0</v>
      </c>
      <c r="G613" s="20">
        <f t="shared" si="125"/>
        <v>0</v>
      </c>
      <c r="H613" s="21">
        <f t="shared" si="126"/>
        <v>0</v>
      </c>
      <c r="I613" s="20">
        <f t="shared" si="127"/>
        <v>25.458000000000002</v>
      </c>
      <c r="J613" s="21">
        <f t="shared" si="128"/>
        <v>0.24426933986762614</v>
      </c>
      <c r="K613" s="20">
        <f t="shared" si="129"/>
        <v>31.9</v>
      </c>
      <c r="L613" s="21">
        <f t="shared" si="130"/>
        <v>0.30608028681661059</v>
      </c>
      <c r="M613" s="20">
        <f t="shared" si="131"/>
        <v>22.580721</v>
      </c>
      <c r="N613" s="21">
        <f t="shared" si="132"/>
        <v>0.21666186709109286</v>
      </c>
      <c r="O613" s="20">
        <f t="shared" si="133"/>
        <v>24.282299999999999</v>
      </c>
      <c r="P613" s="21">
        <f t="shared" si="134"/>
        <v>0.23298850622467032</v>
      </c>
      <c r="Q613" s="37">
        <v>31.026</v>
      </c>
      <c r="R613" s="37">
        <v>33.345021000000003</v>
      </c>
      <c r="S613" s="37">
        <v>39.85</v>
      </c>
      <c r="T613" s="37">
        <v>0</v>
      </c>
      <c r="U613" s="37">
        <v>0</v>
      </c>
      <c r="V613" s="37">
        <v>1.097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24.361000000000001</v>
      </c>
      <c r="AC613" s="37">
        <v>31.9</v>
      </c>
      <c r="AD613" s="37">
        <v>0.15129999999999999</v>
      </c>
      <c r="AE613" s="37">
        <v>15.387121</v>
      </c>
      <c r="AF613" s="37">
        <v>0</v>
      </c>
      <c r="AG613" s="37">
        <v>7.1936</v>
      </c>
      <c r="AH613" s="37">
        <v>24.131</v>
      </c>
    </row>
    <row r="614" spans="1:34" ht="12.75">
      <c r="A614" s="38">
        <v>663</v>
      </c>
      <c r="B614" s="35" t="s">
        <v>812</v>
      </c>
      <c r="C614" s="36" t="s">
        <v>813</v>
      </c>
      <c r="D614" s="20">
        <f t="shared" si="122"/>
        <v>1011.81</v>
      </c>
      <c r="E614" s="20">
        <f t="shared" si="123"/>
        <v>0</v>
      </c>
      <c r="F614" s="21">
        <f t="shared" si="124"/>
        <v>0</v>
      </c>
      <c r="G614" s="20">
        <f t="shared" si="125"/>
        <v>0</v>
      </c>
      <c r="H614" s="21">
        <f t="shared" si="126"/>
        <v>0</v>
      </c>
      <c r="I614" s="20">
        <f t="shared" si="127"/>
        <v>800</v>
      </c>
      <c r="J614" s="21">
        <f t="shared" si="128"/>
        <v>0.79066227849102111</v>
      </c>
      <c r="K614" s="20">
        <f t="shared" si="129"/>
        <v>0</v>
      </c>
      <c r="L614" s="21">
        <f t="shared" si="130"/>
        <v>0</v>
      </c>
      <c r="M614" s="20">
        <f t="shared" si="131"/>
        <v>185.05</v>
      </c>
      <c r="N614" s="21">
        <f t="shared" si="132"/>
        <v>0.18289006829345433</v>
      </c>
      <c r="O614" s="20">
        <f t="shared" si="133"/>
        <v>26.76</v>
      </c>
      <c r="P614" s="21">
        <f t="shared" si="134"/>
        <v>2.6447653215524655E-2</v>
      </c>
      <c r="Q614" s="37">
        <v>0</v>
      </c>
      <c r="R614" s="37">
        <v>985.05</v>
      </c>
      <c r="S614" s="37">
        <v>26.76</v>
      </c>
      <c r="T614" s="37">
        <v>0</v>
      </c>
      <c r="U614" s="37">
        <v>0</v>
      </c>
      <c r="V614" s="37">
        <v>800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185.05</v>
      </c>
      <c r="AF614" s="37">
        <v>0</v>
      </c>
      <c r="AG614" s="37">
        <v>0</v>
      </c>
      <c r="AH614" s="37">
        <v>26.76</v>
      </c>
    </row>
    <row r="615" spans="1:34" ht="12.75">
      <c r="A615" s="38">
        <v>664</v>
      </c>
      <c r="B615" s="35" t="s">
        <v>814</v>
      </c>
      <c r="C615" s="36" t="s">
        <v>815</v>
      </c>
      <c r="D615" s="20">
        <f t="shared" si="122"/>
        <v>421.58</v>
      </c>
      <c r="E615" s="20">
        <f t="shared" si="123"/>
        <v>0</v>
      </c>
      <c r="F615" s="21">
        <f t="shared" si="124"/>
        <v>0</v>
      </c>
      <c r="G615" s="20">
        <f t="shared" si="125"/>
        <v>0</v>
      </c>
      <c r="H615" s="21">
        <f t="shared" si="126"/>
        <v>0</v>
      </c>
      <c r="I615" s="20">
        <f t="shared" si="127"/>
        <v>386</v>
      </c>
      <c r="J615" s="21">
        <f t="shared" si="128"/>
        <v>0.91560320698325348</v>
      </c>
      <c r="K615" s="20">
        <f t="shared" si="129"/>
        <v>0</v>
      </c>
      <c r="L615" s="21">
        <f t="shared" si="130"/>
        <v>0</v>
      </c>
      <c r="M615" s="20">
        <f t="shared" si="131"/>
        <v>8.18</v>
      </c>
      <c r="N615" s="21">
        <f t="shared" si="132"/>
        <v>1.9403197495137341E-2</v>
      </c>
      <c r="O615" s="20">
        <f t="shared" si="133"/>
        <v>27.4</v>
      </c>
      <c r="P615" s="21">
        <f t="shared" si="134"/>
        <v>6.4993595521609188E-2</v>
      </c>
      <c r="Q615" s="37">
        <v>0</v>
      </c>
      <c r="R615" s="37">
        <v>394.18</v>
      </c>
      <c r="S615" s="37">
        <v>27.4</v>
      </c>
      <c r="T615" s="37">
        <v>0</v>
      </c>
      <c r="U615" s="37">
        <v>0</v>
      </c>
      <c r="V615" s="37">
        <v>386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8.18</v>
      </c>
      <c r="AF615" s="37">
        <v>0</v>
      </c>
      <c r="AG615" s="37">
        <v>0</v>
      </c>
      <c r="AH615" s="37">
        <v>27.4</v>
      </c>
    </row>
    <row r="616" spans="1:34" ht="12.75">
      <c r="A616" s="38">
        <v>665</v>
      </c>
      <c r="B616" s="35" t="s">
        <v>816</v>
      </c>
      <c r="C616" s="36" t="s">
        <v>817</v>
      </c>
      <c r="D616" s="20">
        <f t="shared" si="122"/>
        <v>1145.0792999999999</v>
      </c>
      <c r="E616" s="20">
        <f t="shared" si="123"/>
        <v>0</v>
      </c>
      <c r="F616" s="21">
        <f t="shared" si="124"/>
        <v>0</v>
      </c>
      <c r="G616" s="20">
        <f t="shared" si="125"/>
        <v>0</v>
      </c>
      <c r="H616" s="21">
        <f t="shared" si="126"/>
        <v>0</v>
      </c>
      <c r="I616" s="20">
        <f t="shared" si="127"/>
        <v>0</v>
      </c>
      <c r="J616" s="21">
        <f t="shared" si="128"/>
        <v>0</v>
      </c>
      <c r="K616" s="20">
        <f t="shared" si="129"/>
        <v>0</v>
      </c>
      <c r="L616" s="21">
        <f t="shared" si="130"/>
        <v>0</v>
      </c>
      <c r="M616" s="20">
        <f t="shared" si="131"/>
        <v>25.099299999999999</v>
      </c>
      <c r="N616" s="21">
        <f t="shared" si="132"/>
        <v>2.1919267949390059E-2</v>
      </c>
      <c r="O616" s="20">
        <f t="shared" si="133"/>
        <v>1119.98</v>
      </c>
      <c r="P616" s="21">
        <f t="shared" si="134"/>
        <v>0.97808073205061008</v>
      </c>
      <c r="Q616" s="37">
        <v>214.8</v>
      </c>
      <c r="R616" s="37">
        <v>25.099299999999999</v>
      </c>
      <c r="S616" s="37">
        <v>905.18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25.099299999999999</v>
      </c>
      <c r="AF616" s="37">
        <v>0</v>
      </c>
      <c r="AG616" s="37">
        <v>0</v>
      </c>
      <c r="AH616" s="37">
        <v>1119.98</v>
      </c>
    </row>
    <row r="617" spans="1:34" ht="12.75">
      <c r="A617" s="38">
        <v>666</v>
      </c>
      <c r="B617" s="35" t="s">
        <v>818</v>
      </c>
      <c r="C617" s="36" t="s">
        <v>819</v>
      </c>
      <c r="D617" s="20">
        <f t="shared" si="122"/>
        <v>888.86400000000003</v>
      </c>
      <c r="E617" s="20">
        <f t="shared" si="123"/>
        <v>0</v>
      </c>
      <c r="F617" s="21">
        <f t="shared" si="124"/>
        <v>0</v>
      </c>
      <c r="G617" s="20">
        <f t="shared" si="125"/>
        <v>0</v>
      </c>
      <c r="H617" s="21">
        <f t="shared" si="126"/>
        <v>0</v>
      </c>
      <c r="I617" s="20">
        <f t="shared" si="127"/>
        <v>189.328</v>
      </c>
      <c r="J617" s="21">
        <f t="shared" si="128"/>
        <v>0.21299996399899196</v>
      </c>
      <c r="K617" s="20">
        <f t="shared" si="129"/>
        <v>0</v>
      </c>
      <c r="L617" s="21">
        <f t="shared" si="130"/>
        <v>0</v>
      </c>
      <c r="M617" s="20">
        <f t="shared" si="131"/>
        <v>5.0529999999999999</v>
      </c>
      <c r="N617" s="21">
        <f t="shared" si="132"/>
        <v>5.6847841739568706E-3</v>
      </c>
      <c r="O617" s="20">
        <f t="shared" si="133"/>
        <v>694.48299999999995</v>
      </c>
      <c r="P617" s="21">
        <f t="shared" si="134"/>
        <v>0.78131525182705108</v>
      </c>
      <c r="Q617" s="37">
        <v>101.2</v>
      </c>
      <c r="R617" s="37">
        <v>451.47399999999999</v>
      </c>
      <c r="S617" s="37">
        <v>336.19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189.328</v>
      </c>
      <c r="AC617" s="37">
        <v>0</v>
      </c>
      <c r="AD617" s="37">
        <v>257.00299999999999</v>
      </c>
      <c r="AE617" s="37">
        <v>5.0529999999999999</v>
      </c>
      <c r="AF617" s="37">
        <v>0</v>
      </c>
      <c r="AG617" s="37">
        <v>0</v>
      </c>
      <c r="AH617" s="37">
        <v>437.48</v>
      </c>
    </row>
    <row r="618" spans="1:34" ht="12.75">
      <c r="A618" s="38">
        <v>667</v>
      </c>
      <c r="B618" s="35" t="s">
        <v>820</v>
      </c>
      <c r="C618" s="36" t="s">
        <v>821</v>
      </c>
      <c r="D618" s="20">
        <f t="shared" si="122"/>
        <v>3659.7955000000002</v>
      </c>
      <c r="E618" s="20">
        <f t="shared" si="123"/>
        <v>0</v>
      </c>
      <c r="F618" s="21">
        <f t="shared" si="124"/>
        <v>0</v>
      </c>
      <c r="G618" s="20">
        <f t="shared" si="125"/>
        <v>0</v>
      </c>
      <c r="H618" s="21">
        <f t="shared" si="126"/>
        <v>0</v>
      </c>
      <c r="I618" s="20">
        <f t="shared" si="127"/>
        <v>2157.67</v>
      </c>
      <c r="J618" s="21">
        <f t="shared" si="128"/>
        <v>0.58956026368139969</v>
      </c>
      <c r="K618" s="20">
        <f t="shared" si="129"/>
        <v>0</v>
      </c>
      <c r="L618" s="21">
        <f t="shared" si="130"/>
        <v>0</v>
      </c>
      <c r="M618" s="20">
        <f t="shared" si="131"/>
        <v>297.03550000000001</v>
      </c>
      <c r="N618" s="21">
        <f t="shared" si="132"/>
        <v>8.1161775295914756E-2</v>
      </c>
      <c r="O618" s="20">
        <f t="shared" si="133"/>
        <v>1205.0899999999999</v>
      </c>
      <c r="P618" s="21">
        <f t="shared" si="134"/>
        <v>0.32927796102268553</v>
      </c>
      <c r="Q618" s="37">
        <v>0</v>
      </c>
      <c r="R618" s="37">
        <v>2458.7055</v>
      </c>
      <c r="S618" s="37">
        <v>1201.0899999999999</v>
      </c>
      <c r="T618" s="37">
        <v>0</v>
      </c>
      <c r="U618" s="37">
        <v>0</v>
      </c>
      <c r="V618" s="37">
        <v>2157.67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4</v>
      </c>
      <c r="AE618" s="37">
        <v>297.03550000000001</v>
      </c>
      <c r="AF618" s="37">
        <v>0</v>
      </c>
      <c r="AG618" s="37">
        <v>0</v>
      </c>
      <c r="AH618" s="37">
        <v>1201.0899999999999</v>
      </c>
    </row>
    <row r="619" spans="1:34" ht="12.75">
      <c r="A619" s="38">
        <v>668</v>
      </c>
      <c r="B619" s="35" t="s">
        <v>822</v>
      </c>
      <c r="C619" s="36" t="s">
        <v>823</v>
      </c>
      <c r="D619" s="20">
        <f t="shared" si="122"/>
        <v>2.92</v>
      </c>
      <c r="E619" s="20">
        <f t="shared" si="123"/>
        <v>0</v>
      </c>
      <c r="F619" s="21">
        <f t="shared" si="124"/>
        <v>0</v>
      </c>
      <c r="G619" s="20">
        <f t="shared" si="125"/>
        <v>0</v>
      </c>
      <c r="H619" s="21">
        <f t="shared" si="126"/>
        <v>0</v>
      </c>
      <c r="I619" s="20">
        <f t="shared" si="127"/>
        <v>0</v>
      </c>
      <c r="J619" s="21">
        <f t="shared" si="128"/>
        <v>0</v>
      </c>
      <c r="K619" s="20">
        <f t="shared" si="129"/>
        <v>0</v>
      </c>
      <c r="L619" s="21">
        <f t="shared" si="130"/>
        <v>0</v>
      </c>
      <c r="M619" s="20">
        <f t="shared" si="131"/>
        <v>2.92</v>
      </c>
      <c r="N619" s="21">
        <f t="shared" si="132"/>
        <v>1</v>
      </c>
      <c r="O619" s="20">
        <f t="shared" si="133"/>
        <v>0</v>
      </c>
      <c r="P619" s="21">
        <f t="shared" si="134"/>
        <v>0</v>
      </c>
      <c r="Q619" s="37">
        <v>0</v>
      </c>
      <c r="R619" s="37">
        <v>2.92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2.92</v>
      </c>
      <c r="AF619" s="37">
        <v>0</v>
      </c>
      <c r="AG619" s="37">
        <v>0</v>
      </c>
      <c r="AH619" s="37">
        <v>0</v>
      </c>
    </row>
    <row r="620" spans="1:34" ht="22.5">
      <c r="A620" s="38">
        <v>669</v>
      </c>
      <c r="B620" s="35" t="s">
        <v>824</v>
      </c>
      <c r="C620" s="36" t="s">
        <v>825</v>
      </c>
      <c r="D620" s="20">
        <f t="shared" si="122"/>
        <v>500</v>
      </c>
      <c r="E620" s="20">
        <f t="shared" si="123"/>
        <v>0</v>
      </c>
      <c r="F620" s="21">
        <f t="shared" si="124"/>
        <v>0</v>
      </c>
      <c r="G620" s="20">
        <f t="shared" si="125"/>
        <v>0</v>
      </c>
      <c r="H620" s="21">
        <f t="shared" si="126"/>
        <v>0</v>
      </c>
      <c r="I620" s="20">
        <f t="shared" si="127"/>
        <v>500</v>
      </c>
      <c r="J620" s="21">
        <f t="shared" si="128"/>
        <v>1</v>
      </c>
      <c r="K620" s="20">
        <f t="shared" si="129"/>
        <v>0</v>
      </c>
      <c r="L620" s="21">
        <f t="shared" si="130"/>
        <v>0</v>
      </c>
      <c r="M620" s="20">
        <f t="shared" si="131"/>
        <v>0</v>
      </c>
      <c r="N620" s="21">
        <f t="shared" si="132"/>
        <v>0</v>
      </c>
      <c r="O620" s="20">
        <f t="shared" si="133"/>
        <v>0</v>
      </c>
      <c r="P620" s="21">
        <f t="shared" si="134"/>
        <v>0</v>
      </c>
      <c r="Q620" s="37">
        <v>0</v>
      </c>
      <c r="R620" s="37">
        <v>500</v>
      </c>
      <c r="S620" s="37">
        <v>0</v>
      </c>
      <c r="T620" s="37">
        <v>0</v>
      </c>
      <c r="U620" s="37">
        <v>0</v>
      </c>
      <c r="V620" s="37">
        <v>500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</row>
    <row r="621" spans="1:34" ht="22.5">
      <c r="A621" s="38">
        <v>670</v>
      </c>
      <c r="B621" s="35" t="s">
        <v>2029</v>
      </c>
      <c r="C621" s="36" t="s">
        <v>2030</v>
      </c>
      <c r="D621" s="20">
        <f t="shared" si="122"/>
        <v>672.68799999999999</v>
      </c>
      <c r="E621" s="20">
        <f t="shared" si="123"/>
        <v>0</v>
      </c>
      <c r="F621" s="21">
        <f t="shared" si="124"/>
        <v>0</v>
      </c>
      <c r="G621" s="20">
        <f t="shared" si="125"/>
        <v>0</v>
      </c>
      <c r="H621" s="21">
        <f t="shared" si="126"/>
        <v>0</v>
      </c>
      <c r="I621" s="20">
        <f t="shared" si="127"/>
        <v>663.84799999999996</v>
      </c>
      <c r="J621" s="21">
        <f t="shared" si="128"/>
        <v>0.98685869229122558</v>
      </c>
      <c r="K621" s="20">
        <f t="shared" si="129"/>
        <v>0</v>
      </c>
      <c r="L621" s="21">
        <f t="shared" si="130"/>
        <v>0</v>
      </c>
      <c r="M621" s="20">
        <f t="shared" si="131"/>
        <v>8.84</v>
      </c>
      <c r="N621" s="21">
        <f t="shared" si="132"/>
        <v>1.314130770877435E-2</v>
      </c>
      <c r="O621" s="20">
        <f t="shared" si="133"/>
        <v>0</v>
      </c>
      <c r="P621" s="21">
        <f t="shared" si="134"/>
        <v>0</v>
      </c>
      <c r="Q621" s="37">
        <v>0</v>
      </c>
      <c r="R621" s="37">
        <v>672.68799999999999</v>
      </c>
      <c r="S621" s="37">
        <v>0</v>
      </c>
      <c r="T621" s="37">
        <v>0</v>
      </c>
      <c r="U621" s="37">
        <v>0</v>
      </c>
      <c r="V621" s="37">
        <v>663.84799999999996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8.84</v>
      </c>
      <c r="AF621" s="37">
        <v>0</v>
      </c>
      <c r="AG621" s="37">
        <v>0</v>
      </c>
      <c r="AH621" s="37">
        <v>0</v>
      </c>
    </row>
    <row r="622" spans="1:34" ht="12.75">
      <c r="A622" s="38">
        <v>671</v>
      </c>
      <c r="B622" s="35" t="s">
        <v>828</v>
      </c>
      <c r="C622" s="36" t="s">
        <v>829</v>
      </c>
      <c r="D622" s="20">
        <f t="shared" si="122"/>
        <v>0.14899999999999999</v>
      </c>
      <c r="E622" s="20">
        <f t="shared" si="123"/>
        <v>0</v>
      </c>
      <c r="F622" s="21">
        <f t="shared" si="124"/>
        <v>0</v>
      </c>
      <c r="G622" s="20">
        <f t="shared" si="125"/>
        <v>0</v>
      </c>
      <c r="H622" s="21">
        <f t="shared" si="126"/>
        <v>0</v>
      </c>
      <c r="I622" s="20">
        <f t="shared" si="127"/>
        <v>0</v>
      </c>
      <c r="J622" s="21">
        <f t="shared" si="128"/>
        <v>0</v>
      </c>
      <c r="K622" s="20">
        <f t="shared" si="129"/>
        <v>0.14899999999999999</v>
      </c>
      <c r="L622" s="21">
        <f t="shared" si="130"/>
        <v>1</v>
      </c>
      <c r="M622" s="20">
        <f t="shared" si="131"/>
        <v>0</v>
      </c>
      <c r="N622" s="21">
        <f t="shared" si="132"/>
        <v>0</v>
      </c>
      <c r="O622" s="20">
        <f t="shared" si="133"/>
        <v>0</v>
      </c>
      <c r="P622" s="21">
        <f t="shared" si="134"/>
        <v>0</v>
      </c>
      <c r="Q622" s="37">
        <v>0</v>
      </c>
      <c r="R622" s="37">
        <v>0</v>
      </c>
      <c r="S622" s="37">
        <v>0.14899999999999999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0.14899999999999999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</row>
    <row r="623" spans="1:34" ht="22.5">
      <c r="A623" s="38">
        <v>672</v>
      </c>
      <c r="B623" s="35" t="s">
        <v>2031</v>
      </c>
      <c r="C623" s="36" t="s">
        <v>2032</v>
      </c>
      <c r="D623" s="20">
        <f t="shared" si="122"/>
        <v>22.652000000000001</v>
      </c>
      <c r="E623" s="20">
        <f t="shared" si="123"/>
        <v>0</v>
      </c>
      <c r="F623" s="21">
        <f t="shared" si="124"/>
        <v>0</v>
      </c>
      <c r="G623" s="20">
        <f t="shared" si="125"/>
        <v>0</v>
      </c>
      <c r="H623" s="21">
        <f t="shared" si="126"/>
        <v>0</v>
      </c>
      <c r="I623" s="20">
        <f t="shared" si="127"/>
        <v>0</v>
      </c>
      <c r="J623" s="21">
        <f t="shared" si="128"/>
        <v>0</v>
      </c>
      <c r="K623" s="20">
        <f t="shared" si="129"/>
        <v>22.652000000000001</v>
      </c>
      <c r="L623" s="21">
        <f t="shared" si="130"/>
        <v>1</v>
      </c>
      <c r="M623" s="20">
        <f t="shared" si="131"/>
        <v>0</v>
      </c>
      <c r="N623" s="21">
        <f t="shared" si="132"/>
        <v>0</v>
      </c>
      <c r="O623" s="20">
        <f t="shared" si="133"/>
        <v>0</v>
      </c>
      <c r="P623" s="21">
        <f t="shared" si="134"/>
        <v>0</v>
      </c>
      <c r="Q623" s="37">
        <v>0</v>
      </c>
      <c r="R623" s="37">
        <v>0</v>
      </c>
      <c r="S623" s="37">
        <v>22.652000000000001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22.652000000000001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</row>
    <row r="624" spans="1:34" ht="22.5">
      <c r="A624" s="38">
        <v>673</v>
      </c>
      <c r="B624" s="35" t="s">
        <v>1438</v>
      </c>
      <c r="C624" s="36" t="s">
        <v>1439</v>
      </c>
      <c r="D624" s="20">
        <f t="shared" si="122"/>
        <v>0.373</v>
      </c>
      <c r="E624" s="20">
        <f t="shared" si="123"/>
        <v>0</v>
      </c>
      <c r="F624" s="21">
        <f t="shared" si="124"/>
        <v>0</v>
      </c>
      <c r="G624" s="20">
        <f t="shared" si="125"/>
        <v>0</v>
      </c>
      <c r="H624" s="21">
        <f t="shared" si="126"/>
        <v>0</v>
      </c>
      <c r="I624" s="20">
        <f t="shared" si="127"/>
        <v>0</v>
      </c>
      <c r="J624" s="21">
        <f t="shared" si="128"/>
        <v>0</v>
      </c>
      <c r="K624" s="20">
        <f t="shared" si="129"/>
        <v>0.27300000000000002</v>
      </c>
      <c r="L624" s="21">
        <f t="shared" si="130"/>
        <v>0.73190348525469173</v>
      </c>
      <c r="M624" s="20">
        <f t="shared" si="131"/>
        <v>0.1</v>
      </c>
      <c r="N624" s="21">
        <f t="shared" si="132"/>
        <v>0.26809651474530832</v>
      </c>
      <c r="O624" s="20">
        <f t="shared" si="133"/>
        <v>0</v>
      </c>
      <c r="P624" s="21">
        <f t="shared" si="134"/>
        <v>0</v>
      </c>
      <c r="Q624" s="37">
        <v>0</v>
      </c>
      <c r="R624" s="37">
        <v>0.2</v>
      </c>
      <c r="S624" s="37">
        <v>0.17299999999999999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0.17299999999999999</v>
      </c>
      <c r="Z624" s="37">
        <v>0</v>
      </c>
      <c r="AA624" s="37">
        <v>0</v>
      </c>
      <c r="AB624" s="37">
        <v>0</v>
      </c>
      <c r="AC624" s="37">
        <v>0.1</v>
      </c>
      <c r="AD624" s="37">
        <v>0</v>
      </c>
      <c r="AE624" s="37">
        <v>0.1</v>
      </c>
      <c r="AF624" s="37">
        <v>0</v>
      </c>
      <c r="AG624" s="37">
        <v>0</v>
      </c>
      <c r="AH624" s="37">
        <v>0</v>
      </c>
    </row>
    <row r="625" spans="1:34" ht="22.5">
      <c r="A625" s="38">
        <v>674</v>
      </c>
      <c r="B625" s="35" t="s">
        <v>110</v>
      </c>
      <c r="C625" s="36" t="s">
        <v>111</v>
      </c>
      <c r="D625" s="20">
        <f t="shared" si="122"/>
        <v>0.40600000000000003</v>
      </c>
      <c r="E625" s="20">
        <f t="shared" si="123"/>
        <v>0</v>
      </c>
      <c r="F625" s="21">
        <f t="shared" si="124"/>
        <v>0</v>
      </c>
      <c r="G625" s="20">
        <f t="shared" si="125"/>
        <v>0</v>
      </c>
      <c r="H625" s="21">
        <f t="shared" si="126"/>
        <v>0</v>
      </c>
      <c r="I625" s="20">
        <f t="shared" si="127"/>
        <v>0</v>
      </c>
      <c r="J625" s="21">
        <f t="shared" si="128"/>
        <v>0</v>
      </c>
      <c r="K625" s="20">
        <f t="shared" si="129"/>
        <v>0</v>
      </c>
      <c r="L625" s="21">
        <f t="shared" si="130"/>
        <v>0</v>
      </c>
      <c r="M625" s="20">
        <f t="shared" si="131"/>
        <v>0.40600000000000003</v>
      </c>
      <c r="N625" s="21">
        <f t="shared" si="132"/>
        <v>1</v>
      </c>
      <c r="O625" s="20">
        <f t="shared" si="133"/>
        <v>0</v>
      </c>
      <c r="P625" s="21">
        <f t="shared" si="134"/>
        <v>0</v>
      </c>
      <c r="Q625" s="37">
        <v>0</v>
      </c>
      <c r="R625" s="37">
        <v>0.40600000000000003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0.40600000000000003</v>
      </c>
      <c r="AF625" s="37">
        <v>0</v>
      </c>
      <c r="AG625" s="37">
        <v>0</v>
      </c>
      <c r="AH625" s="37">
        <v>0</v>
      </c>
    </row>
    <row r="626" spans="1:34" ht="12.75">
      <c r="A626" s="38">
        <v>675</v>
      </c>
      <c r="B626" s="35" t="s">
        <v>832</v>
      </c>
      <c r="C626" s="36" t="s">
        <v>833</v>
      </c>
      <c r="D626" s="20">
        <f t="shared" si="122"/>
        <v>12.116400000000001</v>
      </c>
      <c r="E626" s="20">
        <f t="shared" si="123"/>
        <v>0</v>
      </c>
      <c r="F626" s="21">
        <f t="shared" si="124"/>
        <v>0</v>
      </c>
      <c r="G626" s="20">
        <f t="shared" si="125"/>
        <v>0</v>
      </c>
      <c r="H626" s="21">
        <f t="shared" si="126"/>
        <v>0</v>
      </c>
      <c r="I626" s="20">
        <f t="shared" si="127"/>
        <v>0</v>
      </c>
      <c r="J626" s="21">
        <f t="shared" si="128"/>
        <v>0</v>
      </c>
      <c r="K626" s="20">
        <f t="shared" si="129"/>
        <v>0</v>
      </c>
      <c r="L626" s="21">
        <f t="shared" si="130"/>
        <v>0</v>
      </c>
      <c r="M626" s="20">
        <f t="shared" si="131"/>
        <v>12.116400000000001</v>
      </c>
      <c r="N626" s="21">
        <f t="shared" si="132"/>
        <v>1</v>
      </c>
      <c r="O626" s="20">
        <f t="shared" si="133"/>
        <v>0</v>
      </c>
      <c r="P626" s="21">
        <f t="shared" si="134"/>
        <v>0</v>
      </c>
      <c r="Q626" s="37">
        <v>0</v>
      </c>
      <c r="R626" s="37">
        <v>12.116400000000001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12.116400000000001</v>
      </c>
      <c r="AF626" s="37">
        <v>0</v>
      </c>
      <c r="AG626" s="37">
        <v>0</v>
      </c>
      <c r="AH626" s="37">
        <v>0</v>
      </c>
    </row>
    <row r="627" spans="1:34" ht="12.75">
      <c r="A627" s="38">
        <v>676</v>
      </c>
      <c r="B627" s="35" t="s">
        <v>834</v>
      </c>
      <c r="C627" s="36" t="s">
        <v>835</v>
      </c>
      <c r="D627" s="20">
        <f t="shared" si="122"/>
        <v>824.61000000000013</v>
      </c>
      <c r="E627" s="20">
        <f t="shared" si="123"/>
        <v>0</v>
      </c>
      <c r="F627" s="21">
        <f t="shared" si="124"/>
        <v>0</v>
      </c>
      <c r="G627" s="20">
        <f t="shared" si="125"/>
        <v>0</v>
      </c>
      <c r="H627" s="21">
        <f t="shared" si="126"/>
        <v>0</v>
      </c>
      <c r="I627" s="20">
        <f t="shared" si="127"/>
        <v>809.4</v>
      </c>
      <c r="J627" s="21">
        <f t="shared" si="128"/>
        <v>0.98155491686979279</v>
      </c>
      <c r="K627" s="20">
        <f t="shared" si="129"/>
        <v>10.46</v>
      </c>
      <c r="L627" s="21">
        <f t="shared" si="130"/>
        <v>1.2684784322285685E-2</v>
      </c>
      <c r="M627" s="20">
        <f t="shared" si="131"/>
        <v>0</v>
      </c>
      <c r="N627" s="21">
        <f t="shared" si="132"/>
        <v>0</v>
      </c>
      <c r="O627" s="20">
        <f t="shared" si="133"/>
        <v>4.75</v>
      </c>
      <c r="P627" s="21">
        <f t="shared" si="134"/>
        <v>5.7602988079213198E-3</v>
      </c>
      <c r="Q627" s="37">
        <v>543.1</v>
      </c>
      <c r="R627" s="37">
        <v>271.05</v>
      </c>
      <c r="S627" s="37">
        <v>10.46</v>
      </c>
      <c r="T627" s="37">
        <v>0</v>
      </c>
      <c r="U627" s="37">
        <v>0</v>
      </c>
      <c r="V627" s="37">
        <v>698.67</v>
      </c>
      <c r="W627" s="37">
        <v>0</v>
      </c>
      <c r="X627" s="37">
        <v>0</v>
      </c>
      <c r="Y627" s="37">
        <v>10.46</v>
      </c>
      <c r="Z627" s="37">
        <v>0</v>
      </c>
      <c r="AA627" s="37">
        <v>0</v>
      </c>
      <c r="AB627" s="37">
        <v>110.73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4.75</v>
      </c>
    </row>
    <row r="628" spans="1:34" ht="22.5">
      <c r="A628" s="38">
        <v>677</v>
      </c>
      <c r="B628" s="35" t="s">
        <v>836</v>
      </c>
      <c r="C628" s="36" t="s">
        <v>837</v>
      </c>
      <c r="D628" s="20">
        <f t="shared" si="122"/>
        <v>118.06</v>
      </c>
      <c r="E628" s="20">
        <f t="shared" si="123"/>
        <v>0</v>
      </c>
      <c r="F628" s="21">
        <f t="shared" si="124"/>
        <v>0</v>
      </c>
      <c r="G628" s="20">
        <f t="shared" si="125"/>
        <v>0</v>
      </c>
      <c r="H628" s="21">
        <f t="shared" si="126"/>
        <v>0</v>
      </c>
      <c r="I628" s="20">
        <f t="shared" si="127"/>
        <v>10</v>
      </c>
      <c r="J628" s="21">
        <f t="shared" si="128"/>
        <v>8.4702693545654753E-2</v>
      </c>
      <c r="K628" s="20">
        <f t="shared" si="129"/>
        <v>0</v>
      </c>
      <c r="L628" s="21">
        <f t="shared" si="130"/>
        <v>0</v>
      </c>
      <c r="M628" s="20">
        <f t="shared" si="131"/>
        <v>34.06</v>
      </c>
      <c r="N628" s="21">
        <f t="shared" si="132"/>
        <v>0.28849737421650012</v>
      </c>
      <c r="O628" s="20">
        <f t="shared" si="133"/>
        <v>74</v>
      </c>
      <c r="P628" s="21">
        <f t="shared" si="134"/>
        <v>0.62679993223784514</v>
      </c>
      <c r="Q628" s="37">
        <v>0</v>
      </c>
      <c r="R628" s="37">
        <v>44.06</v>
      </c>
      <c r="S628" s="37">
        <v>74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10</v>
      </c>
      <c r="AC628" s="37">
        <v>0</v>
      </c>
      <c r="AD628" s="37">
        <v>0</v>
      </c>
      <c r="AE628" s="37">
        <v>34.06</v>
      </c>
      <c r="AF628" s="37">
        <v>0</v>
      </c>
      <c r="AG628" s="37">
        <v>0</v>
      </c>
      <c r="AH628" s="37">
        <v>74</v>
      </c>
    </row>
    <row r="629" spans="1:34" ht="22.5">
      <c r="A629" s="38">
        <v>678</v>
      </c>
      <c r="B629" s="35" t="s">
        <v>838</v>
      </c>
      <c r="C629" s="36" t="s">
        <v>839</v>
      </c>
      <c r="D629" s="20">
        <f t="shared" si="122"/>
        <v>0.2</v>
      </c>
      <c r="E629" s="20">
        <f t="shared" si="123"/>
        <v>0</v>
      </c>
      <c r="F629" s="21">
        <f t="shared" si="124"/>
        <v>0</v>
      </c>
      <c r="G629" s="20">
        <f t="shared" si="125"/>
        <v>0</v>
      </c>
      <c r="H629" s="21">
        <f t="shared" si="126"/>
        <v>0</v>
      </c>
      <c r="I629" s="20">
        <f t="shared" si="127"/>
        <v>0.2</v>
      </c>
      <c r="J629" s="21">
        <f t="shared" si="128"/>
        <v>1</v>
      </c>
      <c r="K629" s="20">
        <f t="shared" si="129"/>
        <v>0</v>
      </c>
      <c r="L629" s="21">
        <f t="shared" si="130"/>
        <v>0</v>
      </c>
      <c r="M629" s="20">
        <f t="shared" si="131"/>
        <v>0</v>
      </c>
      <c r="N629" s="21">
        <f t="shared" si="132"/>
        <v>0</v>
      </c>
      <c r="O629" s="20">
        <f t="shared" si="133"/>
        <v>0</v>
      </c>
      <c r="P629" s="21">
        <f t="shared" si="134"/>
        <v>0</v>
      </c>
      <c r="Q629" s="37">
        <v>0</v>
      </c>
      <c r="R629" s="37">
        <v>0.2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0.2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</row>
    <row r="630" spans="1:34" ht="12.75">
      <c r="A630" s="38">
        <v>679</v>
      </c>
      <c r="B630" s="35" t="s">
        <v>1440</v>
      </c>
      <c r="C630" s="36" t="s">
        <v>1441</v>
      </c>
      <c r="D630" s="20">
        <f t="shared" si="122"/>
        <v>11865.7</v>
      </c>
      <c r="E630" s="20">
        <f t="shared" si="123"/>
        <v>0</v>
      </c>
      <c r="F630" s="21">
        <f t="shared" si="124"/>
        <v>0</v>
      </c>
      <c r="G630" s="20">
        <f t="shared" si="125"/>
        <v>0</v>
      </c>
      <c r="H630" s="21">
        <f t="shared" si="126"/>
        <v>0</v>
      </c>
      <c r="I630" s="20">
        <f t="shared" si="127"/>
        <v>11865.7</v>
      </c>
      <c r="J630" s="21">
        <f t="shared" si="128"/>
        <v>1</v>
      </c>
      <c r="K630" s="20">
        <f t="shared" si="129"/>
        <v>0</v>
      </c>
      <c r="L630" s="21">
        <f t="shared" si="130"/>
        <v>0</v>
      </c>
      <c r="M630" s="20">
        <f t="shared" si="131"/>
        <v>0</v>
      </c>
      <c r="N630" s="21">
        <f t="shared" si="132"/>
        <v>0</v>
      </c>
      <c r="O630" s="20">
        <f t="shared" si="133"/>
        <v>0</v>
      </c>
      <c r="P630" s="21">
        <f t="shared" si="134"/>
        <v>0</v>
      </c>
      <c r="Q630" s="37">
        <v>0</v>
      </c>
      <c r="R630" s="37">
        <v>11865.7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11865.7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</row>
    <row r="631" spans="1:34" ht="12.75">
      <c r="A631" s="38">
        <v>680</v>
      </c>
      <c r="B631" s="35" t="s">
        <v>1442</v>
      </c>
      <c r="C631" s="36" t="s">
        <v>1443</v>
      </c>
      <c r="D631" s="20">
        <f t="shared" si="122"/>
        <v>482.43</v>
      </c>
      <c r="E631" s="20">
        <f t="shared" si="123"/>
        <v>0</v>
      </c>
      <c r="F631" s="21">
        <f t="shared" si="124"/>
        <v>0</v>
      </c>
      <c r="G631" s="20">
        <f t="shared" si="125"/>
        <v>0</v>
      </c>
      <c r="H631" s="21">
        <f t="shared" si="126"/>
        <v>0</v>
      </c>
      <c r="I631" s="20">
        <f t="shared" si="127"/>
        <v>0</v>
      </c>
      <c r="J631" s="21">
        <f t="shared" si="128"/>
        <v>0</v>
      </c>
      <c r="K631" s="20">
        <f t="shared" si="129"/>
        <v>0</v>
      </c>
      <c r="L631" s="21">
        <f t="shared" si="130"/>
        <v>0</v>
      </c>
      <c r="M631" s="20">
        <f t="shared" si="131"/>
        <v>323.86</v>
      </c>
      <c r="N631" s="21">
        <f t="shared" si="132"/>
        <v>0.67130982733246281</v>
      </c>
      <c r="O631" s="20">
        <f t="shared" si="133"/>
        <v>158.57</v>
      </c>
      <c r="P631" s="21">
        <f t="shared" si="134"/>
        <v>0.32869017266753725</v>
      </c>
      <c r="Q631" s="37">
        <v>0</v>
      </c>
      <c r="R631" s="37">
        <v>0</v>
      </c>
      <c r="S631" s="37">
        <v>482.43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323.86</v>
      </c>
      <c r="AF631" s="37">
        <v>0</v>
      </c>
      <c r="AG631" s="37">
        <v>0</v>
      </c>
      <c r="AH631" s="37">
        <v>158.57</v>
      </c>
    </row>
    <row r="632" spans="1:34" ht="12.75">
      <c r="A632" s="38">
        <v>681</v>
      </c>
      <c r="B632" s="35" t="s">
        <v>2033</v>
      </c>
      <c r="C632" s="36" t="s">
        <v>2034</v>
      </c>
      <c r="D632" s="20">
        <f t="shared" si="122"/>
        <v>4.34</v>
      </c>
      <c r="E632" s="20">
        <f t="shared" si="123"/>
        <v>0</v>
      </c>
      <c r="F632" s="21">
        <f t="shared" si="124"/>
        <v>0</v>
      </c>
      <c r="G632" s="20">
        <f t="shared" si="125"/>
        <v>0</v>
      </c>
      <c r="H632" s="21">
        <f t="shared" si="126"/>
        <v>0</v>
      </c>
      <c r="I632" s="20">
        <f t="shared" si="127"/>
        <v>0</v>
      </c>
      <c r="J632" s="21">
        <f t="shared" si="128"/>
        <v>0</v>
      </c>
      <c r="K632" s="20">
        <f t="shared" si="129"/>
        <v>0</v>
      </c>
      <c r="L632" s="21">
        <f t="shared" si="130"/>
        <v>0</v>
      </c>
      <c r="M632" s="20">
        <f t="shared" si="131"/>
        <v>0</v>
      </c>
      <c r="N632" s="21">
        <f t="shared" si="132"/>
        <v>0</v>
      </c>
      <c r="O632" s="20">
        <f t="shared" si="133"/>
        <v>4.34</v>
      </c>
      <c r="P632" s="21">
        <f t="shared" si="134"/>
        <v>1</v>
      </c>
      <c r="Q632" s="37">
        <v>0</v>
      </c>
      <c r="R632" s="37">
        <v>0</v>
      </c>
      <c r="S632" s="37">
        <v>4.34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4.34</v>
      </c>
    </row>
    <row r="633" spans="1:34" ht="12.75">
      <c r="A633" s="38">
        <v>682</v>
      </c>
      <c r="B633" s="35" t="s">
        <v>2035</v>
      </c>
      <c r="C633" s="36" t="s">
        <v>2036</v>
      </c>
      <c r="D633" s="20">
        <f t="shared" si="122"/>
        <v>268.24</v>
      </c>
      <c r="E633" s="20">
        <f t="shared" si="123"/>
        <v>0</v>
      </c>
      <c r="F633" s="21">
        <f t="shared" si="124"/>
        <v>0</v>
      </c>
      <c r="G633" s="20">
        <f t="shared" si="125"/>
        <v>0</v>
      </c>
      <c r="H633" s="21">
        <f t="shared" si="126"/>
        <v>0</v>
      </c>
      <c r="I633" s="20">
        <f t="shared" si="127"/>
        <v>268.24</v>
      </c>
      <c r="J633" s="21">
        <f t="shared" si="128"/>
        <v>1</v>
      </c>
      <c r="K633" s="20">
        <f t="shared" si="129"/>
        <v>0</v>
      </c>
      <c r="L633" s="21">
        <f t="shared" si="130"/>
        <v>0</v>
      </c>
      <c r="M633" s="20">
        <f t="shared" si="131"/>
        <v>0</v>
      </c>
      <c r="N633" s="21">
        <f t="shared" si="132"/>
        <v>0</v>
      </c>
      <c r="O633" s="20">
        <f t="shared" si="133"/>
        <v>0</v>
      </c>
      <c r="P633" s="21">
        <f t="shared" si="134"/>
        <v>0</v>
      </c>
      <c r="Q633" s="37">
        <v>0</v>
      </c>
      <c r="R633" s="37">
        <v>268.24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268.24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</row>
    <row r="634" spans="1:34" ht="12.75">
      <c r="A634" s="38">
        <v>683</v>
      </c>
      <c r="B634" s="35" t="s">
        <v>2037</v>
      </c>
      <c r="C634" s="36" t="s">
        <v>2038</v>
      </c>
      <c r="D634" s="20">
        <f t="shared" si="122"/>
        <v>580</v>
      </c>
      <c r="E634" s="20">
        <f t="shared" si="123"/>
        <v>0</v>
      </c>
      <c r="F634" s="21">
        <f t="shared" si="124"/>
        <v>0</v>
      </c>
      <c r="G634" s="20">
        <f t="shared" si="125"/>
        <v>0</v>
      </c>
      <c r="H634" s="21">
        <f t="shared" si="126"/>
        <v>0</v>
      </c>
      <c r="I634" s="20">
        <f t="shared" si="127"/>
        <v>580</v>
      </c>
      <c r="J634" s="21">
        <f t="shared" si="128"/>
        <v>1</v>
      </c>
      <c r="K634" s="20">
        <f t="shared" si="129"/>
        <v>0</v>
      </c>
      <c r="L634" s="21">
        <f t="shared" si="130"/>
        <v>0</v>
      </c>
      <c r="M634" s="20">
        <f t="shared" si="131"/>
        <v>0</v>
      </c>
      <c r="N634" s="21">
        <f t="shared" si="132"/>
        <v>0</v>
      </c>
      <c r="O634" s="20">
        <f t="shared" si="133"/>
        <v>0</v>
      </c>
      <c r="P634" s="21">
        <f t="shared" si="134"/>
        <v>0</v>
      </c>
      <c r="Q634" s="37">
        <v>0</v>
      </c>
      <c r="R634" s="37">
        <v>580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580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</row>
    <row r="635" spans="1:34" ht="12.75">
      <c r="A635" s="38">
        <v>684</v>
      </c>
      <c r="B635" s="35" t="s">
        <v>840</v>
      </c>
      <c r="C635" s="36" t="s">
        <v>841</v>
      </c>
      <c r="D635" s="20">
        <f t="shared" si="122"/>
        <v>12.0718</v>
      </c>
      <c r="E635" s="20">
        <f t="shared" si="123"/>
        <v>0</v>
      </c>
      <c r="F635" s="21">
        <f t="shared" si="124"/>
        <v>0</v>
      </c>
      <c r="G635" s="20">
        <f t="shared" si="125"/>
        <v>0</v>
      </c>
      <c r="H635" s="21">
        <f t="shared" si="126"/>
        <v>0</v>
      </c>
      <c r="I635" s="20">
        <f t="shared" si="127"/>
        <v>1.54</v>
      </c>
      <c r="J635" s="21">
        <f t="shared" si="128"/>
        <v>0.12757003926506405</v>
      </c>
      <c r="K635" s="20">
        <f t="shared" si="129"/>
        <v>0</v>
      </c>
      <c r="L635" s="21">
        <f t="shared" si="130"/>
        <v>0</v>
      </c>
      <c r="M635" s="20">
        <f t="shared" si="131"/>
        <v>10.5318</v>
      </c>
      <c r="N635" s="21">
        <f t="shared" si="132"/>
        <v>0.87242996073493606</v>
      </c>
      <c r="O635" s="20">
        <f t="shared" si="133"/>
        <v>0</v>
      </c>
      <c r="P635" s="21">
        <f t="shared" si="134"/>
        <v>0</v>
      </c>
      <c r="Q635" s="37">
        <v>0</v>
      </c>
      <c r="R635" s="37">
        <v>12.0718</v>
      </c>
      <c r="S635" s="37">
        <v>0</v>
      </c>
      <c r="T635" s="37">
        <v>0</v>
      </c>
      <c r="U635" s="37">
        <v>0</v>
      </c>
      <c r="V635" s="37">
        <v>1.29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0.25</v>
      </c>
      <c r="AC635" s="37">
        <v>0</v>
      </c>
      <c r="AD635" s="37">
        <v>0</v>
      </c>
      <c r="AE635" s="37">
        <v>10.5318</v>
      </c>
      <c r="AF635" s="37">
        <v>0</v>
      </c>
      <c r="AG635" s="37">
        <v>0</v>
      </c>
      <c r="AH635" s="37">
        <v>0</v>
      </c>
    </row>
    <row r="636" spans="1:34" ht="12.75">
      <c r="A636" s="38">
        <v>685</v>
      </c>
      <c r="B636" s="35" t="s">
        <v>409</v>
      </c>
      <c r="C636" s="36" t="s">
        <v>410</v>
      </c>
      <c r="D636" s="20">
        <f t="shared" si="122"/>
        <v>58.23</v>
      </c>
      <c r="E636" s="20">
        <f t="shared" si="123"/>
        <v>0</v>
      </c>
      <c r="F636" s="21">
        <f t="shared" si="124"/>
        <v>0</v>
      </c>
      <c r="G636" s="20">
        <f t="shared" si="125"/>
        <v>0</v>
      </c>
      <c r="H636" s="21">
        <f t="shared" si="126"/>
        <v>0</v>
      </c>
      <c r="I636" s="20">
        <f t="shared" si="127"/>
        <v>0</v>
      </c>
      <c r="J636" s="21">
        <f t="shared" si="128"/>
        <v>0</v>
      </c>
      <c r="K636" s="20">
        <f t="shared" si="129"/>
        <v>0</v>
      </c>
      <c r="L636" s="21">
        <f t="shared" si="130"/>
        <v>0</v>
      </c>
      <c r="M636" s="20">
        <f t="shared" si="131"/>
        <v>58.23</v>
      </c>
      <c r="N636" s="21">
        <f t="shared" si="132"/>
        <v>1</v>
      </c>
      <c r="O636" s="20">
        <f t="shared" si="133"/>
        <v>0</v>
      </c>
      <c r="P636" s="21">
        <f t="shared" si="134"/>
        <v>0</v>
      </c>
      <c r="Q636" s="37">
        <v>0</v>
      </c>
      <c r="R636" s="37">
        <v>58.23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58.23</v>
      </c>
      <c r="AF636" s="37">
        <v>0</v>
      </c>
      <c r="AG636" s="37">
        <v>0</v>
      </c>
      <c r="AH636" s="37">
        <v>0</v>
      </c>
    </row>
    <row r="637" spans="1:34" ht="12.75">
      <c r="A637" s="38">
        <v>686</v>
      </c>
      <c r="B637" s="35" t="s">
        <v>842</v>
      </c>
      <c r="C637" s="36" t="s">
        <v>843</v>
      </c>
      <c r="D637" s="20">
        <f t="shared" si="122"/>
        <v>32.880000000000003</v>
      </c>
      <c r="E637" s="20">
        <f t="shared" si="123"/>
        <v>0</v>
      </c>
      <c r="F637" s="21">
        <f t="shared" si="124"/>
        <v>0</v>
      </c>
      <c r="G637" s="20">
        <f t="shared" si="125"/>
        <v>0</v>
      </c>
      <c r="H637" s="21">
        <f t="shared" si="126"/>
        <v>0</v>
      </c>
      <c r="I637" s="20">
        <f t="shared" si="127"/>
        <v>14.97</v>
      </c>
      <c r="J637" s="21">
        <f t="shared" si="128"/>
        <v>0.45529197080291967</v>
      </c>
      <c r="K637" s="20">
        <f t="shared" si="129"/>
        <v>0</v>
      </c>
      <c r="L637" s="21">
        <f t="shared" si="130"/>
        <v>0</v>
      </c>
      <c r="M637" s="20">
        <f t="shared" si="131"/>
        <v>17.010000000000002</v>
      </c>
      <c r="N637" s="21">
        <f t="shared" si="132"/>
        <v>0.51733576642335766</v>
      </c>
      <c r="O637" s="20">
        <f t="shared" si="133"/>
        <v>0.9</v>
      </c>
      <c r="P637" s="21">
        <f t="shared" si="134"/>
        <v>2.7372262773722626E-2</v>
      </c>
      <c r="Q637" s="37">
        <v>0</v>
      </c>
      <c r="R637" s="37">
        <v>31.98</v>
      </c>
      <c r="S637" s="37">
        <v>0.9</v>
      </c>
      <c r="T637" s="37">
        <v>0</v>
      </c>
      <c r="U637" s="37">
        <v>0</v>
      </c>
      <c r="V637" s="37">
        <v>14.97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17.010000000000002</v>
      </c>
      <c r="AF637" s="37">
        <v>0</v>
      </c>
      <c r="AG637" s="37">
        <v>0</v>
      </c>
      <c r="AH637" s="37">
        <v>0.9</v>
      </c>
    </row>
    <row r="638" spans="1:34" ht="22.5">
      <c r="A638" s="38">
        <v>687</v>
      </c>
      <c r="B638" s="35" t="s">
        <v>415</v>
      </c>
      <c r="C638" s="36" t="s">
        <v>416</v>
      </c>
      <c r="D638" s="20">
        <f t="shared" si="122"/>
        <v>6.2</v>
      </c>
      <c r="E638" s="20">
        <f t="shared" si="123"/>
        <v>0</v>
      </c>
      <c r="F638" s="21">
        <f t="shared" si="124"/>
        <v>0</v>
      </c>
      <c r="G638" s="20">
        <f t="shared" si="125"/>
        <v>0</v>
      </c>
      <c r="H638" s="21">
        <f t="shared" si="126"/>
        <v>0</v>
      </c>
      <c r="I638" s="20">
        <f t="shared" si="127"/>
        <v>0</v>
      </c>
      <c r="J638" s="21">
        <f t="shared" si="128"/>
        <v>0</v>
      </c>
      <c r="K638" s="20">
        <f t="shared" si="129"/>
        <v>2.2000000000000002</v>
      </c>
      <c r="L638" s="21">
        <f t="shared" si="130"/>
        <v>0.35483870967741937</v>
      </c>
      <c r="M638" s="20">
        <f t="shared" si="131"/>
        <v>4</v>
      </c>
      <c r="N638" s="21">
        <f t="shared" si="132"/>
        <v>0.64516129032258063</v>
      </c>
      <c r="O638" s="20">
        <f t="shared" si="133"/>
        <v>0</v>
      </c>
      <c r="P638" s="21">
        <f t="shared" si="134"/>
        <v>0</v>
      </c>
      <c r="Q638" s="37">
        <v>2.2000000000000002</v>
      </c>
      <c r="R638" s="37">
        <v>4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2.2000000000000002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4</v>
      </c>
      <c r="AF638" s="37">
        <v>0</v>
      </c>
      <c r="AG638" s="37">
        <v>0</v>
      </c>
      <c r="AH638" s="37">
        <v>0</v>
      </c>
    </row>
    <row r="639" spans="1:34" ht="22.5">
      <c r="A639" s="38">
        <v>688</v>
      </c>
      <c r="B639" s="35" t="s">
        <v>848</v>
      </c>
      <c r="C639" s="36" t="s">
        <v>849</v>
      </c>
      <c r="D639" s="20">
        <f t="shared" si="122"/>
        <v>5139.1099999999997</v>
      </c>
      <c r="E639" s="20">
        <f t="shared" si="123"/>
        <v>0</v>
      </c>
      <c r="F639" s="21">
        <f t="shared" si="124"/>
        <v>0</v>
      </c>
      <c r="G639" s="20">
        <f t="shared" si="125"/>
        <v>0</v>
      </c>
      <c r="H639" s="21">
        <f t="shared" si="126"/>
        <v>0</v>
      </c>
      <c r="I639" s="20">
        <f t="shared" si="127"/>
        <v>4962</v>
      </c>
      <c r="J639" s="21">
        <f t="shared" si="128"/>
        <v>0.96553683419891778</v>
      </c>
      <c r="K639" s="20">
        <f t="shared" si="129"/>
        <v>0.21</v>
      </c>
      <c r="L639" s="21">
        <f t="shared" si="130"/>
        <v>4.0863106646870762E-5</v>
      </c>
      <c r="M639" s="20">
        <f t="shared" si="131"/>
        <v>176.9</v>
      </c>
      <c r="N639" s="21">
        <f t="shared" si="132"/>
        <v>3.4422302694435421E-2</v>
      </c>
      <c r="O639" s="20">
        <f t="shared" si="133"/>
        <v>0</v>
      </c>
      <c r="P639" s="21">
        <f t="shared" si="134"/>
        <v>0</v>
      </c>
      <c r="Q639" s="37">
        <v>4663.5</v>
      </c>
      <c r="R639" s="37">
        <v>475.4</v>
      </c>
      <c r="S639" s="37">
        <v>0.21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0.21</v>
      </c>
      <c r="Z639" s="37">
        <v>0</v>
      </c>
      <c r="AA639" s="37">
        <v>0</v>
      </c>
      <c r="AB639" s="37">
        <v>4962</v>
      </c>
      <c r="AC639" s="37">
        <v>0</v>
      </c>
      <c r="AD639" s="37">
        <v>0</v>
      </c>
      <c r="AE639" s="37">
        <v>176.9</v>
      </c>
      <c r="AF639" s="37">
        <v>0</v>
      </c>
      <c r="AG639" s="37">
        <v>0</v>
      </c>
      <c r="AH639" s="37">
        <v>0</v>
      </c>
    </row>
    <row r="640" spans="1:34" ht="12.75">
      <c r="A640" s="38">
        <v>690</v>
      </c>
      <c r="B640" s="35" t="s">
        <v>850</v>
      </c>
      <c r="C640" s="36" t="s">
        <v>851</v>
      </c>
      <c r="D640" s="20">
        <f t="shared" si="122"/>
        <v>6.5540000000000003</v>
      </c>
      <c r="E640" s="20">
        <f t="shared" si="123"/>
        <v>0</v>
      </c>
      <c r="F640" s="21">
        <f t="shared" si="124"/>
        <v>0</v>
      </c>
      <c r="G640" s="20">
        <f t="shared" si="125"/>
        <v>0</v>
      </c>
      <c r="H640" s="21">
        <f t="shared" si="126"/>
        <v>0</v>
      </c>
      <c r="I640" s="20">
        <f t="shared" si="127"/>
        <v>0</v>
      </c>
      <c r="J640" s="21">
        <f t="shared" si="128"/>
        <v>0</v>
      </c>
      <c r="K640" s="20">
        <f t="shared" si="129"/>
        <v>0</v>
      </c>
      <c r="L640" s="21">
        <f t="shared" si="130"/>
        <v>0</v>
      </c>
      <c r="M640" s="20">
        <f t="shared" si="131"/>
        <v>6.5539999999999994</v>
      </c>
      <c r="N640" s="21">
        <f t="shared" si="132"/>
        <v>0.99999999999999989</v>
      </c>
      <c r="O640" s="20">
        <f t="shared" si="133"/>
        <v>0</v>
      </c>
      <c r="P640" s="21">
        <f t="shared" si="134"/>
        <v>0</v>
      </c>
      <c r="Q640" s="37">
        <v>0</v>
      </c>
      <c r="R640" s="37">
        <v>6.5540000000000003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6.5519999999999996</v>
      </c>
      <c r="AF640" s="37">
        <v>0</v>
      </c>
      <c r="AG640" s="37">
        <v>2E-3</v>
      </c>
      <c r="AH640" s="37">
        <v>0</v>
      </c>
    </row>
    <row r="641" spans="1:34" ht="12.75">
      <c r="A641" s="38">
        <v>691</v>
      </c>
      <c r="B641" s="35" t="s">
        <v>852</v>
      </c>
      <c r="C641" s="36" t="s">
        <v>853</v>
      </c>
      <c r="D641" s="20">
        <f t="shared" si="122"/>
        <v>3.5710000000000002</v>
      </c>
      <c r="E641" s="20">
        <f t="shared" si="123"/>
        <v>0</v>
      </c>
      <c r="F641" s="21">
        <f t="shared" si="124"/>
        <v>0</v>
      </c>
      <c r="G641" s="20">
        <f t="shared" si="125"/>
        <v>0</v>
      </c>
      <c r="H641" s="21">
        <f t="shared" si="126"/>
        <v>0</v>
      </c>
      <c r="I641" s="20">
        <f t="shared" si="127"/>
        <v>0.17100000000000001</v>
      </c>
      <c r="J641" s="21">
        <f t="shared" si="128"/>
        <v>4.7885746289554748E-2</v>
      </c>
      <c r="K641" s="20">
        <f t="shared" si="129"/>
        <v>0</v>
      </c>
      <c r="L641" s="21">
        <f t="shared" si="130"/>
        <v>0</v>
      </c>
      <c r="M641" s="20">
        <f t="shared" si="131"/>
        <v>3.4</v>
      </c>
      <c r="N641" s="21">
        <f t="shared" si="132"/>
        <v>0.95211425371044522</v>
      </c>
      <c r="O641" s="20">
        <f t="shared" si="133"/>
        <v>0</v>
      </c>
      <c r="P641" s="21">
        <f t="shared" si="134"/>
        <v>0</v>
      </c>
      <c r="Q641" s="37">
        <v>0</v>
      </c>
      <c r="R641" s="37">
        <v>3.5710000000000002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0.17100000000000001</v>
      </c>
      <c r="AC641" s="37">
        <v>0</v>
      </c>
      <c r="AD641" s="37">
        <v>0</v>
      </c>
      <c r="AE641" s="37">
        <v>3.4</v>
      </c>
      <c r="AF641" s="37">
        <v>0</v>
      </c>
      <c r="AG641" s="37">
        <v>0</v>
      </c>
      <c r="AH641" s="37">
        <v>0</v>
      </c>
    </row>
    <row r="642" spans="1:34" ht="22.5">
      <c r="A642" s="38">
        <v>692</v>
      </c>
      <c r="B642" s="35" t="s">
        <v>114</v>
      </c>
      <c r="C642" s="36" t="s">
        <v>115</v>
      </c>
      <c r="D642" s="20">
        <f t="shared" si="122"/>
        <v>3.1</v>
      </c>
      <c r="E642" s="20">
        <f t="shared" si="123"/>
        <v>0</v>
      </c>
      <c r="F642" s="21">
        <f t="shared" si="124"/>
        <v>0</v>
      </c>
      <c r="G642" s="20">
        <f t="shared" si="125"/>
        <v>0</v>
      </c>
      <c r="H642" s="21">
        <f t="shared" si="126"/>
        <v>0</v>
      </c>
      <c r="I642" s="20">
        <f t="shared" si="127"/>
        <v>3.1</v>
      </c>
      <c r="J642" s="21">
        <f t="shared" si="128"/>
        <v>1</v>
      </c>
      <c r="K642" s="20">
        <f t="shared" si="129"/>
        <v>0</v>
      </c>
      <c r="L642" s="21">
        <f t="shared" si="130"/>
        <v>0</v>
      </c>
      <c r="M642" s="20">
        <f t="shared" si="131"/>
        <v>0</v>
      </c>
      <c r="N642" s="21">
        <f t="shared" si="132"/>
        <v>0</v>
      </c>
      <c r="O642" s="20">
        <f t="shared" si="133"/>
        <v>0</v>
      </c>
      <c r="P642" s="21">
        <f t="shared" si="134"/>
        <v>0</v>
      </c>
      <c r="Q642" s="37">
        <v>0</v>
      </c>
      <c r="R642" s="37">
        <v>3.1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3.1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</row>
    <row r="643" spans="1:34" ht="22.5">
      <c r="A643" s="38">
        <v>693</v>
      </c>
      <c r="B643" s="35" t="s">
        <v>856</v>
      </c>
      <c r="C643" s="36" t="s">
        <v>857</v>
      </c>
      <c r="D643" s="20">
        <f t="shared" si="122"/>
        <v>2.1000000000000001E-2</v>
      </c>
      <c r="E643" s="20">
        <f t="shared" si="123"/>
        <v>0</v>
      </c>
      <c r="F643" s="21">
        <f t="shared" si="124"/>
        <v>0</v>
      </c>
      <c r="G643" s="20">
        <f t="shared" si="125"/>
        <v>0</v>
      </c>
      <c r="H643" s="21">
        <f t="shared" si="126"/>
        <v>0</v>
      </c>
      <c r="I643" s="20">
        <f t="shared" si="127"/>
        <v>2.1000000000000001E-2</v>
      </c>
      <c r="J643" s="21">
        <f t="shared" si="128"/>
        <v>1</v>
      </c>
      <c r="K643" s="20">
        <f t="shared" si="129"/>
        <v>0</v>
      </c>
      <c r="L643" s="21">
        <f t="shared" si="130"/>
        <v>0</v>
      </c>
      <c r="M643" s="20">
        <f t="shared" si="131"/>
        <v>0</v>
      </c>
      <c r="N643" s="21">
        <f t="shared" si="132"/>
        <v>0</v>
      </c>
      <c r="O643" s="20">
        <f t="shared" si="133"/>
        <v>0</v>
      </c>
      <c r="P643" s="21">
        <f t="shared" si="134"/>
        <v>0</v>
      </c>
      <c r="Q643" s="37">
        <v>0</v>
      </c>
      <c r="R643" s="37">
        <v>0</v>
      </c>
      <c r="S643" s="37">
        <v>2.1000000000000001E-2</v>
      </c>
      <c r="T643" s="37">
        <v>0</v>
      </c>
      <c r="U643" s="37">
        <v>0</v>
      </c>
      <c r="V643" s="37">
        <v>2.1000000000000001E-2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</row>
    <row r="644" spans="1:34" ht="22.5">
      <c r="A644" s="38">
        <v>694</v>
      </c>
      <c r="B644" s="35" t="s">
        <v>860</v>
      </c>
      <c r="C644" s="36" t="s">
        <v>861</v>
      </c>
      <c r="D644" s="20">
        <f t="shared" si="122"/>
        <v>6.5000000000000002E-2</v>
      </c>
      <c r="E644" s="20">
        <f t="shared" si="123"/>
        <v>0</v>
      </c>
      <c r="F644" s="21">
        <f t="shared" si="124"/>
        <v>0</v>
      </c>
      <c r="G644" s="20">
        <f t="shared" si="125"/>
        <v>0</v>
      </c>
      <c r="H644" s="21">
        <f t="shared" si="126"/>
        <v>0</v>
      </c>
      <c r="I644" s="20">
        <f t="shared" si="127"/>
        <v>0</v>
      </c>
      <c r="J644" s="21">
        <f t="shared" si="128"/>
        <v>0</v>
      </c>
      <c r="K644" s="20">
        <f t="shared" si="129"/>
        <v>0</v>
      </c>
      <c r="L644" s="21">
        <f t="shared" si="130"/>
        <v>0</v>
      </c>
      <c r="M644" s="20">
        <f t="shared" si="131"/>
        <v>6.5000000000000002E-2</v>
      </c>
      <c r="N644" s="21">
        <f t="shared" si="132"/>
        <v>1</v>
      </c>
      <c r="O644" s="20">
        <f t="shared" si="133"/>
        <v>0</v>
      </c>
      <c r="P644" s="21">
        <f t="shared" si="134"/>
        <v>0</v>
      </c>
      <c r="Q644" s="37">
        <v>0</v>
      </c>
      <c r="R644" s="37">
        <v>6.5000000000000002E-2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6.5000000000000002E-2</v>
      </c>
      <c r="AF644" s="37">
        <v>0</v>
      </c>
      <c r="AG644" s="37">
        <v>0</v>
      </c>
      <c r="AH644" s="37">
        <v>0</v>
      </c>
    </row>
    <row r="645" spans="1:34" ht="22.5">
      <c r="A645" s="38">
        <v>695</v>
      </c>
      <c r="B645" s="35" t="s">
        <v>118</v>
      </c>
      <c r="C645" s="36" t="s">
        <v>119</v>
      </c>
      <c r="D645" s="20">
        <f t="shared" si="122"/>
        <v>2.71</v>
      </c>
      <c r="E645" s="20">
        <f t="shared" si="123"/>
        <v>0</v>
      </c>
      <c r="F645" s="21">
        <f t="shared" si="124"/>
        <v>0</v>
      </c>
      <c r="G645" s="20">
        <f t="shared" si="125"/>
        <v>0</v>
      </c>
      <c r="H645" s="21">
        <f t="shared" si="126"/>
        <v>0</v>
      </c>
      <c r="I645" s="20">
        <f t="shared" si="127"/>
        <v>0.11</v>
      </c>
      <c r="J645" s="21">
        <f t="shared" si="128"/>
        <v>4.0590405904059039E-2</v>
      </c>
      <c r="K645" s="20">
        <f t="shared" si="129"/>
        <v>0</v>
      </c>
      <c r="L645" s="21">
        <f t="shared" si="130"/>
        <v>0</v>
      </c>
      <c r="M645" s="20">
        <f t="shared" si="131"/>
        <v>0</v>
      </c>
      <c r="N645" s="21">
        <f t="shared" si="132"/>
        <v>0</v>
      </c>
      <c r="O645" s="20">
        <f t="shared" si="133"/>
        <v>2.6</v>
      </c>
      <c r="P645" s="21">
        <f t="shared" si="134"/>
        <v>0.95940959409594095</v>
      </c>
      <c r="Q645" s="37">
        <v>2.6</v>
      </c>
      <c r="R645" s="37">
        <v>0.11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0.11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2.6</v>
      </c>
    </row>
    <row r="646" spans="1:34" ht="22.5">
      <c r="A646" s="38">
        <v>697</v>
      </c>
      <c r="B646" s="35" t="s">
        <v>2039</v>
      </c>
      <c r="C646" s="36" t="s">
        <v>2040</v>
      </c>
      <c r="D646" s="20">
        <f t="shared" si="122"/>
        <v>0.155</v>
      </c>
      <c r="E646" s="20">
        <f t="shared" si="123"/>
        <v>0</v>
      </c>
      <c r="F646" s="21">
        <f t="shared" si="124"/>
        <v>0</v>
      </c>
      <c r="G646" s="20">
        <f t="shared" si="125"/>
        <v>0</v>
      </c>
      <c r="H646" s="21">
        <f t="shared" si="126"/>
        <v>0</v>
      </c>
      <c r="I646" s="20">
        <f t="shared" si="127"/>
        <v>0.01</v>
      </c>
      <c r="J646" s="21">
        <f t="shared" si="128"/>
        <v>6.4516129032258063E-2</v>
      </c>
      <c r="K646" s="20">
        <f t="shared" si="129"/>
        <v>0.14499999999999999</v>
      </c>
      <c r="L646" s="21">
        <f t="shared" si="130"/>
        <v>0.93548387096774188</v>
      </c>
      <c r="M646" s="20">
        <f t="shared" si="131"/>
        <v>0</v>
      </c>
      <c r="N646" s="21">
        <f t="shared" si="132"/>
        <v>0</v>
      </c>
      <c r="O646" s="20">
        <f t="shared" si="133"/>
        <v>0</v>
      </c>
      <c r="P646" s="21">
        <f t="shared" si="134"/>
        <v>0</v>
      </c>
      <c r="Q646" s="37">
        <v>0</v>
      </c>
      <c r="R646" s="37">
        <v>0.155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0.01</v>
      </c>
      <c r="AC646" s="37">
        <v>0.14499999999999999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</row>
    <row r="647" spans="1:34" ht="12.75">
      <c r="A647" s="38">
        <v>698</v>
      </c>
      <c r="B647" s="35" t="s">
        <v>862</v>
      </c>
      <c r="C647" s="36" t="s">
        <v>863</v>
      </c>
      <c r="D647" s="20">
        <f t="shared" si="122"/>
        <v>0.5726</v>
      </c>
      <c r="E647" s="20">
        <f t="shared" si="123"/>
        <v>0</v>
      </c>
      <c r="F647" s="21">
        <f t="shared" si="124"/>
        <v>0</v>
      </c>
      <c r="G647" s="20">
        <f t="shared" si="125"/>
        <v>0</v>
      </c>
      <c r="H647" s="21">
        <f t="shared" si="126"/>
        <v>0</v>
      </c>
      <c r="I647" s="20">
        <f t="shared" si="127"/>
        <v>0</v>
      </c>
      <c r="J647" s="21">
        <f t="shared" si="128"/>
        <v>0</v>
      </c>
      <c r="K647" s="20">
        <f t="shared" si="129"/>
        <v>2.1000000000000001E-2</v>
      </c>
      <c r="L647" s="21">
        <f t="shared" si="130"/>
        <v>3.6674816625916873E-2</v>
      </c>
      <c r="M647" s="20">
        <f t="shared" si="131"/>
        <v>0.55120000000000002</v>
      </c>
      <c r="N647" s="21">
        <f t="shared" si="132"/>
        <v>0.96262661543835137</v>
      </c>
      <c r="O647" s="20">
        <f t="shared" si="133"/>
        <v>4.0000000000000002E-4</v>
      </c>
      <c r="P647" s="21">
        <f t="shared" si="134"/>
        <v>6.9856793573174999E-4</v>
      </c>
      <c r="Q647" s="37">
        <v>2.0000000000000001E-4</v>
      </c>
      <c r="R647" s="37">
        <v>0.5514</v>
      </c>
      <c r="S647" s="37">
        <v>2.1000000000000001E-2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2.1000000000000001E-2</v>
      </c>
      <c r="AD647" s="37">
        <v>0</v>
      </c>
      <c r="AE647" s="37">
        <v>0.55120000000000002</v>
      </c>
      <c r="AF647" s="37">
        <v>0</v>
      </c>
      <c r="AG647" s="37">
        <v>0</v>
      </c>
      <c r="AH647" s="37">
        <v>4.0000000000000002E-4</v>
      </c>
    </row>
    <row r="648" spans="1:34" ht="22.5">
      <c r="A648" s="38">
        <v>699</v>
      </c>
      <c r="B648" s="35" t="s">
        <v>40</v>
      </c>
      <c r="C648" s="36" t="s">
        <v>41</v>
      </c>
      <c r="D648" s="20">
        <f t="shared" si="122"/>
        <v>4.694</v>
      </c>
      <c r="E648" s="20">
        <f t="shared" si="123"/>
        <v>0</v>
      </c>
      <c r="F648" s="21">
        <f t="shared" si="124"/>
        <v>0</v>
      </c>
      <c r="G648" s="20">
        <f t="shared" si="125"/>
        <v>0</v>
      </c>
      <c r="H648" s="21">
        <f t="shared" si="126"/>
        <v>0</v>
      </c>
      <c r="I648" s="20">
        <f t="shared" si="127"/>
        <v>0</v>
      </c>
      <c r="J648" s="21">
        <f t="shared" si="128"/>
        <v>0</v>
      </c>
      <c r="K648" s="20">
        <f t="shared" si="129"/>
        <v>4.694</v>
      </c>
      <c r="L648" s="21">
        <f t="shared" si="130"/>
        <v>1</v>
      </c>
      <c r="M648" s="20">
        <f t="shared" si="131"/>
        <v>0</v>
      </c>
      <c r="N648" s="21">
        <f t="shared" si="132"/>
        <v>0</v>
      </c>
      <c r="O648" s="20">
        <f t="shared" si="133"/>
        <v>0</v>
      </c>
      <c r="P648" s="21">
        <f t="shared" si="134"/>
        <v>0</v>
      </c>
      <c r="Q648" s="37">
        <v>0.753</v>
      </c>
      <c r="R648" s="37">
        <v>0</v>
      </c>
      <c r="S648" s="37">
        <v>3.9409999999999998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4.694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</row>
    <row r="649" spans="1:34" ht="22.5">
      <c r="A649" s="38">
        <v>700</v>
      </c>
      <c r="B649" s="35" t="s">
        <v>864</v>
      </c>
      <c r="C649" s="36" t="s">
        <v>865</v>
      </c>
      <c r="D649" s="20">
        <f t="shared" ref="D649:D712" si="136">Q649+R649+S649</f>
        <v>7.2210000000000001</v>
      </c>
      <c r="E649" s="20">
        <f t="shared" ref="E649:E712" si="137">U649</f>
        <v>0</v>
      </c>
      <c r="F649" s="21">
        <f t="shared" ref="F649:F712" si="138">E649/D649</f>
        <v>0</v>
      </c>
      <c r="G649" s="20">
        <f t="shared" ref="G649:G712" si="139">X649</f>
        <v>0</v>
      </c>
      <c r="H649" s="21">
        <f t="shared" ref="H649:H712" si="140">G649/D649</f>
        <v>0</v>
      </c>
      <c r="I649" s="20">
        <f t="shared" ref="I649:I712" si="141">V649+AB649</f>
        <v>0.83599999999999997</v>
      </c>
      <c r="J649" s="21">
        <f t="shared" ref="J649:J712" si="142">I649/D649</f>
        <v>0.11577343858191386</v>
      </c>
      <c r="K649" s="20">
        <f t="shared" ref="K649:K712" si="143">Y649+AC649</f>
        <v>2.39</v>
      </c>
      <c r="L649" s="21">
        <f t="shared" ref="L649:L712" si="144">K649/D649</f>
        <v>0.33097908876886861</v>
      </c>
      <c r="M649" s="20">
        <f t="shared" ref="M649:M712" si="145">AE649+AG649</f>
        <v>2.7050000000000001</v>
      </c>
      <c r="N649" s="21">
        <f t="shared" ref="N649:N712" si="146">M649/D649</f>
        <v>0.37460185569865673</v>
      </c>
      <c r="O649" s="20">
        <f t="shared" ref="O649:O712" si="147">AD649+AF649+AH649</f>
        <v>1.29</v>
      </c>
      <c r="P649" s="21">
        <f t="shared" ref="P649:P712" si="148">O649/D649</f>
        <v>0.17864561695056086</v>
      </c>
      <c r="Q649" s="37">
        <v>0</v>
      </c>
      <c r="R649" s="37">
        <v>5.391</v>
      </c>
      <c r="S649" s="37">
        <v>1.83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0.83599999999999997</v>
      </c>
      <c r="AC649" s="37">
        <v>2.39</v>
      </c>
      <c r="AD649" s="37">
        <v>0</v>
      </c>
      <c r="AE649" s="37">
        <v>2.7050000000000001</v>
      </c>
      <c r="AF649" s="37">
        <v>0</v>
      </c>
      <c r="AG649" s="37">
        <v>0</v>
      </c>
      <c r="AH649" s="37">
        <v>1.29</v>
      </c>
    </row>
    <row r="650" spans="1:34" ht="12.75">
      <c r="A650" s="38">
        <v>701</v>
      </c>
      <c r="B650" s="35" t="s">
        <v>866</v>
      </c>
      <c r="C650" s="36" t="s">
        <v>867</v>
      </c>
      <c r="D650" s="20">
        <f t="shared" si="136"/>
        <v>2184.1986000000002</v>
      </c>
      <c r="E650" s="20">
        <f t="shared" si="137"/>
        <v>0</v>
      </c>
      <c r="F650" s="21">
        <f t="shared" si="138"/>
        <v>0</v>
      </c>
      <c r="G650" s="20">
        <f t="shared" si="139"/>
        <v>0</v>
      </c>
      <c r="H650" s="21">
        <f t="shared" si="140"/>
        <v>0</v>
      </c>
      <c r="I650" s="20">
        <f t="shared" si="141"/>
        <v>272.44200000000001</v>
      </c>
      <c r="J650" s="21">
        <f t="shared" si="142"/>
        <v>0.12473316300083701</v>
      </c>
      <c r="K650" s="20">
        <f t="shared" si="143"/>
        <v>1250.904</v>
      </c>
      <c r="L650" s="21">
        <f t="shared" si="144"/>
        <v>0.57270616325823109</v>
      </c>
      <c r="M650" s="20">
        <f t="shared" si="145"/>
        <v>347.10660000000001</v>
      </c>
      <c r="N650" s="21">
        <f t="shared" si="146"/>
        <v>0.1589171424246861</v>
      </c>
      <c r="O650" s="20">
        <f t="shared" si="147"/>
        <v>313.74599999999998</v>
      </c>
      <c r="P650" s="21">
        <f t="shared" si="148"/>
        <v>0.14364353131624566</v>
      </c>
      <c r="Q650" s="37">
        <v>4.4279999999999999</v>
      </c>
      <c r="R650" s="37">
        <v>1866.2406000000001</v>
      </c>
      <c r="S650" s="37">
        <v>313.52999999999997</v>
      </c>
      <c r="T650" s="37">
        <v>0</v>
      </c>
      <c r="U650" s="37">
        <v>0</v>
      </c>
      <c r="V650" s="37">
        <v>236.06399999999999</v>
      </c>
      <c r="W650" s="37">
        <v>0</v>
      </c>
      <c r="X650" s="37">
        <v>0</v>
      </c>
      <c r="Y650" s="37">
        <v>1250.904</v>
      </c>
      <c r="Z650" s="37">
        <v>0</v>
      </c>
      <c r="AA650" s="37">
        <v>0</v>
      </c>
      <c r="AB650" s="37">
        <v>36.378</v>
      </c>
      <c r="AC650" s="37">
        <v>0</v>
      </c>
      <c r="AD650" s="37">
        <v>0</v>
      </c>
      <c r="AE650" s="37">
        <v>347.10660000000001</v>
      </c>
      <c r="AF650" s="37">
        <v>0</v>
      </c>
      <c r="AG650" s="37">
        <v>0</v>
      </c>
      <c r="AH650" s="37">
        <v>313.74599999999998</v>
      </c>
    </row>
    <row r="651" spans="1:34" ht="22.5">
      <c r="A651" s="38">
        <v>702</v>
      </c>
      <c r="B651" s="35" t="s">
        <v>2041</v>
      </c>
      <c r="C651" s="36" t="s">
        <v>2042</v>
      </c>
      <c r="D651" s="20">
        <f t="shared" si="136"/>
        <v>8.48</v>
      </c>
      <c r="E651" s="20">
        <f t="shared" si="137"/>
        <v>0</v>
      </c>
      <c r="F651" s="21">
        <f t="shared" si="138"/>
        <v>0</v>
      </c>
      <c r="G651" s="20">
        <f t="shared" si="139"/>
        <v>0</v>
      </c>
      <c r="H651" s="21">
        <f t="shared" si="140"/>
        <v>0</v>
      </c>
      <c r="I651" s="20">
        <f t="shared" si="141"/>
        <v>0</v>
      </c>
      <c r="J651" s="21">
        <f t="shared" si="142"/>
        <v>0</v>
      </c>
      <c r="K651" s="20">
        <f t="shared" si="143"/>
        <v>0</v>
      </c>
      <c r="L651" s="21">
        <f t="shared" si="144"/>
        <v>0</v>
      </c>
      <c r="M651" s="20">
        <f t="shared" si="145"/>
        <v>0</v>
      </c>
      <c r="N651" s="21">
        <f t="shared" si="146"/>
        <v>0</v>
      </c>
      <c r="O651" s="20">
        <f t="shared" si="147"/>
        <v>8.48</v>
      </c>
      <c r="P651" s="21">
        <f t="shared" si="148"/>
        <v>1</v>
      </c>
      <c r="Q651" s="37">
        <v>0</v>
      </c>
      <c r="R651" s="37">
        <v>0</v>
      </c>
      <c r="S651" s="37">
        <v>8.48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8.48</v>
      </c>
    </row>
    <row r="652" spans="1:34" ht="22.5">
      <c r="A652" s="38">
        <v>703</v>
      </c>
      <c r="B652" s="35" t="s">
        <v>868</v>
      </c>
      <c r="C652" s="36" t="s">
        <v>869</v>
      </c>
      <c r="D652" s="20">
        <f t="shared" si="136"/>
        <v>3123.0030000000002</v>
      </c>
      <c r="E652" s="20">
        <f t="shared" si="137"/>
        <v>0</v>
      </c>
      <c r="F652" s="21">
        <f t="shared" si="138"/>
        <v>0</v>
      </c>
      <c r="G652" s="20">
        <f t="shared" si="139"/>
        <v>0</v>
      </c>
      <c r="H652" s="21">
        <f t="shared" si="140"/>
        <v>0</v>
      </c>
      <c r="I652" s="20">
        <f t="shared" si="141"/>
        <v>3019.8330000000001</v>
      </c>
      <c r="J652" s="21">
        <f t="shared" si="142"/>
        <v>0.96696448898704224</v>
      </c>
      <c r="K652" s="20">
        <f t="shared" si="143"/>
        <v>0</v>
      </c>
      <c r="L652" s="21">
        <f t="shared" si="144"/>
        <v>0</v>
      </c>
      <c r="M652" s="20">
        <f t="shared" si="145"/>
        <v>100.17</v>
      </c>
      <c r="N652" s="21">
        <f t="shared" si="146"/>
        <v>3.2074897142269798E-2</v>
      </c>
      <c r="O652" s="20">
        <f t="shared" si="147"/>
        <v>3</v>
      </c>
      <c r="P652" s="21">
        <f t="shared" si="148"/>
        <v>9.6061387068792435E-4</v>
      </c>
      <c r="Q652" s="37">
        <v>0</v>
      </c>
      <c r="R652" s="37">
        <v>3123.0030000000002</v>
      </c>
      <c r="S652" s="37">
        <v>0</v>
      </c>
      <c r="T652" s="37">
        <v>0</v>
      </c>
      <c r="U652" s="37">
        <v>0</v>
      </c>
      <c r="V652" s="37">
        <v>400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2619.8330000000001</v>
      </c>
      <c r="AC652" s="37">
        <v>0</v>
      </c>
      <c r="AD652" s="37">
        <v>0</v>
      </c>
      <c r="AE652" s="37">
        <v>100.17</v>
      </c>
      <c r="AF652" s="37">
        <v>0</v>
      </c>
      <c r="AG652" s="37">
        <v>0</v>
      </c>
      <c r="AH652" s="37">
        <v>3</v>
      </c>
    </row>
    <row r="653" spans="1:34" ht="12.75">
      <c r="A653" s="38">
        <v>704</v>
      </c>
      <c r="B653" s="35" t="s">
        <v>870</v>
      </c>
      <c r="C653" s="36" t="s">
        <v>871</v>
      </c>
      <c r="D653" s="20">
        <f t="shared" si="136"/>
        <v>75.341999999999999</v>
      </c>
      <c r="E653" s="20">
        <f t="shared" si="137"/>
        <v>0</v>
      </c>
      <c r="F653" s="21">
        <f t="shared" si="138"/>
        <v>0</v>
      </c>
      <c r="G653" s="20">
        <f t="shared" si="139"/>
        <v>0</v>
      </c>
      <c r="H653" s="21">
        <f t="shared" si="140"/>
        <v>0</v>
      </c>
      <c r="I653" s="20">
        <f t="shared" si="141"/>
        <v>75.332000000000008</v>
      </c>
      <c r="J653" s="21">
        <f t="shared" si="142"/>
        <v>0.99986727190677194</v>
      </c>
      <c r="K653" s="20">
        <f t="shared" si="143"/>
        <v>0</v>
      </c>
      <c r="L653" s="21">
        <f t="shared" si="144"/>
        <v>0</v>
      </c>
      <c r="M653" s="20">
        <f t="shared" si="145"/>
        <v>0</v>
      </c>
      <c r="N653" s="21">
        <f t="shared" si="146"/>
        <v>0</v>
      </c>
      <c r="O653" s="20">
        <f t="shared" si="147"/>
        <v>0.01</v>
      </c>
      <c r="P653" s="21">
        <f t="shared" si="148"/>
        <v>1.327280932282127E-4</v>
      </c>
      <c r="Q653" s="37">
        <v>0.01</v>
      </c>
      <c r="R653" s="37">
        <v>75.331999999999994</v>
      </c>
      <c r="S653" s="37">
        <v>0</v>
      </c>
      <c r="T653" s="37">
        <v>0</v>
      </c>
      <c r="U653" s="37">
        <v>0</v>
      </c>
      <c r="V653" s="37">
        <v>2.1999999999999999E-2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75.31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0.01</v>
      </c>
    </row>
    <row r="654" spans="1:34" ht="12.75">
      <c r="A654" s="38">
        <v>705</v>
      </c>
      <c r="B654" s="35" t="s">
        <v>872</v>
      </c>
      <c r="C654" s="36" t="s">
        <v>873</v>
      </c>
      <c r="D654" s="20">
        <f t="shared" si="136"/>
        <v>118132.9093</v>
      </c>
      <c r="E654" s="20">
        <f t="shared" si="137"/>
        <v>0</v>
      </c>
      <c r="F654" s="21">
        <f t="shared" si="138"/>
        <v>0</v>
      </c>
      <c r="G654" s="20">
        <f t="shared" si="139"/>
        <v>0</v>
      </c>
      <c r="H654" s="21">
        <f t="shared" si="140"/>
        <v>0</v>
      </c>
      <c r="I654" s="20">
        <f t="shared" si="141"/>
        <v>88883.728300000002</v>
      </c>
      <c r="J654" s="21">
        <f t="shared" si="142"/>
        <v>0.7524044639777614</v>
      </c>
      <c r="K654" s="20">
        <f t="shared" si="143"/>
        <v>0</v>
      </c>
      <c r="L654" s="21">
        <f t="shared" si="144"/>
        <v>0</v>
      </c>
      <c r="M654" s="20">
        <f t="shared" si="145"/>
        <v>0</v>
      </c>
      <c r="N654" s="21">
        <f t="shared" si="146"/>
        <v>0</v>
      </c>
      <c r="O654" s="20">
        <f t="shared" si="147"/>
        <v>29249.181</v>
      </c>
      <c r="P654" s="21">
        <f t="shared" si="148"/>
        <v>0.24759553602223863</v>
      </c>
      <c r="Q654" s="37">
        <v>2097.94</v>
      </c>
      <c r="R654" s="37">
        <v>236.6593</v>
      </c>
      <c r="S654" s="37">
        <v>115798.31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88883.728300000002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29249.181</v>
      </c>
    </row>
    <row r="655" spans="1:34" ht="12.75">
      <c r="A655" s="38">
        <v>707</v>
      </c>
      <c r="B655" s="35" t="s">
        <v>876</v>
      </c>
      <c r="C655" s="36" t="s">
        <v>877</v>
      </c>
      <c r="D655" s="20">
        <f t="shared" si="136"/>
        <v>947.36500000000001</v>
      </c>
      <c r="E655" s="20">
        <f t="shared" si="137"/>
        <v>0</v>
      </c>
      <c r="F655" s="21">
        <f t="shared" si="138"/>
        <v>0</v>
      </c>
      <c r="G655" s="20">
        <f t="shared" si="139"/>
        <v>0</v>
      </c>
      <c r="H655" s="21">
        <f t="shared" si="140"/>
        <v>0</v>
      </c>
      <c r="I655" s="20">
        <f t="shared" si="141"/>
        <v>461.09399999999999</v>
      </c>
      <c r="J655" s="21">
        <f t="shared" si="142"/>
        <v>0.48671209090477269</v>
      </c>
      <c r="K655" s="20">
        <f t="shared" si="143"/>
        <v>0</v>
      </c>
      <c r="L655" s="21">
        <f t="shared" si="144"/>
        <v>0</v>
      </c>
      <c r="M655" s="20">
        <f t="shared" si="145"/>
        <v>0</v>
      </c>
      <c r="N655" s="21">
        <f t="shared" si="146"/>
        <v>0</v>
      </c>
      <c r="O655" s="20">
        <f t="shared" si="147"/>
        <v>486.27100000000002</v>
      </c>
      <c r="P655" s="21">
        <f t="shared" si="148"/>
        <v>0.51328790909522726</v>
      </c>
      <c r="Q655" s="37">
        <v>0.80300000000000005</v>
      </c>
      <c r="R655" s="37">
        <v>0.216</v>
      </c>
      <c r="S655" s="37">
        <v>946.346</v>
      </c>
      <c r="T655" s="37">
        <v>0</v>
      </c>
      <c r="U655" s="37">
        <v>0</v>
      </c>
      <c r="V655" s="37">
        <v>2.5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458.59399999999999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486.27100000000002</v>
      </c>
    </row>
    <row r="656" spans="1:34" ht="22.5">
      <c r="A656" s="38">
        <v>708</v>
      </c>
      <c r="B656" s="35" t="s">
        <v>2043</v>
      </c>
      <c r="C656" s="36" t="s">
        <v>2044</v>
      </c>
      <c r="D656" s="20">
        <f t="shared" si="136"/>
        <v>1.3</v>
      </c>
      <c r="E656" s="20">
        <f t="shared" si="137"/>
        <v>0</v>
      </c>
      <c r="F656" s="21">
        <f t="shared" si="138"/>
        <v>0</v>
      </c>
      <c r="G656" s="20">
        <f t="shared" si="139"/>
        <v>0</v>
      </c>
      <c r="H656" s="21">
        <f t="shared" si="140"/>
        <v>0</v>
      </c>
      <c r="I656" s="20">
        <f t="shared" si="141"/>
        <v>1.3</v>
      </c>
      <c r="J656" s="21">
        <f t="shared" si="142"/>
        <v>1</v>
      </c>
      <c r="K656" s="20">
        <f t="shared" si="143"/>
        <v>0</v>
      </c>
      <c r="L656" s="21">
        <f t="shared" si="144"/>
        <v>0</v>
      </c>
      <c r="M656" s="20">
        <f t="shared" si="145"/>
        <v>0</v>
      </c>
      <c r="N656" s="21">
        <f t="shared" si="146"/>
        <v>0</v>
      </c>
      <c r="O656" s="20">
        <f t="shared" si="147"/>
        <v>0</v>
      </c>
      <c r="P656" s="21">
        <f t="shared" si="148"/>
        <v>0</v>
      </c>
      <c r="Q656" s="37">
        <v>0</v>
      </c>
      <c r="R656" s="37">
        <v>1.3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1.3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</row>
    <row r="657" spans="1:34" ht="22.5">
      <c r="A657" s="38">
        <v>709</v>
      </c>
      <c r="B657" s="35" t="s">
        <v>878</v>
      </c>
      <c r="C657" s="36" t="s">
        <v>879</v>
      </c>
      <c r="D657" s="20">
        <f t="shared" si="136"/>
        <v>1.4570000000000001</v>
      </c>
      <c r="E657" s="20">
        <f t="shared" si="137"/>
        <v>0</v>
      </c>
      <c r="F657" s="21">
        <f t="shared" si="138"/>
        <v>0</v>
      </c>
      <c r="G657" s="20">
        <f t="shared" si="139"/>
        <v>0</v>
      </c>
      <c r="H657" s="21">
        <f t="shared" si="140"/>
        <v>0</v>
      </c>
      <c r="I657" s="20">
        <f t="shared" si="141"/>
        <v>1.4569999999999999</v>
      </c>
      <c r="J657" s="21">
        <f t="shared" si="142"/>
        <v>0.99999999999999989</v>
      </c>
      <c r="K657" s="20">
        <f t="shared" si="143"/>
        <v>0</v>
      </c>
      <c r="L657" s="21">
        <f t="shared" si="144"/>
        <v>0</v>
      </c>
      <c r="M657" s="20">
        <f t="shared" si="145"/>
        <v>0</v>
      </c>
      <c r="N657" s="21">
        <f t="shared" si="146"/>
        <v>0</v>
      </c>
      <c r="O657" s="20">
        <f t="shared" si="147"/>
        <v>0</v>
      </c>
      <c r="P657" s="21">
        <f t="shared" si="148"/>
        <v>0</v>
      </c>
      <c r="Q657" s="37">
        <v>0</v>
      </c>
      <c r="R657" s="37">
        <v>1.357</v>
      </c>
      <c r="S657" s="37">
        <v>0.1</v>
      </c>
      <c r="T657" s="37">
        <v>0</v>
      </c>
      <c r="U657" s="37">
        <v>0</v>
      </c>
      <c r="V657" s="37">
        <v>1.2569999999999999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0.2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</row>
    <row r="658" spans="1:34" ht="12.75">
      <c r="A658" s="38">
        <v>710</v>
      </c>
      <c r="B658" s="35" t="s">
        <v>2045</v>
      </c>
      <c r="C658" s="36" t="s">
        <v>2046</v>
      </c>
      <c r="D658" s="20">
        <f t="shared" si="136"/>
        <v>4.5839999999999996</v>
      </c>
      <c r="E658" s="20">
        <f t="shared" si="137"/>
        <v>0</v>
      </c>
      <c r="F658" s="21">
        <f t="shared" si="138"/>
        <v>0</v>
      </c>
      <c r="G658" s="20">
        <f t="shared" si="139"/>
        <v>0</v>
      </c>
      <c r="H658" s="21">
        <f t="shared" si="140"/>
        <v>0</v>
      </c>
      <c r="I658" s="20">
        <f t="shared" si="141"/>
        <v>4.484</v>
      </c>
      <c r="J658" s="21">
        <f t="shared" si="142"/>
        <v>0.97818499127399661</v>
      </c>
      <c r="K658" s="20">
        <f t="shared" si="143"/>
        <v>0</v>
      </c>
      <c r="L658" s="21">
        <f t="shared" si="144"/>
        <v>0</v>
      </c>
      <c r="M658" s="20">
        <f t="shared" si="145"/>
        <v>0</v>
      </c>
      <c r="N658" s="21">
        <f t="shared" si="146"/>
        <v>0</v>
      </c>
      <c r="O658" s="20">
        <f t="shared" si="147"/>
        <v>0.1</v>
      </c>
      <c r="P658" s="21">
        <f t="shared" si="148"/>
        <v>2.1815008726003494E-2</v>
      </c>
      <c r="Q658" s="37">
        <v>0</v>
      </c>
      <c r="R658" s="37">
        <v>3.6219999999999999</v>
      </c>
      <c r="S658" s="37">
        <v>0.96199999999999997</v>
      </c>
      <c r="T658" s="37">
        <v>0</v>
      </c>
      <c r="U658" s="37">
        <v>0</v>
      </c>
      <c r="V658" s="37">
        <v>2.3690000000000002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2.1150000000000002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0.1</v>
      </c>
    </row>
    <row r="659" spans="1:34" ht="12.75">
      <c r="A659" s="38">
        <v>711</v>
      </c>
      <c r="B659" s="35" t="s">
        <v>1452</v>
      </c>
      <c r="C659" s="36" t="s">
        <v>1453</v>
      </c>
      <c r="D659" s="20">
        <f t="shared" si="136"/>
        <v>1.1800000000000002</v>
      </c>
      <c r="E659" s="20">
        <f t="shared" si="137"/>
        <v>0</v>
      </c>
      <c r="F659" s="21">
        <f t="shared" si="138"/>
        <v>0</v>
      </c>
      <c r="G659" s="20">
        <f t="shared" si="139"/>
        <v>0</v>
      </c>
      <c r="H659" s="21">
        <f t="shared" si="140"/>
        <v>0</v>
      </c>
      <c r="I659" s="20">
        <f t="shared" si="141"/>
        <v>1.1800000000000002</v>
      </c>
      <c r="J659" s="21">
        <f t="shared" si="142"/>
        <v>1</v>
      </c>
      <c r="K659" s="20">
        <f t="shared" si="143"/>
        <v>0</v>
      </c>
      <c r="L659" s="21">
        <f t="shared" si="144"/>
        <v>0</v>
      </c>
      <c r="M659" s="20">
        <f t="shared" si="145"/>
        <v>0</v>
      </c>
      <c r="N659" s="21">
        <f t="shared" si="146"/>
        <v>0</v>
      </c>
      <c r="O659" s="20">
        <f t="shared" si="147"/>
        <v>0</v>
      </c>
      <c r="P659" s="21">
        <f t="shared" si="148"/>
        <v>0</v>
      </c>
      <c r="Q659" s="37">
        <v>0</v>
      </c>
      <c r="R659" s="37">
        <v>0.624</v>
      </c>
      <c r="S659" s="37">
        <v>0.55600000000000005</v>
      </c>
      <c r="T659" s="37">
        <v>0</v>
      </c>
      <c r="U659" s="37">
        <v>0</v>
      </c>
      <c r="V659" s="37">
        <v>0.63200000000000001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0.54800000000000004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</row>
    <row r="660" spans="1:34" ht="22.5">
      <c r="A660" s="38">
        <v>712</v>
      </c>
      <c r="B660" s="35" t="s">
        <v>880</v>
      </c>
      <c r="C660" s="36" t="s">
        <v>881</v>
      </c>
      <c r="D660" s="20">
        <f t="shared" si="136"/>
        <v>156.18629999999999</v>
      </c>
      <c r="E660" s="20">
        <f t="shared" si="137"/>
        <v>0</v>
      </c>
      <c r="F660" s="21">
        <f t="shared" si="138"/>
        <v>0</v>
      </c>
      <c r="G660" s="20">
        <f t="shared" si="139"/>
        <v>0</v>
      </c>
      <c r="H660" s="21">
        <f t="shared" si="140"/>
        <v>0</v>
      </c>
      <c r="I660" s="20">
        <f t="shared" si="141"/>
        <v>150.91890000000001</v>
      </c>
      <c r="J660" s="21">
        <f t="shared" si="142"/>
        <v>0.9662748909475416</v>
      </c>
      <c r="K660" s="20">
        <f t="shared" si="143"/>
        <v>0</v>
      </c>
      <c r="L660" s="21">
        <f t="shared" si="144"/>
        <v>0</v>
      </c>
      <c r="M660" s="20">
        <f t="shared" si="145"/>
        <v>4.8924000000000003</v>
      </c>
      <c r="N660" s="21">
        <f t="shared" si="146"/>
        <v>3.1324130221408668E-2</v>
      </c>
      <c r="O660" s="20">
        <f t="shared" si="147"/>
        <v>0.375</v>
      </c>
      <c r="P660" s="21">
        <f t="shared" si="148"/>
        <v>2.4009788310498425E-3</v>
      </c>
      <c r="Q660" s="37">
        <v>0</v>
      </c>
      <c r="R660" s="37">
        <v>153.00729999999999</v>
      </c>
      <c r="S660" s="37">
        <v>3.1789999999999998</v>
      </c>
      <c r="T660" s="37">
        <v>0</v>
      </c>
      <c r="U660" s="37">
        <v>0</v>
      </c>
      <c r="V660" s="37">
        <v>149.60390000000001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1.3149999999999999</v>
      </c>
      <c r="AC660" s="37">
        <v>0</v>
      </c>
      <c r="AD660" s="37">
        <v>0</v>
      </c>
      <c r="AE660" s="37">
        <v>4.8924000000000003</v>
      </c>
      <c r="AF660" s="37">
        <v>0</v>
      </c>
      <c r="AG660" s="37">
        <v>0</v>
      </c>
      <c r="AH660" s="37">
        <v>0.375</v>
      </c>
    </row>
    <row r="661" spans="1:34" ht="12.75">
      <c r="A661" s="38">
        <v>713</v>
      </c>
      <c r="B661" s="35" t="s">
        <v>882</v>
      </c>
      <c r="C661" s="36" t="s">
        <v>883</v>
      </c>
      <c r="D661" s="20">
        <f t="shared" si="136"/>
        <v>74.457400000000007</v>
      </c>
      <c r="E661" s="20">
        <f t="shared" si="137"/>
        <v>0</v>
      </c>
      <c r="F661" s="21">
        <f t="shared" si="138"/>
        <v>0</v>
      </c>
      <c r="G661" s="20">
        <f t="shared" si="139"/>
        <v>0</v>
      </c>
      <c r="H661" s="21">
        <f t="shared" si="140"/>
        <v>0</v>
      </c>
      <c r="I661" s="20">
        <f t="shared" si="141"/>
        <v>58.465000000000003</v>
      </c>
      <c r="J661" s="21">
        <f t="shared" si="142"/>
        <v>0.78521409557679955</v>
      </c>
      <c r="K661" s="20">
        <f t="shared" si="143"/>
        <v>0</v>
      </c>
      <c r="L661" s="21">
        <f t="shared" si="144"/>
        <v>0</v>
      </c>
      <c r="M661" s="20">
        <f t="shared" si="145"/>
        <v>15.8384</v>
      </c>
      <c r="N661" s="21">
        <f t="shared" si="146"/>
        <v>0.2127176076521608</v>
      </c>
      <c r="O661" s="20">
        <f t="shared" si="147"/>
        <v>0.154</v>
      </c>
      <c r="P661" s="21">
        <f t="shared" si="148"/>
        <v>2.0682967710395472E-3</v>
      </c>
      <c r="Q661" s="37">
        <v>0</v>
      </c>
      <c r="R661" s="37">
        <v>72.352400000000003</v>
      </c>
      <c r="S661" s="37">
        <v>2.105</v>
      </c>
      <c r="T661" s="37">
        <v>0</v>
      </c>
      <c r="U661" s="37">
        <v>0</v>
      </c>
      <c r="V661" s="37">
        <v>19.193000000000001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39.271999999999998</v>
      </c>
      <c r="AC661" s="37">
        <v>0</v>
      </c>
      <c r="AD661" s="37">
        <v>0</v>
      </c>
      <c r="AE661" s="37">
        <v>15.8384</v>
      </c>
      <c r="AF661" s="37">
        <v>0</v>
      </c>
      <c r="AG661" s="37">
        <v>0</v>
      </c>
      <c r="AH661" s="37">
        <v>0.154</v>
      </c>
    </row>
    <row r="662" spans="1:34" ht="22.5">
      <c r="A662" s="38">
        <v>714</v>
      </c>
      <c r="B662" s="35" t="s">
        <v>884</v>
      </c>
      <c r="C662" s="36" t="s">
        <v>885</v>
      </c>
      <c r="D662" s="20">
        <f t="shared" si="136"/>
        <v>12.132</v>
      </c>
      <c r="E662" s="20">
        <f t="shared" si="137"/>
        <v>0</v>
      </c>
      <c r="F662" s="21">
        <f t="shared" si="138"/>
        <v>0</v>
      </c>
      <c r="G662" s="20">
        <f t="shared" si="139"/>
        <v>0</v>
      </c>
      <c r="H662" s="21">
        <f t="shared" si="140"/>
        <v>0</v>
      </c>
      <c r="I662" s="20">
        <f t="shared" si="141"/>
        <v>11.692</v>
      </c>
      <c r="J662" s="21">
        <f t="shared" si="142"/>
        <v>0.96373227827233765</v>
      </c>
      <c r="K662" s="20">
        <f t="shared" si="143"/>
        <v>0</v>
      </c>
      <c r="L662" s="21">
        <f t="shared" si="144"/>
        <v>0</v>
      </c>
      <c r="M662" s="20">
        <f t="shared" si="145"/>
        <v>0.1</v>
      </c>
      <c r="N662" s="21">
        <f t="shared" si="146"/>
        <v>8.2426640290141785E-3</v>
      </c>
      <c r="O662" s="20">
        <f t="shared" si="147"/>
        <v>0.34</v>
      </c>
      <c r="P662" s="21">
        <f t="shared" si="148"/>
        <v>2.8025057698648204E-2</v>
      </c>
      <c r="Q662" s="37">
        <v>1.823</v>
      </c>
      <c r="R662" s="37">
        <v>7.1159999999999997</v>
      </c>
      <c r="S662" s="37">
        <v>3.1930000000000001</v>
      </c>
      <c r="T662" s="37">
        <v>0</v>
      </c>
      <c r="U662" s="37">
        <v>0</v>
      </c>
      <c r="V662" s="37">
        <v>3.7480000000000002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7.944</v>
      </c>
      <c r="AC662" s="37">
        <v>0</v>
      </c>
      <c r="AD662" s="37">
        <v>0</v>
      </c>
      <c r="AE662" s="37">
        <v>0.1</v>
      </c>
      <c r="AF662" s="37">
        <v>0</v>
      </c>
      <c r="AG662" s="37">
        <v>0</v>
      </c>
      <c r="AH662" s="37">
        <v>0.34</v>
      </c>
    </row>
    <row r="663" spans="1:34" ht="22.5">
      <c r="A663" s="38">
        <v>715</v>
      </c>
      <c r="B663" s="35" t="s">
        <v>886</v>
      </c>
      <c r="C663" s="36" t="s">
        <v>887</v>
      </c>
      <c r="D663" s="20">
        <f t="shared" si="136"/>
        <v>976.24360000000001</v>
      </c>
      <c r="E663" s="20">
        <f t="shared" si="137"/>
        <v>0</v>
      </c>
      <c r="F663" s="21">
        <f t="shared" si="138"/>
        <v>0</v>
      </c>
      <c r="G663" s="20">
        <f t="shared" si="139"/>
        <v>0</v>
      </c>
      <c r="H663" s="21">
        <f t="shared" si="140"/>
        <v>0</v>
      </c>
      <c r="I663" s="20">
        <f t="shared" si="141"/>
        <v>975.8886</v>
      </c>
      <c r="J663" s="21">
        <f t="shared" si="142"/>
        <v>0.99963636125245792</v>
      </c>
      <c r="K663" s="20">
        <f t="shared" si="143"/>
        <v>0</v>
      </c>
      <c r="L663" s="21">
        <f t="shared" si="144"/>
        <v>0</v>
      </c>
      <c r="M663" s="20">
        <f t="shared" si="145"/>
        <v>5.0000000000000001E-3</v>
      </c>
      <c r="N663" s="21">
        <f t="shared" si="146"/>
        <v>5.1216725005930893E-6</v>
      </c>
      <c r="O663" s="20">
        <f t="shared" si="147"/>
        <v>0.35</v>
      </c>
      <c r="P663" s="21">
        <f t="shared" si="148"/>
        <v>3.5851707504151622E-4</v>
      </c>
      <c r="Q663" s="37">
        <v>0</v>
      </c>
      <c r="R663" s="37">
        <v>35.053600000000003</v>
      </c>
      <c r="S663" s="37">
        <v>941.19</v>
      </c>
      <c r="T663" s="37">
        <v>0</v>
      </c>
      <c r="U663" s="37">
        <v>0</v>
      </c>
      <c r="V663" s="37">
        <v>0.2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975.68859999999995</v>
      </c>
      <c r="AC663" s="37">
        <v>0</v>
      </c>
      <c r="AD663" s="37">
        <v>0</v>
      </c>
      <c r="AE663" s="37">
        <v>5.0000000000000001E-3</v>
      </c>
      <c r="AF663" s="37">
        <v>0</v>
      </c>
      <c r="AG663" s="37">
        <v>0</v>
      </c>
      <c r="AH663" s="37">
        <v>0.35</v>
      </c>
    </row>
    <row r="664" spans="1:34" ht="12.75">
      <c r="A664" s="38">
        <v>716</v>
      </c>
      <c r="B664" s="35" t="s">
        <v>888</v>
      </c>
      <c r="C664" s="36" t="s">
        <v>889</v>
      </c>
      <c r="D664" s="20">
        <f t="shared" si="136"/>
        <v>4.6160000000000005</v>
      </c>
      <c r="E664" s="20">
        <f t="shared" si="137"/>
        <v>0</v>
      </c>
      <c r="F664" s="21">
        <f t="shared" si="138"/>
        <v>0</v>
      </c>
      <c r="G664" s="20">
        <f t="shared" si="139"/>
        <v>0</v>
      </c>
      <c r="H664" s="21">
        <f t="shared" si="140"/>
        <v>0</v>
      </c>
      <c r="I664" s="20">
        <f t="shared" si="141"/>
        <v>4.4160000000000004</v>
      </c>
      <c r="J664" s="21">
        <f t="shared" si="142"/>
        <v>0.9566724436741767</v>
      </c>
      <c r="K664" s="20">
        <f t="shared" si="143"/>
        <v>0</v>
      </c>
      <c r="L664" s="21">
        <f t="shared" si="144"/>
        <v>0</v>
      </c>
      <c r="M664" s="20">
        <f t="shared" si="145"/>
        <v>0</v>
      </c>
      <c r="N664" s="21">
        <f t="shared" si="146"/>
        <v>0</v>
      </c>
      <c r="O664" s="20">
        <f t="shared" si="147"/>
        <v>0.2</v>
      </c>
      <c r="P664" s="21">
        <f t="shared" si="148"/>
        <v>4.3327556325823219E-2</v>
      </c>
      <c r="Q664" s="37">
        <v>0.2</v>
      </c>
      <c r="R664" s="37">
        <v>4.4160000000000004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4.4160000000000004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0.2</v>
      </c>
    </row>
    <row r="665" spans="1:34" ht="12.75">
      <c r="A665" s="38">
        <v>717</v>
      </c>
      <c r="B665" s="35" t="s">
        <v>890</v>
      </c>
      <c r="C665" s="36" t="s">
        <v>891</v>
      </c>
      <c r="D665" s="20">
        <f t="shared" si="136"/>
        <v>33380.124000000003</v>
      </c>
      <c r="E665" s="20">
        <f t="shared" si="137"/>
        <v>0</v>
      </c>
      <c r="F665" s="21">
        <f t="shared" si="138"/>
        <v>0</v>
      </c>
      <c r="G665" s="20">
        <f t="shared" si="139"/>
        <v>0</v>
      </c>
      <c r="H665" s="21">
        <f t="shared" si="140"/>
        <v>0</v>
      </c>
      <c r="I665" s="20">
        <f t="shared" si="141"/>
        <v>25545.616000000002</v>
      </c>
      <c r="J665" s="21">
        <f t="shared" si="142"/>
        <v>0.76529422119582302</v>
      </c>
      <c r="K665" s="20">
        <f t="shared" si="143"/>
        <v>0</v>
      </c>
      <c r="L665" s="21">
        <f t="shared" si="144"/>
        <v>0</v>
      </c>
      <c r="M665" s="20">
        <f t="shared" si="145"/>
        <v>0</v>
      </c>
      <c r="N665" s="21">
        <f t="shared" si="146"/>
        <v>0</v>
      </c>
      <c r="O665" s="20">
        <f t="shared" si="147"/>
        <v>7834.5079999999998</v>
      </c>
      <c r="P665" s="21">
        <f t="shared" si="148"/>
        <v>0.23470577880417698</v>
      </c>
      <c r="Q665" s="37">
        <v>1309.9839999999999</v>
      </c>
      <c r="R665" s="37">
        <v>7.5789999999999997</v>
      </c>
      <c r="S665" s="37">
        <v>32062.561000000002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25545.616000000002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7834.5079999999998</v>
      </c>
    </row>
    <row r="666" spans="1:34" ht="22.5">
      <c r="A666" s="38">
        <v>718</v>
      </c>
      <c r="B666" s="35" t="s">
        <v>894</v>
      </c>
      <c r="C666" s="36" t="s">
        <v>895</v>
      </c>
      <c r="D666" s="20">
        <f t="shared" si="136"/>
        <v>77523.219219999999</v>
      </c>
      <c r="E666" s="20">
        <f t="shared" si="137"/>
        <v>0</v>
      </c>
      <c r="F666" s="21">
        <f t="shared" si="138"/>
        <v>0</v>
      </c>
      <c r="G666" s="20">
        <f t="shared" si="139"/>
        <v>0</v>
      </c>
      <c r="H666" s="21">
        <f t="shared" si="140"/>
        <v>0</v>
      </c>
      <c r="I666" s="20">
        <f t="shared" si="141"/>
        <v>61408.20622</v>
      </c>
      <c r="J666" s="21">
        <f t="shared" si="142"/>
        <v>0.79212662783948817</v>
      </c>
      <c r="K666" s="20">
        <f t="shared" si="143"/>
        <v>0</v>
      </c>
      <c r="L666" s="21">
        <f t="shared" si="144"/>
        <v>0</v>
      </c>
      <c r="M666" s="20">
        <f t="shared" si="145"/>
        <v>0</v>
      </c>
      <c r="N666" s="21">
        <f t="shared" si="146"/>
        <v>0</v>
      </c>
      <c r="O666" s="20">
        <f t="shared" si="147"/>
        <v>16115.013000000001</v>
      </c>
      <c r="P666" s="21">
        <f t="shared" si="148"/>
        <v>0.2078733721605118</v>
      </c>
      <c r="Q666" s="37">
        <v>2581.7629999999999</v>
      </c>
      <c r="R666" s="37">
        <v>32.278219999999997</v>
      </c>
      <c r="S666" s="37">
        <v>74909.178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61408.20622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16115.013000000001</v>
      </c>
    </row>
    <row r="667" spans="1:34" ht="12.75">
      <c r="A667" s="38">
        <v>719</v>
      </c>
      <c r="B667" s="35" t="s">
        <v>898</v>
      </c>
      <c r="C667" s="36" t="s">
        <v>899</v>
      </c>
      <c r="D667" s="20">
        <f t="shared" si="136"/>
        <v>4146.6315000000004</v>
      </c>
      <c r="E667" s="20">
        <f t="shared" si="137"/>
        <v>0</v>
      </c>
      <c r="F667" s="21">
        <f t="shared" si="138"/>
        <v>0</v>
      </c>
      <c r="G667" s="20">
        <f t="shared" si="139"/>
        <v>0</v>
      </c>
      <c r="H667" s="21">
        <f t="shared" si="140"/>
        <v>0</v>
      </c>
      <c r="I667" s="20">
        <f t="shared" si="141"/>
        <v>4146.6315000000004</v>
      </c>
      <c r="J667" s="21">
        <f t="shared" si="142"/>
        <v>1</v>
      </c>
      <c r="K667" s="20">
        <f t="shared" si="143"/>
        <v>0</v>
      </c>
      <c r="L667" s="21">
        <f t="shared" si="144"/>
        <v>0</v>
      </c>
      <c r="M667" s="20">
        <f t="shared" si="145"/>
        <v>0</v>
      </c>
      <c r="N667" s="21">
        <f t="shared" si="146"/>
        <v>0</v>
      </c>
      <c r="O667" s="20">
        <f t="shared" si="147"/>
        <v>0</v>
      </c>
      <c r="P667" s="21">
        <f t="shared" si="148"/>
        <v>0</v>
      </c>
      <c r="Q667" s="37">
        <v>0.246</v>
      </c>
      <c r="R667" s="37">
        <v>4146.3855000000003</v>
      </c>
      <c r="S667" s="37">
        <v>0</v>
      </c>
      <c r="T667" s="37">
        <v>0</v>
      </c>
      <c r="U667" s="37">
        <v>0</v>
      </c>
      <c r="V667" s="37">
        <v>162.191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3984.4405000000002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</row>
    <row r="668" spans="1:34" ht="12.75">
      <c r="A668" s="38">
        <v>720</v>
      </c>
      <c r="B668" s="35" t="s">
        <v>900</v>
      </c>
      <c r="C668" s="36" t="s">
        <v>901</v>
      </c>
      <c r="D668" s="20">
        <f t="shared" si="136"/>
        <v>2731.1779999999999</v>
      </c>
      <c r="E668" s="20">
        <f t="shared" si="137"/>
        <v>0</v>
      </c>
      <c r="F668" s="21">
        <f t="shared" si="138"/>
        <v>0</v>
      </c>
      <c r="G668" s="20">
        <f t="shared" si="139"/>
        <v>0</v>
      </c>
      <c r="H668" s="21">
        <f t="shared" si="140"/>
        <v>0</v>
      </c>
      <c r="I668" s="20">
        <f t="shared" si="141"/>
        <v>2399.6950000000002</v>
      </c>
      <c r="J668" s="21">
        <f t="shared" si="142"/>
        <v>0.87863002704327597</v>
      </c>
      <c r="K668" s="20">
        <f t="shared" si="143"/>
        <v>0</v>
      </c>
      <c r="L668" s="21">
        <f t="shared" si="144"/>
        <v>0</v>
      </c>
      <c r="M668" s="20">
        <f t="shared" si="145"/>
        <v>0</v>
      </c>
      <c r="N668" s="21">
        <f t="shared" si="146"/>
        <v>0</v>
      </c>
      <c r="O668" s="20">
        <f t="shared" si="147"/>
        <v>331.483</v>
      </c>
      <c r="P668" s="21">
        <f t="shared" si="148"/>
        <v>0.12136997295672418</v>
      </c>
      <c r="Q668" s="37">
        <v>90.5</v>
      </c>
      <c r="R668" s="37">
        <v>2640.6779999999999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2399.6950000000002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331.483</v>
      </c>
    </row>
    <row r="669" spans="1:34" ht="12.75">
      <c r="A669" s="38">
        <v>721</v>
      </c>
      <c r="B669" s="35" t="s">
        <v>902</v>
      </c>
      <c r="C669" s="36" t="s">
        <v>903</v>
      </c>
      <c r="D669" s="20">
        <f t="shared" si="136"/>
        <v>489.51900000000001</v>
      </c>
      <c r="E669" s="20">
        <f t="shared" si="137"/>
        <v>0</v>
      </c>
      <c r="F669" s="21">
        <f t="shared" si="138"/>
        <v>0</v>
      </c>
      <c r="G669" s="20">
        <f t="shared" si="139"/>
        <v>0</v>
      </c>
      <c r="H669" s="21">
        <f t="shared" si="140"/>
        <v>0</v>
      </c>
      <c r="I669" s="20">
        <f t="shared" si="141"/>
        <v>488.99900000000002</v>
      </c>
      <c r="J669" s="21">
        <f t="shared" si="142"/>
        <v>0.99893773275398912</v>
      </c>
      <c r="K669" s="20">
        <f t="shared" si="143"/>
        <v>0.1</v>
      </c>
      <c r="L669" s="21">
        <f t="shared" si="144"/>
        <v>2.0428216269440002E-4</v>
      </c>
      <c r="M669" s="20">
        <f t="shared" si="145"/>
        <v>0</v>
      </c>
      <c r="N669" s="21">
        <f t="shared" si="146"/>
        <v>0</v>
      </c>
      <c r="O669" s="20">
        <f t="shared" si="147"/>
        <v>0.42</v>
      </c>
      <c r="P669" s="21">
        <f t="shared" si="148"/>
        <v>8.5798508331648004E-4</v>
      </c>
      <c r="Q669" s="37">
        <v>4.0199999999999996</v>
      </c>
      <c r="R669" s="37">
        <v>425.19900000000001</v>
      </c>
      <c r="S669" s="37">
        <v>60.3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488.99900000000002</v>
      </c>
      <c r="AC669" s="37">
        <v>0.1</v>
      </c>
      <c r="AD669" s="37">
        <v>0</v>
      </c>
      <c r="AE669" s="37">
        <v>0</v>
      </c>
      <c r="AF669" s="37">
        <v>0</v>
      </c>
      <c r="AG669" s="37">
        <v>0</v>
      </c>
      <c r="AH669" s="37">
        <v>0.42</v>
      </c>
    </row>
    <row r="670" spans="1:34" ht="12.75">
      <c r="A670" s="38">
        <v>722</v>
      </c>
      <c r="B670" s="35" t="s">
        <v>904</v>
      </c>
      <c r="C670" s="36" t="s">
        <v>905</v>
      </c>
      <c r="D670" s="20">
        <f t="shared" si="136"/>
        <v>40.356999999999999</v>
      </c>
      <c r="E670" s="20">
        <f t="shared" si="137"/>
        <v>0</v>
      </c>
      <c r="F670" s="21">
        <f t="shared" si="138"/>
        <v>0</v>
      </c>
      <c r="G670" s="20">
        <f t="shared" si="139"/>
        <v>0</v>
      </c>
      <c r="H670" s="21">
        <f t="shared" si="140"/>
        <v>0</v>
      </c>
      <c r="I670" s="20">
        <f t="shared" si="141"/>
        <v>0.17299999999999999</v>
      </c>
      <c r="J670" s="21">
        <f t="shared" si="142"/>
        <v>4.2867408380206657E-3</v>
      </c>
      <c r="K670" s="20">
        <f t="shared" si="143"/>
        <v>0.28400000000000003</v>
      </c>
      <c r="L670" s="21">
        <f t="shared" si="144"/>
        <v>7.0371930520108043E-3</v>
      </c>
      <c r="M670" s="20">
        <f t="shared" si="145"/>
        <v>0</v>
      </c>
      <c r="N670" s="21">
        <f t="shared" si="146"/>
        <v>0</v>
      </c>
      <c r="O670" s="20">
        <f t="shared" si="147"/>
        <v>39.9</v>
      </c>
      <c r="P670" s="21">
        <f t="shared" si="148"/>
        <v>0.9886760661099685</v>
      </c>
      <c r="Q670" s="37">
        <v>39.9</v>
      </c>
      <c r="R670" s="37">
        <v>0.32100000000000001</v>
      </c>
      <c r="S670" s="37">
        <v>0.13600000000000001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0.13600000000000001</v>
      </c>
      <c r="Z670" s="37">
        <v>0</v>
      </c>
      <c r="AA670" s="37">
        <v>0</v>
      </c>
      <c r="AB670" s="37">
        <v>0.17299999999999999</v>
      </c>
      <c r="AC670" s="37">
        <v>0.14799999999999999</v>
      </c>
      <c r="AD670" s="37">
        <v>0</v>
      </c>
      <c r="AE670" s="37">
        <v>0</v>
      </c>
      <c r="AF670" s="37">
        <v>0</v>
      </c>
      <c r="AG670" s="37">
        <v>0</v>
      </c>
      <c r="AH670" s="37">
        <v>39.9</v>
      </c>
    </row>
    <row r="671" spans="1:34" ht="12.75">
      <c r="A671" s="38">
        <v>724</v>
      </c>
      <c r="B671" s="35" t="s">
        <v>132</v>
      </c>
      <c r="C671" s="36" t="s">
        <v>133</v>
      </c>
      <c r="D671" s="20">
        <f t="shared" si="136"/>
        <v>1.9</v>
      </c>
      <c r="E671" s="20">
        <f t="shared" si="137"/>
        <v>0</v>
      </c>
      <c r="F671" s="21">
        <f t="shared" si="138"/>
        <v>0</v>
      </c>
      <c r="G671" s="20">
        <f t="shared" si="139"/>
        <v>0</v>
      </c>
      <c r="H671" s="21">
        <f t="shared" si="140"/>
        <v>0</v>
      </c>
      <c r="I671" s="20">
        <f t="shared" si="141"/>
        <v>1.9</v>
      </c>
      <c r="J671" s="21">
        <f t="shared" si="142"/>
        <v>1</v>
      </c>
      <c r="K671" s="20">
        <f t="shared" si="143"/>
        <v>0</v>
      </c>
      <c r="L671" s="21">
        <f t="shared" si="144"/>
        <v>0</v>
      </c>
      <c r="M671" s="20">
        <f t="shared" si="145"/>
        <v>0</v>
      </c>
      <c r="N671" s="21">
        <f t="shared" si="146"/>
        <v>0</v>
      </c>
      <c r="O671" s="20">
        <f t="shared" si="147"/>
        <v>0</v>
      </c>
      <c r="P671" s="21">
        <f t="shared" si="148"/>
        <v>0</v>
      </c>
      <c r="Q671" s="37">
        <v>0</v>
      </c>
      <c r="R671" s="37">
        <v>1.9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1.9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</row>
    <row r="672" spans="1:34" ht="12.75">
      <c r="A672" s="38">
        <v>725</v>
      </c>
      <c r="B672" s="35" t="s">
        <v>908</v>
      </c>
      <c r="C672" s="36" t="s">
        <v>909</v>
      </c>
      <c r="D672" s="20">
        <f t="shared" si="136"/>
        <v>153.13300000000001</v>
      </c>
      <c r="E672" s="20">
        <f t="shared" si="137"/>
        <v>0</v>
      </c>
      <c r="F672" s="21">
        <f t="shared" si="138"/>
        <v>0</v>
      </c>
      <c r="G672" s="20">
        <f t="shared" si="139"/>
        <v>0</v>
      </c>
      <c r="H672" s="21">
        <f t="shared" si="140"/>
        <v>0</v>
      </c>
      <c r="I672" s="20">
        <f t="shared" si="141"/>
        <v>153.13300000000001</v>
      </c>
      <c r="J672" s="21">
        <f t="shared" si="142"/>
        <v>1</v>
      </c>
      <c r="K672" s="20">
        <f t="shared" si="143"/>
        <v>0</v>
      </c>
      <c r="L672" s="21">
        <f t="shared" si="144"/>
        <v>0</v>
      </c>
      <c r="M672" s="20">
        <f t="shared" si="145"/>
        <v>0</v>
      </c>
      <c r="N672" s="21">
        <f t="shared" si="146"/>
        <v>0</v>
      </c>
      <c r="O672" s="20">
        <f t="shared" si="147"/>
        <v>0</v>
      </c>
      <c r="P672" s="21">
        <f t="shared" si="148"/>
        <v>0</v>
      </c>
      <c r="Q672" s="37">
        <v>0</v>
      </c>
      <c r="R672" s="37">
        <v>153.13300000000001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153.13300000000001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</row>
    <row r="673" spans="1:34" ht="12.75">
      <c r="A673" s="38">
        <v>726</v>
      </c>
      <c r="B673" s="35" t="s">
        <v>439</v>
      </c>
      <c r="C673" s="36" t="s">
        <v>440</v>
      </c>
      <c r="D673" s="20">
        <f t="shared" si="136"/>
        <v>7.7496</v>
      </c>
      <c r="E673" s="20">
        <f t="shared" si="137"/>
        <v>0</v>
      </c>
      <c r="F673" s="21">
        <f t="shared" si="138"/>
        <v>0</v>
      </c>
      <c r="G673" s="20">
        <f t="shared" si="139"/>
        <v>0</v>
      </c>
      <c r="H673" s="21">
        <f t="shared" si="140"/>
        <v>0</v>
      </c>
      <c r="I673" s="20">
        <f t="shared" si="141"/>
        <v>7.3280000000000003</v>
      </c>
      <c r="J673" s="21">
        <f t="shared" si="142"/>
        <v>0.9455971921131413</v>
      </c>
      <c r="K673" s="20">
        <f t="shared" si="143"/>
        <v>0</v>
      </c>
      <c r="L673" s="21">
        <f t="shared" si="144"/>
        <v>0</v>
      </c>
      <c r="M673" s="20">
        <f t="shared" si="145"/>
        <v>0.02</v>
      </c>
      <c r="N673" s="21">
        <f t="shared" si="146"/>
        <v>2.5807783627542066E-3</v>
      </c>
      <c r="O673" s="20">
        <f t="shared" si="147"/>
        <v>0.40160000000000001</v>
      </c>
      <c r="P673" s="21">
        <f t="shared" si="148"/>
        <v>5.1822029524104474E-2</v>
      </c>
      <c r="Q673" s="37">
        <v>0.3</v>
      </c>
      <c r="R673" s="37">
        <v>7.4496000000000002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7.3280000000000003</v>
      </c>
      <c r="AC673" s="37">
        <v>0</v>
      </c>
      <c r="AD673" s="37">
        <v>0</v>
      </c>
      <c r="AE673" s="37">
        <v>0.02</v>
      </c>
      <c r="AF673" s="37">
        <v>0</v>
      </c>
      <c r="AG673" s="37">
        <v>0</v>
      </c>
      <c r="AH673" s="37">
        <v>0.40160000000000001</v>
      </c>
    </row>
    <row r="674" spans="1:34" ht="12.75">
      <c r="A674" s="38">
        <v>727</v>
      </c>
      <c r="B674" s="35" t="s">
        <v>910</v>
      </c>
      <c r="C674" s="36" t="s">
        <v>911</v>
      </c>
      <c r="D674" s="20">
        <f t="shared" si="136"/>
        <v>107.855</v>
      </c>
      <c r="E674" s="20">
        <f t="shared" si="137"/>
        <v>0</v>
      </c>
      <c r="F674" s="21">
        <f t="shared" si="138"/>
        <v>0</v>
      </c>
      <c r="G674" s="20">
        <f t="shared" si="139"/>
        <v>0</v>
      </c>
      <c r="H674" s="21">
        <f t="shared" si="140"/>
        <v>0</v>
      </c>
      <c r="I674" s="20">
        <f t="shared" si="141"/>
        <v>107.855</v>
      </c>
      <c r="J674" s="21">
        <f t="shared" si="142"/>
        <v>1</v>
      </c>
      <c r="K674" s="20">
        <f t="shared" si="143"/>
        <v>0</v>
      </c>
      <c r="L674" s="21">
        <f t="shared" si="144"/>
        <v>0</v>
      </c>
      <c r="M674" s="20">
        <f t="shared" si="145"/>
        <v>0</v>
      </c>
      <c r="N674" s="21">
        <f t="shared" si="146"/>
        <v>0</v>
      </c>
      <c r="O674" s="20">
        <f t="shared" si="147"/>
        <v>0</v>
      </c>
      <c r="P674" s="21">
        <f t="shared" si="148"/>
        <v>0</v>
      </c>
      <c r="Q674" s="37">
        <v>0</v>
      </c>
      <c r="R674" s="37">
        <v>107.855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107.855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</row>
    <row r="675" spans="1:34" ht="12.75">
      <c r="A675" s="38">
        <v>728</v>
      </c>
      <c r="B675" s="35" t="s">
        <v>912</v>
      </c>
      <c r="C675" s="36" t="s">
        <v>913</v>
      </c>
      <c r="D675" s="20">
        <f t="shared" si="136"/>
        <v>4.53</v>
      </c>
      <c r="E675" s="20">
        <f t="shared" si="137"/>
        <v>0</v>
      </c>
      <c r="F675" s="21">
        <f t="shared" si="138"/>
        <v>0</v>
      </c>
      <c r="G675" s="20">
        <f t="shared" si="139"/>
        <v>0</v>
      </c>
      <c r="H675" s="21">
        <f t="shared" si="140"/>
        <v>0</v>
      </c>
      <c r="I675" s="20">
        <f t="shared" si="141"/>
        <v>4.53</v>
      </c>
      <c r="J675" s="21">
        <f t="shared" si="142"/>
        <v>1</v>
      </c>
      <c r="K675" s="20">
        <f t="shared" si="143"/>
        <v>0</v>
      </c>
      <c r="L675" s="21">
        <f t="shared" si="144"/>
        <v>0</v>
      </c>
      <c r="M675" s="20">
        <f t="shared" si="145"/>
        <v>0</v>
      </c>
      <c r="N675" s="21">
        <f t="shared" si="146"/>
        <v>0</v>
      </c>
      <c r="O675" s="20">
        <f t="shared" si="147"/>
        <v>0</v>
      </c>
      <c r="P675" s="21">
        <f t="shared" si="148"/>
        <v>0</v>
      </c>
      <c r="Q675" s="37">
        <v>0</v>
      </c>
      <c r="R675" s="37">
        <v>4.53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4.53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</row>
    <row r="676" spans="1:34" ht="12.75">
      <c r="A676" s="38">
        <v>729</v>
      </c>
      <c r="B676" s="35" t="s">
        <v>1454</v>
      </c>
      <c r="C676" s="36" t="s">
        <v>1455</v>
      </c>
      <c r="D676" s="20">
        <f t="shared" si="136"/>
        <v>0.84899999999999998</v>
      </c>
      <c r="E676" s="20">
        <f t="shared" si="137"/>
        <v>0</v>
      </c>
      <c r="F676" s="21">
        <f t="shared" si="138"/>
        <v>0</v>
      </c>
      <c r="G676" s="20">
        <f t="shared" si="139"/>
        <v>0</v>
      </c>
      <c r="H676" s="21">
        <f t="shared" si="140"/>
        <v>0</v>
      </c>
      <c r="I676" s="20">
        <f t="shared" si="141"/>
        <v>0.84899999999999998</v>
      </c>
      <c r="J676" s="21">
        <f t="shared" si="142"/>
        <v>1</v>
      </c>
      <c r="K676" s="20">
        <f t="shared" si="143"/>
        <v>0</v>
      </c>
      <c r="L676" s="21">
        <f t="shared" si="144"/>
        <v>0</v>
      </c>
      <c r="M676" s="20">
        <f t="shared" si="145"/>
        <v>0</v>
      </c>
      <c r="N676" s="21">
        <f t="shared" si="146"/>
        <v>0</v>
      </c>
      <c r="O676" s="20">
        <f t="shared" si="147"/>
        <v>0</v>
      </c>
      <c r="P676" s="21">
        <f t="shared" si="148"/>
        <v>0</v>
      </c>
      <c r="Q676" s="37">
        <v>0</v>
      </c>
      <c r="R676" s="37">
        <v>0.84899999999999998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0.84899999999999998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</row>
    <row r="677" spans="1:34" ht="12.75">
      <c r="A677" s="38">
        <v>730</v>
      </c>
      <c r="B677" s="35" t="s">
        <v>441</v>
      </c>
      <c r="C677" s="36" t="s">
        <v>442</v>
      </c>
      <c r="D677" s="20">
        <f t="shared" si="136"/>
        <v>2.94</v>
      </c>
      <c r="E677" s="20">
        <f t="shared" si="137"/>
        <v>0</v>
      </c>
      <c r="F677" s="21">
        <f t="shared" si="138"/>
        <v>0</v>
      </c>
      <c r="G677" s="20">
        <f t="shared" si="139"/>
        <v>0</v>
      </c>
      <c r="H677" s="21">
        <f t="shared" si="140"/>
        <v>0</v>
      </c>
      <c r="I677" s="20">
        <f t="shared" si="141"/>
        <v>2.94</v>
      </c>
      <c r="J677" s="21">
        <f t="shared" si="142"/>
        <v>1</v>
      </c>
      <c r="K677" s="20">
        <f t="shared" si="143"/>
        <v>0</v>
      </c>
      <c r="L677" s="21">
        <f t="shared" si="144"/>
        <v>0</v>
      </c>
      <c r="M677" s="20">
        <f t="shared" si="145"/>
        <v>0</v>
      </c>
      <c r="N677" s="21">
        <f t="shared" si="146"/>
        <v>0</v>
      </c>
      <c r="O677" s="20">
        <f t="shared" si="147"/>
        <v>0</v>
      </c>
      <c r="P677" s="21">
        <f t="shared" si="148"/>
        <v>0</v>
      </c>
      <c r="Q677" s="37">
        <v>1.9</v>
      </c>
      <c r="R677" s="37">
        <v>1.04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2.94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</row>
    <row r="678" spans="1:34" ht="22.5">
      <c r="A678" s="38">
        <v>731</v>
      </c>
      <c r="B678" s="35" t="s">
        <v>914</v>
      </c>
      <c r="C678" s="36" t="s">
        <v>915</v>
      </c>
      <c r="D678" s="20">
        <f t="shared" si="136"/>
        <v>101204.91133999999</v>
      </c>
      <c r="E678" s="20">
        <f t="shared" si="137"/>
        <v>0</v>
      </c>
      <c r="F678" s="21">
        <f t="shared" si="138"/>
        <v>0</v>
      </c>
      <c r="G678" s="20">
        <f t="shared" si="139"/>
        <v>0</v>
      </c>
      <c r="H678" s="21">
        <f t="shared" si="140"/>
        <v>0</v>
      </c>
      <c r="I678" s="20">
        <f t="shared" si="141"/>
        <v>98404.6348</v>
      </c>
      <c r="J678" s="21">
        <f t="shared" si="142"/>
        <v>0.97233062602473508</v>
      </c>
      <c r="K678" s="20">
        <f t="shared" si="143"/>
        <v>24.542999999999999</v>
      </c>
      <c r="L678" s="21">
        <f t="shared" si="144"/>
        <v>2.4250799368369865E-4</v>
      </c>
      <c r="M678" s="20">
        <f t="shared" si="145"/>
        <v>2</v>
      </c>
      <c r="N678" s="21">
        <f t="shared" si="146"/>
        <v>1.9761886785128032E-5</v>
      </c>
      <c r="O678" s="20">
        <f t="shared" si="147"/>
        <v>2773.7335400000002</v>
      </c>
      <c r="P678" s="21">
        <f t="shared" si="148"/>
        <v>2.74071040947962E-2</v>
      </c>
      <c r="Q678" s="37">
        <v>6246.8379999999997</v>
      </c>
      <c r="R678" s="37">
        <v>12772.877339999999</v>
      </c>
      <c r="S678" s="37">
        <v>82185.195999999996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98404.6348</v>
      </c>
      <c r="AC678" s="37">
        <v>24.542999999999999</v>
      </c>
      <c r="AD678" s="37">
        <v>0</v>
      </c>
      <c r="AE678" s="37">
        <v>2</v>
      </c>
      <c r="AF678" s="37">
        <v>0</v>
      </c>
      <c r="AG678" s="37">
        <v>0</v>
      </c>
      <c r="AH678" s="37">
        <v>2773.7335400000002</v>
      </c>
    </row>
    <row r="679" spans="1:34" ht="22.5">
      <c r="A679" s="38">
        <v>732</v>
      </c>
      <c r="B679" s="35" t="s">
        <v>918</v>
      </c>
      <c r="C679" s="36" t="s">
        <v>919</v>
      </c>
      <c r="D679" s="20">
        <f t="shared" si="136"/>
        <v>0.2</v>
      </c>
      <c r="E679" s="20">
        <f t="shared" si="137"/>
        <v>0</v>
      </c>
      <c r="F679" s="21">
        <f t="shared" si="138"/>
        <v>0</v>
      </c>
      <c r="G679" s="20">
        <f t="shared" si="139"/>
        <v>0</v>
      </c>
      <c r="H679" s="21">
        <f t="shared" si="140"/>
        <v>0</v>
      </c>
      <c r="I679" s="20">
        <f t="shared" si="141"/>
        <v>0.2</v>
      </c>
      <c r="J679" s="21">
        <f t="shared" si="142"/>
        <v>1</v>
      </c>
      <c r="K679" s="20">
        <f t="shared" si="143"/>
        <v>0</v>
      </c>
      <c r="L679" s="21">
        <f t="shared" si="144"/>
        <v>0</v>
      </c>
      <c r="M679" s="20">
        <f t="shared" si="145"/>
        <v>0</v>
      </c>
      <c r="N679" s="21">
        <f t="shared" si="146"/>
        <v>0</v>
      </c>
      <c r="O679" s="20">
        <f t="shared" si="147"/>
        <v>0</v>
      </c>
      <c r="P679" s="21">
        <f t="shared" si="148"/>
        <v>0</v>
      </c>
      <c r="Q679" s="37">
        <v>0.16500000000000001</v>
      </c>
      <c r="R679" s="37">
        <v>3.5000000000000003E-2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0.2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</row>
    <row r="680" spans="1:34" ht="12.75">
      <c r="A680" s="38">
        <v>734</v>
      </c>
      <c r="B680" s="35" t="s">
        <v>922</v>
      </c>
      <c r="C680" s="36" t="s">
        <v>923</v>
      </c>
      <c r="D680" s="20">
        <f t="shared" si="136"/>
        <v>190.953</v>
      </c>
      <c r="E680" s="20">
        <f t="shared" si="137"/>
        <v>0</v>
      </c>
      <c r="F680" s="21">
        <f t="shared" si="138"/>
        <v>0</v>
      </c>
      <c r="G680" s="20">
        <f t="shared" si="139"/>
        <v>0</v>
      </c>
      <c r="H680" s="21">
        <f t="shared" si="140"/>
        <v>0</v>
      </c>
      <c r="I680" s="20">
        <f t="shared" si="141"/>
        <v>136.32300000000001</v>
      </c>
      <c r="J680" s="21">
        <f t="shared" si="142"/>
        <v>0.7139086581514823</v>
      </c>
      <c r="K680" s="20">
        <f t="shared" si="143"/>
        <v>2.9990000000000001</v>
      </c>
      <c r="L680" s="21">
        <f t="shared" si="144"/>
        <v>1.5705435368912769E-2</v>
      </c>
      <c r="M680" s="20">
        <f t="shared" si="145"/>
        <v>39.341000000000001</v>
      </c>
      <c r="N680" s="21">
        <f t="shared" si="146"/>
        <v>0.20602451912250658</v>
      </c>
      <c r="O680" s="20">
        <f t="shared" si="147"/>
        <v>12.29</v>
      </c>
      <c r="P680" s="21">
        <f t="shared" si="148"/>
        <v>6.4361387357098343E-2</v>
      </c>
      <c r="Q680" s="37">
        <v>0.45</v>
      </c>
      <c r="R680" s="37">
        <v>175.64400000000001</v>
      </c>
      <c r="S680" s="37">
        <v>14.859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136.32300000000001</v>
      </c>
      <c r="AC680" s="37">
        <v>2.9990000000000001</v>
      </c>
      <c r="AD680" s="37">
        <v>0</v>
      </c>
      <c r="AE680" s="37">
        <v>39.341000000000001</v>
      </c>
      <c r="AF680" s="37">
        <v>0</v>
      </c>
      <c r="AG680" s="37">
        <v>0</v>
      </c>
      <c r="AH680" s="37">
        <v>12.29</v>
      </c>
    </row>
    <row r="681" spans="1:34" ht="12.75">
      <c r="A681" s="38">
        <v>735</v>
      </c>
      <c r="B681" s="35" t="s">
        <v>924</v>
      </c>
      <c r="C681" s="36" t="s">
        <v>925</v>
      </c>
      <c r="D681" s="20">
        <f t="shared" si="136"/>
        <v>7.9689999999999994</v>
      </c>
      <c r="E681" s="20">
        <f t="shared" si="137"/>
        <v>0</v>
      </c>
      <c r="F681" s="21">
        <f t="shared" si="138"/>
        <v>0</v>
      </c>
      <c r="G681" s="20">
        <f t="shared" si="139"/>
        <v>0</v>
      </c>
      <c r="H681" s="21">
        <f t="shared" si="140"/>
        <v>0</v>
      </c>
      <c r="I681" s="20">
        <f t="shared" si="141"/>
        <v>2.8</v>
      </c>
      <c r="J681" s="21">
        <f t="shared" si="142"/>
        <v>0.35136152591291253</v>
      </c>
      <c r="K681" s="20">
        <f t="shared" si="143"/>
        <v>2.8</v>
      </c>
      <c r="L681" s="21">
        <f t="shared" si="144"/>
        <v>0.35136152591291253</v>
      </c>
      <c r="M681" s="20">
        <f t="shared" si="145"/>
        <v>2.3690000000000002</v>
      </c>
      <c r="N681" s="21">
        <f t="shared" si="146"/>
        <v>0.29727694817417499</v>
      </c>
      <c r="O681" s="20">
        <f t="shared" si="147"/>
        <v>0</v>
      </c>
      <c r="P681" s="21">
        <f t="shared" si="148"/>
        <v>0</v>
      </c>
      <c r="Q681" s="37">
        <v>0</v>
      </c>
      <c r="R681" s="37">
        <v>5.1689999999999996</v>
      </c>
      <c r="S681" s="37">
        <v>2.8</v>
      </c>
      <c r="T681" s="37">
        <v>0</v>
      </c>
      <c r="U681" s="37">
        <v>0</v>
      </c>
      <c r="V681" s="37">
        <v>2.8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2.8</v>
      </c>
      <c r="AD681" s="37">
        <v>0</v>
      </c>
      <c r="AE681" s="37">
        <v>2.3690000000000002</v>
      </c>
      <c r="AF681" s="37">
        <v>0</v>
      </c>
      <c r="AG681" s="37">
        <v>0</v>
      </c>
      <c r="AH681" s="37">
        <v>0</v>
      </c>
    </row>
    <row r="682" spans="1:34" ht="12.75">
      <c r="A682" s="38">
        <v>736</v>
      </c>
      <c r="B682" s="35" t="s">
        <v>926</v>
      </c>
      <c r="C682" s="36" t="s">
        <v>927</v>
      </c>
      <c r="D682" s="20">
        <f t="shared" si="136"/>
        <v>510.66199999999998</v>
      </c>
      <c r="E682" s="20">
        <f t="shared" si="137"/>
        <v>0</v>
      </c>
      <c r="F682" s="21">
        <f t="shared" si="138"/>
        <v>0</v>
      </c>
      <c r="G682" s="20">
        <f t="shared" si="139"/>
        <v>0</v>
      </c>
      <c r="H682" s="21">
        <f t="shared" si="140"/>
        <v>0</v>
      </c>
      <c r="I682" s="20">
        <f t="shared" si="141"/>
        <v>40.047999999999995</v>
      </c>
      <c r="J682" s="21">
        <f t="shared" si="142"/>
        <v>7.8423693166908823E-2</v>
      </c>
      <c r="K682" s="20">
        <f t="shared" si="143"/>
        <v>0</v>
      </c>
      <c r="L682" s="21">
        <f t="shared" si="144"/>
        <v>0</v>
      </c>
      <c r="M682" s="20">
        <f t="shared" si="145"/>
        <v>417.20400000000001</v>
      </c>
      <c r="N682" s="21">
        <f t="shared" si="146"/>
        <v>0.81698657820632836</v>
      </c>
      <c r="O682" s="20">
        <f t="shared" si="147"/>
        <v>53.41</v>
      </c>
      <c r="P682" s="21">
        <f t="shared" si="148"/>
        <v>0.10458972862676291</v>
      </c>
      <c r="Q682" s="37">
        <v>0</v>
      </c>
      <c r="R682" s="37">
        <v>428.952</v>
      </c>
      <c r="S682" s="37">
        <v>81.709999999999994</v>
      </c>
      <c r="T682" s="37">
        <v>0</v>
      </c>
      <c r="U682" s="37">
        <v>0</v>
      </c>
      <c r="V682" s="37">
        <v>3.51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36.537999999999997</v>
      </c>
      <c r="AC682" s="37">
        <v>0</v>
      </c>
      <c r="AD682" s="37">
        <v>0</v>
      </c>
      <c r="AE682" s="37">
        <v>388.904</v>
      </c>
      <c r="AF682" s="37">
        <v>0</v>
      </c>
      <c r="AG682" s="37">
        <v>28.3</v>
      </c>
      <c r="AH682" s="37">
        <v>53.41</v>
      </c>
    </row>
    <row r="683" spans="1:34" ht="12.75">
      <c r="A683" s="38">
        <v>737</v>
      </c>
      <c r="B683" s="35" t="s">
        <v>928</v>
      </c>
      <c r="C683" s="36" t="s">
        <v>929</v>
      </c>
      <c r="D683" s="20">
        <f t="shared" si="136"/>
        <v>3339.9359999999997</v>
      </c>
      <c r="E683" s="20">
        <f t="shared" si="137"/>
        <v>0</v>
      </c>
      <c r="F683" s="21">
        <f t="shared" si="138"/>
        <v>0</v>
      </c>
      <c r="G683" s="20">
        <f t="shared" si="139"/>
        <v>0</v>
      </c>
      <c r="H683" s="21">
        <f t="shared" si="140"/>
        <v>0</v>
      </c>
      <c r="I683" s="20">
        <f t="shared" si="141"/>
        <v>0</v>
      </c>
      <c r="J683" s="21">
        <f t="shared" si="142"/>
        <v>0</v>
      </c>
      <c r="K683" s="20">
        <f t="shared" si="143"/>
        <v>3188.096</v>
      </c>
      <c r="L683" s="21">
        <f t="shared" si="144"/>
        <v>0.95453805102852274</v>
      </c>
      <c r="M683" s="20">
        <f t="shared" si="145"/>
        <v>150.13999999999999</v>
      </c>
      <c r="N683" s="21">
        <f t="shared" si="146"/>
        <v>4.4952957182413079E-2</v>
      </c>
      <c r="O683" s="20">
        <f t="shared" si="147"/>
        <v>1.7</v>
      </c>
      <c r="P683" s="21">
        <f t="shared" si="148"/>
        <v>5.089917890642216E-4</v>
      </c>
      <c r="Q683" s="37">
        <v>0</v>
      </c>
      <c r="R683" s="37">
        <v>3338.2359999999999</v>
      </c>
      <c r="S683" s="37">
        <v>1.7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3188.096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150.13999999999999</v>
      </c>
      <c r="AF683" s="37">
        <v>0</v>
      </c>
      <c r="AG683" s="37">
        <v>0</v>
      </c>
      <c r="AH683" s="37">
        <v>1.7</v>
      </c>
    </row>
    <row r="684" spans="1:34" ht="22.5">
      <c r="A684" s="38">
        <v>738</v>
      </c>
      <c r="B684" s="35" t="s">
        <v>2047</v>
      </c>
      <c r="C684" s="36" t="s">
        <v>2048</v>
      </c>
      <c r="D684" s="20">
        <f t="shared" si="136"/>
        <v>2435.8530000000001</v>
      </c>
      <c r="E684" s="20">
        <f t="shared" si="137"/>
        <v>0</v>
      </c>
      <c r="F684" s="21">
        <f t="shared" si="138"/>
        <v>0</v>
      </c>
      <c r="G684" s="20">
        <f t="shared" si="139"/>
        <v>0</v>
      </c>
      <c r="H684" s="21">
        <f t="shared" si="140"/>
        <v>0</v>
      </c>
      <c r="I684" s="20">
        <f t="shared" si="141"/>
        <v>30.513999999999999</v>
      </c>
      <c r="J684" s="21">
        <f t="shared" si="142"/>
        <v>1.2527028519372884E-2</v>
      </c>
      <c r="K684" s="20">
        <f t="shared" si="143"/>
        <v>0</v>
      </c>
      <c r="L684" s="21">
        <f t="shared" si="144"/>
        <v>0</v>
      </c>
      <c r="M684" s="20">
        <f t="shared" si="145"/>
        <v>0</v>
      </c>
      <c r="N684" s="21">
        <f t="shared" si="146"/>
        <v>0</v>
      </c>
      <c r="O684" s="20">
        <f t="shared" si="147"/>
        <v>2405.3389999999999</v>
      </c>
      <c r="P684" s="21">
        <f t="shared" si="148"/>
        <v>0.98747297148062707</v>
      </c>
      <c r="Q684" s="37">
        <v>2311.7269999999999</v>
      </c>
      <c r="R684" s="37">
        <v>124.126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30.513999999999999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2405.3389999999999</v>
      </c>
    </row>
    <row r="685" spans="1:34" ht="12.75">
      <c r="A685" s="38">
        <v>739</v>
      </c>
      <c r="B685" s="35" t="s">
        <v>930</v>
      </c>
      <c r="C685" s="36" t="s">
        <v>931</v>
      </c>
      <c r="D685" s="20">
        <f t="shared" si="136"/>
        <v>3.68</v>
      </c>
      <c r="E685" s="20">
        <f t="shared" si="137"/>
        <v>0</v>
      </c>
      <c r="F685" s="21">
        <f t="shared" si="138"/>
        <v>0</v>
      </c>
      <c r="G685" s="20">
        <f t="shared" si="139"/>
        <v>0</v>
      </c>
      <c r="H685" s="21">
        <f t="shared" si="140"/>
        <v>0</v>
      </c>
      <c r="I685" s="20">
        <f t="shared" si="141"/>
        <v>0</v>
      </c>
      <c r="J685" s="21">
        <f t="shared" si="142"/>
        <v>0</v>
      </c>
      <c r="K685" s="20">
        <f t="shared" si="143"/>
        <v>0</v>
      </c>
      <c r="L685" s="21">
        <f t="shared" si="144"/>
        <v>0</v>
      </c>
      <c r="M685" s="20">
        <f t="shared" si="145"/>
        <v>0</v>
      </c>
      <c r="N685" s="21">
        <f t="shared" si="146"/>
        <v>0</v>
      </c>
      <c r="O685" s="20">
        <f t="shared" si="147"/>
        <v>3.68</v>
      </c>
      <c r="P685" s="21">
        <f t="shared" si="148"/>
        <v>1</v>
      </c>
      <c r="Q685" s="37">
        <v>0</v>
      </c>
      <c r="R685" s="37">
        <v>0</v>
      </c>
      <c r="S685" s="37">
        <v>3.68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3.68</v>
      </c>
    </row>
    <row r="686" spans="1:34" ht="12.75">
      <c r="A686" s="38">
        <v>740</v>
      </c>
      <c r="B686" s="35" t="s">
        <v>932</v>
      </c>
      <c r="C686" s="36" t="s">
        <v>933</v>
      </c>
      <c r="D686" s="20">
        <f t="shared" si="136"/>
        <v>74.986000000000004</v>
      </c>
      <c r="E686" s="20">
        <f t="shared" si="137"/>
        <v>0</v>
      </c>
      <c r="F686" s="21">
        <f t="shared" si="138"/>
        <v>0</v>
      </c>
      <c r="G686" s="20">
        <f t="shared" si="139"/>
        <v>0</v>
      </c>
      <c r="H686" s="21">
        <f t="shared" si="140"/>
        <v>0</v>
      </c>
      <c r="I686" s="20">
        <f t="shared" si="141"/>
        <v>56.693000000000005</v>
      </c>
      <c r="J686" s="21">
        <f t="shared" si="142"/>
        <v>0.75604779558850987</v>
      </c>
      <c r="K686" s="20">
        <f t="shared" si="143"/>
        <v>0</v>
      </c>
      <c r="L686" s="21">
        <f t="shared" si="144"/>
        <v>0</v>
      </c>
      <c r="M686" s="20">
        <f t="shared" si="145"/>
        <v>5.23</v>
      </c>
      <c r="N686" s="21">
        <f t="shared" si="146"/>
        <v>6.9746352652495139E-2</v>
      </c>
      <c r="O686" s="20">
        <f t="shared" si="147"/>
        <v>13.063000000000001</v>
      </c>
      <c r="P686" s="21">
        <f t="shared" si="148"/>
        <v>0.174205851758995</v>
      </c>
      <c r="Q686" s="37">
        <v>25.652000000000001</v>
      </c>
      <c r="R686" s="37">
        <v>49.334000000000003</v>
      </c>
      <c r="S686" s="37">
        <v>0</v>
      </c>
      <c r="T686" s="37">
        <v>0</v>
      </c>
      <c r="U686" s="37">
        <v>0</v>
      </c>
      <c r="V686" s="37">
        <v>0.1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56.593000000000004</v>
      </c>
      <c r="AC686" s="37">
        <v>0</v>
      </c>
      <c r="AD686" s="37">
        <v>0</v>
      </c>
      <c r="AE686" s="37">
        <v>5.23</v>
      </c>
      <c r="AF686" s="37">
        <v>0</v>
      </c>
      <c r="AG686" s="37">
        <v>0</v>
      </c>
      <c r="AH686" s="37">
        <v>13.063000000000001</v>
      </c>
    </row>
    <row r="687" spans="1:34" ht="33.75">
      <c r="A687" s="38">
        <v>741</v>
      </c>
      <c r="B687" s="35" t="s">
        <v>934</v>
      </c>
      <c r="C687" s="36" t="s">
        <v>935</v>
      </c>
      <c r="D687" s="20">
        <f t="shared" si="136"/>
        <v>42.777999999999999</v>
      </c>
      <c r="E687" s="20">
        <f t="shared" si="137"/>
        <v>0</v>
      </c>
      <c r="F687" s="21">
        <f t="shared" si="138"/>
        <v>0</v>
      </c>
      <c r="G687" s="20">
        <f t="shared" si="139"/>
        <v>0</v>
      </c>
      <c r="H687" s="21">
        <f t="shared" si="140"/>
        <v>0</v>
      </c>
      <c r="I687" s="20">
        <f t="shared" si="141"/>
        <v>42.777999999999999</v>
      </c>
      <c r="J687" s="21">
        <f t="shared" si="142"/>
        <v>1</v>
      </c>
      <c r="K687" s="20">
        <f t="shared" si="143"/>
        <v>0</v>
      </c>
      <c r="L687" s="21">
        <f t="shared" si="144"/>
        <v>0</v>
      </c>
      <c r="M687" s="20">
        <f t="shared" si="145"/>
        <v>0</v>
      </c>
      <c r="N687" s="21">
        <f t="shared" si="146"/>
        <v>0</v>
      </c>
      <c r="O687" s="20">
        <f t="shared" si="147"/>
        <v>0</v>
      </c>
      <c r="P687" s="21">
        <f t="shared" si="148"/>
        <v>0</v>
      </c>
      <c r="Q687" s="37">
        <v>24.847999999999999</v>
      </c>
      <c r="R687" s="37">
        <v>15.38</v>
      </c>
      <c r="S687" s="37">
        <v>2.5499999999999998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42.777999999999999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</row>
    <row r="688" spans="1:34" ht="12.75">
      <c r="A688" s="38">
        <v>742</v>
      </c>
      <c r="B688" s="35" t="s">
        <v>1456</v>
      </c>
      <c r="C688" s="36" t="s">
        <v>1457</v>
      </c>
      <c r="D688" s="20">
        <f t="shared" si="136"/>
        <v>1.3</v>
      </c>
      <c r="E688" s="20">
        <f t="shared" si="137"/>
        <v>0</v>
      </c>
      <c r="F688" s="21">
        <f t="shared" si="138"/>
        <v>0</v>
      </c>
      <c r="G688" s="20">
        <f t="shared" si="139"/>
        <v>0</v>
      </c>
      <c r="H688" s="21">
        <f t="shared" si="140"/>
        <v>0</v>
      </c>
      <c r="I688" s="20">
        <f t="shared" si="141"/>
        <v>0</v>
      </c>
      <c r="J688" s="21">
        <f t="shared" si="142"/>
        <v>0</v>
      </c>
      <c r="K688" s="20">
        <f t="shared" si="143"/>
        <v>0</v>
      </c>
      <c r="L688" s="21">
        <f t="shared" si="144"/>
        <v>0</v>
      </c>
      <c r="M688" s="20">
        <f t="shared" si="145"/>
        <v>0</v>
      </c>
      <c r="N688" s="21">
        <f t="shared" si="146"/>
        <v>0</v>
      </c>
      <c r="O688" s="20">
        <f t="shared" si="147"/>
        <v>1.3</v>
      </c>
      <c r="P688" s="21">
        <f t="shared" si="148"/>
        <v>1</v>
      </c>
      <c r="Q688" s="37">
        <v>1.3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1.3</v>
      </c>
    </row>
    <row r="689" spans="1:34" ht="12.75">
      <c r="A689" s="38">
        <v>743</v>
      </c>
      <c r="B689" s="35" t="s">
        <v>936</v>
      </c>
      <c r="C689" s="36" t="s">
        <v>937</v>
      </c>
      <c r="D689" s="20">
        <f t="shared" si="136"/>
        <v>38</v>
      </c>
      <c r="E689" s="20">
        <f t="shared" si="137"/>
        <v>0</v>
      </c>
      <c r="F689" s="21">
        <f t="shared" si="138"/>
        <v>0</v>
      </c>
      <c r="G689" s="20">
        <f t="shared" si="139"/>
        <v>0</v>
      </c>
      <c r="H689" s="21">
        <f t="shared" si="140"/>
        <v>0</v>
      </c>
      <c r="I689" s="20">
        <f t="shared" si="141"/>
        <v>38</v>
      </c>
      <c r="J689" s="21">
        <f t="shared" si="142"/>
        <v>1</v>
      </c>
      <c r="K689" s="20">
        <f t="shared" si="143"/>
        <v>0</v>
      </c>
      <c r="L689" s="21">
        <f t="shared" si="144"/>
        <v>0</v>
      </c>
      <c r="M689" s="20">
        <f t="shared" si="145"/>
        <v>0</v>
      </c>
      <c r="N689" s="21">
        <f t="shared" si="146"/>
        <v>0</v>
      </c>
      <c r="O689" s="20">
        <f t="shared" si="147"/>
        <v>0</v>
      </c>
      <c r="P689" s="21">
        <f t="shared" si="148"/>
        <v>0</v>
      </c>
      <c r="Q689" s="37">
        <v>18</v>
      </c>
      <c r="R689" s="37">
        <v>20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38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</row>
    <row r="690" spans="1:34" ht="12.75">
      <c r="A690" s="38">
        <v>744</v>
      </c>
      <c r="B690" s="35" t="s">
        <v>2049</v>
      </c>
      <c r="C690" s="36" t="s">
        <v>2050</v>
      </c>
      <c r="D690" s="20">
        <f t="shared" si="136"/>
        <v>23.911000000000001</v>
      </c>
      <c r="E690" s="20">
        <f t="shared" si="137"/>
        <v>0</v>
      </c>
      <c r="F690" s="21">
        <f t="shared" si="138"/>
        <v>0</v>
      </c>
      <c r="G690" s="20">
        <f t="shared" si="139"/>
        <v>0</v>
      </c>
      <c r="H690" s="21">
        <f t="shared" si="140"/>
        <v>0</v>
      </c>
      <c r="I690" s="20">
        <f t="shared" si="141"/>
        <v>23.911000000000001</v>
      </c>
      <c r="J690" s="21">
        <f t="shared" si="142"/>
        <v>1</v>
      </c>
      <c r="K690" s="20">
        <f t="shared" si="143"/>
        <v>0</v>
      </c>
      <c r="L690" s="21">
        <f t="shared" si="144"/>
        <v>0</v>
      </c>
      <c r="M690" s="20">
        <f t="shared" si="145"/>
        <v>0</v>
      </c>
      <c r="N690" s="21">
        <f t="shared" si="146"/>
        <v>0</v>
      </c>
      <c r="O690" s="20">
        <f t="shared" si="147"/>
        <v>0</v>
      </c>
      <c r="P690" s="21">
        <f t="shared" si="148"/>
        <v>0</v>
      </c>
      <c r="Q690" s="37">
        <v>0</v>
      </c>
      <c r="R690" s="37">
        <v>23.911000000000001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23.911000000000001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</row>
    <row r="691" spans="1:34" ht="33.75">
      <c r="A691" s="38">
        <v>745</v>
      </c>
      <c r="B691" s="35" t="s">
        <v>1460</v>
      </c>
      <c r="C691" s="36" t="s">
        <v>1461</v>
      </c>
      <c r="D691" s="20">
        <f t="shared" si="136"/>
        <v>43.36</v>
      </c>
      <c r="E691" s="20">
        <f t="shared" si="137"/>
        <v>0</v>
      </c>
      <c r="F691" s="21">
        <f t="shared" si="138"/>
        <v>0</v>
      </c>
      <c r="G691" s="20">
        <f t="shared" si="139"/>
        <v>0</v>
      </c>
      <c r="H691" s="21">
        <f t="shared" si="140"/>
        <v>0</v>
      </c>
      <c r="I691" s="20">
        <f t="shared" si="141"/>
        <v>0</v>
      </c>
      <c r="J691" s="21">
        <f t="shared" si="142"/>
        <v>0</v>
      </c>
      <c r="K691" s="20">
        <f t="shared" si="143"/>
        <v>0</v>
      </c>
      <c r="L691" s="21">
        <f t="shared" si="144"/>
        <v>0</v>
      </c>
      <c r="M691" s="20">
        <f t="shared" si="145"/>
        <v>10</v>
      </c>
      <c r="N691" s="21">
        <f t="shared" si="146"/>
        <v>0.23062730627306274</v>
      </c>
      <c r="O691" s="20">
        <f t="shared" si="147"/>
        <v>33.36</v>
      </c>
      <c r="P691" s="21">
        <f t="shared" si="148"/>
        <v>0.76937269372693728</v>
      </c>
      <c r="Q691" s="37">
        <v>0</v>
      </c>
      <c r="R691" s="37">
        <v>24</v>
      </c>
      <c r="S691" s="37">
        <v>19.36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24</v>
      </c>
      <c r="AE691" s="37">
        <v>10</v>
      </c>
      <c r="AF691" s="37">
        <v>0</v>
      </c>
      <c r="AG691" s="37">
        <v>0</v>
      </c>
      <c r="AH691" s="37">
        <v>9.36</v>
      </c>
    </row>
    <row r="692" spans="1:34" ht="33.75">
      <c r="A692" s="38">
        <v>746</v>
      </c>
      <c r="B692" s="35" t="s">
        <v>1462</v>
      </c>
      <c r="C692" s="36" t="s">
        <v>1463</v>
      </c>
      <c r="D692" s="20">
        <f t="shared" si="136"/>
        <v>210.11</v>
      </c>
      <c r="E692" s="20">
        <f t="shared" si="137"/>
        <v>0</v>
      </c>
      <c r="F692" s="21">
        <f t="shared" si="138"/>
        <v>0</v>
      </c>
      <c r="G692" s="20">
        <f t="shared" si="139"/>
        <v>0</v>
      </c>
      <c r="H692" s="21">
        <f t="shared" si="140"/>
        <v>0</v>
      </c>
      <c r="I692" s="20">
        <f t="shared" si="141"/>
        <v>0</v>
      </c>
      <c r="J692" s="21">
        <f t="shared" si="142"/>
        <v>0</v>
      </c>
      <c r="K692" s="20">
        <f t="shared" si="143"/>
        <v>0</v>
      </c>
      <c r="L692" s="21">
        <f t="shared" si="144"/>
        <v>0</v>
      </c>
      <c r="M692" s="20">
        <f t="shared" si="145"/>
        <v>210.11</v>
      </c>
      <c r="N692" s="21">
        <f t="shared" si="146"/>
        <v>1</v>
      </c>
      <c r="O692" s="20">
        <f t="shared" si="147"/>
        <v>0</v>
      </c>
      <c r="P692" s="21">
        <f t="shared" si="148"/>
        <v>0</v>
      </c>
      <c r="Q692" s="37">
        <v>0</v>
      </c>
      <c r="R692" s="37">
        <v>210.11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210.11</v>
      </c>
      <c r="AF692" s="37">
        <v>0</v>
      </c>
      <c r="AG692" s="37">
        <v>0</v>
      </c>
      <c r="AH692" s="37">
        <v>0</v>
      </c>
    </row>
    <row r="693" spans="1:34" ht="22.5">
      <c r="A693" s="38">
        <v>747</v>
      </c>
      <c r="B693" s="35" t="s">
        <v>447</v>
      </c>
      <c r="C693" s="36" t="s">
        <v>448</v>
      </c>
      <c r="D693" s="20">
        <f t="shared" si="136"/>
        <v>23.5427</v>
      </c>
      <c r="E693" s="20">
        <f t="shared" si="137"/>
        <v>0</v>
      </c>
      <c r="F693" s="21">
        <f t="shared" si="138"/>
        <v>0</v>
      </c>
      <c r="G693" s="20">
        <f t="shared" si="139"/>
        <v>0</v>
      </c>
      <c r="H693" s="21">
        <f t="shared" si="140"/>
        <v>0</v>
      </c>
      <c r="I693" s="20">
        <f t="shared" si="141"/>
        <v>0</v>
      </c>
      <c r="J693" s="21">
        <f t="shared" si="142"/>
        <v>0</v>
      </c>
      <c r="K693" s="20">
        <f t="shared" si="143"/>
        <v>0</v>
      </c>
      <c r="L693" s="21">
        <f t="shared" si="144"/>
        <v>0</v>
      </c>
      <c r="M693" s="20">
        <f t="shared" si="145"/>
        <v>1.6427</v>
      </c>
      <c r="N693" s="21">
        <f t="shared" si="146"/>
        <v>6.9775344374264636E-2</v>
      </c>
      <c r="O693" s="20">
        <f t="shared" si="147"/>
        <v>21.9</v>
      </c>
      <c r="P693" s="21">
        <f t="shared" si="148"/>
        <v>0.93022465562573531</v>
      </c>
      <c r="Q693" s="37">
        <v>21.9</v>
      </c>
      <c r="R693" s="37">
        <v>1.6427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1.6427</v>
      </c>
      <c r="AF693" s="37">
        <v>0</v>
      </c>
      <c r="AG693" s="37">
        <v>0</v>
      </c>
      <c r="AH693" s="37">
        <v>21.9</v>
      </c>
    </row>
    <row r="694" spans="1:34" ht="22.5">
      <c r="A694" s="38">
        <v>748</v>
      </c>
      <c r="B694" s="35" t="s">
        <v>2051</v>
      </c>
      <c r="C694" s="36" t="s">
        <v>2052</v>
      </c>
      <c r="D694" s="20">
        <f t="shared" si="136"/>
        <v>2.8839999999999999</v>
      </c>
      <c r="E694" s="20">
        <f t="shared" si="137"/>
        <v>0</v>
      </c>
      <c r="F694" s="21">
        <f t="shared" si="138"/>
        <v>0</v>
      </c>
      <c r="G694" s="20">
        <f t="shared" si="139"/>
        <v>0</v>
      </c>
      <c r="H694" s="21">
        <f t="shared" si="140"/>
        <v>0</v>
      </c>
      <c r="I694" s="20">
        <f t="shared" si="141"/>
        <v>0</v>
      </c>
      <c r="J694" s="21">
        <f t="shared" si="142"/>
        <v>0</v>
      </c>
      <c r="K694" s="20">
        <f t="shared" si="143"/>
        <v>0</v>
      </c>
      <c r="L694" s="21">
        <f t="shared" si="144"/>
        <v>0</v>
      </c>
      <c r="M694" s="20">
        <f t="shared" si="145"/>
        <v>2.8839999999999999</v>
      </c>
      <c r="N694" s="21">
        <f t="shared" si="146"/>
        <v>1</v>
      </c>
      <c r="O694" s="20">
        <f t="shared" si="147"/>
        <v>0</v>
      </c>
      <c r="P694" s="21">
        <f t="shared" si="148"/>
        <v>0</v>
      </c>
      <c r="Q694" s="37">
        <v>0</v>
      </c>
      <c r="R694" s="37">
        <v>2.8839999999999999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2.8839999999999999</v>
      </c>
      <c r="AF694" s="37">
        <v>0</v>
      </c>
      <c r="AG694" s="37">
        <v>0</v>
      </c>
      <c r="AH694" s="37">
        <v>0</v>
      </c>
    </row>
    <row r="695" spans="1:34" ht="22.5">
      <c r="A695" s="38">
        <v>749</v>
      </c>
      <c r="B695" s="35" t="s">
        <v>2053</v>
      </c>
      <c r="C695" s="36" t="s">
        <v>2054</v>
      </c>
      <c r="D695" s="20">
        <f t="shared" si="136"/>
        <v>245.78</v>
      </c>
      <c r="E695" s="20">
        <f t="shared" si="137"/>
        <v>0</v>
      </c>
      <c r="F695" s="21">
        <f t="shared" si="138"/>
        <v>0</v>
      </c>
      <c r="G695" s="20">
        <f t="shared" si="139"/>
        <v>0</v>
      </c>
      <c r="H695" s="21">
        <f t="shared" si="140"/>
        <v>0</v>
      </c>
      <c r="I695" s="20">
        <f t="shared" si="141"/>
        <v>0</v>
      </c>
      <c r="J695" s="21">
        <f t="shared" si="142"/>
        <v>0</v>
      </c>
      <c r="K695" s="20">
        <f t="shared" si="143"/>
        <v>0</v>
      </c>
      <c r="L695" s="21">
        <f t="shared" si="144"/>
        <v>0</v>
      </c>
      <c r="M695" s="20">
        <f t="shared" si="145"/>
        <v>245.78</v>
      </c>
      <c r="N695" s="21">
        <f t="shared" si="146"/>
        <v>1</v>
      </c>
      <c r="O695" s="20">
        <f t="shared" si="147"/>
        <v>0</v>
      </c>
      <c r="P695" s="21">
        <f t="shared" si="148"/>
        <v>0</v>
      </c>
      <c r="Q695" s="37">
        <v>0</v>
      </c>
      <c r="R695" s="37">
        <v>245.78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245.78</v>
      </c>
      <c r="AF695" s="37">
        <v>0</v>
      </c>
      <c r="AG695" s="37">
        <v>0</v>
      </c>
      <c r="AH695" s="37">
        <v>0</v>
      </c>
    </row>
    <row r="696" spans="1:34" ht="22.5">
      <c r="A696" s="38">
        <v>750</v>
      </c>
      <c r="B696" s="35" t="s">
        <v>944</v>
      </c>
      <c r="C696" s="36" t="s">
        <v>945</v>
      </c>
      <c r="D696" s="20">
        <f t="shared" si="136"/>
        <v>2</v>
      </c>
      <c r="E696" s="20">
        <f t="shared" si="137"/>
        <v>0</v>
      </c>
      <c r="F696" s="21">
        <f t="shared" si="138"/>
        <v>0</v>
      </c>
      <c r="G696" s="20">
        <f t="shared" si="139"/>
        <v>0</v>
      </c>
      <c r="H696" s="21">
        <f t="shared" si="140"/>
        <v>0</v>
      </c>
      <c r="I696" s="20">
        <f t="shared" si="141"/>
        <v>0</v>
      </c>
      <c r="J696" s="21">
        <f t="shared" si="142"/>
        <v>0</v>
      </c>
      <c r="K696" s="20">
        <f t="shared" si="143"/>
        <v>0</v>
      </c>
      <c r="L696" s="21">
        <f t="shared" si="144"/>
        <v>0</v>
      </c>
      <c r="M696" s="20">
        <f t="shared" si="145"/>
        <v>2</v>
      </c>
      <c r="N696" s="21">
        <f t="shared" si="146"/>
        <v>1</v>
      </c>
      <c r="O696" s="20">
        <f t="shared" si="147"/>
        <v>0</v>
      </c>
      <c r="P696" s="21">
        <f t="shared" si="148"/>
        <v>0</v>
      </c>
      <c r="Q696" s="37">
        <v>0</v>
      </c>
      <c r="R696" s="37">
        <v>1.54</v>
      </c>
      <c r="S696" s="37">
        <v>0.46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2</v>
      </c>
      <c r="AF696" s="37">
        <v>0</v>
      </c>
      <c r="AG696" s="37">
        <v>0</v>
      </c>
      <c r="AH696" s="37">
        <v>0</v>
      </c>
    </row>
    <row r="697" spans="1:34" ht="12.75">
      <c r="A697" s="38">
        <v>751</v>
      </c>
      <c r="B697" s="35" t="s">
        <v>946</v>
      </c>
      <c r="C697" s="36" t="s">
        <v>947</v>
      </c>
      <c r="D697" s="20">
        <f t="shared" si="136"/>
        <v>289.79999999999995</v>
      </c>
      <c r="E697" s="20">
        <f t="shared" si="137"/>
        <v>0</v>
      </c>
      <c r="F697" s="21">
        <f t="shared" si="138"/>
        <v>0</v>
      </c>
      <c r="G697" s="20">
        <f t="shared" si="139"/>
        <v>0</v>
      </c>
      <c r="H697" s="21">
        <f t="shared" si="140"/>
        <v>0</v>
      </c>
      <c r="I697" s="20">
        <f t="shared" si="141"/>
        <v>0</v>
      </c>
      <c r="J697" s="21">
        <f t="shared" si="142"/>
        <v>0</v>
      </c>
      <c r="K697" s="20">
        <f t="shared" si="143"/>
        <v>270</v>
      </c>
      <c r="L697" s="21">
        <f t="shared" si="144"/>
        <v>0.93167701863354047</v>
      </c>
      <c r="M697" s="20">
        <f t="shared" si="145"/>
        <v>19.8</v>
      </c>
      <c r="N697" s="21">
        <f t="shared" si="146"/>
        <v>6.8322981366459645E-2</v>
      </c>
      <c r="O697" s="20">
        <f t="shared" si="147"/>
        <v>0</v>
      </c>
      <c r="P697" s="21">
        <f t="shared" si="148"/>
        <v>0</v>
      </c>
      <c r="Q697" s="37">
        <v>133.19999999999999</v>
      </c>
      <c r="R697" s="37">
        <v>156.6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270</v>
      </c>
      <c r="AD697" s="37">
        <v>0</v>
      </c>
      <c r="AE697" s="37">
        <v>19.8</v>
      </c>
      <c r="AF697" s="37">
        <v>0</v>
      </c>
      <c r="AG697" s="37">
        <v>0</v>
      </c>
      <c r="AH697" s="37">
        <v>0</v>
      </c>
    </row>
    <row r="698" spans="1:34" ht="12.75">
      <c r="A698" s="38">
        <v>752</v>
      </c>
      <c r="B698" s="35" t="s">
        <v>950</v>
      </c>
      <c r="C698" s="36" t="s">
        <v>951</v>
      </c>
      <c r="D698" s="20">
        <f t="shared" si="136"/>
        <v>78.3</v>
      </c>
      <c r="E698" s="20">
        <f t="shared" si="137"/>
        <v>0</v>
      </c>
      <c r="F698" s="21">
        <f t="shared" si="138"/>
        <v>0</v>
      </c>
      <c r="G698" s="20">
        <f t="shared" si="139"/>
        <v>0</v>
      </c>
      <c r="H698" s="21">
        <f t="shared" si="140"/>
        <v>0</v>
      </c>
      <c r="I698" s="20">
        <f t="shared" si="141"/>
        <v>78.3</v>
      </c>
      <c r="J698" s="21">
        <f t="shared" si="142"/>
        <v>1</v>
      </c>
      <c r="K698" s="20">
        <f t="shared" si="143"/>
        <v>0</v>
      </c>
      <c r="L698" s="21">
        <f t="shared" si="144"/>
        <v>0</v>
      </c>
      <c r="M698" s="20">
        <f t="shared" si="145"/>
        <v>0</v>
      </c>
      <c r="N698" s="21">
        <f t="shared" si="146"/>
        <v>0</v>
      </c>
      <c r="O698" s="20">
        <f t="shared" si="147"/>
        <v>0</v>
      </c>
      <c r="P698" s="21">
        <f t="shared" si="148"/>
        <v>0</v>
      </c>
      <c r="Q698" s="37">
        <v>2.2999999999999998</v>
      </c>
      <c r="R698" s="37">
        <v>76</v>
      </c>
      <c r="S698" s="37">
        <v>0</v>
      </c>
      <c r="T698" s="37">
        <v>0</v>
      </c>
      <c r="U698" s="37">
        <v>0</v>
      </c>
      <c r="V698" s="37">
        <v>78.3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</row>
    <row r="699" spans="1:34" ht="12.75">
      <c r="A699" s="38">
        <v>753</v>
      </c>
      <c r="B699" s="35" t="s">
        <v>952</v>
      </c>
      <c r="C699" s="36" t="s">
        <v>953</v>
      </c>
      <c r="D699" s="20">
        <f t="shared" si="136"/>
        <v>15782.7</v>
      </c>
      <c r="E699" s="20">
        <f t="shared" si="137"/>
        <v>0</v>
      </c>
      <c r="F699" s="21">
        <f t="shared" si="138"/>
        <v>0</v>
      </c>
      <c r="G699" s="20">
        <f t="shared" si="139"/>
        <v>0</v>
      </c>
      <c r="H699" s="21">
        <f t="shared" si="140"/>
        <v>0</v>
      </c>
      <c r="I699" s="20">
        <f t="shared" si="141"/>
        <v>12782.7</v>
      </c>
      <c r="J699" s="21">
        <f t="shared" si="142"/>
        <v>0.80991845501720239</v>
      </c>
      <c r="K699" s="20">
        <f t="shared" si="143"/>
        <v>0</v>
      </c>
      <c r="L699" s="21">
        <f t="shared" si="144"/>
        <v>0</v>
      </c>
      <c r="M699" s="20">
        <f t="shared" si="145"/>
        <v>0</v>
      </c>
      <c r="N699" s="21">
        <f t="shared" si="146"/>
        <v>0</v>
      </c>
      <c r="O699" s="20">
        <f t="shared" si="147"/>
        <v>3000</v>
      </c>
      <c r="P699" s="21">
        <f t="shared" si="148"/>
        <v>0.19008154498279761</v>
      </c>
      <c r="Q699" s="37">
        <v>3066.2</v>
      </c>
      <c r="R699" s="37">
        <v>12716.5</v>
      </c>
      <c r="S699" s="37">
        <v>0</v>
      </c>
      <c r="T699" s="37">
        <v>0</v>
      </c>
      <c r="U699" s="37">
        <v>0</v>
      </c>
      <c r="V699" s="37">
        <v>12782.7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3000</v>
      </c>
    </row>
    <row r="700" spans="1:34" ht="12.75">
      <c r="A700" s="38">
        <v>754</v>
      </c>
      <c r="B700" s="35" t="s">
        <v>2055</v>
      </c>
      <c r="C700" s="36" t="s">
        <v>2056</v>
      </c>
      <c r="D700" s="20">
        <f t="shared" si="136"/>
        <v>2</v>
      </c>
      <c r="E700" s="20">
        <f t="shared" si="137"/>
        <v>0</v>
      </c>
      <c r="F700" s="21">
        <f t="shared" si="138"/>
        <v>0</v>
      </c>
      <c r="G700" s="20">
        <f t="shared" si="139"/>
        <v>0</v>
      </c>
      <c r="H700" s="21">
        <f t="shared" si="140"/>
        <v>0</v>
      </c>
      <c r="I700" s="20">
        <f t="shared" si="141"/>
        <v>0</v>
      </c>
      <c r="J700" s="21">
        <f t="shared" si="142"/>
        <v>0</v>
      </c>
      <c r="K700" s="20">
        <f t="shared" si="143"/>
        <v>0</v>
      </c>
      <c r="L700" s="21">
        <f t="shared" si="144"/>
        <v>0</v>
      </c>
      <c r="M700" s="20">
        <f t="shared" si="145"/>
        <v>2</v>
      </c>
      <c r="N700" s="21">
        <f t="shared" si="146"/>
        <v>1</v>
      </c>
      <c r="O700" s="20">
        <f t="shared" si="147"/>
        <v>0</v>
      </c>
      <c r="P700" s="21">
        <f t="shared" si="148"/>
        <v>0</v>
      </c>
      <c r="Q700" s="37">
        <v>0</v>
      </c>
      <c r="R700" s="37">
        <v>2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2</v>
      </c>
      <c r="AF700" s="37">
        <v>0</v>
      </c>
      <c r="AG700" s="37">
        <v>0</v>
      </c>
      <c r="AH700" s="37">
        <v>0</v>
      </c>
    </row>
    <row r="701" spans="1:34" ht="22.5">
      <c r="A701" s="38">
        <v>755</v>
      </c>
      <c r="B701" s="35" t="s">
        <v>2057</v>
      </c>
      <c r="C701" s="36" t="s">
        <v>2058</v>
      </c>
      <c r="D701" s="20">
        <f t="shared" si="136"/>
        <v>145.27959999999999</v>
      </c>
      <c r="E701" s="20">
        <f t="shared" si="137"/>
        <v>0</v>
      </c>
      <c r="F701" s="21">
        <f t="shared" si="138"/>
        <v>0</v>
      </c>
      <c r="G701" s="20">
        <f t="shared" si="139"/>
        <v>0</v>
      </c>
      <c r="H701" s="21">
        <f t="shared" si="140"/>
        <v>0</v>
      </c>
      <c r="I701" s="20">
        <f t="shared" si="141"/>
        <v>0</v>
      </c>
      <c r="J701" s="21">
        <f t="shared" si="142"/>
        <v>0</v>
      </c>
      <c r="K701" s="20">
        <f t="shared" si="143"/>
        <v>0</v>
      </c>
      <c r="L701" s="21">
        <f t="shared" si="144"/>
        <v>0</v>
      </c>
      <c r="M701" s="20">
        <f t="shared" si="145"/>
        <v>145.27959999999999</v>
      </c>
      <c r="N701" s="21">
        <f t="shared" si="146"/>
        <v>1</v>
      </c>
      <c r="O701" s="20">
        <f t="shared" si="147"/>
        <v>0</v>
      </c>
      <c r="P701" s="21">
        <f t="shared" si="148"/>
        <v>0</v>
      </c>
      <c r="Q701" s="37">
        <v>0</v>
      </c>
      <c r="R701" s="37">
        <v>145.27959999999999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145.27959999999999</v>
      </c>
      <c r="AF701" s="37">
        <v>0</v>
      </c>
      <c r="AG701" s="37">
        <v>0</v>
      </c>
      <c r="AH701" s="37">
        <v>0</v>
      </c>
    </row>
    <row r="702" spans="1:34" ht="22.5">
      <c r="A702" s="38">
        <v>756</v>
      </c>
      <c r="B702" s="35" t="s">
        <v>470</v>
      </c>
      <c r="C702" s="36" t="s">
        <v>471</v>
      </c>
      <c r="D702" s="20">
        <f t="shared" si="136"/>
        <v>33.453000000000003</v>
      </c>
      <c r="E702" s="20">
        <f t="shared" si="137"/>
        <v>0</v>
      </c>
      <c r="F702" s="21">
        <f t="shared" si="138"/>
        <v>0</v>
      </c>
      <c r="G702" s="20">
        <f t="shared" si="139"/>
        <v>0</v>
      </c>
      <c r="H702" s="21">
        <f t="shared" si="140"/>
        <v>0</v>
      </c>
      <c r="I702" s="20">
        <f t="shared" si="141"/>
        <v>0</v>
      </c>
      <c r="J702" s="21">
        <f t="shared" si="142"/>
        <v>0</v>
      </c>
      <c r="K702" s="20">
        <f t="shared" si="143"/>
        <v>0</v>
      </c>
      <c r="L702" s="21">
        <f t="shared" si="144"/>
        <v>0</v>
      </c>
      <c r="M702" s="20">
        <f t="shared" si="145"/>
        <v>0</v>
      </c>
      <c r="N702" s="21">
        <f t="shared" si="146"/>
        <v>0</v>
      </c>
      <c r="O702" s="20">
        <f t="shared" si="147"/>
        <v>33.453000000000003</v>
      </c>
      <c r="P702" s="21">
        <f t="shared" si="148"/>
        <v>1</v>
      </c>
      <c r="Q702" s="37">
        <v>24.937000000000001</v>
      </c>
      <c r="R702" s="37">
        <v>0</v>
      </c>
      <c r="S702" s="37">
        <v>8.516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33.453000000000003</v>
      </c>
    </row>
    <row r="703" spans="1:34" ht="22.5">
      <c r="A703" s="38">
        <v>758</v>
      </c>
      <c r="B703" s="35" t="s">
        <v>956</v>
      </c>
      <c r="C703" s="36" t="s">
        <v>957</v>
      </c>
      <c r="D703" s="20">
        <f t="shared" si="136"/>
        <v>3.0000000000000001E-3</v>
      </c>
      <c r="E703" s="20">
        <f t="shared" si="137"/>
        <v>0</v>
      </c>
      <c r="F703" s="21">
        <f t="shared" si="138"/>
        <v>0</v>
      </c>
      <c r="G703" s="20">
        <f t="shared" si="139"/>
        <v>0</v>
      </c>
      <c r="H703" s="21">
        <f t="shared" si="140"/>
        <v>0</v>
      </c>
      <c r="I703" s="20">
        <f t="shared" si="141"/>
        <v>0</v>
      </c>
      <c r="J703" s="21">
        <f t="shared" si="142"/>
        <v>0</v>
      </c>
      <c r="K703" s="20">
        <f t="shared" si="143"/>
        <v>0</v>
      </c>
      <c r="L703" s="21">
        <f t="shared" si="144"/>
        <v>0</v>
      </c>
      <c r="M703" s="20">
        <f t="shared" si="145"/>
        <v>3.0000000000000001E-3</v>
      </c>
      <c r="N703" s="21">
        <f t="shared" si="146"/>
        <v>1</v>
      </c>
      <c r="O703" s="20">
        <f t="shared" si="147"/>
        <v>0</v>
      </c>
      <c r="P703" s="21">
        <f t="shared" si="148"/>
        <v>0</v>
      </c>
      <c r="Q703" s="37">
        <v>0</v>
      </c>
      <c r="R703" s="37">
        <v>3.0000000000000001E-3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3.0000000000000001E-3</v>
      </c>
      <c r="AF703" s="37">
        <v>0</v>
      </c>
      <c r="AG703" s="37">
        <v>0</v>
      </c>
      <c r="AH703" s="37">
        <v>0</v>
      </c>
    </row>
    <row r="704" spans="1:34" ht="12.75">
      <c r="A704" s="38">
        <v>759</v>
      </c>
      <c r="B704" s="35" t="s">
        <v>958</v>
      </c>
      <c r="C704" s="36" t="s">
        <v>959</v>
      </c>
      <c r="D704" s="20">
        <f t="shared" si="136"/>
        <v>150.1814</v>
      </c>
      <c r="E704" s="20">
        <f t="shared" si="137"/>
        <v>0</v>
      </c>
      <c r="F704" s="21">
        <f t="shared" si="138"/>
        <v>0</v>
      </c>
      <c r="G704" s="20">
        <f t="shared" si="139"/>
        <v>0</v>
      </c>
      <c r="H704" s="21">
        <f t="shared" si="140"/>
        <v>0</v>
      </c>
      <c r="I704" s="20">
        <f t="shared" si="141"/>
        <v>116.023</v>
      </c>
      <c r="J704" s="21">
        <f t="shared" si="142"/>
        <v>0.77255239330569558</v>
      </c>
      <c r="K704" s="20">
        <f t="shared" si="143"/>
        <v>10.44</v>
      </c>
      <c r="L704" s="21">
        <f t="shared" si="144"/>
        <v>6.9515932066154668E-2</v>
      </c>
      <c r="M704" s="20">
        <f t="shared" si="145"/>
        <v>0.26340000000000002</v>
      </c>
      <c r="N704" s="21">
        <f t="shared" si="146"/>
        <v>1.7538789756920633E-3</v>
      </c>
      <c r="O704" s="20">
        <f t="shared" si="147"/>
        <v>23.454999999999998</v>
      </c>
      <c r="P704" s="21">
        <f t="shared" si="148"/>
        <v>0.15617779565245762</v>
      </c>
      <c r="Q704" s="37">
        <v>3.42</v>
      </c>
      <c r="R704" s="37">
        <v>125.7864</v>
      </c>
      <c r="S704" s="37">
        <v>20.975000000000001</v>
      </c>
      <c r="T704" s="37">
        <v>0</v>
      </c>
      <c r="U704" s="37">
        <v>0</v>
      </c>
      <c r="V704" s="37">
        <v>8.2439999999999998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107.779</v>
      </c>
      <c r="AC704" s="37">
        <v>10.44</v>
      </c>
      <c r="AD704" s="37">
        <v>0</v>
      </c>
      <c r="AE704" s="37">
        <v>0.26340000000000002</v>
      </c>
      <c r="AF704" s="37">
        <v>0</v>
      </c>
      <c r="AG704" s="37">
        <v>0</v>
      </c>
      <c r="AH704" s="37">
        <v>23.454999999999998</v>
      </c>
    </row>
    <row r="705" spans="1:34" ht="12.75">
      <c r="A705" s="38">
        <v>760</v>
      </c>
      <c r="B705" s="35" t="s">
        <v>960</v>
      </c>
      <c r="C705" s="36" t="s">
        <v>961</v>
      </c>
      <c r="D705" s="20">
        <f t="shared" si="136"/>
        <v>454.90290000000005</v>
      </c>
      <c r="E705" s="20">
        <f t="shared" si="137"/>
        <v>0</v>
      </c>
      <c r="F705" s="21">
        <f t="shared" si="138"/>
        <v>0</v>
      </c>
      <c r="G705" s="20">
        <f t="shared" si="139"/>
        <v>0</v>
      </c>
      <c r="H705" s="21">
        <f t="shared" si="140"/>
        <v>0</v>
      </c>
      <c r="I705" s="20">
        <f t="shared" si="141"/>
        <v>341.13900000000001</v>
      </c>
      <c r="J705" s="21">
        <f t="shared" si="142"/>
        <v>0.74991608099222928</v>
      </c>
      <c r="K705" s="20">
        <f t="shared" si="143"/>
        <v>5.0000000000000001E-3</v>
      </c>
      <c r="L705" s="21">
        <f t="shared" si="144"/>
        <v>1.0991356616983536E-5</v>
      </c>
      <c r="M705" s="20">
        <f t="shared" si="145"/>
        <v>49.593899999999998</v>
      </c>
      <c r="N705" s="21">
        <f t="shared" si="146"/>
        <v>0.10902084818540395</v>
      </c>
      <c r="O705" s="20">
        <f t="shared" si="147"/>
        <v>64.165000000000006</v>
      </c>
      <c r="P705" s="21">
        <f t="shared" si="148"/>
        <v>0.14105207946574971</v>
      </c>
      <c r="Q705" s="37">
        <v>18.87</v>
      </c>
      <c r="R705" s="37">
        <v>383.04790000000003</v>
      </c>
      <c r="S705" s="37">
        <v>52.984999999999999</v>
      </c>
      <c r="T705" s="37">
        <v>0</v>
      </c>
      <c r="U705" s="37">
        <v>0</v>
      </c>
      <c r="V705" s="37">
        <v>219.27799999999999</v>
      </c>
      <c r="W705" s="37">
        <v>0</v>
      </c>
      <c r="X705" s="37">
        <v>0</v>
      </c>
      <c r="Y705" s="37">
        <v>5.0000000000000001E-3</v>
      </c>
      <c r="Z705" s="37">
        <v>0</v>
      </c>
      <c r="AA705" s="37">
        <v>0</v>
      </c>
      <c r="AB705" s="37">
        <v>121.861</v>
      </c>
      <c r="AC705" s="37">
        <v>0</v>
      </c>
      <c r="AD705" s="37">
        <v>0</v>
      </c>
      <c r="AE705" s="37">
        <v>44.343899999999998</v>
      </c>
      <c r="AF705" s="37">
        <v>0</v>
      </c>
      <c r="AG705" s="37">
        <v>5.25</v>
      </c>
      <c r="AH705" s="37">
        <v>64.165000000000006</v>
      </c>
    </row>
    <row r="706" spans="1:34" ht="12.75">
      <c r="A706" s="38">
        <v>761</v>
      </c>
      <c r="B706" s="35" t="s">
        <v>1464</v>
      </c>
      <c r="C706" s="36" t="s">
        <v>1465</v>
      </c>
      <c r="D706" s="20">
        <f t="shared" si="136"/>
        <v>0.1</v>
      </c>
      <c r="E706" s="20">
        <f t="shared" si="137"/>
        <v>0</v>
      </c>
      <c r="F706" s="21">
        <f t="shared" si="138"/>
        <v>0</v>
      </c>
      <c r="G706" s="20">
        <f t="shared" si="139"/>
        <v>0</v>
      </c>
      <c r="H706" s="21">
        <f t="shared" si="140"/>
        <v>0</v>
      </c>
      <c r="I706" s="20">
        <f t="shared" si="141"/>
        <v>0</v>
      </c>
      <c r="J706" s="21">
        <f t="shared" si="142"/>
        <v>0</v>
      </c>
      <c r="K706" s="20">
        <f t="shared" si="143"/>
        <v>0</v>
      </c>
      <c r="L706" s="21">
        <f t="shared" si="144"/>
        <v>0</v>
      </c>
      <c r="M706" s="20">
        <f t="shared" si="145"/>
        <v>0.1</v>
      </c>
      <c r="N706" s="21">
        <f t="shared" si="146"/>
        <v>1</v>
      </c>
      <c r="O706" s="20">
        <f t="shared" si="147"/>
        <v>0</v>
      </c>
      <c r="P706" s="21">
        <f t="shared" si="148"/>
        <v>0</v>
      </c>
      <c r="Q706" s="37">
        <v>0</v>
      </c>
      <c r="R706" s="37">
        <v>0.1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0.1</v>
      </c>
      <c r="AF706" s="37">
        <v>0</v>
      </c>
      <c r="AG706" s="37">
        <v>0</v>
      </c>
      <c r="AH706" s="37">
        <v>0</v>
      </c>
    </row>
    <row r="707" spans="1:34" ht="12.75">
      <c r="A707" s="38">
        <v>762</v>
      </c>
      <c r="B707" s="35" t="s">
        <v>1466</v>
      </c>
      <c r="C707" s="36" t="s">
        <v>1467</v>
      </c>
      <c r="D707" s="20">
        <f t="shared" si="136"/>
        <v>69.37</v>
      </c>
      <c r="E707" s="20">
        <f t="shared" si="137"/>
        <v>0</v>
      </c>
      <c r="F707" s="21">
        <f t="shared" si="138"/>
        <v>0</v>
      </c>
      <c r="G707" s="20">
        <f t="shared" si="139"/>
        <v>0</v>
      </c>
      <c r="H707" s="21">
        <f t="shared" si="140"/>
        <v>0</v>
      </c>
      <c r="I707" s="20">
        <f t="shared" si="141"/>
        <v>0</v>
      </c>
      <c r="J707" s="21">
        <f t="shared" si="142"/>
        <v>0</v>
      </c>
      <c r="K707" s="20">
        <f t="shared" si="143"/>
        <v>0</v>
      </c>
      <c r="L707" s="21">
        <f t="shared" si="144"/>
        <v>0</v>
      </c>
      <c r="M707" s="20">
        <f t="shared" si="145"/>
        <v>46.91</v>
      </c>
      <c r="N707" s="21">
        <f t="shared" si="146"/>
        <v>0.67622891739945212</v>
      </c>
      <c r="O707" s="20">
        <f t="shared" si="147"/>
        <v>22.46</v>
      </c>
      <c r="P707" s="21">
        <f t="shared" si="148"/>
        <v>0.32377108260054777</v>
      </c>
      <c r="Q707" s="37">
        <v>0</v>
      </c>
      <c r="R707" s="37">
        <v>46.91</v>
      </c>
      <c r="S707" s="37">
        <v>22.46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46.91</v>
      </c>
      <c r="AF707" s="37">
        <v>0</v>
      </c>
      <c r="AG707" s="37">
        <v>0</v>
      </c>
      <c r="AH707" s="37">
        <v>22.46</v>
      </c>
    </row>
    <row r="708" spans="1:34" ht="12.75">
      <c r="A708" s="38">
        <v>763</v>
      </c>
      <c r="B708" s="35" t="s">
        <v>962</v>
      </c>
      <c r="C708" s="36" t="s">
        <v>963</v>
      </c>
      <c r="D708" s="20">
        <f t="shared" si="136"/>
        <v>30.548399999999997</v>
      </c>
      <c r="E708" s="20">
        <f t="shared" si="137"/>
        <v>0</v>
      </c>
      <c r="F708" s="21">
        <f t="shared" si="138"/>
        <v>0</v>
      </c>
      <c r="G708" s="20">
        <f t="shared" si="139"/>
        <v>0</v>
      </c>
      <c r="H708" s="21">
        <f t="shared" si="140"/>
        <v>0</v>
      </c>
      <c r="I708" s="20">
        <f t="shared" si="141"/>
        <v>23.0596</v>
      </c>
      <c r="J708" s="21">
        <f t="shared" si="142"/>
        <v>0.75485459140249578</v>
      </c>
      <c r="K708" s="20">
        <f t="shared" si="143"/>
        <v>5.6000000000000001E-2</v>
      </c>
      <c r="L708" s="21">
        <f t="shared" si="144"/>
        <v>1.8331565646645979E-3</v>
      </c>
      <c r="M708" s="20">
        <f t="shared" si="145"/>
        <v>2.1008</v>
      </c>
      <c r="N708" s="21">
        <f t="shared" si="146"/>
        <v>6.8769559125846202E-2</v>
      </c>
      <c r="O708" s="20">
        <f t="shared" si="147"/>
        <v>5.3319999999999999</v>
      </c>
      <c r="P708" s="21">
        <f t="shared" si="148"/>
        <v>0.17454269290699351</v>
      </c>
      <c r="Q708" s="37">
        <v>8.7319999999999993</v>
      </c>
      <c r="R708" s="37">
        <v>21.276399999999999</v>
      </c>
      <c r="S708" s="37">
        <v>0.54</v>
      </c>
      <c r="T708" s="37">
        <v>0</v>
      </c>
      <c r="U708" s="37">
        <v>0</v>
      </c>
      <c r="V708" s="37">
        <v>3.6916000000000002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19.367999999999999</v>
      </c>
      <c r="AC708" s="37">
        <v>5.6000000000000001E-2</v>
      </c>
      <c r="AD708" s="37">
        <v>0</v>
      </c>
      <c r="AE708" s="37">
        <v>1.5608</v>
      </c>
      <c r="AF708" s="37">
        <v>0</v>
      </c>
      <c r="AG708" s="37">
        <v>0.54</v>
      </c>
      <c r="AH708" s="37">
        <v>5.3319999999999999</v>
      </c>
    </row>
    <row r="709" spans="1:34" ht="12.75">
      <c r="A709" s="38">
        <v>764</v>
      </c>
      <c r="B709" s="35" t="s">
        <v>2059</v>
      </c>
      <c r="C709" s="36" t="s">
        <v>2060</v>
      </c>
      <c r="D709" s="20">
        <f t="shared" si="136"/>
        <v>0.39800000000000002</v>
      </c>
      <c r="E709" s="20">
        <f t="shared" si="137"/>
        <v>0</v>
      </c>
      <c r="F709" s="21">
        <f t="shared" si="138"/>
        <v>0</v>
      </c>
      <c r="G709" s="20">
        <f t="shared" si="139"/>
        <v>0</v>
      </c>
      <c r="H709" s="21">
        <f t="shared" si="140"/>
        <v>0</v>
      </c>
      <c r="I709" s="20">
        <f t="shared" si="141"/>
        <v>0.32800000000000001</v>
      </c>
      <c r="J709" s="21">
        <f t="shared" si="142"/>
        <v>0.82412060301507539</v>
      </c>
      <c r="K709" s="20">
        <f t="shared" si="143"/>
        <v>0</v>
      </c>
      <c r="L709" s="21">
        <f t="shared" si="144"/>
        <v>0</v>
      </c>
      <c r="M709" s="20">
        <f t="shared" si="145"/>
        <v>7.0000000000000007E-2</v>
      </c>
      <c r="N709" s="21">
        <f t="shared" si="146"/>
        <v>0.17587939698492464</v>
      </c>
      <c r="O709" s="20">
        <f t="shared" si="147"/>
        <v>0</v>
      </c>
      <c r="P709" s="21">
        <f t="shared" si="148"/>
        <v>0</v>
      </c>
      <c r="Q709" s="37">
        <v>0</v>
      </c>
      <c r="R709" s="37">
        <v>0.39800000000000002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0.32800000000000001</v>
      </c>
      <c r="AC709" s="37">
        <v>0</v>
      </c>
      <c r="AD709" s="37">
        <v>0</v>
      </c>
      <c r="AE709" s="37">
        <v>7.0000000000000007E-2</v>
      </c>
      <c r="AF709" s="37">
        <v>0</v>
      </c>
      <c r="AG709" s="37">
        <v>0</v>
      </c>
      <c r="AH709" s="37">
        <v>0</v>
      </c>
    </row>
    <row r="710" spans="1:34" ht="12.75">
      <c r="A710" s="38">
        <v>765</v>
      </c>
      <c r="B710" s="35" t="s">
        <v>966</v>
      </c>
      <c r="C710" s="36" t="s">
        <v>967</v>
      </c>
      <c r="D710" s="20">
        <f t="shared" si="136"/>
        <v>23.937200000000001</v>
      </c>
      <c r="E710" s="20">
        <f t="shared" si="137"/>
        <v>0</v>
      </c>
      <c r="F710" s="21">
        <f t="shared" si="138"/>
        <v>0</v>
      </c>
      <c r="G710" s="20">
        <f t="shared" si="139"/>
        <v>0</v>
      </c>
      <c r="H710" s="21">
        <f t="shared" si="140"/>
        <v>0</v>
      </c>
      <c r="I710" s="20">
        <f t="shared" si="141"/>
        <v>0.1</v>
      </c>
      <c r="J710" s="21">
        <f t="shared" si="142"/>
        <v>4.1775980482261924E-3</v>
      </c>
      <c r="K710" s="20">
        <f t="shared" si="143"/>
        <v>2.5000000000000001E-2</v>
      </c>
      <c r="L710" s="21">
        <f t="shared" si="144"/>
        <v>1.0443995120565481E-3</v>
      </c>
      <c r="M710" s="20">
        <f t="shared" si="145"/>
        <v>13.2822</v>
      </c>
      <c r="N710" s="21">
        <f t="shared" si="146"/>
        <v>0.55487692796149923</v>
      </c>
      <c r="O710" s="20">
        <f t="shared" si="147"/>
        <v>10.53</v>
      </c>
      <c r="P710" s="21">
        <f t="shared" si="148"/>
        <v>0.43990107447821797</v>
      </c>
      <c r="Q710" s="37">
        <v>4.9000000000000004</v>
      </c>
      <c r="R710" s="37">
        <v>13.382199999999999</v>
      </c>
      <c r="S710" s="37">
        <v>5.6550000000000002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2.5000000000000001E-2</v>
      </c>
      <c r="Z710" s="37">
        <v>0</v>
      </c>
      <c r="AA710" s="37">
        <v>0</v>
      </c>
      <c r="AB710" s="37">
        <v>0.1</v>
      </c>
      <c r="AC710" s="37">
        <v>0</v>
      </c>
      <c r="AD710" s="37">
        <v>0</v>
      </c>
      <c r="AE710" s="37">
        <v>13.202199999999999</v>
      </c>
      <c r="AF710" s="37">
        <v>0</v>
      </c>
      <c r="AG710" s="37">
        <v>0.08</v>
      </c>
      <c r="AH710" s="37">
        <v>10.53</v>
      </c>
    </row>
    <row r="711" spans="1:34" ht="12.75">
      <c r="A711" s="38">
        <v>766</v>
      </c>
      <c r="B711" s="35" t="s">
        <v>1468</v>
      </c>
      <c r="C711" s="36" t="s">
        <v>1469</v>
      </c>
      <c r="D711" s="20">
        <f t="shared" si="136"/>
        <v>1390.8710000000001</v>
      </c>
      <c r="E711" s="20">
        <f t="shared" si="137"/>
        <v>0</v>
      </c>
      <c r="F711" s="21">
        <f t="shared" si="138"/>
        <v>0</v>
      </c>
      <c r="G711" s="20">
        <f t="shared" si="139"/>
        <v>0</v>
      </c>
      <c r="H711" s="21">
        <f t="shared" si="140"/>
        <v>0</v>
      </c>
      <c r="I711" s="20">
        <f t="shared" si="141"/>
        <v>1380.8309999999999</v>
      </c>
      <c r="J711" s="21">
        <f t="shared" si="142"/>
        <v>0.99278150166334611</v>
      </c>
      <c r="K711" s="20">
        <f t="shared" si="143"/>
        <v>0</v>
      </c>
      <c r="L711" s="21">
        <f t="shared" si="144"/>
        <v>0</v>
      </c>
      <c r="M711" s="20">
        <f t="shared" si="145"/>
        <v>0</v>
      </c>
      <c r="N711" s="21">
        <f t="shared" si="146"/>
        <v>0</v>
      </c>
      <c r="O711" s="20">
        <f t="shared" si="147"/>
        <v>10.039999999999999</v>
      </c>
      <c r="P711" s="21">
        <f t="shared" si="148"/>
        <v>7.2184983366537937E-3</v>
      </c>
      <c r="Q711" s="37">
        <v>0</v>
      </c>
      <c r="R711" s="37">
        <v>699.45100000000002</v>
      </c>
      <c r="S711" s="37">
        <v>691.42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1380.8309999999999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10.039999999999999</v>
      </c>
    </row>
    <row r="712" spans="1:34" ht="12.75">
      <c r="A712" s="38">
        <v>767</v>
      </c>
      <c r="B712" s="35" t="s">
        <v>968</v>
      </c>
      <c r="C712" s="36" t="s">
        <v>969</v>
      </c>
      <c r="D712" s="20">
        <f t="shared" si="136"/>
        <v>88.423500000000004</v>
      </c>
      <c r="E712" s="20">
        <f t="shared" si="137"/>
        <v>0</v>
      </c>
      <c r="F712" s="21">
        <f t="shared" si="138"/>
        <v>0</v>
      </c>
      <c r="G712" s="20">
        <f t="shared" si="139"/>
        <v>0</v>
      </c>
      <c r="H712" s="21">
        <f t="shared" si="140"/>
        <v>0</v>
      </c>
      <c r="I712" s="20">
        <f t="shared" si="141"/>
        <v>0</v>
      </c>
      <c r="J712" s="21">
        <f t="shared" si="142"/>
        <v>0</v>
      </c>
      <c r="K712" s="20">
        <f t="shared" si="143"/>
        <v>0</v>
      </c>
      <c r="L712" s="21">
        <f t="shared" si="144"/>
        <v>0</v>
      </c>
      <c r="M712" s="20">
        <f t="shared" si="145"/>
        <v>50.733499999999999</v>
      </c>
      <c r="N712" s="21">
        <f t="shared" si="146"/>
        <v>0.57375584544832536</v>
      </c>
      <c r="O712" s="20">
        <f t="shared" si="147"/>
        <v>37.69</v>
      </c>
      <c r="P712" s="21">
        <f t="shared" si="148"/>
        <v>0.42624415455167458</v>
      </c>
      <c r="Q712" s="37">
        <v>4.2</v>
      </c>
      <c r="R712" s="37">
        <v>50.733499999999999</v>
      </c>
      <c r="S712" s="37">
        <v>33.49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50.733499999999999</v>
      </c>
      <c r="AF712" s="37">
        <v>0</v>
      </c>
      <c r="AG712" s="37">
        <v>0</v>
      </c>
      <c r="AH712" s="37">
        <v>37.69</v>
      </c>
    </row>
    <row r="713" spans="1:34" ht="12.75">
      <c r="A713" s="38">
        <v>768</v>
      </c>
      <c r="B713" s="35" t="s">
        <v>1470</v>
      </c>
      <c r="C713" s="36" t="s">
        <v>1471</v>
      </c>
      <c r="D713" s="20">
        <f t="shared" ref="D713:D776" si="149">Q713+R713+S713</f>
        <v>2543.0300000000002</v>
      </c>
      <c r="E713" s="20">
        <f t="shared" ref="E713:E776" si="150">U713</f>
        <v>0</v>
      </c>
      <c r="F713" s="21">
        <f t="shared" ref="F713:F776" si="151">E713/D713</f>
        <v>0</v>
      </c>
      <c r="G713" s="20">
        <f t="shared" ref="G713:G776" si="152">X713</f>
        <v>0</v>
      </c>
      <c r="H713" s="21">
        <f t="shared" ref="H713:H776" si="153">G713/D713</f>
        <v>0</v>
      </c>
      <c r="I713" s="20">
        <f t="shared" ref="I713:I776" si="154">V713+AB713</f>
        <v>0</v>
      </c>
      <c r="J713" s="21">
        <f t="shared" ref="J713:J776" si="155">I713/D713</f>
        <v>0</v>
      </c>
      <c r="K713" s="20">
        <f t="shared" ref="K713:K776" si="156">Y713+AC713</f>
        <v>0</v>
      </c>
      <c r="L713" s="21">
        <f t="shared" ref="L713:L776" si="157">K713/D713</f>
        <v>0</v>
      </c>
      <c r="M713" s="20">
        <f t="shared" ref="M713:M776" si="158">AE713+AG713</f>
        <v>18</v>
      </c>
      <c r="N713" s="21">
        <f t="shared" ref="N713:N776" si="159">M713/D713</f>
        <v>7.0781705288573077E-3</v>
      </c>
      <c r="O713" s="20">
        <f t="shared" ref="O713:O776" si="160">AD713+AF713+AH713</f>
        <v>2525.0300000000002</v>
      </c>
      <c r="P713" s="21">
        <f t="shared" ref="P713:P776" si="161">O713/D713</f>
        <v>0.99292182947114271</v>
      </c>
      <c r="Q713" s="37">
        <v>0</v>
      </c>
      <c r="R713" s="37">
        <v>18</v>
      </c>
      <c r="S713" s="37">
        <v>2525.0300000000002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18</v>
      </c>
      <c r="AF713" s="37">
        <v>0</v>
      </c>
      <c r="AG713" s="37">
        <v>0</v>
      </c>
      <c r="AH713" s="37">
        <v>2525.0300000000002</v>
      </c>
    </row>
    <row r="714" spans="1:34" ht="12.75">
      <c r="A714" s="38">
        <v>769</v>
      </c>
      <c r="B714" s="35" t="s">
        <v>972</v>
      </c>
      <c r="C714" s="36" t="s">
        <v>973</v>
      </c>
      <c r="D714" s="20">
        <f t="shared" si="149"/>
        <v>426.20499999999998</v>
      </c>
      <c r="E714" s="20">
        <f t="shared" si="150"/>
        <v>0</v>
      </c>
      <c r="F714" s="21">
        <f t="shared" si="151"/>
        <v>0</v>
      </c>
      <c r="G714" s="20">
        <f t="shared" si="152"/>
        <v>0</v>
      </c>
      <c r="H714" s="21">
        <f t="shared" si="153"/>
        <v>0</v>
      </c>
      <c r="I714" s="20">
        <f t="shared" si="154"/>
        <v>405.08500000000004</v>
      </c>
      <c r="J714" s="21">
        <f t="shared" si="155"/>
        <v>0.95044638143616345</v>
      </c>
      <c r="K714" s="20">
        <f t="shared" si="156"/>
        <v>0</v>
      </c>
      <c r="L714" s="21">
        <f t="shared" si="157"/>
        <v>0</v>
      </c>
      <c r="M714" s="20">
        <f t="shared" si="158"/>
        <v>19.34</v>
      </c>
      <c r="N714" s="21">
        <f t="shared" si="159"/>
        <v>4.5377224575028449E-2</v>
      </c>
      <c r="O714" s="20">
        <f t="shared" si="160"/>
        <v>1.78</v>
      </c>
      <c r="P714" s="21">
        <f t="shared" si="161"/>
        <v>4.1763939888082025E-3</v>
      </c>
      <c r="Q714" s="37">
        <v>0.12</v>
      </c>
      <c r="R714" s="37">
        <v>426.08499999999998</v>
      </c>
      <c r="S714" s="37">
        <v>0</v>
      </c>
      <c r="T714" s="37">
        <v>0</v>
      </c>
      <c r="U714" s="37">
        <v>0</v>
      </c>
      <c r="V714" s="37">
        <v>197.727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207.358</v>
      </c>
      <c r="AC714" s="37">
        <v>0</v>
      </c>
      <c r="AD714" s="37">
        <v>0</v>
      </c>
      <c r="AE714" s="37">
        <v>19.34</v>
      </c>
      <c r="AF714" s="37">
        <v>0</v>
      </c>
      <c r="AG714" s="37">
        <v>0</v>
      </c>
      <c r="AH714" s="37">
        <v>1.78</v>
      </c>
    </row>
    <row r="715" spans="1:34" ht="33.75">
      <c r="A715" s="38">
        <v>770</v>
      </c>
      <c r="B715" s="35" t="s">
        <v>2061</v>
      </c>
      <c r="C715" s="36" t="s">
        <v>2062</v>
      </c>
      <c r="D715" s="20">
        <f t="shared" si="149"/>
        <v>11.69</v>
      </c>
      <c r="E715" s="20">
        <f t="shared" si="150"/>
        <v>0</v>
      </c>
      <c r="F715" s="21">
        <f t="shared" si="151"/>
        <v>0</v>
      </c>
      <c r="G715" s="20">
        <f t="shared" si="152"/>
        <v>0</v>
      </c>
      <c r="H715" s="21">
        <f t="shared" si="153"/>
        <v>0</v>
      </c>
      <c r="I715" s="20">
        <f t="shared" si="154"/>
        <v>0</v>
      </c>
      <c r="J715" s="21">
        <f t="shared" si="155"/>
        <v>0</v>
      </c>
      <c r="K715" s="20">
        <f t="shared" si="156"/>
        <v>0</v>
      </c>
      <c r="L715" s="21">
        <f t="shared" si="157"/>
        <v>0</v>
      </c>
      <c r="M715" s="20">
        <f t="shared" si="158"/>
        <v>11.69</v>
      </c>
      <c r="N715" s="21">
        <f t="shared" si="159"/>
        <v>1</v>
      </c>
      <c r="O715" s="20">
        <f t="shared" si="160"/>
        <v>0</v>
      </c>
      <c r="P715" s="21">
        <f t="shared" si="161"/>
        <v>0</v>
      </c>
      <c r="Q715" s="37">
        <v>0</v>
      </c>
      <c r="R715" s="37">
        <v>11.69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11.69</v>
      </c>
      <c r="AF715" s="37">
        <v>0</v>
      </c>
      <c r="AG715" s="37">
        <v>0</v>
      </c>
      <c r="AH715" s="37">
        <v>0</v>
      </c>
    </row>
    <row r="716" spans="1:34" ht="22.5">
      <c r="A716" s="38">
        <v>771</v>
      </c>
      <c r="B716" s="35" t="s">
        <v>480</v>
      </c>
      <c r="C716" s="36" t="s">
        <v>481</v>
      </c>
      <c r="D716" s="20">
        <f t="shared" si="149"/>
        <v>0.11</v>
      </c>
      <c r="E716" s="20">
        <f t="shared" si="150"/>
        <v>0</v>
      </c>
      <c r="F716" s="21">
        <f t="shared" si="151"/>
        <v>0</v>
      </c>
      <c r="G716" s="20">
        <f t="shared" si="152"/>
        <v>0</v>
      </c>
      <c r="H716" s="21">
        <f t="shared" si="153"/>
        <v>0</v>
      </c>
      <c r="I716" s="20">
        <f t="shared" si="154"/>
        <v>0</v>
      </c>
      <c r="J716" s="21">
        <f t="shared" si="155"/>
        <v>0</v>
      </c>
      <c r="K716" s="20">
        <f t="shared" si="156"/>
        <v>0.11</v>
      </c>
      <c r="L716" s="21">
        <f t="shared" si="157"/>
        <v>1</v>
      </c>
      <c r="M716" s="20">
        <f t="shared" si="158"/>
        <v>0</v>
      </c>
      <c r="N716" s="21">
        <f t="shared" si="159"/>
        <v>0</v>
      </c>
      <c r="O716" s="20">
        <f t="shared" si="160"/>
        <v>0</v>
      </c>
      <c r="P716" s="21">
        <f t="shared" si="161"/>
        <v>0</v>
      </c>
      <c r="Q716" s="37">
        <v>0</v>
      </c>
      <c r="R716" s="37">
        <v>0.11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0.11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</row>
    <row r="717" spans="1:34" ht="12.75">
      <c r="A717" s="38">
        <v>772</v>
      </c>
      <c r="B717" s="35" t="s">
        <v>974</v>
      </c>
      <c r="C717" s="36" t="s">
        <v>975</v>
      </c>
      <c r="D717" s="20">
        <f t="shared" si="149"/>
        <v>0.39600000000000002</v>
      </c>
      <c r="E717" s="20">
        <f t="shared" si="150"/>
        <v>0</v>
      </c>
      <c r="F717" s="21">
        <f t="shared" si="151"/>
        <v>0</v>
      </c>
      <c r="G717" s="20">
        <f t="shared" si="152"/>
        <v>0</v>
      </c>
      <c r="H717" s="21">
        <f t="shared" si="153"/>
        <v>0</v>
      </c>
      <c r="I717" s="20">
        <f t="shared" si="154"/>
        <v>0.39600000000000002</v>
      </c>
      <c r="J717" s="21">
        <f t="shared" si="155"/>
        <v>1</v>
      </c>
      <c r="K717" s="20">
        <f t="shared" si="156"/>
        <v>0</v>
      </c>
      <c r="L717" s="21">
        <f t="shared" si="157"/>
        <v>0</v>
      </c>
      <c r="M717" s="20">
        <f t="shared" si="158"/>
        <v>0</v>
      </c>
      <c r="N717" s="21">
        <f t="shared" si="159"/>
        <v>0</v>
      </c>
      <c r="O717" s="20">
        <f t="shared" si="160"/>
        <v>0</v>
      </c>
      <c r="P717" s="21">
        <f t="shared" si="161"/>
        <v>0</v>
      </c>
      <c r="Q717" s="37">
        <v>0</v>
      </c>
      <c r="R717" s="37">
        <v>0.39600000000000002</v>
      </c>
      <c r="S717" s="37">
        <v>0</v>
      </c>
      <c r="T717" s="37">
        <v>0</v>
      </c>
      <c r="U717" s="37">
        <v>0</v>
      </c>
      <c r="V717" s="37">
        <v>0.39600000000000002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</row>
    <row r="718" spans="1:34" ht="22.5">
      <c r="A718" s="38">
        <v>773</v>
      </c>
      <c r="B718" s="35" t="s">
        <v>976</v>
      </c>
      <c r="C718" s="36" t="s">
        <v>977</v>
      </c>
      <c r="D718" s="20">
        <f t="shared" si="149"/>
        <v>451.66999999999996</v>
      </c>
      <c r="E718" s="20">
        <f t="shared" si="150"/>
        <v>0</v>
      </c>
      <c r="F718" s="21">
        <f t="shared" si="151"/>
        <v>0</v>
      </c>
      <c r="G718" s="20">
        <f t="shared" si="152"/>
        <v>0</v>
      </c>
      <c r="H718" s="21">
        <f t="shared" si="153"/>
        <v>0</v>
      </c>
      <c r="I718" s="20">
        <f t="shared" si="154"/>
        <v>124.083</v>
      </c>
      <c r="J718" s="21">
        <f t="shared" si="155"/>
        <v>0.27472048176766223</v>
      </c>
      <c r="K718" s="20">
        <f t="shared" si="156"/>
        <v>205.98</v>
      </c>
      <c r="L718" s="21">
        <f t="shared" si="157"/>
        <v>0.45604091482719689</v>
      </c>
      <c r="M718" s="20">
        <f t="shared" si="158"/>
        <v>121.068</v>
      </c>
      <c r="N718" s="21">
        <f t="shared" si="159"/>
        <v>0.26804525427856624</v>
      </c>
      <c r="O718" s="20">
        <f t="shared" si="160"/>
        <v>0.53900000000000003</v>
      </c>
      <c r="P718" s="21">
        <f t="shared" si="161"/>
        <v>1.1933491265747119E-3</v>
      </c>
      <c r="Q718" s="37">
        <v>0.35699999999999998</v>
      </c>
      <c r="R718" s="37">
        <v>245.333</v>
      </c>
      <c r="S718" s="37">
        <v>205.98</v>
      </c>
      <c r="T718" s="37">
        <v>0</v>
      </c>
      <c r="U718" s="37">
        <v>0</v>
      </c>
      <c r="V718" s="37">
        <v>27.218</v>
      </c>
      <c r="W718" s="37">
        <v>0</v>
      </c>
      <c r="X718" s="37">
        <v>0</v>
      </c>
      <c r="Y718" s="37">
        <v>205.98</v>
      </c>
      <c r="Z718" s="37">
        <v>0</v>
      </c>
      <c r="AA718" s="37">
        <v>0</v>
      </c>
      <c r="AB718" s="37">
        <v>96.864999999999995</v>
      </c>
      <c r="AC718" s="37">
        <v>0</v>
      </c>
      <c r="AD718" s="37">
        <v>0</v>
      </c>
      <c r="AE718" s="37">
        <v>121.068</v>
      </c>
      <c r="AF718" s="37">
        <v>0</v>
      </c>
      <c r="AG718" s="37">
        <v>0</v>
      </c>
      <c r="AH718" s="37">
        <v>0.53900000000000003</v>
      </c>
    </row>
    <row r="719" spans="1:34" ht="12.75">
      <c r="A719" s="38">
        <v>774</v>
      </c>
      <c r="B719" s="35" t="s">
        <v>152</v>
      </c>
      <c r="C719" s="36" t="s">
        <v>153</v>
      </c>
      <c r="D719" s="20">
        <f t="shared" si="149"/>
        <v>6417.4524999999994</v>
      </c>
      <c r="E719" s="20">
        <f t="shared" si="150"/>
        <v>0</v>
      </c>
      <c r="F719" s="21">
        <f t="shared" si="151"/>
        <v>0</v>
      </c>
      <c r="G719" s="20">
        <f t="shared" si="152"/>
        <v>0</v>
      </c>
      <c r="H719" s="21">
        <f t="shared" si="153"/>
        <v>0</v>
      </c>
      <c r="I719" s="20">
        <f t="shared" si="154"/>
        <v>5859.3025000000007</v>
      </c>
      <c r="J719" s="21">
        <f t="shared" si="155"/>
        <v>0.91302623587786602</v>
      </c>
      <c r="K719" s="20">
        <f t="shared" si="156"/>
        <v>2</v>
      </c>
      <c r="L719" s="21">
        <f t="shared" si="157"/>
        <v>3.1165014466410157E-4</v>
      </c>
      <c r="M719" s="20">
        <f t="shared" si="158"/>
        <v>1.1100000000000001</v>
      </c>
      <c r="N719" s="21">
        <f t="shared" si="159"/>
        <v>1.7296583028857639E-4</v>
      </c>
      <c r="O719" s="20">
        <f t="shared" si="160"/>
        <v>555.04</v>
      </c>
      <c r="P719" s="21">
        <f t="shared" si="161"/>
        <v>8.6489148147181463E-2</v>
      </c>
      <c r="Q719" s="37">
        <v>992.79</v>
      </c>
      <c r="R719" s="37">
        <v>1041.9324999999999</v>
      </c>
      <c r="S719" s="37">
        <v>4382.7299999999996</v>
      </c>
      <c r="T719" s="37">
        <v>0</v>
      </c>
      <c r="U719" s="37">
        <v>0</v>
      </c>
      <c r="V719" s="37">
        <v>5562.8280000000004</v>
      </c>
      <c r="W719" s="37">
        <v>0</v>
      </c>
      <c r="X719" s="37">
        <v>0</v>
      </c>
      <c r="Y719" s="37">
        <v>2</v>
      </c>
      <c r="Z719" s="37">
        <v>0</v>
      </c>
      <c r="AA719" s="37">
        <v>0</v>
      </c>
      <c r="AB719" s="37">
        <v>296.47449999999998</v>
      </c>
      <c r="AC719" s="37">
        <v>0</v>
      </c>
      <c r="AD719" s="37">
        <v>551.23</v>
      </c>
      <c r="AE719" s="37">
        <v>1.1100000000000001</v>
      </c>
      <c r="AF719" s="37">
        <v>0</v>
      </c>
      <c r="AG719" s="37">
        <v>0</v>
      </c>
      <c r="AH719" s="37">
        <v>3.81</v>
      </c>
    </row>
    <row r="720" spans="1:34" ht="33.75">
      <c r="A720" s="38">
        <v>775</v>
      </c>
      <c r="B720" s="35" t="s">
        <v>978</v>
      </c>
      <c r="C720" s="36" t="s">
        <v>979</v>
      </c>
      <c r="D720" s="20">
        <f t="shared" si="149"/>
        <v>4.4000000000000004</v>
      </c>
      <c r="E720" s="20">
        <f t="shared" si="150"/>
        <v>0</v>
      </c>
      <c r="F720" s="21">
        <f t="shared" si="151"/>
        <v>0</v>
      </c>
      <c r="G720" s="20">
        <f t="shared" si="152"/>
        <v>0</v>
      </c>
      <c r="H720" s="21">
        <f t="shared" si="153"/>
        <v>0</v>
      </c>
      <c r="I720" s="20">
        <f t="shared" si="154"/>
        <v>0</v>
      </c>
      <c r="J720" s="21">
        <f t="shared" si="155"/>
        <v>0</v>
      </c>
      <c r="K720" s="20">
        <f t="shared" si="156"/>
        <v>4.4000000000000004</v>
      </c>
      <c r="L720" s="21">
        <f t="shared" si="157"/>
        <v>1</v>
      </c>
      <c r="M720" s="20">
        <f t="shared" si="158"/>
        <v>0</v>
      </c>
      <c r="N720" s="21">
        <f t="shared" si="159"/>
        <v>0</v>
      </c>
      <c r="O720" s="20">
        <f t="shared" si="160"/>
        <v>0</v>
      </c>
      <c r="P720" s="21">
        <f t="shared" si="161"/>
        <v>0</v>
      </c>
      <c r="Q720" s="37">
        <v>0</v>
      </c>
      <c r="R720" s="37">
        <v>4.4000000000000004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4.4000000000000004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</row>
    <row r="721" spans="1:34" ht="22.5">
      <c r="A721" s="38">
        <v>776</v>
      </c>
      <c r="B721" s="35" t="s">
        <v>2063</v>
      </c>
      <c r="C721" s="36" t="s">
        <v>2064</v>
      </c>
      <c r="D721" s="20">
        <f t="shared" si="149"/>
        <v>2616</v>
      </c>
      <c r="E721" s="20">
        <f t="shared" si="150"/>
        <v>0</v>
      </c>
      <c r="F721" s="21">
        <f t="shared" si="151"/>
        <v>0</v>
      </c>
      <c r="G721" s="20">
        <f t="shared" si="152"/>
        <v>0</v>
      </c>
      <c r="H721" s="21">
        <f t="shared" si="153"/>
        <v>0</v>
      </c>
      <c r="I721" s="20">
        <f t="shared" si="154"/>
        <v>0</v>
      </c>
      <c r="J721" s="21">
        <f t="shared" si="155"/>
        <v>0</v>
      </c>
      <c r="K721" s="20">
        <f t="shared" si="156"/>
        <v>0</v>
      </c>
      <c r="L721" s="21">
        <f t="shared" si="157"/>
        <v>0</v>
      </c>
      <c r="M721" s="20">
        <f t="shared" si="158"/>
        <v>2616</v>
      </c>
      <c r="N721" s="21">
        <f t="shared" si="159"/>
        <v>1</v>
      </c>
      <c r="O721" s="20">
        <f t="shared" si="160"/>
        <v>0</v>
      </c>
      <c r="P721" s="21">
        <f t="shared" si="161"/>
        <v>0</v>
      </c>
      <c r="Q721" s="37">
        <v>0</v>
      </c>
      <c r="R721" s="37">
        <v>2616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2616</v>
      </c>
      <c r="AF721" s="37">
        <v>0</v>
      </c>
      <c r="AG721" s="37">
        <v>0</v>
      </c>
      <c r="AH721" s="37">
        <v>0</v>
      </c>
    </row>
    <row r="722" spans="1:34" ht="22.5">
      <c r="A722" s="38">
        <v>777</v>
      </c>
      <c r="B722" s="35" t="s">
        <v>980</v>
      </c>
      <c r="C722" s="36" t="s">
        <v>981</v>
      </c>
      <c r="D722" s="20">
        <f t="shared" si="149"/>
        <v>10.437999999999999</v>
      </c>
      <c r="E722" s="20">
        <f t="shared" si="150"/>
        <v>0</v>
      </c>
      <c r="F722" s="21">
        <f t="shared" si="151"/>
        <v>0</v>
      </c>
      <c r="G722" s="20">
        <f t="shared" si="152"/>
        <v>0</v>
      </c>
      <c r="H722" s="21">
        <f t="shared" si="153"/>
        <v>0</v>
      </c>
      <c r="I722" s="20">
        <f t="shared" si="154"/>
        <v>0</v>
      </c>
      <c r="J722" s="21">
        <f t="shared" si="155"/>
        <v>0</v>
      </c>
      <c r="K722" s="20">
        <f t="shared" si="156"/>
        <v>6.9379999999999997</v>
      </c>
      <c r="L722" s="21">
        <f t="shared" si="157"/>
        <v>0.66468672159417519</v>
      </c>
      <c r="M722" s="20">
        <f t="shared" si="158"/>
        <v>3.5</v>
      </c>
      <c r="N722" s="21">
        <f t="shared" si="159"/>
        <v>0.33531327840582492</v>
      </c>
      <c r="O722" s="20">
        <f t="shared" si="160"/>
        <v>0</v>
      </c>
      <c r="P722" s="21">
        <f t="shared" si="161"/>
        <v>0</v>
      </c>
      <c r="Q722" s="37">
        <v>0</v>
      </c>
      <c r="R722" s="37">
        <v>7.4379999999999997</v>
      </c>
      <c r="S722" s="37">
        <v>3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6.9379999999999997</v>
      </c>
      <c r="AD722" s="37">
        <v>0</v>
      </c>
      <c r="AE722" s="37">
        <v>3</v>
      </c>
      <c r="AF722" s="37">
        <v>0</v>
      </c>
      <c r="AG722" s="37">
        <v>0.5</v>
      </c>
      <c r="AH722" s="37">
        <v>0</v>
      </c>
    </row>
    <row r="723" spans="1:34" ht="22.5">
      <c r="A723" s="38">
        <v>778</v>
      </c>
      <c r="B723" s="35" t="s">
        <v>982</v>
      </c>
      <c r="C723" s="36" t="s">
        <v>983</v>
      </c>
      <c r="D723" s="20">
        <f t="shared" si="149"/>
        <v>1728.8</v>
      </c>
      <c r="E723" s="20">
        <f t="shared" si="150"/>
        <v>0</v>
      </c>
      <c r="F723" s="21">
        <f t="shared" si="151"/>
        <v>0</v>
      </c>
      <c r="G723" s="20">
        <f t="shared" si="152"/>
        <v>0</v>
      </c>
      <c r="H723" s="21">
        <f t="shared" si="153"/>
        <v>0</v>
      </c>
      <c r="I723" s="20">
        <f t="shared" si="154"/>
        <v>1728</v>
      </c>
      <c r="J723" s="21">
        <f t="shared" si="155"/>
        <v>0.99953725127255899</v>
      </c>
      <c r="K723" s="20">
        <f t="shared" si="156"/>
        <v>0</v>
      </c>
      <c r="L723" s="21">
        <f t="shared" si="157"/>
        <v>0</v>
      </c>
      <c r="M723" s="20">
        <f t="shared" si="158"/>
        <v>0.8</v>
      </c>
      <c r="N723" s="21">
        <f t="shared" si="159"/>
        <v>4.6274872744099955E-4</v>
      </c>
      <c r="O723" s="20">
        <f t="shared" si="160"/>
        <v>0</v>
      </c>
      <c r="P723" s="21">
        <f t="shared" si="161"/>
        <v>0</v>
      </c>
      <c r="Q723" s="37">
        <v>0.8</v>
      </c>
      <c r="R723" s="37">
        <v>1728</v>
      </c>
      <c r="S723" s="37">
        <v>0</v>
      </c>
      <c r="T723" s="37">
        <v>0</v>
      </c>
      <c r="U723" s="37">
        <v>0</v>
      </c>
      <c r="V723" s="37">
        <v>1628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100</v>
      </c>
      <c r="AC723" s="37">
        <v>0</v>
      </c>
      <c r="AD723" s="37">
        <v>0</v>
      </c>
      <c r="AE723" s="37">
        <v>0.8</v>
      </c>
      <c r="AF723" s="37">
        <v>0</v>
      </c>
      <c r="AG723" s="37">
        <v>0</v>
      </c>
      <c r="AH723" s="37">
        <v>0</v>
      </c>
    </row>
    <row r="724" spans="1:34" ht="12.75">
      <c r="A724" s="38">
        <v>779</v>
      </c>
      <c r="B724" s="35" t="s">
        <v>984</v>
      </c>
      <c r="C724" s="36" t="s">
        <v>985</v>
      </c>
      <c r="D724" s="20">
        <f t="shared" si="149"/>
        <v>15.155000000000001</v>
      </c>
      <c r="E724" s="20">
        <f t="shared" si="150"/>
        <v>0</v>
      </c>
      <c r="F724" s="21">
        <f t="shared" si="151"/>
        <v>0</v>
      </c>
      <c r="G724" s="20">
        <f t="shared" si="152"/>
        <v>0</v>
      </c>
      <c r="H724" s="21">
        <f t="shared" si="153"/>
        <v>0</v>
      </c>
      <c r="I724" s="20">
        <f t="shared" si="154"/>
        <v>13.3315</v>
      </c>
      <c r="J724" s="21">
        <f t="shared" si="155"/>
        <v>0.87967667436489605</v>
      </c>
      <c r="K724" s="20">
        <f t="shared" si="156"/>
        <v>0.315</v>
      </c>
      <c r="L724" s="21">
        <f t="shared" si="157"/>
        <v>2.0785219399538105E-2</v>
      </c>
      <c r="M724" s="20">
        <f t="shared" si="158"/>
        <v>0.51249999999999996</v>
      </c>
      <c r="N724" s="21">
        <f t="shared" si="159"/>
        <v>3.381722203893104E-2</v>
      </c>
      <c r="O724" s="20">
        <f t="shared" si="160"/>
        <v>0.996</v>
      </c>
      <c r="P724" s="21">
        <f t="shared" si="161"/>
        <v>6.5720884196634771E-2</v>
      </c>
      <c r="Q724" s="37">
        <v>1.236</v>
      </c>
      <c r="R724" s="37">
        <v>13.919</v>
      </c>
      <c r="S724" s="37">
        <v>0</v>
      </c>
      <c r="T724" s="37">
        <v>0</v>
      </c>
      <c r="U724" s="37">
        <v>0</v>
      </c>
      <c r="V724" s="37">
        <v>1.2669999999999999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12.064500000000001</v>
      </c>
      <c r="AC724" s="37">
        <v>0.315</v>
      </c>
      <c r="AD724" s="37">
        <v>0</v>
      </c>
      <c r="AE724" s="37">
        <v>0.51249999999999996</v>
      </c>
      <c r="AF724" s="37">
        <v>0</v>
      </c>
      <c r="AG724" s="37">
        <v>0</v>
      </c>
      <c r="AH724" s="37">
        <v>0.996</v>
      </c>
    </row>
    <row r="725" spans="1:34" ht="22.5">
      <c r="A725" s="38">
        <v>781</v>
      </c>
      <c r="B725" s="35" t="s">
        <v>986</v>
      </c>
      <c r="C725" s="36" t="s">
        <v>987</v>
      </c>
      <c r="D725" s="20">
        <f t="shared" si="149"/>
        <v>277.04730000000001</v>
      </c>
      <c r="E725" s="20">
        <f t="shared" si="150"/>
        <v>0</v>
      </c>
      <c r="F725" s="21">
        <f t="shared" si="151"/>
        <v>0</v>
      </c>
      <c r="G725" s="20">
        <f t="shared" si="152"/>
        <v>0</v>
      </c>
      <c r="H725" s="21">
        <f t="shared" si="153"/>
        <v>0</v>
      </c>
      <c r="I725" s="20">
        <f t="shared" si="154"/>
        <v>0</v>
      </c>
      <c r="J725" s="21">
        <f t="shared" si="155"/>
        <v>0</v>
      </c>
      <c r="K725" s="20">
        <f t="shared" si="156"/>
        <v>0</v>
      </c>
      <c r="L725" s="21">
        <f t="shared" si="157"/>
        <v>0</v>
      </c>
      <c r="M725" s="20">
        <f t="shared" si="158"/>
        <v>277.04730000000001</v>
      </c>
      <c r="N725" s="21">
        <f t="shared" si="159"/>
        <v>1</v>
      </c>
      <c r="O725" s="20">
        <f t="shared" si="160"/>
        <v>0</v>
      </c>
      <c r="P725" s="21">
        <f t="shared" si="161"/>
        <v>0</v>
      </c>
      <c r="Q725" s="37">
        <v>0</v>
      </c>
      <c r="R725" s="37">
        <v>183.39529999999999</v>
      </c>
      <c r="S725" s="37">
        <v>93.652000000000001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183.39529999999999</v>
      </c>
      <c r="AF725" s="37">
        <v>0</v>
      </c>
      <c r="AG725" s="37">
        <v>93.652000000000001</v>
      </c>
      <c r="AH725" s="37">
        <v>0</v>
      </c>
    </row>
    <row r="726" spans="1:34" ht="22.5">
      <c r="A726" s="38">
        <v>782</v>
      </c>
      <c r="B726" s="35" t="s">
        <v>988</v>
      </c>
      <c r="C726" s="36" t="s">
        <v>989</v>
      </c>
      <c r="D726" s="20">
        <f t="shared" si="149"/>
        <v>45.31</v>
      </c>
      <c r="E726" s="20">
        <f t="shared" si="150"/>
        <v>0</v>
      </c>
      <c r="F726" s="21">
        <f t="shared" si="151"/>
        <v>0</v>
      </c>
      <c r="G726" s="20">
        <f t="shared" si="152"/>
        <v>0</v>
      </c>
      <c r="H726" s="21">
        <f t="shared" si="153"/>
        <v>0</v>
      </c>
      <c r="I726" s="20">
        <f t="shared" si="154"/>
        <v>0</v>
      </c>
      <c r="J726" s="21">
        <f t="shared" si="155"/>
        <v>0</v>
      </c>
      <c r="K726" s="20">
        <f t="shared" si="156"/>
        <v>0</v>
      </c>
      <c r="L726" s="21">
        <f t="shared" si="157"/>
        <v>0</v>
      </c>
      <c r="M726" s="20">
        <f t="shared" si="158"/>
        <v>45.31</v>
      </c>
      <c r="N726" s="21">
        <f t="shared" si="159"/>
        <v>1</v>
      </c>
      <c r="O726" s="20">
        <f t="shared" si="160"/>
        <v>0</v>
      </c>
      <c r="P726" s="21">
        <f t="shared" si="161"/>
        <v>0</v>
      </c>
      <c r="Q726" s="37">
        <v>0</v>
      </c>
      <c r="R726" s="37">
        <v>45.31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45.31</v>
      </c>
      <c r="AF726" s="37">
        <v>0</v>
      </c>
      <c r="AG726" s="37">
        <v>0</v>
      </c>
      <c r="AH726" s="37">
        <v>0</v>
      </c>
    </row>
    <row r="727" spans="1:34" ht="22.5">
      <c r="A727" s="38">
        <v>783</v>
      </c>
      <c r="B727" s="35" t="s">
        <v>990</v>
      </c>
      <c r="C727" s="36" t="s">
        <v>991</v>
      </c>
      <c r="D727" s="20">
        <f t="shared" si="149"/>
        <v>12684.280320000002</v>
      </c>
      <c r="E727" s="20">
        <f t="shared" si="150"/>
        <v>0</v>
      </c>
      <c r="F727" s="21">
        <f t="shared" si="151"/>
        <v>0</v>
      </c>
      <c r="G727" s="20">
        <f t="shared" si="152"/>
        <v>0</v>
      </c>
      <c r="H727" s="21">
        <f t="shared" si="153"/>
        <v>0</v>
      </c>
      <c r="I727" s="20">
        <f t="shared" si="154"/>
        <v>0</v>
      </c>
      <c r="J727" s="21">
        <f t="shared" si="155"/>
        <v>0</v>
      </c>
      <c r="K727" s="20">
        <f t="shared" si="156"/>
        <v>0</v>
      </c>
      <c r="L727" s="21">
        <f t="shared" si="157"/>
        <v>0</v>
      </c>
      <c r="M727" s="20">
        <f t="shared" si="158"/>
        <v>12279.80552</v>
      </c>
      <c r="N727" s="21">
        <f t="shared" si="159"/>
        <v>0.96811212068829444</v>
      </c>
      <c r="O727" s="20">
        <f t="shared" si="160"/>
        <v>404.47480000000002</v>
      </c>
      <c r="P727" s="21">
        <f t="shared" si="161"/>
        <v>3.1887879311705399E-2</v>
      </c>
      <c r="Q727" s="37">
        <v>11.1</v>
      </c>
      <c r="R727" s="37">
        <v>9961.8078000000005</v>
      </c>
      <c r="S727" s="37">
        <v>2711.3725199999999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10294.965920000001</v>
      </c>
      <c r="AF727" s="37">
        <v>0</v>
      </c>
      <c r="AG727" s="37">
        <v>1984.8396</v>
      </c>
      <c r="AH727" s="37">
        <v>404.47480000000002</v>
      </c>
    </row>
    <row r="728" spans="1:34" ht="22.5">
      <c r="A728" s="38">
        <v>784</v>
      </c>
      <c r="B728" s="35" t="s">
        <v>992</v>
      </c>
      <c r="C728" s="36" t="s">
        <v>993</v>
      </c>
      <c r="D728" s="20">
        <f t="shared" si="149"/>
        <v>6833.9544699999997</v>
      </c>
      <c r="E728" s="20">
        <f t="shared" si="150"/>
        <v>0</v>
      </c>
      <c r="F728" s="21">
        <f t="shared" si="151"/>
        <v>0</v>
      </c>
      <c r="G728" s="20">
        <f t="shared" si="152"/>
        <v>0</v>
      </c>
      <c r="H728" s="21">
        <f t="shared" si="153"/>
        <v>0</v>
      </c>
      <c r="I728" s="20">
        <f t="shared" si="154"/>
        <v>1.294</v>
      </c>
      <c r="J728" s="21">
        <f t="shared" si="155"/>
        <v>1.8934864223641806E-4</v>
      </c>
      <c r="K728" s="20">
        <f t="shared" si="156"/>
        <v>0</v>
      </c>
      <c r="L728" s="21">
        <f t="shared" si="157"/>
        <v>0</v>
      </c>
      <c r="M728" s="20">
        <f t="shared" si="158"/>
        <v>6789.6904700000005</v>
      </c>
      <c r="N728" s="21">
        <f t="shared" si="159"/>
        <v>0.99352293021641991</v>
      </c>
      <c r="O728" s="20">
        <f t="shared" si="160"/>
        <v>42.97</v>
      </c>
      <c r="P728" s="21">
        <f t="shared" si="161"/>
        <v>6.2877211413438052E-3</v>
      </c>
      <c r="Q728" s="37">
        <v>25.9</v>
      </c>
      <c r="R728" s="37">
        <v>5567.63447</v>
      </c>
      <c r="S728" s="37">
        <v>1240.42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1.294</v>
      </c>
      <c r="AC728" s="37">
        <v>0</v>
      </c>
      <c r="AD728" s="37">
        <v>0</v>
      </c>
      <c r="AE728" s="37">
        <v>5597.6404700000003</v>
      </c>
      <c r="AF728" s="37">
        <v>0</v>
      </c>
      <c r="AG728" s="37">
        <v>1192.05</v>
      </c>
      <c r="AH728" s="37">
        <v>42.97</v>
      </c>
    </row>
    <row r="729" spans="1:34" ht="22.5">
      <c r="A729" s="38">
        <v>785</v>
      </c>
      <c r="B729" s="35" t="s">
        <v>995</v>
      </c>
      <c r="C729" s="36" t="s">
        <v>996</v>
      </c>
      <c r="D729" s="20">
        <f t="shared" si="149"/>
        <v>2349.8440000000001</v>
      </c>
      <c r="E729" s="20">
        <f t="shared" si="150"/>
        <v>0</v>
      </c>
      <c r="F729" s="21">
        <f t="shared" si="151"/>
        <v>0</v>
      </c>
      <c r="G729" s="20">
        <f t="shared" si="152"/>
        <v>0</v>
      </c>
      <c r="H729" s="21">
        <f t="shared" si="153"/>
        <v>0</v>
      </c>
      <c r="I729" s="20">
        <f t="shared" si="154"/>
        <v>0</v>
      </c>
      <c r="J729" s="21">
        <f t="shared" si="155"/>
        <v>0</v>
      </c>
      <c r="K729" s="20">
        <f t="shared" si="156"/>
        <v>0</v>
      </c>
      <c r="L729" s="21">
        <f t="shared" si="157"/>
        <v>0</v>
      </c>
      <c r="M729" s="20">
        <f t="shared" si="158"/>
        <v>1719.2560000000001</v>
      </c>
      <c r="N729" s="21">
        <f t="shared" si="159"/>
        <v>0.73164686677073032</v>
      </c>
      <c r="O729" s="20">
        <f t="shared" si="160"/>
        <v>630.58799999999997</v>
      </c>
      <c r="P729" s="21">
        <f t="shared" si="161"/>
        <v>0.26835313322926968</v>
      </c>
      <c r="Q729" s="37">
        <v>15.2</v>
      </c>
      <c r="R729" s="37">
        <v>698.61400000000003</v>
      </c>
      <c r="S729" s="37">
        <v>1636.03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91.817999999999998</v>
      </c>
      <c r="AE729" s="37">
        <v>711.11400000000003</v>
      </c>
      <c r="AF729" s="37">
        <v>0</v>
      </c>
      <c r="AG729" s="37">
        <v>1008.1420000000001</v>
      </c>
      <c r="AH729" s="37">
        <v>538.77</v>
      </c>
    </row>
    <row r="730" spans="1:34" ht="22.5">
      <c r="A730" s="38">
        <v>786</v>
      </c>
      <c r="B730" s="35" t="s">
        <v>997</v>
      </c>
      <c r="C730" s="36" t="s">
        <v>998</v>
      </c>
      <c r="D730" s="20">
        <f t="shared" si="149"/>
        <v>0.5</v>
      </c>
      <c r="E730" s="20">
        <f t="shared" si="150"/>
        <v>0</v>
      </c>
      <c r="F730" s="21">
        <f t="shared" si="151"/>
        <v>0</v>
      </c>
      <c r="G730" s="20">
        <f t="shared" si="152"/>
        <v>0</v>
      </c>
      <c r="H730" s="21">
        <f t="shared" si="153"/>
        <v>0</v>
      </c>
      <c r="I730" s="20">
        <f t="shared" si="154"/>
        <v>0</v>
      </c>
      <c r="J730" s="21">
        <f t="shared" si="155"/>
        <v>0</v>
      </c>
      <c r="K730" s="20">
        <f t="shared" si="156"/>
        <v>0</v>
      </c>
      <c r="L730" s="21">
        <f t="shared" si="157"/>
        <v>0</v>
      </c>
      <c r="M730" s="20">
        <f t="shared" si="158"/>
        <v>0.5</v>
      </c>
      <c r="N730" s="21">
        <f t="shared" si="159"/>
        <v>1</v>
      </c>
      <c r="O730" s="20">
        <f t="shared" si="160"/>
        <v>0</v>
      </c>
      <c r="P730" s="21">
        <f t="shared" si="161"/>
        <v>0</v>
      </c>
      <c r="Q730" s="37">
        <v>0</v>
      </c>
      <c r="R730" s="37">
        <v>0.5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0.5</v>
      </c>
      <c r="AH730" s="37">
        <v>0</v>
      </c>
    </row>
    <row r="731" spans="1:34" ht="12.75">
      <c r="A731" s="38">
        <v>787</v>
      </c>
      <c r="B731" s="35" t="s">
        <v>1472</v>
      </c>
      <c r="C731" s="36" t="s">
        <v>1473</v>
      </c>
      <c r="D731" s="20">
        <f t="shared" si="149"/>
        <v>75972.649999999994</v>
      </c>
      <c r="E731" s="20">
        <f t="shared" si="150"/>
        <v>0</v>
      </c>
      <c r="F731" s="21">
        <f t="shared" si="151"/>
        <v>0</v>
      </c>
      <c r="G731" s="20">
        <f t="shared" si="152"/>
        <v>0</v>
      </c>
      <c r="H731" s="21">
        <f t="shared" si="153"/>
        <v>0</v>
      </c>
      <c r="I731" s="20">
        <f t="shared" si="154"/>
        <v>0</v>
      </c>
      <c r="J731" s="21">
        <f t="shared" si="155"/>
        <v>0</v>
      </c>
      <c r="K731" s="20">
        <f t="shared" si="156"/>
        <v>0</v>
      </c>
      <c r="L731" s="21">
        <f t="shared" si="157"/>
        <v>0</v>
      </c>
      <c r="M731" s="20">
        <f t="shared" si="158"/>
        <v>12706.5</v>
      </c>
      <c r="N731" s="21">
        <f t="shared" si="159"/>
        <v>0.16725097781899145</v>
      </c>
      <c r="O731" s="20">
        <f t="shared" si="160"/>
        <v>63266.15</v>
      </c>
      <c r="P731" s="21">
        <f t="shared" si="161"/>
        <v>0.83274902218100866</v>
      </c>
      <c r="Q731" s="37">
        <v>9896.9</v>
      </c>
      <c r="R731" s="37">
        <v>0</v>
      </c>
      <c r="S731" s="37">
        <v>66075.75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12706.5</v>
      </c>
      <c r="AF731" s="37">
        <v>0</v>
      </c>
      <c r="AG731" s="37">
        <v>0</v>
      </c>
      <c r="AH731" s="37">
        <v>63266.15</v>
      </c>
    </row>
    <row r="732" spans="1:34" ht="12.75">
      <c r="A732" s="38">
        <v>789</v>
      </c>
      <c r="B732" s="35" t="s">
        <v>518</v>
      </c>
      <c r="C732" s="36" t="s">
        <v>519</v>
      </c>
      <c r="D732" s="20">
        <f t="shared" si="149"/>
        <v>0.05</v>
      </c>
      <c r="E732" s="20">
        <f t="shared" si="150"/>
        <v>0</v>
      </c>
      <c r="F732" s="21">
        <f t="shared" si="151"/>
        <v>0</v>
      </c>
      <c r="G732" s="20">
        <f t="shared" si="152"/>
        <v>0</v>
      </c>
      <c r="H732" s="21">
        <f t="shared" si="153"/>
        <v>0</v>
      </c>
      <c r="I732" s="20">
        <f t="shared" si="154"/>
        <v>0</v>
      </c>
      <c r="J732" s="21">
        <f t="shared" si="155"/>
        <v>0</v>
      </c>
      <c r="K732" s="20">
        <f t="shared" si="156"/>
        <v>0</v>
      </c>
      <c r="L732" s="21">
        <f t="shared" si="157"/>
        <v>0</v>
      </c>
      <c r="M732" s="20">
        <f t="shared" si="158"/>
        <v>0.05</v>
      </c>
      <c r="N732" s="21">
        <f t="shared" si="159"/>
        <v>1</v>
      </c>
      <c r="O732" s="20">
        <f t="shared" si="160"/>
        <v>0</v>
      </c>
      <c r="P732" s="21">
        <f t="shared" si="161"/>
        <v>0</v>
      </c>
      <c r="Q732" s="37">
        <v>0</v>
      </c>
      <c r="R732" s="37">
        <v>0.05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0.05</v>
      </c>
      <c r="AF732" s="37">
        <v>0</v>
      </c>
      <c r="AG732" s="37">
        <v>0</v>
      </c>
      <c r="AH732" s="37">
        <v>0</v>
      </c>
    </row>
    <row r="733" spans="1:34" ht="12.75">
      <c r="A733" s="38">
        <v>790</v>
      </c>
      <c r="B733" s="35" t="s">
        <v>1005</v>
      </c>
      <c r="C733" s="36" t="s">
        <v>1006</v>
      </c>
      <c r="D733" s="20">
        <f t="shared" si="149"/>
        <v>34.643999999999998</v>
      </c>
      <c r="E733" s="20">
        <f t="shared" si="150"/>
        <v>0</v>
      </c>
      <c r="F733" s="21">
        <f t="shared" si="151"/>
        <v>0</v>
      </c>
      <c r="G733" s="20">
        <f t="shared" si="152"/>
        <v>0</v>
      </c>
      <c r="H733" s="21">
        <f t="shared" si="153"/>
        <v>0</v>
      </c>
      <c r="I733" s="20">
        <f t="shared" si="154"/>
        <v>0</v>
      </c>
      <c r="J733" s="21">
        <f t="shared" si="155"/>
        <v>0</v>
      </c>
      <c r="K733" s="20">
        <f t="shared" si="156"/>
        <v>0</v>
      </c>
      <c r="L733" s="21">
        <f t="shared" si="157"/>
        <v>0</v>
      </c>
      <c r="M733" s="20">
        <f t="shared" si="158"/>
        <v>34.554000000000002</v>
      </c>
      <c r="N733" s="21">
        <f t="shared" si="159"/>
        <v>0.99740214755801881</v>
      </c>
      <c r="O733" s="20">
        <f t="shared" si="160"/>
        <v>0.09</v>
      </c>
      <c r="P733" s="21">
        <f t="shared" si="161"/>
        <v>2.5978524419812956E-3</v>
      </c>
      <c r="Q733" s="37">
        <v>0</v>
      </c>
      <c r="R733" s="37">
        <v>34.643999999999998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34.554000000000002</v>
      </c>
      <c r="AF733" s="37">
        <v>0</v>
      </c>
      <c r="AG733" s="37">
        <v>0</v>
      </c>
      <c r="AH733" s="37">
        <v>0.09</v>
      </c>
    </row>
    <row r="734" spans="1:34" ht="22.5">
      <c r="A734" s="38">
        <v>791</v>
      </c>
      <c r="B734" s="35" t="s">
        <v>1007</v>
      </c>
      <c r="C734" s="36" t="s">
        <v>1008</v>
      </c>
      <c r="D734" s="20">
        <f t="shared" si="149"/>
        <v>17.740000000000002</v>
      </c>
      <c r="E734" s="20">
        <f t="shared" si="150"/>
        <v>0</v>
      </c>
      <c r="F734" s="21">
        <f t="shared" si="151"/>
        <v>0</v>
      </c>
      <c r="G734" s="20">
        <f t="shared" si="152"/>
        <v>0</v>
      </c>
      <c r="H734" s="21">
        <f t="shared" si="153"/>
        <v>0</v>
      </c>
      <c r="I734" s="20">
        <f t="shared" si="154"/>
        <v>17.739999999999998</v>
      </c>
      <c r="J734" s="21">
        <f t="shared" si="155"/>
        <v>0.99999999999999978</v>
      </c>
      <c r="K734" s="20">
        <f t="shared" si="156"/>
        <v>0</v>
      </c>
      <c r="L734" s="21">
        <f t="shared" si="157"/>
        <v>0</v>
      </c>
      <c r="M734" s="20">
        <f t="shared" si="158"/>
        <v>0</v>
      </c>
      <c r="N734" s="21">
        <f t="shared" si="159"/>
        <v>0</v>
      </c>
      <c r="O734" s="20">
        <f t="shared" si="160"/>
        <v>0</v>
      </c>
      <c r="P734" s="21">
        <f t="shared" si="161"/>
        <v>0</v>
      </c>
      <c r="Q734" s="37">
        <v>0</v>
      </c>
      <c r="R734" s="37">
        <v>5.74</v>
      </c>
      <c r="S734" s="37">
        <v>12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17.739999999999998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</row>
    <row r="735" spans="1:34" ht="12.75">
      <c r="A735" s="38">
        <v>792</v>
      </c>
      <c r="B735" s="35" t="s">
        <v>1009</v>
      </c>
      <c r="C735" s="36" t="s">
        <v>1010</v>
      </c>
      <c r="D735" s="20">
        <f t="shared" si="149"/>
        <v>36.200000000000003</v>
      </c>
      <c r="E735" s="20">
        <f t="shared" si="150"/>
        <v>0</v>
      </c>
      <c r="F735" s="21">
        <f t="shared" si="151"/>
        <v>0</v>
      </c>
      <c r="G735" s="20">
        <f t="shared" si="152"/>
        <v>0</v>
      </c>
      <c r="H735" s="21">
        <f t="shared" si="153"/>
        <v>0</v>
      </c>
      <c r="I735" s="20">
        <f t="shared" si="154"/>
        <v>0</v>
      </c>
      <c r="J735" s="21">
        <f t="shared" si="155"/>
        <v>0</v>
      </c>
      <c r="K735" s="20">
        <f t="shared" si="156"/>
        <v>0</v>
      </c>
      <c r="L735" s="21">
        <f t="shared" si="157"/>
        <v>0</v>
      </c>
      <c r="M735" s="20">
        <f t="shared" si="158"/>
        <v>0</v>
      </c>
      <c r="N735" s="21">
        <f t="shared" si="159"/>
        <v>0</v>
      </c>
      <c r="O735" s="20">
        <f t="shared" si="160"/>
        <v>36.200000000000003</v>
      </c>
      <c r="P735" s="21">
        <f t="shared" si="161"/>
        <v>1</v>
      </c>
      <c r="Q735" s="37">
        <v>0</v>
      </c>
      <c r="R735" s="37">
        <v>0</v>
      </c>
      <c r="S735" s="37">
        <v>36.200000000000003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36.200000000000003</v>
      </c>
      <c r="AE735" s="37">
        <v>0</v>
      </c>
      <c r="AF735" s="37">
        <v>0</v>
      </c>
      <c r="AG735" s="37">
        <v>0</v>
      </c>
      <c r="AH735" s="37">
        <v>0</v>
      </c>
    </row>
    <row r="736" spans="1:34" ht="22.5">
      <c r="A736" s="38">
        <v>793</v>
      </c>
      <c r="B736" s="35" t="s">
        <v>1011</v>
      </c>
      <c r="C736" s="36" t="s">
        <v>1012</v>
      </c>
      <c r="D736" s="20">
        <f t="shared" si="149"/>
        <v>476.17840000000001</v>
      </c>
      <c r="E736" s="20">
        <f t="shared" si="150"/>
        <v>0</v>
      </c>
      <c r="F736" s="21">
        <f t="shared" si="151"/>
        <v>0</v>
      </c>
      <c r="G736" s="20">
        <f t="shared" si="152"/>
        <v>0</v>
      </c>
      <c r="H736" s="21">
        <f t="shared" si="153"/>
        <v>0</v>
      </c>
      <c r="I736" s="20">
        <f t="shared" si="154"/>
        <v>123.94840000000001</v>
      </c>
      <c r="J736" s="21">
        <f t="shared" si="155"/>
        <v>0.26029824116339589</v>
      </c>
      <c r="K736" s="20">
        <f t="shared" si="156"/>
        <v>4.8289999999999997</v>
      </c>
      <c r="L736" s="21">
        <f t="shared" si="157"/>
        <v>1.0141157179746077E-2</v>
      </c>
      <c r="M736" s="20">
        <f t="shared" si="158"/>
        <v>36.465000000000003</v>
      </c>
      <c r="N736" s="21">
        <f t="shared" si="159"/>
        <v>7.6578442029289873E-2</v>
      </c>
      <c r="O736" s="20">
        <f t="shared" si="160"/>
        <v>310.93599999999998</v>
      </c>
      <c r="P736" s="21">
        <f t="shared" si="161"/>
        <v>0.65298215962756812</v>
      </c>
      <c r="Q736" s="37">
        <v>0.45400000000000001</v>
      </c>
      <c r="R736" s="37">
        <v>163.2184</v>
      </c>
      <c r="S736" s="37">
        <v>312.50599999999997</v>
      </c>
      <c r="T736" s="37">
        <v>0</v>
      </c>
      <c r="U736" s="37">
        <v>0</v>
      </c>
      <c r="V736" s="37">
        <v>1.4710000000000001</v>
      </c>
      <c r="W736" s="37">
        <v>0</v>
      </c>
      <c r="X736" s="37">
        <v>0</v>
      </c>
      <c r="Y736" s="37">
        <v>2.1549999999999998</v>
      </c>
      <c r="Z736" s="37">
        <v>0</v>
      </c>
      <c r="AA736" s="37">
        <v>0</v>
      </c>
      <c r="AB736" s="37">
        <v>122.4774</v>
      </c>
      <c r="AC736" s="37">
        <v>2.6739999999999999</v>
      </c>
      <c r="AD736" s="37">
        <v>0</v>
      </c>
      <c r="AE736" s="37">
        <v>36.465000000000003</v>
      </c>
      <c r="AF736" s="37">
        <v>0</v>
      </c>
      <c r="AG736" s="37">
        <v>0</v>
      </c>
      <c r="AH736" s="37">
        <v>310.93599999999998</v>
      </c>
    </row>
    <row r="737" spans="1:34" ht="12.75">
      <c r="A737" s="38">
        <v>794</v>
      </c>
      <c r="B737" s="35" t="s">
        <v>1013</v>
      </c>
      <c r="C737" s="36" t="s">
        <v>1014</v>
      </c>
      <c r="D737" s="20">
        <f t="shared" si="149"/>
        <v>384.95000000000005</v>
      </c>
      <c r="E737" s="20">
        <f t="shared" si="150"/>
        <v>0</v>
      </c>
      <c r="F737" s="21">
        <f t="shared" si="151"/>
        <v>0</v>
      </c>
      <c r="G737" s="20">
        <f t="shared" si="152"/>
        <v>0</v>
      </c>
      <c r="H737" s="21">
        <f t="shared" si="153"/>
        <v>0</v>
      </c>
      <c r="I737" s="20">
        <f t="shared" si="154"/>
        <v>348.11</v>
      </c>
      <c r="J737" s="21">
        <f t="shared" si="155"/>
        <v>0.90429925964410951</v>
      </c>
      <c r="K737" s="20">
        <f t="shared" si="156"/>
        <v>0</v>
      </c>
      <c r="L737" s="21">
        <f t="shared" si="157"/>
        <v>0</v>
      </c>
      <c r="M737" s="20">
        <f t="shared" si="158"/>
        <v>36.840000000000003</v>
      </c>
      <c r="N737" s="21">
        <f t="shared" si="159"/>
        <v>9.5700740355890379E-2</v>
      </c>
      <c r="O737" s="20">
        <f t="shared" si="160"/>
        <v>0</v>
      </c>
      <c r="P737" s="21">
        <f t="shared" si="161"/>
        <v>0</v>
      </c>
      <c r="Q737" s="37">
        <v>0.1</v>
      </c>
      <c r="R737" s="37">
        <v>384.85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348.11</v>
      </c>
      <c r="AC737" s="37">
        <v>0</v>
      </c>
      <c r="AD737" s="37">
        <v>0</v>
      </c>
      <c r="AE737" s="37">
        <v>36.840000000000003</v>
      </c>
      <c r="AF737" s="37">
        <v>0</v>
      </c>
      <c r="AG737" s="37">
        <v>0</v>
      </c>
      <c r="AH737" s="37">
        <v>0</v>
      </c>
    </row>
    <row r="738" spans="1:34" ht="12.75">
      <c r="A738" s="38">
        <v>795</v>
      </c>
      <c r="B738" s="35" t="s">
        <v>2065</v>
      </c>
      <c r="C738" s="36" t="s">
        <v>2066</v>
      </c>
      <c r="D738" s="20">
        <f t="shared" si="149"/>
        <v>0.13200000000000001</v>
      </c>
      <c r="E738" s="20">
        <f t="shared" si="150"/>
        <v>0</v>
      </c>
      <c r="F738" s="21">
        <f t="shared" si="151"/>
        <v>0</v>
      </c>
      <c r="G738" s="20">
        <f t="shared" si="152"/>
        <v>0</v>
      </c>
      <c r="H738" s="21">
        <f t="shared" si="153"/>
        <v>0</v>
      </c>
      <c r="I738" s="20">
        <f t="shared" si="154"/>
        <v>0.13200000000000001</v>
      </c>
      <c r="J738" s="21">
        <f t="shared" si="155"/>
        <v>1</v>
      </c>
      <c r="K738" s="20">
        <f t="shared" si="156"/>
        <v>0</v>
      </c>
      <c r="L738" s="21">
        <f t="shared" si="157"/>
        <v>0</v>
      </c>
      <c r="M738" s="20">
        <f t="shared" si="158"/>
        <v>0</v>
      </c>
      <c r="N738" s="21">
        <f t="shared" si="159"/>
        <v>0</v>
      </c>
      <c r="O738" s="20">
        <f t="shared" si="160"/>
        <v>0</v>
      </c>
      <c r="P738" s="21">
        <f t="shared" si="161"/>
        <v>0</v>
      </c>
      <c r="Q738" s="37">
        <v>0</v>
      </c>
      <c r="R738" s="37">
        <v>0.13200000000000001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0.13200000000000001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</row>
    <row r="739" spans="1:34" ht="12.75">
      <c r="A739" s="38">
        <v>796</v>
      </c>
      <c r="B739" s="35" t="s">
        <v>2067</v>
      </c>
      <c r="C739" s="36" t="s">
        <v>2068</v>
      </c>
      <c r="D739" s="20">
        <f t="shared" si="149"/>
        <v>0.13500000000000001</v>
      </c>
      <c r="E739" s="20">
        <f t="shared" si="150"/>
        <v>0</v>
      </c>
      <c r="F739" s="21">
        <f t="shared" si="151"/>
        <v>0</v>
      </c>
      <c r="G739" s="20">
        <f t="shared" si="152"/>
        <v>0</v>
      </c>
      <c r="H739" s="21">
        <f t="shared" si="153"/>
        <v>0</v>
      </c>
      <c r="I739" s="20">
        <f t="shared" si="154"/>
        <v>0.13500000000000001</v>
      </c>
      <c r="J739" s="21">
        <f t="shared" si="155"/>
        <v>1</v>
      </c>
      <c r="K739" s="20">
        <f t="shared" si="156"/>
        <v>0</v>
      </c>
      <c r="L739" s="21">
        <f t="shared" si="157"/>
        <v>0</v>
      </c>
      <c r="M739" s="20">
        <f t="shared" si="158"/>
        <v>0</v>
      </c>
      <c r="N739" s="21">
        <f t="shared" si="159"/>
        <v>0</v>
      </c>
      <c r="O739" s="20">
        <f t="shared" si="160"/>
        <v>0</v>
      </c>
      <c r="P739" s="21">
        <f t="shared" si="161"/>
        <v>0</v>
      </c>
      <c r="Q739" s="37">
        <v>0</v>
      </c>
      <c r="R739" s="37">
        <v>0.13500000000000001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0.13500000000000001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</row>
    <row r="740" spans="1:34" ht="12.75">
      <c r="A740" s="38">
        <v>797</v>
      </c>
      <c r="B740" s="35" t="s">
        <v>1015</v>
      </c>
      <c r="C740" s="36" t="s">
        <v>1016</v>
      </c>
      <c r="D740" s="20">
        <f t="shared" si="149"/>
        <v>2.71</v>
      </c>
      <c r="E740" s="20">
        <f t="shared" si="150"/>
        <v>0</v>
      </c>
      <c r="F740" s="21">
        <f t="shared" si="151"/>
        <v>0</v>
      </c>
      <c r="G740" s="20">
        <f t="shared" si="152"/>
        <v>0</v>
      </c>
      <c r="H740" s="21">
        <f t="shared" si="153"/>
        <v>0</v>
      </c>
      <c r="I740" s="20">
        <f t="shared" si="154"/>
        <v>0</v>
      </c>
      <c r="J740" s="21">
        <f t="shared" si="155"/>
        <v>0</v>
      </c>
      <c r="K740" s="20">
        <f t="shared" si="156"/>
        <v>0</v>
      </c>
      <c r="L740" s="21">
        <f t="shared" si="157"/>
        <v>0</v>
      </c>
      <c r="M740" s="20">
        <f t="shared" si="158"/>
        <v>2.71</v>
      </c>
      <c r="N740" s="21">
        <f t="shared" si="159"/>
        <v>1</v>
      </c>
      <c r="O740" s="20">
        <f t="shared" si="160"/>
        <v>0</v>
      </c>
      <c r="P740" s="21">
        <f t="shared" si="161"/>
        <v>0</v>
      </c>
      <c r="Q740" s="37">
        <v>0</v>
      </c>
      <c r="R740" s="37">
        <v>2.71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2.71</v>
      </c>
      <c r="AF740" s="37">
        <v>0</v>
      </c>
      <c r="AG740" s="37">
        <v>0</v>
      </c>
      <c r="AH740" s="37">
        <v>0</v>
      </c>
    </row>
    <row r="741" spans="1:34" ht="33.75">
      <c r="A741" s="38">
        <v>798</v>
      </c>
      <c r="B741" s="35" t="s">
        <v>2069</v>
      </c>
      <c r="C741" s="36" t="s">
        <v>2070</v>
      </c>
      <c r="D741" s="20">
        <f t="shared" si="149"/>
        <v>1532.29</v>
      </c>
      <c r="E741" s="20">
        <f t="shared" si="150"/>
        <v>0</v>
      </c>
      <c r="F741" s="21">
        <f t="shared" si="151"/>
        <v>0</v>
      </c>
      <c r="G741" s="20">
        <f t="shared" si="152"/>
        <v>0</v>
      </c>
      <c r="H741" s="21">
        <f t="shared" si="153"/>
        <v>0</v>
      </c>
      <c r="I741" s="20">
        <f t="shared" si="154"/>
        <v>0</v>
      </c>
      <c r="J741" s="21">
        <f t="shared" si="155"/>
        <v>0</v>
      </c>
      <c r="K741" s="20">
        <f t="shared" si="156"/>
        <v>0</v>
      </c>
      <c r="L741" s="21">
        <f t="shared" si="157"/>
        <v>0</v>
      </c>
      <c r="M741" s="20">
        <f t="shared" si="158"/>
        <v>1532.29</v>
      </c>
      <c r="N741" s="21">
        <f t="shared" si="159"/>
        <v>1</v>
      </c>
      <c r="O741" s="20">
        <f t="shared" si="160"/>
        <v>0</v>
      </c>
      <c r="P741" s="21">
        <f t="shared" si="161"/>
        <v>0</v>
      </c>
      <c r="Q741" s="37">
        <v>0</v>
      </c>
      <c r="R741" s="37">
        <v>1532.29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1532.29</v>
      </c>
      <c r="AF741" s="37">
        <v>0</v>
      </c>
      <c r="AG741" s="37">
        <v>0</v>
      </c>
      <c r="AH741" s="37">
        <v>0</v>
      </c>
    </row>
    <row r="742" spans="1:34" ht="12.75">
      <c r="A742" s="38">
        <v>799</v>
      </c>
      <c r="B742" s="35" t="s">
        <v>1474</v>
      </c>
      <c r="C742" s="36" t="s">
        <v>1475</v>
      </c>
      <c r="D742" s="20">
        <f t="shared" si="149"/>
        <v>1293</v>
      </c>
      <c r="E742" s="20">
        <f t="shared" si="150"/>
        <v>0</v>
      </c>
      <c r="F742" s="21">
        <f t="shared" si="151"/>
        <v>0</v>
      </c>
      <c r="G742" s="20">
        <f t="shared" si="152"/>
        <v>0</v>
      </c>
      <c r="H742" s="21">
        <f t="shared" si="153"/>
        <v>0</v>
      </c>
      <c r="I742" s="20">
        <f t="shared" si="154"/>
        <v>1293</v>
      </c>
      <c r="J742" s="21">
        <f t="shared" si="155"/>
        <v>1</v>
      </c>
      <c r="K742" s="20">
        <f t="shared" si="156"/>
        <v>0</v>
      </c>
      <c r="L742" s="21">
        <f t="shared" si="157"/>
        <v>0</v>
      </c>
      <c r="M742" s="20">
        <f t="shared" si="158"/>
        <v>0</v>
      </c>
      <c r="N742" s="21">
        <f t="shared" si="159"/>
        <v>0</v>
      </c>
      <c r="O742" s="20">
        <f t="shared" si="160"/>
        <v>0</v>
      </c>
      <c r="P742" s="21">
        <f t="shared" si="161"/>
        <v>0</v>
      </c>
      <c r="Q742" s="37">
        <v>0</v>
      </c>
      <c r="R742" s="37">
        <v>1293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1293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</row>
    <row r="743" spans="1:34" ht="12.75">
      <c r="A743" s="38">
        <v>800</v>
      </c>
      <c r="B743" s="35" t="s">
        <v>1019</v>
      </c>
      <c r="C743" s="36" t="s">
        <v>1020</v>
      </c>
      <c r="D743" s="20">
        <f t="shared" si="149"/>
        <v>15607.885</v>
      </c>
      <c r="E743" s="20">
        <f t="shared" si="150"/>
        <v>0</v>
      </c>
      <c r="F743" s="21">
        <f t="shared" si="151"/>
        <v>0</v>
      </c>
      <c r="G743" s="20">
        <f t="shared" si="152"/>
        <v>0</v>
      </c>
      <c r="H743" s="21">
        <f t="shared" si="153"/>
        <v>0</v>
      </c>
      <c r="I743" s="20">
        <f t="shared" si="154"/>
        <v>0</v>
      </c>
      <c r="J743" s="21">
        <f t="shared" si="155"/>
        <v>0</v>
      </c>
      <c r="K743" s="20">
        <f t="shared" si="156"/>
        <v>546.4</v>
      </c>
      <c r="L743" s="21">
        <f t="shared" si="157"/>
        <v>3.500794630406362E-2</v>
      </c>
      <c r="M743" s="20">
        <f t="shared" si="158"/>
        <v>13361.484999999999</v>
      </c>
      <c r="N743" s="21">
        <f t="shared" si="159"/>
        <v>0.85607274784507947</v>
      </c>
      <c r="O743" s="20">
        <f t="shared" si="160"/>
        <v>1700</v>
      </c>
      <c r="P743" s="21">
        <f t="shared" si="161"/>
        <v>0.1089193058508568</v>
      </c>
      <c r="Q743" s="37">
        <v>0</v>
      </c>
      <c r="R743" s="37">
        <v>306.36</v>
      </c>
      <c r="S743" s="37">
        <v>15301.525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546.4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313.45999999999998</v>
      </c>
      <c r="AF743" s="37">
        <v>0</v>
      </c>
      <c r="AG743" s="37">
        <v>13048.025</v>
      </c>
      <c r="AH743" s="37">
        <v>1700</v>
      </c>
    </row>
    <row r="744" spans="1:34" ht="12.75">
      <c r="A744" s="38">
        <v>801</v>
      </c>
      <c r="B744" s="35" t="s">
        <v>1476</v>
      </c>
      <c r="C744" s="36" t="s">
        <v>1477</v>
      </c>
      <c r="D744" s="20">
        <f t="shared" si="149"/>
        <v>145.9</v>
      </c>
      <c r="E744" s="20">
        <f t="shared" si="150"/>
        <v>0</v>
      </c>
      <c r="F744" s="21">
        <f t="shared" si="151"/>
        <v>0</v>
      </c>
      <c r="G744" s="20">
        <f t="shared" si="152"/>
        <v>0</v>
      </c>
      <c r="H744" s="21">
        <f t="shared" si="153"/>
        <v>0</v>
      </c>
      <c r="I744" s="20">
        <f t="shared" si="154"/>
        <v>0</v>
      </c>
      <c r="J744" s="21">
        <f t="shared" si="155"/>
        <v>0</v>
      </c>
      <c r="K744" s="20">
        <f t="shared" si="156"/>
        <v>0</v>
      </c>
      <c r="L744" s="21">
        <f t="shared" si="157"/>
        <v>0</v>
      </c>
      <c r="M744" s="20">
        <f t="shared" si="158"/>
        <v>0</v>
      </c>
      <c r="N744" s="21">
        <f t="shared" si="159"/>
        <v>0</v>
      </c>
      <c r="O744" s="20">
        <f t="shared" si="160"/>
        <v>145.9</v>
      </c>
      <c r="P744" s="21">
        <f t="shared" si="161"/>
        <v>1</v>
      </c>
      <c r="Q744" s="37">
        <v>145.9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145.9</v>
      </c>
    </row>
    <row r="745" spans="1:34" ht="22.5">
      <c r="A745" s="38">
        <v>802</v>
      </c>
      <c r="B745" s="35" t="s">
        <v>1021</v>
      </c>
      <c r="C745" s="36" t="s">
        <v>1022</v>
      </c>
      <c r="D745" s="20">
        <f t="shared" si="149"/>
        <v>13.128</v>
      </c>
      <c r="E745" s="20">
        <f t="shared" si="150"/>
        <v>0</v>
      </c>
      <c r="F745" s="21">
        <f t="shared" si="151"/>
        <v>0</v>
      </c>
      <c r="G745" s="20">
        <f t="shared" si="152"/>
        <v>0</v>
      </c>
      <c r="H745" s="21">
        <f t="shared" si="153"/>
        <v>0</v>
      </c>
      <c r="I745" s="20">
        <f t="shared" si="154"/>
        <v>13</v>
      </c>
      <c r="J745" s="21">
        <f t="shared" si="155"/>
        <v>0.99024984765386959</v>
      </c>
      <c r="K745" s="20">
        <f t="shared" si="156"/>
        <v>0</v>
      </c>
      <c r="L745" s="21">
        <f t="shared" si="157"/>
        <v>0</v>
      </c>
      <c r="M745" s="20">
        <f t="shared" si="158"/>
        <v>0.128</v>
      </c>
      <c r="N745" s="21">
        <f t="shared" si="159"/>
        <v>9.7501523461304088E-3</v>
      </c>
      <c r="O745" s="20">
        <f t="shared" si="160"/>
        <v>0</v>
      </c>
      <c r="P745" s="21">
        <f t="shared" si="161"/>
        <v>0</v>
      </c>
      <c r="Q745" s="37">
        <v>0</v>
      </c>
      <c r="R745" s="37">
        <v>13.128</v>
      </c>
      <c r="S745" s="37">
        <v>0</v>
      </c>
      <c r="T745" s="37">
        <v>0</v>
      </c>
      <c r="U745" s="37">
        <v>0</v>
      </c>
      <c r="V745" s="37">
        <v>1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12</v>
      </c>
      <c r="AC745" s="37">
        <v>0</v>
      </c>
      <c r="AD745" s="37">
        <v>0</v>
      </c>
      <c r="AE745" s="37">
        <v>0.128</v>
      </c>
      <c r="AF745" s="37">
        <v>0</v>
      </c>
      <c r="AG745" s="37">
        <v>0</v>
      </c>
      <c r="AH745" s="37">
        <v>0</v>
      </c>
    </row>
    <row r="746" spans="1:34" ht="12.75">
      <c r="A746" s="38">
        <v>805</v>
      </c>
      <c r="B746" s="35" t="s">
        <v>178</v>
      </c>
      <c r="C746" s="36" t="s">
        <v>179</v>
      </c>
      <c r="D746" s="20">
        <f t="shared" si="149"/>
        <v>59.247</v>
      </c>
      <c r="E746" s="20">
        <f t="shared" si="150"/>
        <v>0</v>
      </c>
      <c r="F746" s="21">
        <f t="shared" si="151"/>
        <v>0</v>
      </c>
      <c r="G746" s="20">
        <f t="shared" si="152"/>
        <v>0</v>
      </c>
      <c r="H746" s="21">
        <f t="shared" si="153"/>
        <v>0</v>
      </c>
      <c r="I746" s="20">
        <f t="shared" si="154"/>
        <v>58.309000000000005</v>
      </c>
      <c r="J746" s="21">
        <f t="shared" si="155"/>
        <v>0.98416797474977646</v>
      </c>
      <c r="K746" s="20">
        <f t="shared" si="156"/>
        <v>0.05</v>
      </c>
      <c r="L746" s="21">
        <f t="shared" si="157"/>
        <v>8.439245868989148E-4</v>
      </c>
      <c r="M746" s="20">
        <f t="shared" si="158"/>
        <v>0.32100000000000001</v>
      </c>
      <c r="N746" s="21">
        <f t="shared" si="159"/>
        <v>5.4179958478910327E-3</v>
      </c>
      <c r="O746" s="20">
        <f t="shared" si="160"/>
        <v>0.56699999999999995</v>
      </c>
      <c r="P746" s="21">
        <f t="shared" si="161"/>
        <v>9.5701048154336922E-3</v>
      </c>
      <c r="Q746" s="37">
        <v>0.56699999999999995</v>
      </c>
      <c r="R746" s="37">
        <v>49.259</v>
      </c>
      <c r="S746" s="37">
        <v>9.4209999999999994</v>
      </c>
      <c r="T746" s="37">
        <v>0</v>
      </c>
      <c r="U746" s="37">
        <v>0</v>
      </c>
      <c r="V746" s="37">
        <v>9.3710000000000004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48.938000000000002</v>
      </c>
      <c r="AC746" s="37">
        <v>0.05</v>
      </c>
      <c r="AD746" s="37">
        <v>0</v>
      </c>
      <c r="AE746" s="37">
        <v>0.32100000000000001</v>
      </c>
      <c r="AF746" s="37">
        <v>0</v>
      </c>
      <c r="AG746" s="37">
        <v>0</v>
      </c>
      <c r="AH746" s="37">
        <v>0.56699999999999995</v>
      </c>
    </row>
    <row r="747" spans="1:34" ht="12.75">
      <c r="A747" s="38">
        <v>806</v>
      </c>
      <c r="B747" s="35" t="s">
        <v>1023</v>
      </c>
      <c r="C747" s="36" t="s">
        <v>1024</v>
      </c>
      <c r="D747" s="20">
        <f t="shared" si="149"/>
        <v>8.91</v>
      </c>
      <c r="E747" s="20">
        <f t="shared" si="150"/>
        <v>0</v>
      </c>
      <c r="F747" s="21">
        <f t="shared" si="151"/>
        <v>0</v>
      </c>
      <c r="G747" s="20">
        <f t="shared" si="152"/>
        <v>0</v>
      </c>
      <c r="H747" s="21">
        <f t="shared" si="153"/>
        <v>0</v>
      </c>
      <c r="I747" s="20">
        <f t="shared" si="154"/>
        <v>8.91</v>
      </c>
      <c r="J747" s="21">
        <f t="shared" si="155"/>
        <v>1</v>
      </c>
      <c r="K747" s="20">
        <f t="shared" si="156"/>
        <v>0</v>
      </c>
      <c r="L747" s="21">
        <f t="shared" si="157"/>
        <v>0</v>
      </c>
      <c r="M747" s="20">
        <f t="shared" si="158"/>
        <v>0</v>
      </c>
      <c r="N747" s="21">
        <f t="shared" si="159"/>
        <v>0</v>
      </c>
      <c r="O747" s="20">
        <f t="shared" si="160"/>
        <v>0</v>
      </c>
      <c r="P747" s="21">
        <f t="shared" si="161"/>
        <v>0</v>
      </c>
      <c r="Q747" s="37">
        <v>0</v>
      </c>
      <c r="R747" s="37">
        <v>8.91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8.91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</row>
    <row r="748" spans="1:34" ht="12.75">
      <c r="A748" s="38">
        <v>807</v>
      </c>
      <c r="B748" s="35" t="s">
        <v>1025</v>
      </c>
      <c r="C748" s="36" t="s">
        <v>1026</v>
      </c>
      <c r="D748" s="20">
        <f t="shared" si="149"/>
        <v>225.18</v>
      </c>
      <c r="E748" s="20">
        <f t="shared" si="150"/>
        <v>0</v>
      </c>
      <c r="F748" s="21">
        <f t="shared" si="151"/>
        <v>0</v>
      </c>
      <c r="G748" s="20">
        <f t="shared" si="152"/>
        <v>0</v>
      </c>
      <c r="H748" s="21">
        <f t="shared" si="153"/>
        <v>0</v>
      </c>
      <c r="I748" s="20">
        <f t="shared" si="154"/>
        <v>190</v>
      </c>
      <c r="J748" s="21">
        <f t="shared" si="155"/>
        <v>0.84376942890132334</v>
      </c>
      <c r="K748" s="20">
        <f t="shared" si="156"/>
        <v>0</v>
      </c>
      <c r="L748" s="21">
        <f t="shared" si="157"/>
        <v>0</v>
      </c>
      <c r="M748" s="20">
        <f t="shared" si="158"/>
        <v>35.18</v>
      </c>
      <c r="N748" s="21">
        <f t="shared" si="159"/>
        <v>0.15623057109867661</v>
      </c>
      <c r="O748" s="20">
        <f t="shared" si="160"/>
        <v>0</v>
      </c>
      <c r="P748" s="21">
        <f t="shared" si="161"/>
        <v>0</v>
      </c>
      <c r="Q748" s="37">
        <v>0</v>
      </c>
      <c r="R748" s="37">
        <v>225.18</v>
      </c>
      <c r="S748" s="37">
        <v>0</v>
      </c>
      <c r="T748" s="37">
        <v>0</v>
      </c>
      <c r="U748" s="37">
        <v>0</v>
      </c>
      <c r="V748" s="37">
        <v>190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35.18</v>
      </c>
      <c r="AF748" s="37">
        <v>0</v>
      </c>
      <c r="AG748" s="37">
        <v>0</v>
      </c>
      <c r="AH748" s="37">
        <v>0</v>
      </c>
    </row>
    <row r="749" spans="1:34" ht="33.75">
      <c r="A749" s="38">
        <v>808</v>
      </c>
      <c r="B749" s="35" t="s">
        <v>2071</v>
      </c>
      <c r="C749" s="36" t="s">
        <v>2072</v>
      </c>
      <c r="D749" s="20">
        <f t="shared" si="149"/>
        <v>2118</v>
      </c>
      <c r="E749" s="20">
        <f t="shared" si="150"/>
        <v>0</v>
      </c>
      <c r="F749" s="21">
        <f t="shared" si="151"/>
        <v>0</v>
      </c>
      <c r="G749" s="20">
        <f t="shared" si="152"/>
        <v>0</v>
      </c>
      <c r="H749" s="21">
        <f t="shared" si="153"/>
        <v>0</v>
      </c>
      <c r="I749" s="20">
        <f t="shared" si="154"/>
        <v>0</v>
      </c>
      <c r="J749" s="21">
        <f t="shared" si="155"/>
        <v>0</v>
      </c>
      <c r="K749" s="20">
        <f t="shared" si="156"/>
        <v>0</v>
      </c>
      <c r="L749" s="21">
        <f t="shared" si="157"/>
        <v>0</v>
      </c>
      <c r="M749" s="20">
        <f t="shared" si="158"/>
        <v>2118</v>
      </c>
      <c r="N749" s="21">
        <f t="shared" si="159"/>
        <v>1</v>
      </c>
      <c r="O749" s="20">
        <f t="shared" si="160"/>
        <v>0</v>
      </c>
      <c r="P749" s="21">
        <f t="shared" si="161"/>
        <v>0</v>
      </c>
      <c r="Q749" s="37">
        <v>0</v>
      </c>
      <c r="R749" s="37">
        <v>2118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2118</v>
      </c>
      <c r="AF749" s="37">
        <v>0</v>
      </c>
      <c r="AG749" s="37">
        <v>0</v>
      </c>
      <c r="AH749" s="37">
        <v>0</v>
      </c>
    </row>
    <row r="750" spans="1:34" ht="12.75">
      <c r="A750" s="38">
        <v>810</v>
      </c>
      <c r="B750" s="35" t="s">
        <v>1027</v>
      </c>
      <c r="C750" s="36" t="s">
        <v>1028</v>
      </c>
      <c r="D750" s="20">
        <f t="shared" si="149"/>
        <v>19.57</v>
      </c>
      <c r="E750" s="20">
        <f t="shared" si="150"/>
        <v>0</v>
      </c>
      <c r="F750" s="21">
        <f t="shared" si="151"/>
        <v>0</v>
      </c>
      <c r="G750" s="20">
        <f t="shared" si="152"/>
        <v>0</v>
      </c>
      <c r="H750" s="21">
        <f t="shared" si="153"/>
        <v>0</v>
      </c>
      <c r="I750" s="20">
        <f t="shared" si="154"/>
        <v>0</v>
      </c>
      <c r="J750" s="21">
        <f t="shared" si="155"/>
        <v>0</v>
      </c>
      <c r="K750" s="20">
        <f t="shared" si="156"/>
        <v>0</v>
      </c>
      <c r="L750" s="21">
        <f t="shared" si="157"/>
        <v>0</v>
      </c>
      <c r="M750" s="20">
        <f t="shared" si="158"/>
        <v>19.57</v>
      </c>
      <c r="N750" s="21">
        <f t="shared" si="159"/>
        <v>1</v>
      </c>
      <c r="O750" s="20">
        <f t="shared" si="160"/>
        <v>0</v>
      </c>
      <c r="P750" s="21">
        <f t="shared" si="161"/>
        <v>0</v>
      </c>
      <c r="Q750" s="37">
        <v>0</v>
      </c>
      <c r="R750" s="37">
        <v>19.57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19.57</v>
      </c>
      <c r="AF750" s="37">
        <v>0</v>
      </c>
      <c r="AG750" s="37">
        <v>0</v>
      </c>
      <c r="AH750" s="37">
        <v>0</v>
      </c>
    </row>
    <row r="751" spans="1:34" ht="12.75">
      <c r="A751" s="38">
        <v>813</v>
      </c>
      <c r="B751" s="35" t="s">
        <v>560</v>
      </c>
      <c r="C751" s="36" t="s">
        <v>561</v>
      </c>
      <c r="D751" s="20">
        <f t="shared" si="149"/>
        <v>1.5</v>
      </c>
      <c r="E751" s="20">
        <f t="shared" si="150"/>
        <v>0</v>
      </c>
      <c r="F751" s="21">
        <f t="shared" si="151"/>
        <v>0</v>
      </c>
      <c r="G751" s="20">
        <f t="shared" si="152"/>
        <v>0</v>
      </c>
      <c r="H751" s="21">
        <f t="shared" si="153"/>
        <v>0</v>
      </c>
      <c r="I751" s="20">
        <f t="shared" si="154"/>
        <v>0</v>
      </c>
      <c r="J751" s="21">
        <f t="shared" si="155"/>
        <v>0</v>
      </c>
      <c r="K751" s="20">
        <f t="shared" si="156"/>
        <v>0</v>
      </c>
      <c r="L751" s="21">
        <f t="shared" si="157"/>
        <v>0</v>
      </c>
      <c r="M751" s="20">
        <f t="shared" si="158"/>
        <v>1.5</v>
      </c>
      <c r="N751" s="21">
        <f t="shared" si="159"/>
        <v>1</v>
      </c>
      <c r="O751" s="20">
        <f t="shared" si="160"/>
        <v>0</v>
      </c>
      <c r="P751" s="21">
        <f t="shared" si="161"/>
        <v>0</v>
      </c>
      <c r="Q751" s="37">
        <v>0</v>
      </c>
      <c r="R751" s="37">
        <v>1.5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1.5</v>
      </c>
      <c r="AF751" s="37">
        <v>0</v>
      </c>
      <c r="AG751" s="37">
        <v>0</v>
      </c>
      <c r="AH751" s="37">
        <v>0</v>
      </c>
    </row>
    <row r="752" spans="1:34" ht="12.75">
      <c r="A752" s="38">
        <v>814</v>
      </c>
      <c r="B752" s="35" t="s">
        <v>564</v>
      </c>
      <c r="C752" s="36" t="s">
        <v>565</v>
      </c>
      <c r="D752" s="20">
        <f t="shared" si="149"/>
        <v>0.65</v>
      </c>
      <c r="E752" s="20">
        <f t="shared" si="150"/>
        <v>0</v>
      </c>
      <c r="F752" s="21">
        <f t="shared" si="151"/>
        <v>0</v>
      </c>
      <c r="G752" s="20">
        <f t="shared" si="152"/>
        <v>0</v>
      </c>
      <c r="H752" s="21">
        <f t="shared" si="153"/>
        <v>0</v>
      </c>
      <c r="I752" s="20">
        <f t="shared" si="154"/>
        <v>0.65</v>
      </c>
      <c r="J752" s="21">
        <f t="shared" si="155"/>
        <v>1</v>
      </c>
      <c r="K752" s="20">
        <f t="shared" si="156"/>
        <v>0</v>
      </c>
      <c r="L752" s="21">
        <f t="shared" si="157"/>
        <v>0</v>
      </c>
      <c r="M752" s="20">
        <f t="shared" si="158"/>
        <v>0</v>
      </c>
      <c r="N752" s="21">
        <f t="shared" si="159"/>
        <v>0</v>
      </c>
      <c r="O752" s="20">
        <f t="shared" si="160"/>
        <v>0</v>
      </c>
      <c r="P752" s="21">
        <f t="shared" si="161"/>
        <v>0</v>
      </c>
      <c r="Q752" s="37">
        <v>0</v>
      </c>
      <c r="R752" s="37">
        <v>0.65</v>
      </c>
      <c r="S752" s="37">
        <v>0</v>
      </c>
      <c r="T752" s="37">
        <v>0</v>
      </c>
      <c r="U752" s="37">
        <v>0</v>
      </c>
      <c r="V752" s="37">
        <v>0.65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</row>
    <row r="753" spans="1:34" ht="33.75">
      <c r="A753" s="38">
        <v>816</v>
      </c>
      <c r="B753" s="35" t="s">
        <v>188</v>
      </c>
      <c r="C753" s="36" t="s">
        <v>189</v>
      </c>
      <c r="D753" s="20">
        <f t="shared" si="149"/>
        <v>0.75</v>
      </c>
      <c r="E753" s="20">
        <f t="shared" si="150"/>
        <v>0</v>
      </c>
      <c r="F753" s="21">
        <f t="shared" si="151"/>
        <v>0</v>
      </c>
      <c r="G753" s="20">
        <f t="shared" si="152"/>
        <v>0</v>
      </c>
      <c r="H753" s="21">
        <f t="shared" si="153"/>
        <v>0</v>
      </c>
      <c r="I753" s="20">
        <f t="shared" si="154"/>
        <v>0</v>
      </c>
      <c r="J753" s="21">
        <f t="shared" si="155"/>
        <v>0</v>
      </c>
      <c r="K753" s="20">
        <f t="shared" si="156"/>
        <v>0.75</v>
      </c>
      <c r="L753" s="21">
        <f t="shared" si="157"/>
        <v>1</v>
      </c>
      <c r="M753" s="20">
        <f t="shared" si="158"/>
        <v>0</v>
      </c>
      <c r="N753" s="21">
        <f t="shared" si="159"/>
        <v>0</v>
      </c>
      <c r="O753" s="20">
        <f t="shared" si="160"/>
        <v>0</v>
      </c>
      <c r="P753" s="21">
        <f t="shared" si="161"/>
        <v>0</v>
      </c>
      <c r="Q753" s="37">
        <v>0</v>
      </c>
      <c r="R753" s="37">
        <v>0.75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0.75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</row>
    <row r="754" spans="1:34" ht="33.75">
      <c r="A754" s="38">
        <v>818</v>
      </c>
      <c r="B754" s="35" t="s">
        <v>50</v>
      </c>
      <c r="C754" s="36" t="s">
        <v>51</v>
      </c>
      <c r="D754" s="20">
        <f t="shared" si="149"/>
        <v>6.5</v>
      </c>
      <c r="E754" s="20">
        <f t="shared" si="150"/>
        <v>0</v>
      </c>
      <c r="F754" s="21">
        <f t="shared" si="151"/>
        <v>0</v>
      </c>
      <c r="G754" s="20">
        <f t="shared" si="152"/>
        <v>0</v>
      </c>
      <c r="H754" s="21">
        <f t="shared" si="153"/>
        <v>0</v>
      </c>
      <c r="I754" s="20">
        <f t="shared" si="154"/>
        <v>0</v>
      </c>
      <c r="J754" s="21">
        <f t="shared" si="155"/>
        <v>0</v>
      </c>
      <c r="K754" s="20">
        <f t="shared" si="156"/>
        <v>6.5</v>
      </c>
      <c r="L754" s="21">
        <f t="shared" si="157"/>
        <v>1</v>
      </c>
      <c r="M754" s="20">
        <f t="shared" si="158"/>
        <v>0</v>
      </c>
      <c r="N754" s="21">
        <f t="shared" si="159"/>
        <v>0</v>
      </c>
      <c r="O754" s="20">
        <f t="shared" si="160"/>
        <v>0</v>
      </c>
      <c r="P754" s="21">
        <f t="shared" si="161"/>
        <v>0</v>
      </c>
      <c r="Q754" s="37">
        <v>0</v>
      </c>
      <c r="R754" s="37">
        <v>6.5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6.5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</row>
    <row r="755" spans="1:34" ht="12.75">
      <c r="A755" s="38">
        <v>819</v>
      </c>
      <c r="B755" s="35" t="s">
        <v>1037</v>
      </c>
      <c r="C755" s="36" t="s">
        <v>1038</v>
      </c>
      <c r="D755" s="20">
        <f t="shared" si="149"/>
        <v>0.4</v>
      </c>
      <c r="E755" s="20">
        <f t="shared" si="150"/>
        <v>0</v>
      </c>
      <c r="F755" s="21">
        <f t="shared" si="151"/>
        <v>0</v>
      </c>
      <c r="G755" s="20">
        <f t="shared" si="152"/>
        <v>0</v>
      </c>
      <c r="H755" s="21">
        <f t="shared" si="153"/>
        <v>0</v>
      </c>
      <c r="I755" s="20">
        <f t="shared" si="154"/>
        <v>0.4</v>
      </c>
      <c r="J755" s="21">
        <f t="shared" si="155"/>
        <v>1</v>
      </c>
      <c r="K755" s="20">
        <f t="shared" si="156"/>
        <v>0</v>
      </c>
      <c r="L755" s="21">
        <f t="shared" si="157"/>
        <v>0</v>
      </c>
      <c r="M755" s="20">
        <f t="shared" si="158"/>
        <v>0</v>
      </c>
      <c r="N755" s="21">
        <f t="shared" si="159"/>
        <v>0</v>
      </c>
      <c r="O755" s="20">
        <f t="shared" si="160"/>
        <v>0</v>
      </c>
      <c r="P755" s="21">
        <f t="shared" si="161"/>
        <v>0</v>
      </c>
      <c r="Q755" s="37">
        <v>0</v>
      </c>
      <c r="R755" s="37">
        <v>0.4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0.4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</row>
    <row r="756" spans="1:34" ht="12.75">
      <c r="A756" s="38">
        <v>820</v>
      </c>
      <c r="B756" s="35" t="s">
        <v>1484</v>
      </c>
      <c r="C756" s="36" t="s">
        <v>1485</v>
      </c>
      <c r="D756" s="20">
        <f t="shared" si="149"/>
        <v>0.13</v>
      </c>
      <c r="E756" s="20">
        <f t="shared" si="150"/>
        <v>0</v>
      </c>
      <c r="F756" s="21">
        <f t="shared" si="151"/>
        <v>0</v>
      </c>
      <c r="G756" s="20">
        <f t="shared" si="152"/>
        <v>0</v>
      </c>
      <c r="H756" s="21">
        <f t="shared" si="153"/>
        <v>0</v>
      </c>
      <c r="I756" s="20">
        <f t="shared" si="154"/>
        <v>0</v>
      </c>
      <c r="J756" s="21">
        <f t="shared" si="155"/>
        <v>0</v>
      </c>
      <c r="K756" s="20">
        <f t="shared" si="156"/>
        <v>0</v>
      </c>
      <c r="L756" s="21">
        <f t="shared" si="157"/>
        <v>0</v>
      </c>
      <c r="M756" s="20">
        <f t="shared" si="158"/>
        <v>0.13</v>
      </c>
      <c r="N756" s="21">
        <f t="shared" si="159"/>
        <v>1</v>
      </c>
      <c r="O756" s="20">
        <f t="shared" si="160"/>
        <v>0</v>
      </c>
      <c r="P756" s="21">
        <f t="shared" si="161"/>
        <v>0</v>
      </c>
      <c r="Q756" s="37">
        <v>0</v>
      </c>
      <c r="R756" s="37">
        <v>0.13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0.13</v>
      </c>
      <c r="AF756" s="37">
        <v>0</v>
      </c>
      <c r="AG756" s="37">
        <v>0</v>
      </c>
      <c r="AH756" s="37">
        <v>0</v>
      </c>
    </row>
    <row r="757" spans="1:34" ht="12.75">
      <c r="A757" s="38">
        <v>821</v>
      </c>
      <c r="B757" s="35" t="s">
        <v>1039</v>
      </c>
      <c r="C757" s="36" t="s">
        <v>1040</v>
      </c>
      <c r="D757" s="20">
        <f t="shared" si="149"/>
        <v>0.6</v>
      </c>
      <c r="E757" s="20">
        <f t="shared" si="150"/>
        <v>0</v>
      </c>
      <c r="F757" s="21">
        <f t="shared" si="151"/>
        <v>0</v>
      </c>
      <c r="G757" s="20">
        <f t="shared" si="152"/>
        <v>0</v>
      </c>
      <c r="H757" s="21">
        <f t="shared" si="153"/>
        <v>0</v>
      </c>
      <c r="I757" s="20">
        <f t="shared" si="154"/>
        <v>0</v>
      </c>
      <c r="J757" s="21">
        <f t="shared" si="155"/>
        <v>0</v>
      </c>
      <c r="K757" s="20">
        <f t="shared" si="156"/>
        <v>0</v>
      </c>
      <c r="L757" s="21">
        <f t="shared" si="157"/>
        <v>0</v>
      </c>
      <c r="M757" s="20">
        <f t="shared" si="158"/>
        <v>0.6</v>
      </c>
      <c r="N757" s="21">
        <f t="shared" si="159"/>
        <v>1</v>
      </c>
      <c r="O757" s="20">
        <f t="shared" si="160"/>
        <v>0</v>
      </c>
      <c r="P757" s="21">
        <f t="shared" si="161"/>
        <v>0</v>
      </c>
      <c r="Q757" s="37">
        <v>0</v>
      </c>
      <c r="R757" s="37">
        <v>0.6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0.6</v>
      </c>
      <c r="AF757" s="37">
        <v>0</v>
      </c>
      <c r="AG757" s="37">
        <v>0</v>
      </c>
      <c r="AH757" s="37">
        <v>0</v>
      </c>
    </row>
    <row r="758" spans="1:34" ht="22.5">
      <c r="A758" s="38">
        <v>823</v>
      </c>
      <c r="B758" s="35" t="s">
        <v>214</v>
      </c>
      <c r="C758" s="36" t="s">
        <v>215</v>
      </c>
      <c r="D758" s="20">
        <f t="shared" si="149"/>
        <v>0.7</v>
      </c>
      <c r="E758" s="20">
        <f t="shared" si="150"/>
        <v>0</v>
      </c>
      <c r="F758" s="21">
        <f t="shared" si="151"/>
        <v>0</v>
      </c>
      <c r="G758" s="20">
        <f t="shared" si="152"/>
        <v>0</v>
      </c>
      <c r="H758" s="21">
        <f t="shared" si="153"/>
        <v>0</v>
      </c>
      <c r="I758" s="20">
        <f t="shared" si="154"/>
        <v>0</v>
      </c>
      <c r="J758" s="21">
        <f t="shared" si="155"/>
        <v>0</v>
      </c>
      <c r="K758" s="20">
        <f t="shared" si="156"/>
        <v>0.7</v>
      </c>
      <c r="L758" s="21">
        <f t="shared" si="157"/>
        <v>1</v>
      </c>
      <c r="M758" s="20">
        <f t="shared" si="158"/>
        <v>0</v>
      </c>
      <c r="N758" s="21">
        <f t="shared" si="159"/>
        <v>0</v>
      </c>
      <c r="O758" s="20">
        <f t="shared" si="160"/>
        <v>0</v>
      </c>
      <c r="P758" s="21">
        <f t="shared" si="161"/>
        <v>0</v>
      </c>
      <c r="Q758" s="37">
        <v>0</v>
      </c>
      <c r="R758" s="37">
        <v>0.7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0.7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</row>
    <row r="759" spans="1:34" ht="22.5">
      <c r="A759" s="38">
        <v>824</v>
      </c>
      <c r="B759" s="35" t="s">
        <v>574</v>
      </c>
      <c r="C759" s="36" t="s">
        <v>575</v>
      </c>
      <c r="D759" s="20">
        <f t="shared" si="149"/>
        <v>4</v>
      </c>
      <c r="E759" s="20">
        <f t="shared" si="150"/>
        <v>0</v>
      </c>
      <c r="F759" s="21">
        <f t="shared" si="151"/>
        <v>0</v>
      </c>
      <c r="G759" s="20">
        <f t="shared" si="152"/>
        <v>0</v>
      </c>
      <c r="H759" s="21">
        <f t="shared" si="153"/>
        <v>0</v>
      </c>
      <c r="I759" s="20">
        <f t="shared" si="154"/>
        <v>0</v>
      </c>
      <c r="J759" s="21">
        <f t="shared" si="155"/>
        <v>0</v>
      </c>
      <c r="K759" s="20">
        <f t="shared" si="156"/>
        <v>0</v>
      </c>
      <c r="L759" s="21">
        <f t="shared" si="157"/>
        <v>0</v>
      </c>
      <c r="M759" s="20">
        <f t="shared" si="158"/>
        <v>4</v>
      </c>
      <c r="N759" s="21">
        <f t="shared" si="159"/>
        <v>1</v>
      </c>
      <c r="O759" s="20">
        <f t="shared" si="160"/>
        <v>0</v>
      </c>
      <c r="P759" s="21">
        <f t="shared" si="161"/>
        <v>0</v>
      </c>
      <c r="Q759" s="37">
        <v>0</v>
      </c>
      <c r="R759" s="37">
        <v>4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4</v>
      </c>
      <c r="AF759" s="37">
        <v>0</v>
      </c>
      <c r="AG759" s="37">
        <v>0</v>
      </c>
      <c r="AH759" s="37">
        <v>0</v>
      </c>
    </row>
    <row r="760" spans="1:34" ht="22.5">
      <c r="A760" s="38">
        <v>826</v>
      </c>
      <c r="B760" s="35" t="s">
        <v>584</v>
      </c>
      <c r="C760" s="36" t="s">
        <v>585</v>
      </c>
      <c r="D760" s="20">
        <f t="shared" si="149"/>
        <v>0.01</v>
      </c>
      <c r="E760" s="20">
        <f t="shared" si="150"/>
        <v>0</v>
      </c>
      <c r="F760" s="21">
        <f t="shared" si="151"/>
        <v>0</v>
      </c>
      <c r="G760" s="20">
        <f t="shared" si="152"/>
        <v>0</v>
      </c>
      <c r="H760" s="21">
        <f t="shared" si="153"/>
        <v>0</v>
      </c>
      <c r="I760" s="20">
        <f t="shared" si="154"/>
        <v>0</v>
      </c>
      <c r="J760" s="21">
        <f t="shared" si="155"/>
        <v>0</v>
      </c>
      <c r="K760" s="20">
        <f t="shared" si="156"/>
        <v>0.01</v>
      </c>
      <c r="L760" s="21">
        <f t="shared" si="157"/>
        <v>1</v>
      </c>
      <c r="M760" s="20">
        <f t="shared" si="158"/>
        <v>0</v>
      </c>
      <c r="N760" s="21">
        <f t="shared" si="159"/>
        <v>0</v>
      </c>
      <c r="O760" s="20">
        <f t="shared" si="160"/>
        <v>0</v>
      </c>
      <c r="P760" s="21">
        <f t="shared" si="161"/>
        <v>0</v>
      </c>
      <c r="Q760" s="37">
        <v>0</v>
      </c>
      <c r="R760" s="37">
        <v>0.01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0.01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</row>
    <row r="761" spans="1:34" ht="12.75">
      <c r="A761" s="38">
        <v>827</v>
      </c>
      <c r="B761" s="35" t="s">
        <v>586</v>
      </c>
      <c r="C761" s="36" t="s">
        <v>587</v>
      </c>
      <c r="D761" s="20">
        <f t="shared" si="149"/>
        <v>9.2250000000000014</v>
      </c>
      <c r="E761" s="20">
        <f t="shared" si="150"/>
        <v>0</v>
      </c>
      <c r="F761" s="21">
        <f t="shared" si="151"/>
        <v>0</v>
      </c>
      <c r="G761" s="20">
        <f t="shared" si="152"/>
        <v>0</v>
      </c>
      <c r="H761" s="21">
        <f t="shared" si="153"/>
        <v>0</v>
      </c>
      <c r="I761" s="20">
        <f t="shared" si="154"/>
        <v>3.52</v>
      </c>
      <c r="J761" s="21">
        <f t="shared" si="155"/>
        <v>0.38157181571815713</v>
      </c>
      <c r="K761" s="20">
        <f t="shared" si="156"/>
        <v>0</v>
      </c>
      <c r="L761" s="21">
        <f t="shared" si="157"/>
        <v>0</v>
      </c>
      <c r="M761" s="20">
        <f t="shared" si="158"/>
        <v>2.46</v>
      </c>
      <c r="N761" s="21">
        <f t="shared" si="159"/>
        <v>0.26666666666666661</v>
      </c>
      <c r="O761" s="20">
        <f t="shared" si="160"/>
        <v>3.2450000000000001</v>
      </c>
      <c r="P761" s="21">
        <f t="shared" si="161"/>
        <v>0.3517615176151761</v>
      </c>
      <c r="Q761" s="37">
        <v>3.2450000000000001</v>
      </c>
      <c r="R761" s="37">
        <v>5.98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3.52</v>
      </c>
      <c r="AC761" s="37">
        <v>0</v>
      </c>
      <c r="AD761" s="37">
        <v>0</v>
      </c>
      <c r="AE761" s="37">
        <v>2.46</v>
      </c>
      <c r="AF761" s="37">
        <v>0</v>
      </c>
      <c r="AG761" s="37">
        <v>0</v>
      </c>
      <c r="AH761" s="37">
        <v>3.2450000000000001</v>
      </c>
    </row>
    <row r="762" spans="1:34" ht="22.5">
      <c r="A762" s="38">
        <v>828</v>
      </c>
      <c r="B762" s="35" t="s">
        <v>588</v>
      </c>
      <c r="C762" s="36" t="s">
        <v>589</v>
      </c>
      <c r="D762" s="20">
        <f t="shared" si="149"/>
        <v>2</v>
      </c>
      <c r="E762" s="20">
        <f t="shared" si="150"/>
        <v>0</v>
      </c>
      <c r="F762" s="21">
        <f t="shared" si="151"/>
        <v>0</v>
      </c>
      <c r="G762" s="20">
        <f t="shared" si="152"/>
        <v>0</v>
      </c>
      <c r="H762" s="21">
        <f t="shared" si="153"/>
        <v>0</v>
      </c>
      <c r="I762" s="20">
        <f t="shared" si="154"/>
        <v>2</v>
      </c>
      <c r="J762" s="21">
        <f t="shared" si="155"/>
        <v>1</v>
      </c>
      <c r="K762" s="20">
        <f t="shared" si="156"/>
        <v>0</v>
      </c>
      <c r="L762" s="21">
        <f t="shared" si="157"/>
        <v>0</v>
      </c>
      <c r="M762" s="20">
        <f t="shared" si="158"/>
        <v>0</v>
      </c>
      <c r="N762" s="21">
        <f t="shared" si="159"/>
        <v>0</v>
      </c>
      <c r="O762" s="20">
        <f t="shared" si="160"/>
        <v>0</v>
      </c>
      <c r="P762" s="21">
        <f t="shared" si="161"/>
        <v>0</v>
      </c>
      <c r="Q762" s="37">
        <v>0</v>
      </c>
      <c r="R762" s="37">
        <v>2</v>
      </c>
      <c r="S762" s="37">
        <v>0</v>
      </c>
      <c r="T762" s="37">
        <v>0</v>
      </c>
      <c r="U762" s="37">
        <v>0</v>
      </c>
      <c r="V762" s="37">
        <v>2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</row>
    <row r="763" spans="1:34" ht="12.75">
      <c r="A763" s="38">
        <v>829</v>
      </c>
      <c r="B763" s="35" t="s">
        <v>2073</v>
      </c>
      <c r="C763" s="36" t="s">
        <v>2074</v>
      </c>
      <c r="D763" s="20">
        <f t="shared" si="149"/>
        <v>8.39</v>
      </c>
      <c r="E763" s="20">
        <f t="shared" si="150"/>
        <v>0</v>
      </c>
      <c r="F763" s="21">
        <f t="shared" si="151"/>
        <v>0</v>
      </c>
      <c r="G763" s="20">
        <f t="shared" si="152"/>
        <v>0</v>
      </c>
      <c r="H763" s="21">
        <f t="shared" si="153"/>
        <v>0</v>
      </c>
      <c r="I763" s="20">
        <f t="shared" si="154"/>
        <v>8.39</v>
      </c>
      <c r="J763" s="21">
        <f t="shared" si="155"/>
        <v>1</v>
      </c>
      <c r="K763" s="20">
        <f t="shared" si="156"/>
        <v>0</v>
      </c>
      <c r="L763" s="21">
        <f t="shared" si="157"/>
        <v>0</v>
      </c>
      <c r="M763" s="20">
        <f t="shared" si="158"/>
        <v>0</v>
      </c>
      <c r="N763" s="21">
        <f t="shared" si="159"/>
        <v>0</v>
      </c>
      <c r="O763" s="20">
        <f t="shared" si="160"/>
        <v>0</v>
      </c>
      <c r="P763" s="21">
        <f t="shared" si="161"/>
        <v>0</v>
      </c>
      <c r="Q763" s="37">
        <v>0</v>
      </c>
      <c r="R763" s="37">
        <v>8.39</v>
      </c>
      <c r="S763" s="37">
        <v>0</v>
      </c>
      <c r="T763" s="37">
        <v>0</v>
      </c>
      <c r="U763" s="37">
        <v>0</v>
      </c>
      <c r="V763" s="37">
        <v>8.39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</row>
    <row r="764" spans="1:34" ht="22.5">
      <c r="A764" s="38">
        <v>830</v>
      </c>
      <c r="B764" s="35" t="s">
        <v>56</v>
      </c>
      <c r="C764" s="36" t="s">
        <v>57</v>
      </c>
      <c r="D764" s="20">
        <f t="shared" si="149"/>
        <v>0.03</v>
      </c>
      <c r="E764" s="20">
        <f t="shared" si="150"/>
        <v>0</v>
      </c>
      <c r="F764" s="21">
        <f t="shared" si="151"/>
        <v>0</v>
      </c>
      <c r="G764" s="20">
        <f t="shared" si="152"/>
        <v>0</v>
      </c>
      <c r="H764" s="21">
        <f t="shared" si="153"/>
        <v>0</v>
      </c>
      <c r="I764" s="20">
        <f t="shared" si="154"/>
        <v>0</v>
      </c>
      <c r="J764" s="21">
        <f t="shared" si="155"/>
        <v>0</v>
      </c>
      <c r="K764" s="20">
        <f t="shared" si="156"/>
        <v>0</v>
      </c>
      <c r="L764" s="21">
        <f t="shared" si="157"/>
        <v>0</v>
      </c>
      <c r="M764" s="20">
        <f t="shared" si="158"/>
        <v>0.03</v>
      </c>
      <c r="N764" s="21">
        <f t="shared" si="159"/>
        <v>1</v>
      </c>
      <c r="O764" s="20">
        <f t="shared" si="160"/>
        <v>0</v>
      </c>
      <c r="P764" s="21">
        <f t="shared" si="161"/>
        <v>0</v>
      </c>
      <c r="Q764" s="37">
        <v>0</v>
      </c>
      <c r="R764" s="37">
        <v>0.03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0.03</v>
      </c>
      <c r="AF764" s="37">
        <v>0</v>
      </c>
      <c r="AG764" s="37">
        <v>0</v>
      </c>
      <c r="AH764" s="37">
        <v>0</v>
      </c>
    </row>
    <row r="765" spans="1:34" ht="12.75">
      <c r="A765" s="38">
        <v>831</v>
      </c>
      <c r="B765" s="35" t="s">
        <v>1488</v>
      </c>
      <c r="C765" s="36" t="s">
        <v>1489</v>
      </c>
      <c r="D765" s="20">
        <f t="shared" si="149"/>
        <v>3.6</v>
      </c>
      <c r="E765" s="20">
        <f t="shared" si="150"/>
        <v>0</v>
      </c>
      <c r="F765" s="21">
        <f t="shared" si="151"/>
        <v>0</v>
      </c>
      <c r="G765" s="20">
        <f t="shared" si="152"/>
        <v>0</v>
      </c>
      <c r="H765" s="21">
        <f t="shared" si="153"/>
        <v>0</v>
      </c>
      <c r="I765" s="20">
        <f t="shared" si="154"/>
        <v>0</v>
      </c>
      <c r="J765" s="21">
        <f t="shared" si="155"/>
        <v>0</v>
      </c>
      <c r="K765" s="20">
        <f t="shared" si="156"/>
        <v>0</v>
      </c>
      <c r="L765" s="21">
        <f t="shared" si="157"/>
        <v>0</v>
      </c>
      <c r="M765" s="20">
        <f t="shared" si="158"/>
        <v>0</v>
      </c>
      <c r="N765" s="21">
        <f t="shared" si="159"/>
        <v>0</v>
      </c>
      <c r="O765" s="20">
        <f t="shared" si="160"/>
        <v>3.6</v>
      </c>
      <c r="P765" s="21">
        <f t="shared" si="161"/>
        <v>1</v>
      </c>
      <c r="Q765" s="37">
        <v>3.6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3.6</v>
      </c>
    </row>
    <row r="766" spans="1:34" ht="12.75">
      <c r="A766" s="38">
        <v>832</v>
      </c>
      <c r="B766" s="35" t="s">
        <v>1045</v>
      </c>
      <c r="C766" s="36" t="s">
        <v>1046</v>
      </c>
      <c r="D766" s="20">
        <f t="shared" si="149"/>
        <v>2.6</v>
      </c>
      <c r="E766" s="20">
        <f t="shared" si="150"/>
        <v>0</v>
      </c>
      <c r="F766" s="21">
        <f t="shared" si="151"/>
        <v>0</v>
      </c>
      <c r="G766" s="20">
        <f t="shared" si="152"/>
        <v>0</v>
      </c>
      <c r="H766" s="21">
        <f t="shared" si="153"/>
        <v>0</v>
      </c>
      <c r="I766" s="20">
        <f t="shared" si="154"/>
        <v>0</v>
      </c>
      <c r="J766" s="21">
        <f t="shared" si="155"/>
        <v>0</v>
      </c>
      <c r="K766" s="20">
        <f t="shared" si="156"/>
        <v>0</v>
      </c>
      <c r="L766" s="21">
        <f t="shared" si="157"/>
        <v>0</v>
      </c>
      <c r="M766" s="20">
        <f t="shared" si="158"/>
        <v>2.6</v>
      </c>
      <c r="N766" s="21">
        <f t="shared" si="159"/>
        <v>1</v>
      </c>
      <c r="O766" s="20">
        <f t="shared" si="160"/>
        <v>0</v>
      </c>
      <c r="P766" s="21">
        <f t="shared" si="161"/>
        <v>0</v>
      </c>
      <c r="Q766" s="37">
        <v>0</v>
      </c>
      <c r="R766" s="37">
        <v>2.6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2.6</v>
      </c>
      <c r="AF766" s="37">
        <v>0</v>
      </c>
      <c r="AG766" s="37">
        <v>0</v>
      </c>
      <c r="AH766" s="37">
        <v>0</v>
      </c>
    </row>
    <row r="767" spans="1:34" ht="12.75">
      <c r="A767" s="38">
        <v>833</v>
      </c>
      <c r="B767" s="35" t="s">
        <v>2075</v>
      </c>
      <c r="C767" s="36" t="s">
        <v>2076</v>
      </c>
      <c r="D767" s="20">
        <f t="shared" si="149"/>
        <v>1.577</v>
      </c>
      <c r="E767" s="20">
        <f t="shared" si="150"/>
        <v>0</v>
      </c>
      <c r="F767" s="21">
        <f t="shared" si="151"/>
        <v>0</v>
      </c>
      <c r="G767" s="20">
        <f t="shared" si="152"/>
        <v>0</v>
      </c>
      <c r="H767" s="21">
        <f t="shared" si="153"/>
        <v>0</v>
      </c>
      <c r="I767" s="20">
        <f t="shared" si="154"/>
        <v>0</v>
      </c>
      <c r="J767" s="21">
        <f t="shared" si="155"/>
        <v>0</v>
      </c>
      <c r="K767" s="20">
        <f t="shared" si="156"/>
        <v>0</v>
      </c>
      <c r="L767" s="21">
        <f t="shared" si="157"/>
        <v>0</v>
      </c>
      <c r="M767" s="20">
        <f t="shared" si="158"/>
        <v>1.577</v>
      </c>
      <c r="N767" s="21">
        <f t="shared" si="159"/>
        <v>1</v>
      </c>
      <c r="O767" s="20">
        <f t="shared" si="160"/>
        <v>0</v>
      </c>
      <c r="P767" s="21">
        <f t="shared" si="161"/>
        <v>0</v>
      </c>
      <c r="Q767" s="37">
        <v>0</v>
      </c>
      <c r="R767" s="37">
        <v>1.577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1.577</v>
      </c>
      <c r="AF767" s="37">
        <v>0</v>
      </c>
      <c r="AG767" s="37">
        <v>0</v>
      </c>
      <c r="AH767" s="37">
        <v>0</v>
      </c>
    </row>
    <row r="768" spans="1:34" ht="22.5">
      <c r="A768" s="38">
        <v>834</v>
      </c>
      <c r="B768" s="35" t="s">
        <v>590</v>
      </c>
      <c r="C768" s="36" t="s">
        <v>591</v>
      </c>
      <c r="D768" s="20">
        <f t="shared" si="149"/>
        <v>418.82</v>
      </c>
      <c r="E768" s="20">
        <f t="shared" si="150"/>
        <v>0</v>
      </c>
      <c r="F768" s="21">
        <f t="shared" si="151"/>
        <v>0</v>
      </c>
      <c r="G768" s="20">
        <f t="shared" si="152"/>
        <v>0</v>
      </c>
      <c r="H768" s="21">
        <f t="shared" si="153"/>
        <v>0</v>
      </c>
      <c r="I768" s="20">
        <f t="shared" si="154"/>
        <v>0</v>
      </c>
      <c r="J768" s="21">
        <f t="shared" si="155"/>
        <v>0</v>
      </c>
      <c r="K768" s="20">
        <f t="shared" si="156"/>
        <v>0</v>
      </c>
      <c r="L768" s="21">
        <f t="shared" si="157"/>
        <v>0</v>
      </c>
      <c r="M768" s="20">
        <f t="shared" si="158"/>
        <v>418.82</v>
      </c>
      <c r="N768" s="21">
        <f t="shared" si="159"/>
        <v>1</v>
      </c>
      <c r="O768" s="20">
        <f t="shared" si="160"/>
        <v>0</v>
      </c>
      <c r="P768" s="21">
        <f t="shared" si="161"/>
        <v>0</v>
      </c>
      <c r="Q768" s="37">
        <v>0</v>
      </c>
      <c r="R768" s="37">
        <v>0</v>
      </c>
      <c r="S768" s="37">
        <v>418.82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418.82</v>
      </c>
      <c r="AF768" s="37">
        <v>0</v>
      </c>
      <c r="AG768" s="37">
        <v>0</v>
      </c>
      <c r="AH768" s="37">
        <v>0</v>
      </c>
    </row>
    <row r="769" spans="1:34" ht="12.75">
      <c r="A769" s="38">
        <v>835</v>
      </c>
      <c r="B769" s="35" t="s">
        <v>1047</v>
      </c>
      <c r="C769" s="36" t="s">
        <v>1048</v>
      </c>
      <c r="D769" s="20">
        <f t="shared" si="149"/>
        <v>290.03999999999996</v>
      </c>
      <c r="E769" s="20">
        <f t="shared" si="150"/>
        <v>0</v>
      </c>
      <c r="F769" s="21">
        <f t="shared" si="151"/>
        <v>0</v>
      </c>
      <c r="G769" s="20">
        <f t="shared" si="152"/>
        <v>0</v>
      </c>
      <c r="H769" s="21">
        <f t="shared" si="153"/>
        <v>0</v>
      </c>
      <c r="I769" s="20">
        <f t="shared" si="154"/>
        <v>0</v>
      </c>
      <c r="J769" s="21">
        <f t="shared" si="155"/>
        <v>0</v>
      </c>
      <c r="K769" s="20">
        <f t="shared" si="156"/>
        <v>0</v>
      </c>
      <c r="L769" s="21">
        <f t="shared" si="157"/>
        <v>0</v>
      </c>
      <c r="M769" s="20">
        <f t="shared" si="158"/>
        <v>87.9</v>
      </c>
      <c r="N769" s="21">
        <f t="shared" si="159"/>
        <v>0.30306164666942498</v>
      </c>
      <c r="O769" s="20">
        <f t="shared" si="160"/>
        <v>202.14</v>
      </c>
      <c r="P769" s="21">
        <f t="shared" si="161"/>
        <v>0.69693835333057519</v>
      </c>
      <c r="Q769" s="37">
        <v>11.9</v>
      </c>
      <c r="R769" s="37">
        <v>0</v>
      </c>
      <c r="S769" s="37">
        <v>278.14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37.1</v>
      </c>
      <c r="AF769" s="37">
        <v>0</v>
      </c>
      <c r="AG769" s="37">
        <v>50.8</v>
      </c>
      <c r="AH769" s="37">
        <v>202.14</v>
      </c>
    </row>
    <row r="770" spans="1:34" ht="22.5">
      <c r="A770" s="38">
        <v>837</v>
      </c>
      <c r="B770" s="35" t="s">
        <v>592</v>
      </c>
      <c r="C770" s="36" t="s">
        <v>593</v>
      </c>
      <c r="D770" s="20">
        <f t="shared" si="149"/>
        <v>3.5</v>
      </c>
      <c r="E770" s="20">
        <f t="shared" si="150"/>
        <v>0</v>
      </c>
      <c r="F770" s="21">
        <f t="shared" si="151"/>
        <v>0</v>
      </c>
      <c r="G770" s="20">
        <f t="shared" si="152"/>
        <v>0</v>
      </c>
      <c r="H770" s="21">
        <f t="shared" si="153"/>
        <v>0</v>
      </c>
      <c r="I770" s="20">
        <f t="shared" si="154"/>
        <v>0</v>
      </c>
      <c r="J770" s="21">
        <f t="shared" si="155"/>
        <v>0</v>
      </c>
      <c r="K770" s="20">
        <f t="shared" si="156"/>
        <v>0</v>
      </c>
      <c r="L770" s="21">
        <f t="shared" si="157"/>
        <v>0</v>
      </c>
      <c r="M770" s="20">
        <f t="shared" si="158"/>
        <v>3.5</v>
      </c>
      <c r="N770" s="21">
        <f t="shared" si="159"/>
        <v>1</v>
      </c>
      <c r="O770" s="20">
        <f t="shared" si="160"/>
        <v>0</v>
      </c>
      <c r="P770" s="21">
        <f t="shared" si="161"/>
        <v>0</v>
      </c>
      <c r="Q770" s="37">
        <v>0</v>
      </c>
      <c r="R770" s="37">
        <v>3.5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3.5</v>
      </c>
      <c r="AF770" s="37">
        <v>0</v>
      </c>
      <c r="AG770" s="37">
        <v>0</v>
      </c>
      <c r="AH770" s="37">
        <v>0</v>
      </c>
    </row>
    <row r="771" spans="1:34" ht="12.75">
      <c r="A771" s="38">
        <v>838</v>
      </c>
      <c r="B771" s="35" t="s">
        <v>1053</v>
      </c>
      <c r="C771" s="36" t="s">
        <v>1054</v>
      </c>
      <c r="D771" s="20">
        <f t="shared" si="149"/>
        <v>72.292000000000002</v>
      </c>
      <c r="E771" s="20">
        <f t="shared" si="150"/>
        <v>0</v>
      </c>
      <c r="F771" s="21">
        <f t="shared" si="151"/>
        <v>0</v>
      </c>
      <c r="G771" s="20">
        <f t="shared" si="152"/>
        <v>0</v>
      </c>
      <c r="H771" s="21">
        <f t="shared" si="153"/>
        <v>0</v>
      </c>
      <c r="I771" s="20">
        <f t="shared" si="154"/>
        <v>0.04</v>
      </c>
      <c r="J771" s="21">
        <f t="shared" si="155"/>
        <v>5.5331156974492335E-4</v>
      </c>
      <c r="K771" s="20">
        <f t="shared" si="156"/>
        <v>0.13500000000000001</v>
      </c>
      <c r="L771" s="21">
        <f t="shared" si="157"/>
        <v>1.8674265478891164E-3</v>
      </c>
      <c r="M771" s="20">
        <f t="shared" si="158"/>
        <v>19.216999999999999</v>
      </c>
      <c r="N771" s="21">
        <f t="shared" si="159"/>
        <v>0.26582471089470477</v>
      </c>
      <c r="O771" s="20">
        <f t="shared" si="160"/>
        <v>52.9</v>
      </c>
      <c r="P771" s="21">
        <f t="shared" si="161"/>
        <v>0.73175455098766107</v>
      </c>
      <c r="Q771" s="37">
        <v>0</v>
      </c>
      <c r="R771" s="37">
        <v>19.257000000000001</v>
      </c>
      <c r="S771" s="37">
        <v>53.034999999999997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0.13500000000000001</v>
      </c>
      <c r="Z771" s="37">
        <v>0</v>
      </c>
      <c r="AA771" s="37">
        <v>0</v>
      </c>
      <c r="AB771" s="37">
        <v>0.04</v>
      </c>
      <c r="AC771" s="37">
        <v>0</v>
      </c>
      <c r="AD771" s="37">
        <v>0</v>
      </c>
      <c r="AE771" s="37">
        <v>19.216999999999999</v>
      </c>
      <c r="AF771" s="37">
        <v>0</v>
      </c>
      <c r="AG771" s="37">
        <v>0</v>
      </c>
      <c r="AH771" s="37">
        <v>52.9</v>
      </c>
    </row>
    <row r="772" spans="1:34" ht="12.75">
      <c r="A772" s="38">
        <v>839</v>
      </c>
      <c r="B772" s="35" t="s">
        <v>1490</v>
      </c>
      <c r="C772" s="36" t="s">
        <v>1491</v>
      </c>
      <c r="D772" s="20">
        <f t="shared" si="149"/>
        <v>8.6999999999999993</v>
      </c>
      <c r="E772" s="20">
        <f t="shared" si="150"/>
        <v>0</v>
      </c>
      <c r="F772" s="21">
        <f t="shared" si="151"/>
        <v>0</v>
      </c>
      <c r="G772" s="20">
        <f t="shared" si="152"/>
        <v>0</v>
      </c>
      <c r="H772" s="21">
        <f t="shared" si="153"/>
        <v>0</v>
      </c>
      <c r="I772" s="20">
        <f t="shared" si="154"/>
        <v>0</v>
      </c>
      <c r="J772" s="21">
        <f t="shared" si="155"/>
        <v>0</v>
      </c>
      <c r="K772" s="20">
        <f t="shared" si="156"/>
        <v>0</v>
      </c>
      <c r="L772" s="21">
        <f t="shared" si="157"/>
        <v>0</v>
      </c>
      <c r="M772" s="20">
        <f t="shared" si="158"/>
        <v>0</v>
      </c>
      <c r="N772" s="21">
        <f t="shared" si="159"/>
        <v>0</v>
      </c>
      <c r="O772" s="20">
        <f t="shared" si="160"/>
        <v>8.6999999999999993</v>
      </c>
      <c r="P772" s="21">
        <f t="shared" si="161"/>
        <v>1</v>
      </c>
      <c r="Q772" s="37">
        <v>0</v>
      </c>
      <c r="R772" s="37">
        <v>0</v>
      </c>
      <c r="S772" s="37">
        <v>8.6999999999999993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8.6999999999999993</v>
      </c>
    </row>
    <row r="773" spans="1:34" ht="12.75">
      <c r="A773" s="38">
        <v>840</v>
      </c>
      <c r="B773" s="35" t="s">
        <v>1055</v>
      </c>
      <c r="C773" s="36" t="s">
        <v>1056</v>
      </c>
      <c r="D773" s="20">
        <f t="shared" si="149"/>
        <v>1228.7539999999999</v>
      </c>
      <c r="E773" s="20">
        <f t="shared" si="150"/>
        <v>0</v>
      </c>
      <c r="F773" s="21">
        <f t="shared" si="151"/>
        <v>0</v>
      </c>
      <c r="G773" s="20">
        <f t="shared" si="152"/>
        <v>0</v>
      </c>
      <c r="H773" s="21">
        <f t="shared" si="153"/>
        <v>0</v>
      </c>
      <c r="I773" s="20">
        <f t="shared" si="154"/>
        <v>1182.7650000000001</v>
      </c>
      <c r="J773" s="21">
        <f t="shared" si="155"/>
        <v>0.96257265490081834</v>
      </c>
      <c r="K773" s="20">
        <f t="shared" si="156"/>
        <v>0</v>
      </c>
      <c r="L773" s="21">
        <f t="shared" si="157"/>
        <v>0</v>
      </c>
      <c r="M773" s="20">
        <f t="shared" si="158"/>
        <v>45.988999999999997</v>
      </c>
      <c r="N773" s="21">
        <f t="shared" si="159"/>
        <v>3.7427345099181775E-2</v>
      </c>
      <c r="O773" s="20">
        <f t="shared" si="160"/>
        <v>0</v>
      </c>
      <c r="P773" s="21">
        <f t="shared" si="161"/>
        <v>0</v>
      </c>
      <c r="Q773" s="37">
        <v>0</v>
      </c>
      <c r="R773" s="37">
        <v>1228.7539999999999</v>
      </c>
      <c r="S773" s="37">
        <v>0</v>
      </c>
      <c r="T773" s="37">
        <v>0</v>
      </c>
      <c r="U773" s="37">
        <v>0</v>
      </c>
      <c r="V773" s="37">
        <v>1182.7650000000001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45.988999999999997</v>
      </c>
      <c r="AF773" s="37">
        <v>0</v>
      </c>
      <c r="AG773" s="37">
        <v>0</v>
      </c>
      <c r="AH773" s="37">
        <v>0</v>
      </c>
    </row>
    <row r="774" spans="1:34" ht="12.75">
      <c r="A774" s="38">
        <v>841</v>
      </c>
      <c r="B774" s="35" t="s">
        <v>1057</v>
      </c>
      <c r="C774" s="36" t="s">
        <v>1058</v>
      </c>
      <c r="D774" s="20">
        <f t="shared" si="149"/>
        <v>6</v>
      </c>
      <c r="E774" s="20">
        <f t="shared" si="150"/>
        <v>0</v>
      </c>
      <c r="F774" s="21">
        <f t="shared" si="151"/>
        <v>0</v>
      </c>
      <c r="G774" s="20">
        <f t="shared" si="152"/>
        <v>0</v>
      </c>
      <c r="H774" s="21">
        <f t="shared" si="153"/>
        <v>0</v>
      </c>
      <c r="I774" s="20">
        <f t="shared" si="154"/>
        <v>6</v>
      </c>
      <c r="J774" s="21">
        <f t="shared" si="155"/>
        <v>1</v>
      </c>
      <c r="K774" s="20">
        <f t="shared" si="156"/>
        <v>0</v>
      </c>
      <c r="L774" s="21">
        <f t="shared" si="157"/>
        <v>0</v>
      </c>
      <c r="M774" s="20">
        <f t="shared" si="158"/>
        <v>0</v>
      </c>
      <c r="N774" s="21">
        <f t="shared" si="159"/>
        <v>0</v>
      </c>
      <c r="O774" s="20">
        <f t="shared" si="160"/>
        <v>0</v>
      </c>
      <c r="P774" s="21">
        <f t="shared" si="161"/>
        <v>0</v>
      </c>
      <c r="Q774" s="37">
        <v>0</v>
      </c>
      <c r="R774" s="37">
        <v>6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6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</row>
    <row r="775" spans="1:34" ht="22.5">
      <c r="A775" s="38">
        <v>842</v>
      </c>
      <c r="B775" s="35" t="s">
        <v>1492</v>
      </c>
      <c r="C775" s="36" t="s">
        <v>1493</v>
      </c>
      <c r="D775" s="20">
        <f t="shared" si="149"/>
        <v>3.4000000000000002E-2</v>
      </c>
      <c r="E775" s="20">
        <f t="shared" si="150"/>
        <v>0</v>
      </c>
      <c r="F775" s="21">
        <f t="shared" si="151"/>
        <v>0</v>
      </c>
      <c r="G775" s="20">
        <f t="shared" si="152"/>
        <v>0</v>
      </c>
      <c r="H775" s="21">
        <f t="shared" si="153"/>
        <v>0</v>
      </c>
      <c r="I775" s="20">
        <f t="shared" si="154"/>
        <v>3.4000000000000002E-2</v>
      </c>
      <c r="J775" s="21">
        <f t="shared" si="155"/>
        <v>1</v>
      </c>
      <c r="K775" s="20">
        <f t="shared" si="156"/>
        <v>0</v>
      </c>
      <c r="L775" s="21">
        <f t="shared" si="157"/>
        <v>0</v>
      </c>
      <c r="M775" s="20">
        <f t="shared" si="158"/>
        <v>0</v>
      </c>
      <c r="N775" s="21">
        <f t="shared" si="159"/>
        <v>0</v>
      </c>
      <c r="O775" s="20">
        <f t="shared" si="160"/>
        <v>0</v>
      </c>
      <c r="P775" s="21">
        <f t="shared" si="161"/>
        <v>0</v>
      </c>
      <c r="Q775" s="37">
        <v>0</v>
      </c>
      <c r="R775" s="37">
        <v>3.4000000000000002E-2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3.4000000000000002E-2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</row>
    <row r="776" spans="1:34" ht="12.75">
      <c r="A776" s="38">
        <v>843</v>
      </c>
      <c r="B776" s="35" t="s">
        <v>1059</v>
      </c>
      <c r="C776" s="36" t="s">
        <v>1060</v>
      </c>
      <c r="D776" s="20">
        <f t="shared" si="149"/>
        <v>17.203999999999997</v>
      </c>
      <c r="E776" s="20">
        <f t="shared" si="150"/>
        <v>0</v>
      </c>
      <c r="F776" s="21">
        <f t="shared" si="151"/>
        <v>0</v>
      </c>
      <c r="G776" s="20">
        <f t="shared" si="152"/>
        <v>0</v>
      </c>
      <c r="H776" s="21">
        <f t="shared" si="153"/>
        <v>0</v>
      </c>
      <c r="I776" s="20">
        <f t="shared" si="154"/>
        <v>15.17</v>
      </c>
      <c r="J776" s="21">
        <f t="shared" si="155"/>
        <v>0.88177168100441772</v>
      </c>
      <c r="K776" s="20">
        <f t="shared" si="156"/>
        <v>0</v>
      </c>
      <c r="L776" s="21">
        <f t="shared" si="157"/>
        <v>0</v>
      </c>
      <c r="M776" s="20">
        <f t="shared" si="158"/>
        <v>0.13</v>
      </c>
      <c r="N776" s="21">
        <f t="shared" si="159"/>
        <v>7.5563822366891435E-3</v>
      </c>
      <c r="O776" s="20">
        <f t="shared" si="160"/>
        <v>1.9039999999999999</v>
      </c>
      <c r="P776" s="21">
        <f t="shared" si="161"/>
        <v>0.11067193675889329</v>
      </c>
      <c r="Q776" s="37">
        <v>3.2370000000000001</v>
      </c>
      <c r="R776" s="37">
        <v>13.766999999999999</v>
      </c>
      <c r="S776" s="37">
        <v>0.2</v>
      </c>
      <c r="T776" s="37">
        <v>0</v>
      </c>
      <c r="U776" s="37">
        <v>0</v>
      </c>
      <c r="V776" s="37">
        <v>0.2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14.97</v>
      </c>
      <c r="AC776" s="37">
        <v>0</v>
      </c>
      <c r="AD776" s="37">
        <v>0</v>
      </c>
      <c r="AE776" s="37">
        <v>0.13</v>
      </c>
      <c r="AF776" s="37">
        <v>0</v>
      </c>
      <c r="AG776" s="37">
        <v>0</v>
      </c>
      <c r="AH776" s="37">
        <v>1.9039999999999999</v>
      </c>
    </row>
    <row r="777" spans="1:34" ht="12.75">
      <c r="A777" s="38">
        <v>844</v>
      </c>
      <c r="B777" s="35" t="s">
        <v>1061</v>
      </c>
      <c r="C777" s="36" t="s">
        <v>1062</v>
      </c>
      <c r="D777" s="20">
        <f t="shared" ref="D777:D840" si="162">Q777+R777+S777</f>
        <v>40</v>
      </c>
      <c r="E777" s="20">
        <f t="shared" ref="E777:E840" si="163">U777</f>
        <v>0</v>
      </c>
      <c r="F777" s="21">
        <f t="shared" ref="F777:F840" si="164">E777/D777</f>
        <v>0</v>
      </c>
      <c r="G777" s="20">
        <f t="shared" ref="G777:G840" si="165">X777</f>
        <v>0</v>
      </c>
      <c r="H777" s="21">
        <f t="shared" ref="H777:H840" si="166">G777/D777</f>
        <v>0</v>
      </c>
      <c r="I777" s="20">
        <f t="shared" ref="I777:I840" si="167">V777+AB777</f>
        <v>39.9</v>
      </c>
      <c r="J777" s="21">
        <f t="shared" ref="J777:J840" si="168">I777/D777</f>
        <v>0.99749999999999994</v>
      </c>
      <c r="K777" s="20">
        <f t="shared" ref="K777:K840" si="169">Y777+AC777</f>
        <v>0</v>
      </c>
      <c r="L777" s="21">
        <f t="shared" ref="L777:L840" si="170">K777/D777</f>
        <v>0</v>
      </c>
      <c r="M777" s="20">
        <f t="shared" ref="M777:M840" si="171">AE777+AG777</f>
        <v>0.1</v>
      </c>
      <c r="N777" s="21">
        <f t="shared" ref="N777:N840" si="172">M777/D777</f>
        <v>2.5000000000000001E-3</v>
      </c>
      <c r="O777" s="20">
        <f t="shared" ref="O777:O840" si="173">AD777+AF777+AH777</f>
        <v>0</v>
      </c>
      <c r="P777" s="21">
        <f t="shared" ref="P777:P840" si="174">O777/D777</f>
        <v>0</v>
      </c>
      <c r="Q777" s="37">
        <v>0</v>
      </c>
      <c r="R777" s="37">
        <v>40</v>
      </c>
      <c r="S777" s="37">
        <v>0</v>
      </c>
      <c r="T777" s="37">
        <v>0</v>
      </c>
      <c r="U777" s="37">
        <v>0</v>
      </c>
      <c r="V777" s="37">
        <v>17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22.9</v>
      </c>
      <c r="AC777" s="37">
        <v>0</v>
      </c>
      <c r="AD777" s="37">
        <v>0</v>
      </c>
      <c r="AE777" s="37">
        <v>0.1</v>
      </c>
      <c r="AF777" s="37">
        <v>0</v>
      </c>
      <c r="AG777" s="37">
        <v>0</v>
      </c>
      <c r="AH777" s="37">
        <v>0</v>
      </c>
    </row>
    <row r="778" spans="1:34" ht="12.75">
      <c r="A778" s="38">
        <v>845</v>
      </c>
      <c r="B778" s="35" t="s">
        <v>1063</v>
      </c>
      <c r="C778" s="36" t="s">
        <v>1064</v>
      </c>
      <c r="D778" s="20">
        <f t="shared" si="162"/>
        <v>42.832999999999998</v>
      </c>
      <c r="E778" s="20">
        <f t="shared" si="163"/>
        <v>0</v>
      </c>
      <c r="F778" s="21">
        <f t="shared" si="164"/>
        <v>0</v>
      </c>
      <c r="G778" s="20">
        <f t="shared" si="165"/>
        <v>0</v>
      </c>
      <c r="H778" s="21">
        <f t="shared" si="166"/>
        <v>0</v>
      </c>
      <c r="I778" s="20">
        <f t="shared" si="167"/>
        <v>37.923000000000002</v>
      </c>
      <c r="J778" s="21">
        <f t="shared" si="168"/>
        <v>0.8853687577335233</v>
      </c>
      <c r="K778" s="20">
        <f t="shared" si="169"/>
        <v>3.4249999999999998</v>
      </c>
      <c r="L778" s="21">
        <f t="shared" si="170"/>
        <v>7.9961711764293883E-2</v>
      </c>
      <c r="M778" s="20">
        <f t="shared" si="171"/>
        <v>0.54100000000000004</v>
      </c>
      <c r="N778" s="21">
        <f t="shared" si="172"/>
        <v>1.2630448485980437E-2</v>
      </c>
      <c r="O778" s="20">
        <f t="shared" si="173"/>
        <v>0.94399999999999995</v>
      </c>
      <c r="P778" s="21">
        <f t="shared" si="174"/>
        <v>2.2039082016202461E-2</v>
      </c>
      <c r="Q778" s="37">
        <v>0.124</v>
      </c>
      <c r="R778" s="37">
        <v>29.018999999999998</v>
      </c>
      <c r="S778" s="37">
        <v>13.69</v>
      </c>
      <c r="T778" s="37">
        <v>0</v>
      </c>
      <c r="U778" s="37">
        <v>0</v>
      </c>
      <c r="V778" s="37">
        <v>13.141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24.782</v>
      </c>
      <c r="AC778" s="37">
        <v>3.4249999999999998</v>
      </c>
      <c r="AD778" s="37">
        <v>0</v>
      </c>
      <c r="AE778" s="37">
        <v>0.54100000000000004</v>
      </c>
      <c r="AF778" s="37">
        <v>0</v>
      </c>
      <c r="AG778" s="37">
        <v>0</v>
      </c>
      <c r="AH778" s="37">
        <v>0.94399999999999995</v>
      </c>
    </row>
    <row r="779" spans="1:34" ht="12.75">
      <c r="A779" s="38">
        <v>846</v>
      </c>
      <c r="B779" s="35" t="s">
        <v>1065</v>
      </c>
      <c r="C779" s="36" t="s">
        <v>1066</v>
      </c>
      <c r="D779" s="20">
        <f t="shared" si="162"/>
        <v>14.621</v>
      </c>
      <c r="E779" s="20">
        <f t="shared" si="163"/>
        <v>0</v>
      </c>
      <c r="F779" s="21">
        <f t="shared" si="164"/>
        <v>0</v>
      </c>
      <c r="G779" s="20">
        <f t="shared" si="165"/>
        <v>0</v>
      </c>
      <c r="H779" s="21">
        <f t="shared" si="166"/>
        <v>0</v>
      </c>
      <c r="I779" s="20">
        <f t="shared" si="167"/>
        <v>2.9119999999999999</v>
      </c>
      <c r="J779" s="21">
        <f t="shared" si="168"/>
        <v>0.19916558374940155</v>
      </c>
      <c r="K779" s="20">
        <f t="shared" si="169"/>
        <v>0</v>
      </c>
      <c r="L779" s="21">
        <f t="shared" si="170"/>
        <v>0</v>
      </c>
      <c r="M779" s="20">
        <f t="shared" si="171"/>
        <v>11.709</v>
      </c>
      <c r="N779" s="21">
        <f t="shared" si="172"/>
        <v>0.80083441625059837</v>
      </c>
      <c r="O779" s="20">
        <f t="shared" si="173"/>
        <v>0</v>
      </c>
      <c r="P779" s="21">
        <f t="shared" si="174"/>
        <v>0</v>
      </c>
      <c r="Q779" s="37">
        <v>0</v>
      </c>
      <c r="R779" s="37">
        <v>13.445</v>
      </c>
      <c r="S779" s="37">
        <v>1.1759999999999999</v>
      </c>
      <c r="T779" s="37">
        <v>0</v>
      </c>
      <c r="U779" s="37">
        <v>0</v>
      </c>
      <c r="V779" s="37">
        <v>1.1759999999999999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1.736</v>
      </c>
      <c r="AC779" s="37">
        <v>0</v>
      </c>
      <c r="AD779" s="37">
        <v>0</v>
      </c>
      <c r="AE779" s="37">
        <v>11.709</v>
      </c>
      <c r="AF779" s="37">
        <v>0</v>
      </c>
      <c r="AG779" s="37">
        <v>0</v>
      </c>
      <c r="AH779" s="37">
        <v>0</v>
      </c>
    </row>
    <row r="780" spans="1:34" ht="12.75">
      <c r="A780" s="38">
        <v>847</v>
      </c>
      <c r="B780" s="35" t="s">
        <v>1067</v>
      </c>
      <c r="C780" s="36" t="s">
        <v>1068</v>
      </c>
      <c r="D780" s="20">
        <f t="shared" si="162"/>
        <v>1434.0548000000001</v>
      </c>
      <c r="E780" s="20">
        <f t="shared" si="163"/>
        <v>0</v>
      </c>
      <c r="F780" s="21">
        <f t="shared" si="164"/>
        <v>0</v>
      </c>
      <c r="G780" s="20">
        <f t="shared" si="165"/>
        <v>0</v>
      </c>
      <c r="H780" s="21">
        <f t="shared" si="166"/>
        <v>0</v>
      </c>
      <c r="I780" s="20">
        <f t="shared" si="167"/>
        <v>1083.8278</v>
      </c>
      <c r="J780" s="21">
        <f t="shared" si="168"/>
        <v>0.7557785099983626</v>
      </c>
      <c r="K780" s="20">
        <f t="shared" si="169"/>
        <v>0.94599999999999995</v>
      </c>
      <c r="L780" s="21">
        <f t="shared" si="170"/>
        <v>6.596679569009496E-4</v>
      </c>
      <c r="M780" s="20">
        <f t="shared" si="171"/>
        <v>346.09350000000001</v>
      </c>
      <c r="N780" s="21">
        <f t="shared" si="172"/>
        <v>0.24133910363815941</v>
      </c>
      <c r="O780" s="20">
        <f t="shared" si="173"/>
        <v>3.1875</v>
      </c>
      <c r="P780" s="21">
        <f t="shared" si="174"/>
        <v>2.2227184065769312E-3</v>
      </c>
      <c r="Q780" s="37">
        <v>0.14699999999999999</v>
      </c>
      <c r="R780" s="37">
        <v>622.55780000000004</v>
      </c>
      <c r="S780" s="37">
        <v>811.35</v>
      </c>
      <c r="T780" s="37">
        <v>0</v>
      </c>
      <c r="U780" s="37">
        <v>0</v>
      </c>
      <c r="V780" s="37">
        <v>10.561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1073.2668000000001</v>
      </c>
      <c r="AC780" s="37">
        <v>0.94599999999999995</v>
      </c>
      <c r="AD780" s="37">
        <v>0</v>
      </c>
      <c r="AE780" s="37">
        <v>259.6345</v>
      </c>
      <c r="AF780" s="37">
        <v>0</v>
      </c>
      <c r="AG780" s="37">
        <v>86.459000000000003</v>
      </c>
      <c r="AH780" s="37">
        <v>3.1875</v>
      </c>
    </row>
    <row r="781" spans="1:34" ht="12.75">
      <c r="A781" s="38">
        <v>849</v>
      </c>
      <c r="B781" s="35" t="s">
        <v>1069</v>
      </c>
      <c r="C781" s="36" t="s">
        <v>1070</v>
      </c>
      <c r="D781" s="20">
        <f t="shared" si="162"/>
        <v>232.495</v>
      </c>
      <c r="E781" s="20">
        <f t="shared" si="163"/>
        <v>0</v>
      </c>
      <c r="F781" s="21">
        <f t="shared" si="164"/>
        <v>0</v>
      </c>
      <c r="G781" s="20">
        <f t="shared" si="165"/>
        <v>0</v>
      </c>
      <c r="H781" s="21">
        <f t="shared" si="166"/>
        <v>0</v>
      </c>
      <c r="I781" s="20">
        <f t="shared" si="167"/>
        <v>232.495</v>
      </c>
      <c r="J781" s="21">
        <f t="shared" si="168"/>
        <v>1</v>
      </c>
      <c r="K781" s="20">
        <f t="shared" si="169"/>
        <v>0</v>
      </c>
      <c r="L781" s="21">
        <f t="shared" si="170"/>
        <v>0</v>
      </c>
      <c r="M781" s="20">
        <f t="shared" si="171"/>
        <v>0</v>
      </c>
      <c r="N781" s="21">
        <f t="shared" si="172"/>
        <v>0</v>
      </c>
      <c r="O781" s="20">
        <f t="shared" si="173"/>
        <v>0</v>
      </c>
      <c r="P781" s="21">
        <f t="shared" si="174"/>
        <v>0</v>
      </c>
      <c r="Q781" s="37">
        <v>0</v>
      </c>
      <c r="R781" s="37">
        <v>0.1</v>
      </c>
      <c r="S781" s="37">
        <v>232.39500000000001</v>
      </c>
      <c r="T781" s="37">
        <v>0</v>
      </c>
      <c r="U781" s="37">
        <v>0</v>
      </c>
      <c r="V781" s="37">
        <v>0.315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232.18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</row>
    <row r="782" spans="1:34" ht="12.75">
      <c r="A782" s="38">
        <v>850</v>
      </c>
      <c r="B782" s="35" t="s">
        <v>1071</v>
      </c>
      <c r="C782" s="36" t="s">
        <v>1072</v>
      </c>
      <c r="D782" s="20">
        <f t="shared" si="162"/>
        <v>25.692200000000003</v>
      </c>
      <c r="E782" s="20">
        <f t="shared" si="163"/>
        <v>0</v>
      </c>
      <c r="F782" s="21">
        <f t="shared" si="164"/>
        <v>0</v>
      </c>
      <c r="G782" s="20">
        <f t="shared" si="165"/>
        <v>0</v>
      </c>
      <c r="H782" s="21">
        <f t="shared" si="166"/>
        <v>0</v>
      </c>
      <c r="I782" s="20">
        <f t="shared" si="167"/>
        <v>0.19600000000000001</v>
      </c>
      <c r="J782" s="21">
        <f t="shared" si="168"/>
        <v>7.6287744918691267E-3</v>
      </c>
      <c r="K782" s="20">
        <f t="shared" si="169"/>
        <v>0.19600000000000001</v>
      </c>
      <c r="L782" s="21">
        <f t="shared" si="170"/>
        <v>7.6287744918691267E-3</v>
      </c>
      <c r="M782" s="20">
        <f t="shared" si="171"/>
        <v>25.3002</v>
      </c>
      <c r="N782" s="21">
        <f t="shared" si="172"/>
        <v>0.98474245101626168</v>
      </c>
      <c r="O782" s="20">
        <f t="shared" si="173"/>
        <v>0</v>
      </c>
      <c r="P782" s="21">
        <f t="shared" si="174"/>
        <v>0</v>
      </c>
      <c r="Q782" s="37">
        <v>0</v>
      </c>
      <c r="R782" s="37">
        <v>25.496200000000002</v>
      </c>
      <c r="S782" s="37">
        <v>0.19600000000000001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0.19600000000000001</v>
      </c>
      <c r="Z782" s="37">
        <v>0</v>
      </c>
      <c r="AA782" s="37">
        <v>0</v>
      </c>
      <c r="AB782" s="37">
        <v>0.19600000000000001</v>
      </c>
      <c r="AC782" s="37">
        <v>0</v>
      </c>
      <c r="AD782" s="37">
        <v>0</v>
      </c>
      <c r="AE782" s="37">
        <v>23.610199999999999</v>
      </c>
      <c r="AF782" s="37">
        <v>0</v>
      </c>
      <c r="AG782" s="37">
        <v>1.69</v>
      </c>
      <c r="AH782" s="37">
        <v>0</v>
      </c>
    </row>
    <row r="783" spans="1:34" ht="12.75">
      <c r="A783" s="38">
        <v>851</v>
      </c>
      <c r="B783" s="35" t="s">
        <v>1073</v>
      </c>
      <c r="C783" s="36" t="s">
        <v>1074</v>
      </c>
      <c r="D783" s="20">
        <f t="shared" si="162"/>
        <v>8.6999999999999993</v>
      </c>
      <c r="E783" s="20">
        <f t="shared" si="163"/>
        <v>0</v>
      </c>
      <c r="F783" s="21">
        <f t="shared" si="164"/>
        <v>0</v>
      </c>
      <c r="G783" s="20">
        <f t="shared" si="165"/>
        <v>0</v>
      </c>
      <c r="H783" s="21">
        <f t="shared" si="166"/>
        <v>0</v>
      </c>
      <c r="I783" s="20">
        <f t="shared" si="167"/>
        <v>0</v>
      </c>
      <c r="J783" s="21">
        <f t="shared" si="168"/>
        <v>0</v>
      </c>
      <c r="K783" s="20">
        <f t="shared" si="169"/>
        <v>0</v>
      </c>
      <c r="L783" s="21">
        <f t="shared" si="170"/>
        <v>0</v>
      </c>
      <c r="M783" s="20">
        <f t="shared" si="171"/>
        <v>8.6999999999999993</v>
      </c>
      <c r="N783" s="21">
        <f t="shared" si="172"/>
        <v>1</v>
      </c>
      <c r="O783" s="20">
        <f t="shared" si="173"/>
        <v>0</v>
      </c>
      <c r="P783" s="21">
        <f t="shared" si="174"/>
        <v>0</v>
      </c>
      <c r="Q783" s="37">
        <v>0</v>
      </c>
      <c r="R783" s="37">
        <v>0</v>
      </c>
      <c r="S783" s="37">
        <v>8.6999999999999993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8.6999999999999993</v>
      </c>
      <c r="AH783" s="37">
        <v>0</v>
      </c>
    </row>
    <row r="784" spans="1:34" ht="12.75">
      <c r="A784" s="38">
        <v>852</v>
      </c>
      <c r="B784" s="35" t="s">
        <v>602</v>
      </c>
      <c r="C784" s="36" t="s">
        <v>603</v>
      </c>
      <c r="D784" s="20">
        <f t="shared" si="162"/>
        <v>152.76870000000002</v>
      </c>
      <c r="E784" s="20">
        <f t="shared" si="163"/>
        <v>0</v>
      </c>
      <c r="F784" s="21">
        <f t="shared" si="164"/>
        <v>0</v>
      </c>
      <c r="G784" s="20">
        <f t="shared" si="165"/>
        <v>0</v>
      </c>
      <c r="H784" s="21">
        <f t="shared" si="166"/>
        <v>0</v>
      </c>
      <c r="I784" s="20">
        <f t="shared" si="167"/>
        <v>140.2867</v>
      </c>
      <c r="J784" s="21">
        <f t="shared" si="168"/>
        <v>0.91829478158811306</v>
      </c>
      <c r="K784" s="20">
        <f t="shared" si="169"/>
        <v>1.2999999999999999E-2</v>
      </c>
      <c r="L784" s="21">
        <f t="shared" si="170"/>
        <v>8.5095965338449542E-5</v>
      </c>
      <c r="M784" s="20">
        <f t="shared" si="171"/>
        <v>12.186</v>
      </c>
      <c r="N784" s="21">
        <f t="shared" si="172"/>
        <v>7.97676487395651E-2</v>
      </c>
      <c r="O784" s="20">
        <f t="shared" si="173"/>
        <v>0.28299999999999997</v>
      </c>
      <c r="P784" s="21">
        <f t="shared" si="174"/>
        <v>1.8524737069831709E-3</v>
      </c>
      <c r="Q784" s="37">
        <v>0.24399999999999999</v>
      </c>
      <c r="R784" s="37">
        <v>78.678700000000006</v>
      </c>
      <c r="S784" s="37">
        <v>73.846000000000004</v>
      </c>
      <c r="T784" s="37">
        <v>0</v>
      </c>
      <c r="U784" s="37">
        <v>0</v>
      </c>
      <c r="V784" s="37">
        <v>0.49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139.79669999999999</v>
      </c>
      <c r="AC784" s="37">
        <v>1.2999999999999999E-2</v>
      </c>
      <c r="AD784" s="37">
        <v>0</v>
      </c>
      <c r="AE784" s="37">
        <v>10.984</v>
      </c>
      <c r="AF784" s="37">
        <v>0</v>
      </c>
      <c r="AG784" s="37">
        <v>1.202</v>
      </c>
      <c r="AH784" s="37">
        <v>0.28299999999999997</v>
      </c>
    </row>
    <row r="785" spans="1:34" ht="22.5">
      <c r="A785" s="38">
        <v>854</v>
      </c>
      <c r="B785" s="35" t="s">
        <v>1075</v>
      </c>
      <c r="C785" s="36" t="s">
        <v>1076</v>
      </c>
      <c r="D785" s="20">
        <f t="shared" si="162"/>
        <v>56.261000000000003</v>
      </c>
      <c r="E785" s="20">
        <f t="shared" si="163"/>
        <v>0</v>
      </c>
      <c r="F785" s="21">
        <f t="shared" si="164"/>
        <v>0</v>
      </c>
      <c r="G785" s="20">
        <f t="shared" si="165"/>
        <v>0</v>
      </c>
      <c r="H785" s="21">
        <f t="shared" si="166"/>
        <v>0</v>
      </c>
      <c r="I785" s="20">
        <f t="shared" si="167"/>
        <v>0</v>
      </c>
      <c r="J785" s="21">
        <f t="shared" si="168"/>
        <v>0</v>
      </c>
      <c r="K785" s="20">
        <f t="shared" si="169"/>
        <v>0</v>
      </c>
      <c r="L785" s="21">
        <f t="shared" si="170"/>
        <v>0</v>
      </c>
      <c r="M785" s="20">
        <f t="shared" si="171"/>
        <v>56.261000000000003</v>
      </c>
      <c r="N785" s="21">
        <f t="shared" si="172"/>
        <v>1</v>
      </c>
      <c r="O785" s="20">
        <f t="shared" si="173"/>
        <v>0</v>
      </c>
      <c r="P785" s="21">
        <f t="shared" si="174"/>
        <v>0</v>
      </c>
      <c r="Q785" s="37">
        <v>0</v>
      </c>
      <c r="R785" s="37">
        <v>56.261000000000003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56.261000000000003</v>
      </c>
      <c r="AF785" s="37">
        <v>0</v>
      </c>
      <c r="AG785" s="37">
        <v>0</v>
      </c>
      <c r="AH785" s="37">
        <v>0</v>
      </c>
    </row>
    <row r="786" spans="1:34" ht="22.5">
      <c r="A786" s="38">
        <v>855</v>
      </c>
      <c r="B786" s="35" t="s">
        <v>1077</v>
      </c>
      <c r="C786" s="36" t="s">
        <v>1078</v>
      </c>
      <c r="D786" s="20">
        <f t="shared" si="162"/>
        <v>1.51</v>
      </c>
      <c r="E786" s="20">
        <f t="shared" si="163"/>
        <v>0</v>
      </c>
      <c r="F786" s="21">
        <f t="shared" si="164"/>
        <v>0</v>
      </c>
      <c r="G786" s="20">
        <f t="shared" si="165"/>
        <v>0</v>
      </c>
      <c r="H786" s="21">
        <f t="shared" si="166"/>
        <v>0</v>
      </c>
      <c r="I786" s="20">
        <f t="shared" si="167"/>
        <v>0.11</v>
      </c>
      <c r="J786" s="21">
        <f t="shared" si="168"/>
        <v>7.2847682119205295E-2</v>
      </c>
      <c r="K786" s="20">
        <f t="shared" si="169"/>
        <v>0</v>
      </c>
      <c r="L786" s="21">
        <f t="shared" si="170"/>
        <v>0</v>
      </c>
      <c r="M786" s="20">
        <f t="shared" si="171"/>
        <v>0</v>
      </c>
      <c r="N786" s="21">
        <f t="shared" si="172"/>
        <v>0</v>
      </c>
      <c r="O786" s="20">
        <f t="shared" si="173"/>
        <v>1.4</v>
      </c>
      <c r="P786" s="21">
        <f t="shared" si="174"/>
        <v>0.92715231788079466</v>
      </c>
      <c r="Q786" s="37">
        <v>0</v>
      </c>
      <c r="R786" s="37">
        <v>1.4</v>
      </c>
      <c r="S786" s="37">
        <v>0.11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0.11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1.4</v>
      </c>
    </row>
    <row r="787" spans="1:34" ht="45">
      <c r="A787" s="38">
        <v>856</v>
      </c>
      <c r="B787" s="35" t="s">
        <v>1494</v>
      </c>
      <c r="C787" s="36" t="s">
        <v>1495</v>
      </c>
      <c r="D787" s="20">
        <f t="shared" si="162"/>
        <v>5.2480000000000002</v>
      </c>
      <c r="E787" s="20">
        <f t="shared" si="163"/>
        <v>0</v>
      </c>
      <c r="F787" s="21">
        <f t="shared" si="164"/>
        <v>0</v>
      </c>
      <c r="G787" s="20">
        <f t="shared" si="165"/>
        <v>0</v>
      </c>
      <c r="H787" s="21">
        <f t="shared" si="166"/>
        <v>0</v>
      </c>
      <c r="I787" s="20">
        <f t="shared" si="167"/>
        <v>0</v>
      </c>
      <c r="J787" s="21">
        <f t="shared" si="168"/>
        <v>0</v>
      </c>
      <c r="K787" s="20">
        <f t="shared" si="169"/>
        <v>0</v>
      </c>
      <c r="L787" s="21">
        <f t="shared" si="170"/>
        <v>0</v>
      </c>
      <c r="M787" s="20">
        <f t="shared" si="171"/>
        <v>5.2480000000000002</v>
      </c>
      <c r="N787" s="21">
        <f t="shared" si="172"/>
        <v>1</v>
      </c>
      <c r="O787" s="20">
        <f t="shared" si="173"/>
        <v>0</v>
      </c>
      <c r="P787" s="21">
        <f t="shared" si="174"/>
        <v>0</v>
      </c>
      <c r="Q787" s="37">
        <v>0</v>
      </c>
      <c r="R787" s="37">
        <v>5.2480000000000002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5.2480000000000002</v>
      </c>
      <c r="AF787" s="37">
        <v>0</v>
      </c>
      <c r="AG787" s="37">
        <v>0</v>
      </c>
      <c r="AH787" s="37">
        <v>0</v>
      </c>
    </row>
    <row r="788" spans="1:34" ht="22.5">
      <c r="A788" s="38">
        <v>857</v>
      </c>
      <c r="B788" s="35" t="s">
        <v>1079</v>
      </c>
      <c r="C788" s="36" t="s">
        <v>1080</v>
      </c>
      <c r="D788" s="20">
        <f t="shared" si="162"/>
        <v>534.9380000000001</v>
      </c>
      <c r="E788" s="20">
        <f t="shared" si="163"/>
        <v>0</v>
      </c>
      <c r="F788" s="21">
        <f t="shared" si="164"/>
        <v>0</v>
      </c>
      <c r="G788" s="20">
        <f t="shared" si="165"/>
        <v>0</v>
      </c>
      <c r="H788" s="21">
        <f t="shared" si="166"/>
        <v>0</v>
      </c>
      <c r="I788" s="20">
        <f t="shared" si="167"/>
        <v>511.15800000000002</v>
      </c>
      <c r="J788" s="21">
        <f t="shared" si="168"/>
        <v>0.95554625021965145</v>
      </c>
      <c r="K788" s="20">
        <f t="shared" si="169"/>
        <v>23.58</v>
      </c>
      <c r="L788" s="21">
        <f t="shared" si="170"/>
        <v>4.4079874677065367E-2</v>
      </c>
      <c r="M788" s="20">
        <f t="shared" si="171"/>
        <v>0.2</v>
      </c>
      <c r="N788" s="21">
        <f t="shared" si="172"/>
        <v>3.7387510328299725E-4</v>
      </c>
      <c r="O788" s="20">
        <f t="shared" si="173"/>
        <v>0</v>
      </c>
      <c r="P788" s="21">
        <f t="shared" si="174"/>
        <v>0</v>
      </c>
      <c r="Q788" s="37">
        <v>0</v>
      </c>
      <c r="R788" s="37">
        <v>17.588999999999999</v>
      </c>
      <c r="S788" s="37">
        <v>517.34900000000005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22.640999999999998</v>
      </c>
      <c r="Z788" s="37">
        <v>0</v>
      </c>
      <c r="AA788" s="37">
        <v>0</v>
      </c>
      <c r="AB788" s="37">
        <v>511.15800000000002</v>
      </c>
      <c r="AC788" s="37">
        <v>0.93899999999999995</v>
      </c>
      <c r="AD788" s="37">
        <v>0</v>
      </c>
      <c r="AE788" s="37">
        <v>0.2</v>
      </c>
      <c r="AF788" s="37">
        <v>0</v>
      </c>
      <c r="AG788" s="37">
        <v>0</v>
      </c>
      <c r="AH788" s="37">
        <v>0</v>
      </c>
    </row>
    <row r="789" spans="1:34" ht="22.5">
      <c r="A789" s="38">
        <v>858</v>
      </c>
      <c r="B789" s="35" t="s">
        <v>1083</v>
      </c>
      <c r="C789" s="36" t="s">
        <v>1084</v>
      </c>
      <c r="D789" s="20">
        <f t="shared" si="162"/>
        <v>907.64499999999998</v>
      </c>
      <c r="E789" s="20">
        <f t="shared" si="163"/>
        <v>0</v>
      </c>
      <c r="F789" s="21">
        <f t="shared" si="164"/>
        <v>0</v>
      </c>
      <c r="G789" s="20">
        <f t="shared" si="165"/>
        <v>0</v>
      </c>
      <c r="H789" s="21">
        <f t="shared" si="166"/>
        <v>0</v>
      </c>
      <c r="I789" s="20">
        <f t="shared" si="167"/>
        <v>855.18299999999999</v>
      </c>
      <c r="J789" s="21">
        <f t="shared" si="168"/>
        <v>0.94219986889147189</v>
      </c>
      <c r="K789" s="20">
        <f t="shared" si="169"/>
        <v>47.152000000000001</v>
      </c>
      <c r="L789" s="21">
        <f t="shared" si="170"/>
        <v>5.1949826198568826E-2</v>
      </c>
      <c r="M789" s="20">
        <f t="shared" si="171"/>
        <v>1.92</v>
      </c>
      <c r="N789" s="21">
        <f t="shared" si="172"/>
        <v>2.1153644872169185E-3</v>
      </c>
      <c r="O789" s="20">
        <f t="shared" si="173"/>
        <v>3.39</v>
      </c>
      <c r="P789" s="21">
        <f t="shared" si="174"/>
        <v>3.7349404227423719E-3</v>
      </c>
      <c r="Q789" s="37">
        <v>0</v>
      </c>
      <c r="R789" s="37">
        <v>56.335999999999999</v>
      </c>
      <c r="S789" s="37">
        <v>851.30899999999997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47.152000000000001</v>
      </c>
      <c r="Z789" s="37">
        <v>0</v>
      </c>
      <c r="AA789" s="37">
        <v>0</v>
      </c>
      <c r="AB789" s="37">
        <v>855.18299999999999</v>
      </c>
      <c r="AC789" s="37">
        <v>0</v>
      </c>
      <c r="AD789" s="37">
        <v>0</v>
      </c>
      <c r="AE789" s="37">
        <v>1.92</v>
      </c>
      <c r="AF789" s="37">
        <v>0</v>
      </c>
      <c r="AG789" s="37">
        <v>0</v>
      </c>
      <c r="AH789" s="37">
        <v>3.39</v>
      </c>
    </row>
    <row r="790" spans="1:34" ht="12.75">
      <c r="A790" s="38">
        <v>859</v>
      </c>
      <c r="B790" s="35" t="s">
        <v>234</v>
      </c>
      <c r="C790" s="36" t="s">
        <v>235</v>
      </c>
      <c r="D790" s="20">
        <f t="shared" si="162"/>
        <v>0.4</v>
      </c>
      <c r="E790" s="20">
        <f t="shared" si="163"/>
        <v>0</v>
      </c>
      <c r="F790" s="21">
        <f t="shared" si="164"/>
        <v>0</v>
      </c>
      <c r="G790" s="20">
        <f t="shared" si="165"/>
        <v>0</v>
      </c>
      <c r="H790" s="21">
        <f t="shared" si="166"/>
        <v>0</v>
      </c>
      <c r="I790" s="20">
        <f t="shared" si="167"/>
        <v>0</v>
      </c>
      <c r="J790" s="21">
        <f t="shared" si="168"/>
        <v>0</v>
      </c>
      <c r="K790" s="20">
        <f t="shared" si="169"/>
        <v>0</v>
      </c>
      <c r="L790" s="21">
        <f t="shared" si="170"/>
        <v>0</v>
      </c>
      <c r="M790" s="20">
        <f t="shared" si="171"/>
        <v>0.4</v>
      </c>
      <c r="N790" s="21">
        <f t="shared" si="172"/>
        <v>1</v>
      </c>
      <c r="O790" s="20">
        <f t="shared" si="173"/>
        <v>0</v>
      </c>
      <c r="P790" s="21">
        <f t="shared" si="174"/>
        <v>0</v>
      </c>
      <c r="Q790" s="37">
        <v>0</v>
      </c>
      <c r="R790" s="37">
        <v>0.4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0.4</v>
      </c>
      <c r="AH790" s="37">
        <v>0</v>
      </c>
    </row>
    <row r="791" spans="1:34" ht="12.75">
      <c r="A791" s="38">
        <v>860</v>
      </c>
      <c r="B791" s="35" t="s">
        <v>2077</v>
      </c>
      <c r="C791" s="36" t="s">
        <v>2078</v>
      </c>
      <c r="D791" s="20">
        <f t="shared" si="162"/>
        <v>17.3</v>
      </c>
      <c r="E791" s="20">
        <f t="shared" si="163"/>
        <v>0</v>
      </c>
      <c r="F791" s="21">
        <f t="shared" si="164"/>
        <v>0</v>
      </c>
      <c r="G791" s="20">
        <f t="shared" si="165"/>
        <v>0</v>
      </c>
      <c r="H791" s="21">
        <f t="shared" si="166"/>
        <v>0</v>
      </c>
      <c r="I791" s="20">
        <f t="shared" si="167"/>
        <v>0</v>
      </c>
      <c r="J791" s="21">
        <f t="shared" si="168"/>
        <v>0</v>
      </c>
      <c r="K791" s="20">
        <f t="shared" si="169"/>
        <v>0</v>
      </c>
      <c r="L791" s="21">
        <f t="shared" si="170"/>
        <v>0</v>
      </c>
      <c r="M791" s="20">
        <f t="shared" si="171"/>
        <v>17.3</v>
      </c>
      <c r="N791" s="21">
        <f t="shared" si="172"/>
        <v>1</v>
      </c>
      <c r="O791" s="20">
        <f t="shared" si="173"/>
        <v>0</v>
      </c>
      <c r="P791" s="21">
        <f t="shared" si="174"/>
        <v>0</v>
      </c>
      <c r="Q791" s="37">
        <v>0</v>
      </c>
      <c r="R791" s="37">
        <v>17.3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17.3</v>
      </c>
      <c r="AF791" s="37">
        <v>0</v>
      </c>
      <c r="AG791" s="37">
        <v>0</v>
      </c>
      <c r="AH791" s="37">
        <v>0</v>
      </c>
    </row>
    <row r="792" spans="1:34" ht="22.5">
      <c r="A792" s="38">
        <v>861</v>
      </c>
      <c r="B792" s="35" t="s">
        <v>83</v>
      </c>
      <c r="C792" s="36" t="s">
        <v>84</v>
      </c>
      <c r="D792" s="20">
        <f t="shared" si="162"/>
        <v>9.9</v>
      </c>
      <c r="E792" s="20">
        <f t="shared" si="163"/>
        <v>0</v>
      </c>
      <c r="F792" s="21">
        <f t="shared" si="164"/>
        <v>0</v>
      </c>
      <c r="G792" s="20">
        <f t="shared" si="165"/>
        <v>0</v>
      </c>
      <c r="H792" s="21">
        <f t="shared" si="166"/>
        <v>0</v>
      </c>
      <c r="I792" s="20">
        <f t="shared" si="167"/>
        <v>0</v>
      </c>
      <c r="J792" s="21">
        <f t="shared" si="168"/>
        <v>0</v>
      </c>
      <c r="K792" s="20">
        <f t="shared" si="169"/>
        <v>0</v>
      </c>
      <c r="L792" s="21">
        <f t="shared" si="170"/>
        <v>0</v>
      </c>
      <c r="M792" s="20">
        <f t="shared" si="171"/>
        <v>9.9</v>
      </c>
      <c r="N792" s="21">
        <f t="shared" si="172"/>
        <v>1</v>
      </c>
      <c r="O792" s="20">
        <f t="shared" si="173"/>
        <v>0</v>
      </c>
      <c r="P792" s="21">
        <f t="shared" si="174"/>
        <v>0</v>
      </c>
      <c r="Q792" s="37">
        <v>0</v>
      </c>
      <c r="R792" s="37">
        <v>9.9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9.9</v>
      </c>
      <c r="AF792" s="37">
        <v>0</v>
      </c>
      <c r="AG792" s="37">
        <v>0</v>
      </c>
      <c r="AH792" s="37">
        <v>0</v>
      </c>
    </row>
    <row r="793" spans="1:34" ht="22.5">
      <c r="A793" s="38">
        <v>862</v>
      </c>
      <c r="B793" s="35" t="s">
        <v>1087</v>
      </c>
      <c r="C793" s="36" t="s">
        <v>1088</v>
      </c>
      <c r="D793" s="20">
        <f t="shared" si="162"/>
        <v>137.77000000000001</v>
      </c>
      <c r="E793" s="20">
        <f t="shared" si="163"/>
        <v>0</v>
      </c>
      <c r="F793" s="21">
        <f t="shared" si="164"/>
        <v>0</v>
      </c>
      <c r="G793" s="20">
        <f t="shared" si="165"/>
        <v>0</v>
      </c>
      <c r="H793" s="21">
        <f t="shared" si="166"/>
        <v>0</v>
      </c>
      <c r="I793" s="20">
        <f t="shared" si="167"/>
        <v>0</v>
      </c>
      <c r="J793" s="21">
        <f t="shared" si="168"/>
        <v>0</v>
      </c>
      <c r="K793" s="20">
        <f t="shared" si="169"/>
        <v>0</v>
      </c>
      <c r="L793" s="21">
        <f t="shared" si="170"/>
        <v>0</v>
      </c>
      <c r="M793" s="20">
        <f t="shared" si="171"/>
        <v>137.77000000000001</v>
      </c>
      <c r="N793" s="21">
        <f t="shared" si="172"/>
        <v>1</v>
      </c>
      <c r="O793" s="20">
        <f t="shared" si="173"/>
        <v>0</v>
      </c>
      <c r="P793" s="21">
        <f t="shared" si="174"/>
        <v>0</v>
      </c>
      <c r="Q793" s="37">
        <v>0</v>
      </c>
      <c r="R793" s="37">
        <v>75.17</v>
      </c>
      <c r="S793" s="37">
        <v>62.6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137.77000000000001</v>
      </c>
      <c r="AF793" s="37">
        <v>0</v>
      </c>
      <c r="AG793" s="37">
        <v>0</v>
      </c>
      <c r="AH793" s="37">
        <v>0</v>
      </c>
    </row>
    <row r="794" spans="1:34" ht="12.75">
      <c r="A794" s="38">
        <v>863</v>
      </c>
      <c r="B794" s="35" t="s">
        <v>2079</v>
      </c>
      <c r="C794" s="36" t="s">
        <v>2080</v>
      </c>
      <c r="D794" s="20">
        <f t="shared" si="162"/>
        <v>0.2</v>
      </c>
      <c r="E794" s="20">
        <f t="shared" si="163"/>
        <v>0</v>
      </c>
      <c r="F794" s="21">
        <f t="shared" si="164"/>
        <v>0</v>
      </c>
      <c r="G794" s="20">
        <f t="shared" si="165"/>
        <v>0</v>
      </c>
      <c r="H794" s="21">
        <f t="shared" si="166"/>
        <v>0</v>
      </c>
      <c r="I794" s="20">
        <f t="shared" si="167"/>
        <v>0</v>
      </c>
      <c r="J794" s="21">
        <f t="shared" si="168"/>
        <v>0</v>
      </c>
      <c r="K794" s="20">
        <f t="shared" si="169"/>
        <v>0.2</v>
      </c>
      <c r="L794" s="21">
        <f t="shared" si="170"/>
        <v>1</v>
      </c>
      <c r="M794" s="20">
        <f t="shared" si="171"/>
        <v>0</v>
      </c>
      <c r="N794" s="21">
        <f t="shared" si="172"/>
        <v>0</v>
      </c>
      <c r="O794" s="20">
        <f t="shared" si="173"/>
        <v>0</v>
      </c>
      <c r="P794" s="21">
        <f t="shared" si="174"/>
        <v>0</v>
      </c>
      <c r="Q794" s="37">
        <v>0</v>
      </c>
      <c r="R794" s="37">
        <v>0.2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0.2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</row>
    <row r="795" spans="1:34" ht="12.75">
      <c r="A795" s="38">
        <v>864</v>
      </c>
      <c r="B795" s="35" t="s">
        <v>1276</v>
      </c>
      <c r="C795" s="36" t="s">
        <v>1277</v>
      </c>
      <c r="D795" s="20">
        <f t="shared" si="162"/>
        <v>0.69730000000000003</v>
      </c>
      <c r="E795" s="20">
        <f t="shared" si="163"/>
        <v>0</v>
      </c>
      <c r="F795" s="21">
        <f t="shared" si="164"/>
        <v>0</v>
      </c>
      <c r="G795" s="20">
        <f t="shared" si="165"/>
        <v>0</v>
      </c>
      <c r="H795" s="21">
        <f t="shared" si="166"/>
        <v>0</v>
      </c>
      <c r="I795" s="20">
        <f t="shared" si="167"/>
        <v>0</v>
      </c>
      <c r="J795" s="21">
        <f t="shared" si="168"/>
        <v>0</v>
      </c>
      <c r="K795" s="20">
        <f t="shared" si="169"/>
        <v>0.36</v>
      </c>
      <c r="L795" s="21">
        <f t="shared" si="170"/>
        <v>0.51627706869353218</v>
      </c>
      <c r="M795" s="20">
        <f t="shared" si="171"/>
        <v>0</v>
      </c>
      <c r="N795" s="21">
        <f t="shared" si="172"/>
        <v>0</v>
      </c>
      <c r="O795" s="20">
        <f t="shared" si="173"/>
        <v>0.33729999999999999</v>
      </c>
      <c r="P795" s="21">
        <f t="shared" si="174"/>
        <v>0.48372293130646776</v>
      </c>
      <c r="Q795" s="37">
        <v>0.39100000000000001</v>
      </c>
      <c r="R795" s="37">
        <v>0</v>
      </c>
      <c r="S795" s="37">
        <v>0.30630000000000002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0.36</v>
      </c>
      <c r="AD795" s="37">
        <v>0</v>
      </c>
      <c r="AE795" s="37">
        <v>0</v>
      </c>
      <c r="AF795" s="37">
        <v>0</v>
      </c>
      <c r="AG795" s="37">
        <v>0</v>
      </c>
      <c r="AH795" s="37">
        <v>0.33729999999999999</v>
      </c>
    </row>
    <row r="796" spans="1:34" ht="12.75">
      <c r="A796" s="38">
        <v>865</v>
      </c>
      <c r="B796" s="35" t="s">
        <v>1089</v>
      </c>
      <c r="C796" s="36" t="s">
        <v>1090</v>
      </c>
      <c r="D796" s="20">
        <f t="shared" si="162"/>
        <v>1328.86</v>
      </c>
      <c r="E796" s="20">
        <f t="shared" si="163"/>
        <v>0</v>
      </c>
      <c r="F796" s="21">
        <f t="shared" si="164"/>
        <v>0</v>
      </c>
      <c r="G796" s="20">
        <f t="shared" si="165"/>
        <v>0</v>
      </c>
      <c r="H796" s="21">
        <f t="shared" si="166"/>
        <v>0</v>
      </c>
      <c r="I796" s="20">
        <f t="shared" si="167"/>
        <v>0</v>
      </c>
      <c r="J796" s="21">
        <f t="shared" si="168"/>
        <v>0</v>
      </c>
      <c r="K796" s="20">
        <f t="shared" si="169"/>
        <v>0</v>
      </c>
      <c r="L796" s="21">
        <f t="shared" si="170"/>
        <v>0</v>
      </c>
      <c r="M796" s="20">
        <f t="shared" si="171"/>
        <v>0.26</v>
      </c>
      <c r="N796" s="21">
        <f t="shared" si="172"/>
        <v>1.9565642731363727E-4</v>
      </c>
      <c r="O796" s="20">
        <f t="shared" si="173"/>
        <v>1328.6</v>
      </c>
      <c r="P796" s="21">
        <f t="shared" si="174"/>
        <v>0.99980434357268633</v>
      </c>
      <c r="Q796" s="37">
        <v>1328.6</v>
      </c>
      <c r="R796" s="37">
        <v>0.26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0.21</v>
      </c>
      <c r="AF796" s="37">
        <v>0</v>
      </c>
      <c r="AG796" s="37">
        <v>0.05</v>
      </c>
      <c r="AH796" s="37">
        <v>1328.6</v>
      </c>
    </row>
    <row r="797" spans="1:34" ht="12.75">
      <c r="A797" s="38">
        <v>866</v>
      </c>
      <c r="B797" s="35" t="s">
        <v>1091</v>
      </c>
      <c r="C797" s="36" t="s">
        <v>1092</v>
      </c>
      <c r="D797" s="20">
        <f t="shared" si="162"/>
        <v>36.4</v>
      </c>
      <c r="E797" s="20">
        <f t="shared" si="163"/>
        <v>0</v>
      </c>
      <c r="F797" s="21">
        <f t="shared" si="164"/>
        <v>0</v>
      </c>
      <c r="G797" s="20">
        <f t="shared" si="165"/>
        <v>0</v>
      </c>
      <c r="H797" s="21">
        <f t="shared" si="166"/>
        <v>0</v>
      </c>
      <c r="I797" s="20">
        <f t="shared" si="167"/>
        <v>0</v>
      </c>
      <c r="J797" s="21">
        <f t="shared" si="168"/>
        <v>0</v>
      </c>
      <c r="K797" s="20">
        <f t="shared" si="169"/>
        <v>0</v>
      </c>
      <c r="L797" s="21">
        <f t="shared" si="170"/>
        <v>0</v>
      </c>
      <c r="M797" s="20">
        <f t="shared" si="171"/>
        <v>0</v>
      </c>
      <c r="N797" s="21">
        <f t="shared" si="172"/>
        <v>0</v>
      </c>
      <c r="O797" s="20">
        <f t="shared" si="173"/>
        <v>36.4</v>
      </c>
      <c r="P797" s="21">
        <f t="shared" si="174"/>
        <v>1</v>
      </c>
      <c r="Q797" s="37">
        <v>27.4</v>
      </c>
      <c r="R797" s="37">
        <v>9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36.4</v>
      </c>
    </row>
    <row r="798" spans="1:34" ht="22.5">
      <c r="A798" s="38">
        <v>867</v>
      </c>
      <c r="B798" s="35" t="s">
        <v>620</v>
      </c>
      <c r="C798" s="36" t="s">
        <v>621</v>
      </c>
      <c r="D798" s="20">
        <f t="shared" si="162"/>
        <v>16</v>
      </c>
      <c r="E798" s="20">
        <f t="shared" si="163"/>
        <v>0</v>
      </c>
      <c r="F798" s="21">
        <f t="shared" si="164"/>
        <v>0</v>
      </c>
      <c r="G798" s="20">
        <f t="shared" si="165"/>
        <v>0</v>
      </c>
      <c r="H798" s="21">
        <f t="shared" si="166"/>
        <v>0</v>
      </c>
      <c r="I798" s="20">
        <f t="shared" si="167"/>
        <v>0</v>
      </c>
      <c r="J798" s="21">
        <f t="shared" si="168"/>
        <v>0</v>
      </c>
      <c r="K798" s="20">
        <f t="shared" si="169"/>
        <v>0</v>
      </c>
      <c r="L798" s="21">
        <f t="shared" si="170"/>
        <v>0</v>
      </c>
      <c r="M798" s="20">
        <f t="shared" si="171"/>
        <v>16</v>
      </c>
      <c r="N798" s="21">
        <f t="shared" si="172"/>
        <v>1</v>
      </c>
      <c r="O798" s="20">
        <f t="shared" si="173"/>
        <v>0</v>
      </c>
      <c r="P798" s="21">
        <f t="shared" si="174"/>
        <v>0</v>
      </c>
      <c r="Q798" s="37">
        <v>0</v>
      </c>
      <c r="R798" s="37">
        <v>16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16</v>
      </c>
      <c r="AH798" s="37">
        <v>0</v>
      </c>
    </row>
    <row r="799" spans="1:34" ht="22.5">
      <c r="A799" s="38">
        <v>868</v>
      </c>
      <c r="B799" s="35" t="s">
        <v>1095</v>
      </c>
      <c r="C799" s="36" t="s">
        <v>1096</v>
      </c>
      <c r="D799" s="20">
        <f t="shared" si="162"/>
        <v>4.4999999999999998E-2</v>
      </c>
      <c r="E799" s="20">
        <f t="shared" si="163"/>
        <v>0</v>
      </c>
      <c r="F799" s="21">
        <f t="shared" si="164"/>
        <v>0</v>
      </c>
      <c r="G799" s="20">
        <f t="shared" si="165"/>
        <v>0</v>
      </c>
      <c r="H799" s="21">
        <f t="shared" si="166"/>
        <v>0</v>
      </c>
      <c r="I799" s="20">
        <f t="shared" si="167"/>
        <v>0</v>
      </c>
      <c r="J799" s="21">
        <f t="shared" si="168"/>
        <v>0</v>
      </c>
      <c r="K799" s="20">
        <f t="shared" si="169"/>
        <v>4.4999999999999998E-2</v>
      </c>
      <c r="L799" s="21">
        <f t="shared" si="170"/>
        <v>1</v>
      </c>
      <c r="M799" s="20">
        <f t="shared" si="171"/>
        <v>0</v>
      </c>
      <c r="N799" s="21">
        <f t="shared" si="172"/>
        <v>0</v>
      </c>
      <c r="O799" s="20">
        <f t="shared" si="173"/>
        <v>0</v>
      </c>
      <c r="P799" s="21">
        <f t="shared" si="174"/>
        <v>0</v>
      </c>
      <c r="Q799" s="37">
        <v>0</v>
      </c>
      <c r="R799" s="37">
        <v>4.4999999999999998E-2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4.4999999999999998E-2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</row>
    <row r="800" spans="1:34" ht="12.75">
      <c r="A800" s="38">
        <v>869</v>
      </c>
      <c r="B800" s="35" t="s">
        <v>250</v>
      </c>
      <c r="C800" s="36" t="s">
        <v>251</v>
      </c>
      <c r="D800" s="20">
        <f t="shared" si="162"/>
        <v>1.5</v>
      </c>
      <c r="E800" s="20">
        <f t="shared" si="163"/>
        <v>0</v>
      </c>
      <c r="F800" s="21">
        <f t="shared" si="164"/>
        <v>0</v>
      </c>
      <c r="G800" s="20">
        <f t="shared" si="165"/>
        <v>0</v>
      </c>
      <c r="H800" s="21">
        <f t="shared" si="166"/>
        <v>0</v>
      </c>
      <c r="I800" s="20">
        <f t="shared" si="167"/>
        <v>0</v>
      </c>
      <c r="J800" s="21">
        <f t="shared" si="168"/>
        <v>0</v>
      </c>
      <c r="K800" s="20">
        <f t="shared" si="169"/>
        <v>0</v>
      </c>
      <c r="L800" s="21">
        <f t="shared" si="170"/>
        <v>0</v>
      </c>
      <c r="M800" s="20">
        <f t="shared" si="171"/>
        <v>0</v>
      </c>
      <c r="N800" s="21">
        <f t="shared" si="172"/>
        <v>0</v>
      </c>
      <c r="O800" s="20">
        <f t="shared" si="173"/>
        <v>1.5</v>
      </c>
      <c r="P800" s="21">
        <f t="shared" si="174"/>
        <v>1</v>
      </c>
      <c r="Q800" s="37">
        <v>1.5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1.5</v>
      </c>
    </row>
    <row r="801" spans="1:34" ht="22.5">
      <c r="A801" s="38">
        <v>870</v>
      </c>
      <c r="B801" s="35" t="s">
        <v>626</v>
      </c>
      <c r="C801" s="36" t="s">
        <v>627</v>
      </c>
      <c r="D801" s="20">
        <f t="shared" si="162"/>
        <v>0.81299999999999994</v>
      </c>
      <c r="E801" s="20">
        <f t="shared" si="163"/>
        <v>0</v>
      </c>
      <c r="F801" s="21">
        <f t="shared" si="164"/>
        <v>0</v>
      </c>
      <c r="G801" s="20">
        <f t="shared" si="165"/>
        <v>0</v>
      </c>
      <c r="H801" s="21">
        <f t="shared" si="166"/>
        <v>0</v>
      </c>
      <c r="I801" s="20">
        <f t="shared" si="167"/>
        <v>0.81299999999999994</v>
      </c>
      <c r="J801" s="21">
        <f t="shared" si="168"/>
        <v>1</v>
      </c>
      <c r="K801" s="20">
        <f t="shared" si="169"/>
        <v>0</v>
      </c>
      <c r="L801" s="21">
        <f t="shared" si="170"/>
        <v>0</v>
      </c>
      <c r="M801" s="20">
        <f t="shared" si="171"/>
        <v>0</v>
      </c>
      <c r="N801" s="21">
        <f t="shared" si="172"/>
        <v>0</v>
      </c>
      <c r="O801" s="20">
        <f t="shared" si="173"/>
        <v>0</v>
      </c>
      <c r="P801" s="21">
        <f t="shared" si="174"/>
        <v>0</v>
      </c>
      <c r="Q801" s="37">
        <v>0</v>
      </c>
      <c r="R801" s="37">
        <v>0</v>
      </c>
      <c r="S801" s="37">
        <v>0.81299999999999994</v>
      </c>
      <c r="T801" s="37">
        <v>0</v>
      </c>
      <c r="U801" s="37">
        <v>0</v>
      </c>
      <c r="V801" s="37">
        <v>0.81299999999999994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</row>
    <row r="802" spans="1:34" ht="12.75">
      <c r="A802" s="38">
        <v>871</v>
      </c>
      <c r="B802" s="35" t="s">
        <v>1099</v>
      </c>
      <c r="C802" s="36" t="s">
        <v>1100</v>
      </c>
      <c r="D802" s="20">
        <f t="shared" si="162"/>
        <v>6.2329999999999997</v>
      </c>
      <c r="E802" s="20">
        <f t="shared" si="163"/>
        <v>0</v>
      </c>
      <c r="F802" s="21">
        <f t="shared" si="164"/>
        <v>0</v>
      </c>
      <c r="G802" s="20">
        <f t="shared" si="165"/>
        <v>0</v>
      </c>
      <c r="H802" s="21">
        <f t="shared" si="166"/>
        <v>0</v>
      </c>
      <c r="I802" s="20">
        <f t="shared" si="167"/>
        <v>5.66</v>
      </c>
      <c r="J802" s="21">
        <f t="shared" si="168"/>
        <v>0.90806995026472015</v>
      </c>
      <c r="K802" s="20">
        <f t="shared" si="169"/>
        <v>0</v>
      </c>
      <c r="L802" s="21">
        <f t="shared" si="170"/>
        <v>0</v>
      </c>
      <c r="M802" s="20">
        <f t="shared" si="171"/>
        <v>0</v>
      </c>
      <c r="N802" s="21">
        <f t="shared" si="172"/>
        <v>0</v>
      </c>
      <c r="O802" s="20">
        <f t="shared" si="173"/>
        <v>0.57299999999999995</v>
      </c>
      <c r="P802" s="21">
        <f t="shared" si="174"/>
        <v>9.1930049735279962E-2</v>
      </c>
      <c r="Q802" s="37">
        <v>0.318</v>
      </c>
      <c r="R802" s="37">
        <v>5.915</v>
      </c>
      <c r="S802" s="37">
        <v>0</v>
      </c>
      <c r="T802" s="37">
        <v>0</v>
      </c>
      <c r="U802" s="37">
        <v>0</v>
      </c>
      <c r="V802" s="37">
        <v>5.01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0.65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0.57299999999999995</v>
      </c>
    </row>
    <row r="803" spans="1:34" ht="22.5">
      <c r="A803" s="38">
        <v>872</v>
      </c>
      <c r="B803" s="35" t="s">
        <v>1500</v>
      </c>
      <c r="C803" s="36" t="s">
        <v>1501</v>
      </c>
      <c r="D803" s="20">
        <f t="shared" si="162"/>
        <v>9.2940000000000005</v>
      </c>
      <c r="E803" s="20">
        <f t="shared" si="163"/>
        <v>0</v>
      </c>
      <c r="F803" s="21">
        <f t="shared" si="164"/>
        <v>0</v>
      </c>
      <c r="G803" s="20">
        <f t="shared" si="165"/>
        <v>0</v>
      </c>
      <c r="H803" s="21">
        <f t="shared" si="166"/>
        <v>0</v>
      </c>
      <c r="I803" s="20">
        <f t="shared" si="167"/>
        <v>8.1739999999999995</v>
      </c>
      <c r="J803" s="21">
        <f t="shared" si="168"/>
        <v>0.87949214547019572</v>
      </c>
      <c r="K803" s="20">
        <f t="shared" si="169"/>
        <v>0.01</v>
      </c>
      <c r="L803" s="21">
        <f t="shared" si="170"/>
        <v>1.0759629868732515E-3</v>
      </c>
      <c r="M803" s="20">
        <f t="shared" si="171"/>
        <v>1.1100000000000001</v>
      </c>
      <c r="N803" s="21">
        <f t="shared" si="172"/>
        <v>0.11943189154293092</v>
      </c>
      <c r="O803" s="20">
        <f t="shared" si="173"/>
        <v>0</v>
      </c>
      <c r="P803" s="21">
        <f t="shared" si="174"/>
        <v>0</v>
      </c>
      <c r="Q803" s="37">
        <v>0</v>
      </c>
      <c r="R803" s="37">
        <v>9.2840000000000007</v>
      </c>
      <c r="S803" s="37">
        <v>0.01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8.1739999999999995</v>
      </c>
      <c r="AC803" s="37">
        <v>0.01</v>
      </c>
      <c r="AD803" s="37">
        <v>0</v>
      </c>
      <c r="AE803" s="37">
        <v>1.1100000000000001</v>
      </c>
      <c r="AF803" s="37">
        <v>0</v>
      </c>
      <c r="AG803" s="37">
        <v>0</v>
      </c>
      <c r="AH803" s="37">
        <v>0</v>
      </c>
    </row>
    <row r="804" spans="1:34" ht="12.75">
      <c r="A804" s="38">
        <v>873</v>
      </c>
      <c r="B804" s="35" t="s">
        <v>1103</v>
      </c>
      <c r="C804" s="36" t="s">
        <v>1104</v>
      </c>
      <c r="D804" s="20">
        <f t="shared" si="162"/>
        <v>6.89</v>
      </c>
      <c r="E804" s="20">
        <f t="shared" si="163"/>
        <v>0</v>
      </c>
      <c r="F804" s="21">
        <f t="shared" si="164"/>
        <v>0</v>
      </c>
      <c r="G804" s="20">
        <f t="shared" si="165"/>
        <v>0</v>
      </c>
      <c r="H804" s="21">
        <f t="shared" si="166"/>
        <v>0</v>
      </c>
      <c r="I804" s="20">
        <f t="shared" si="167"/>
        <v>0</v>
      </c>
      <c r="J804" s="21">
        <f t="shared" si="168"/>
        <v>0</v>
      </c>
      <c r="K804" s="20">
        <f t="shared" si="169"/>
        <v>0</v>
      </c>
      <c r="L804" s="21">
        <f t="shared" si="170"/>
        <v>0</v>
      </c>
      <c r="M804" s="20">
        <f t="shared" si="171"/>
        <v>6.89</v>
      </c>
      <c r="N804" s="21">
        <f t="shared" si="172"/>
        <v>1</v>
      </c>
      <c r="O804" s="20">
        <f t="shared" si="173"/>
        <v>0</v>
      </c>
      <c r="P804" s="21">
        <f t="shared" si="174"/>
        <v>0</v>
      </c>
      <c r="Q804" s="37">
        <v>0</v>
      </c>
      <c r="R804" s="37">
        <v>6.89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6.89</v>
      </c>
      <c r="AF804" s="37">
        <v>0</v>
      </c>
      <c r="AG804" s="37">
        <v>0</v>
      </c>
      <c r="AH804" s="37">
        <v>0</v>
      </c>
    </row>
    <row r="805" spans="1:34" ht="12.75">
      <c r="A805" s="38">
        <v>875</v>
      </c>
      <c r="B805" s="35" t="s">
        <v>628</v>
      </c>
      <c r="C805" s="36" t="s">
        <v>629</v>
      </c>
      <c r="D805" s="20">
        <f t="shared" si="162"/>
        <v>0.11799999999999999</v>
      </c>
      <c r="E805" s="20">
        <f t="shared" si="163"/>
        <v>0</v>
      </c>
      <c r="F805" s="21">
        <f t="shared" si="164"/>
        <v>0</v>
      </c>
      <c r="G805" s="20">
        <f t="shared" si="165"/>
        <v>0</v>
      </c>
      <c r="H805" s="21">
        <f t="shared" si="166"/>
        <v>0</v>
      </c>
      <c r="I805" s="20">
        <f t="shared" si="167"/>
        <v>0</v>
      </c>
      <c r="J805" s="21">
        <f t="shared" si="168"/>
        <v>0</v>
      </c>
      <c r="K805" s="20">
        <f t="shared" si="169"/>
        <v>0</v>
      </c>
      <c r="L805" s="21">
        <f t="shared" si="170"/>
        <v>0</v>
      </c>
      <c r="M805" s="20">
        <f t="shared" si="171"/>
        <v>0.11799999999999999</v>
      </c>
      <c r="N805" s="21">
        <f t="shared" si="172"/>
        <v>1</v>
      </c>
      <c r="O805" s="20">
        <f t="shared" si="173"/>
        <v>0</v>
      </c>
      <c r="P805" s="21">
        <f t="shared" si="174"/>
        <v>0</v>
      </c>
      <c r="Q805" s="37">
        <v>0</v>
      </c>
      <c r="R805" s="37">
        <v>0.11799999999999999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0.11799999999999999</v>
      </c>
      <c r="AF805" s="37">
        <v>0</v>
      </c>
      <c r="AG805" s="37">
        <v>0</v>
      </c>
      <c r="AH805" s="37">
        <v>0</v>
      </c>
    </row>
    <row r="806" spans="1:34" ht="12.75">
      <c r="A806" s="38">
        <v>876</v>
      </c>
      <c r="B806" s="35" t="s">
        <v>1109</v>
      </c>
      <c r="C806" s="36" t="s">
        <v>1110</v>
      </c>
      <c r="D806" s="20">
        <f t="shared" si="162"/>
        <v>8.0000000000000002E-3</v>
      </c>
      <c r="E806" s="20">
        <f t="shared" si="163"/>
        <v>0</v>
      </c>
      <c r="F806" s="21">
        <f t="shared" si="164"/>
        <v>0</v>
      </c>
      <c r="G806" s="20">
        <f t="shared" si="165"/>
        <v>0</v>
      </c>
      <c r="H806" s="21">
        <f t="shared" si="166"/>
        <v>0</v>
      </c>
      <c r="I806" s="20">
        <f t="shared" si="167"/>
        <v>0</v>
      </c>
      <c r="J806" s="21">
        <f t="shared" si="168"/>
        <v>0</v>
      </c>
      <c r="K806" s="20">
        <f t="shared" si="169"/>
        <v>0</v>
      </c>
      <c r="L806" s="21">
        <f t="shared" si="170"/>
        <v>0</v>
      </c>
      <c r="M806" s="20">
        <f t="shared" si="171"/>
        <v>8.0000000000000002E-3</v>
      </c>
      <c r="N806" s="21">
        <f t="shared" si="172"/>
        <v>1</v>
      </c>
      <c r="O806" s="20">
        <f t="shared" si="173"/>
        <v>0</v>
      </c>
      <c r="P806" s="21">
        <f t="shared" si="174"/>
        <v>0</v>
      </c>
      <c r="Q806" s="37">
        <v>0</v>
      </c>
      <c r="R806" s="37">
        <v>8.0000000000000002E-3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8.0000000000000002E-3</v>
      </c>
      <c r="AF806" s="37">
        <v>0</v>
      </c>
      <c r="AG806" s="37">
        <v>0</v>
      </c>
      <c r="AH806" s="37">
        <v>0</v>
      </c>
    </row>
    <row r="807" spans="1:34" ht="22.5">
      <c r="A807" s="38">
        <v>877</v>
      </c>
      <c r="B807" s="35" t="s">
        <v>1384</v>
      </c>
      <c r="C807" s="36" t="s">
        <v>1385</v>
      </c>
      <c r="D807" s="20">
        <f t="shared" si="162"/>
        <v>43.85</v>
      </c>
      <c r="E807" s="20">
        <f t="shared" si="163"/>
        <v>0</v>
      </c>
      <c r="F807" s="21">
        <f t="shared" si="164"/>
        <v>0</v>
      </c>
      <c r="G807" s="20">
        <f t="shared" si="165"/>
        <v>0</v>
      </c>
      <c r="H807" s="21">
        <f t="shared" si="166"/>
        <v>0</v>
      </c>
      <c r="I807" s="20">
        <f t="shared" si="167"/>
        <v>43.85</v>
      </c>
      <c r="J807" s="21">
        <f t="shared" si="168"/>
        <v>1</v>
      </c>
      <c r="K807" s="20">
        <f t="shared" si="169"/>
        <v>0</v>
      </c>
      <c r="L807" s="21">
        <f t="shared" si="170"/>
        <v>0</v>
      </c>
      <c r="M807" s="20">
        <f t="shared" si="171"/>
        <v>0</v>
      </c>
      <c r="N807" s="21">
        <f t="shared" si="172"/>
        <v>0</v>
      </c>
      <c r="O807" s="20">
        <f t="shared" si="173"/>
        <v>0</v>
      </c>
      <c r="P807" s="21">
        <f t="shared" si="174"/>
        <v>0</v>
      </c>
      <c r="Q807" s="37">
        <v>0</v>
      </c>
      <c r="R807" s="37">
        <v>41</v>
      </c>
      <c r="S807" s="37">
        <v>2.85</v>
      </c>
      <c r="T807" s="37">
        <v>0</v>
      </c>
      <c r="U807" s="37">
        <v>0</v>
      </c>
      <c r="V807" s="37">
        <v>2.85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41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</row>
    <row r="808" spans="1:34" ht="33.75">
      <c r="A808" s="38">
        <v>878</v>
      </c>
      <c r="B808" s="35" t="s">
        <v>630</v>
      </c>
      <c r="C808" s="36" t="s">
        <v>631</v>
      </c>
      <c r="D808" s="20">
        <f t="shared" si="162"/>
        <v>22.948</v>
      </c>
      <c r="E808" s="20">
        <f t="shared" si="163"/>
        <v>0</v>
      </c>
      <c r="F808" s="21">
        <f t="shared" si="164"/>
        <v>0</v>
      </c>
      <c r="G808" s="20">
        <f t="shared" si="165"/>
        <v>0</v>
      </c>
      <c r="H808" s="21">
        <f t="shared" si="166"/>
        <v>0</v>
      </c>
      <c r="I808" s="20">
        <f t="shared" si="167"/>
        <v>0</v>
      </c>
      <c r="J808" s="21">
        <f t="shared" si="168"/>
        <v>0</v>
      </c>
      <c r="K808" s="20">
        <f t="shared" si="169"/>
        <v>0</v>
      </c>
      <c r="L808" s="21">
        <f t="shared" si="170"/>
        <v>0</v>
      </c>
      <c r="M808" s="20">
        <f t="shared" si="171"/>
        <v>22.948</v>
      </c>
      <c r="N808" s="21">
        <f t="shared" si="172"/>
        <v>1</v>
      </c>
      <c r="O808" s="20">
        <f t="shared" si="173"/>
        <v>0</v>
      </c>
      <c r="P808" s="21">
        <f t="shared" si="174"/>
        <v>0</v>
      </c>
      <c r="Q808" s="37">
        <v>0</v>
      </c>
      <c r="R808" s="37">
        <v>22.948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22.948</v>
      </c>
      <c r="AF808" s="37">
        <v>0</v>
      </c>
      <c r="AG808" s="37">
        <v>0</v>
      </c>
      <c r="AH808" s="37">
        <v>0</v>
      </c>
    </row>
    <row r="809" spans="1:34" ht="12.75">
      <c r="A809" s="38">
        <v>881</v>
      </c>
      <c r="B809" s="35" t="s">
        <v>1115</v>
      </c>
      <c r="C809" s="36" t="s">
        <v>1116</v>
      </c>
      <c r="D809" s="20">
        <f t="shared" si="162"/>
        <v>0.08</v>
      </c>
      <c r="E809" s="20">
        <f t="shared" si="163"/>
        <v>0</v>
      </c>
      <c r="F809" s="21">
        <f t="shared" si="164"/>
        <v>0</v>
      </c>
      <c r="G809" s="20">
        <f t="shared" si="165"/>
        <v>0</v>
      </c>
      <c r="H809" s="21">
        <f t="shared" si="166"/>
        <v>0</v>
      </c>
      <c r="I809" s="20">
        <f t="shared" si="167"/>
        <v>0</v>
      </c>
      <c r="J809" s="21">
        <f t="shared" si="168"/>
        <v>0</v>
      </c>
      <c r="K809" s="20">
        <f t="shared" si="169"/>
        <v>0</v>
      </c>
      <c r="L809" s="21">
        <f t="shared" si="170"/>
        <v>0</v>
      </c>
      <c r="M809" s="20">
        <f t="shared" si="171"/>
        <v>0.08</v>
      </c>
      <c r="N809" s="21">
        <f t="shared" si="172"/>
        <v>1</v>
      </c>
      <c r="O809" s="20">
        <f t="shared" si="173"/>
        <v>0</v>
      </c>
      <c r="P809" s="21">
        <f t="shared" si="174"/>
        <v>0</v>
      </c>
      <c r="Q809" s="37">
        <v>0</v>
      </c>
      <c r="R809" s="37">
        <v>0.08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0.08</v>
      </c>
      <c r="AF809" s="37">
        <v>0</v>
      </c>
      <c r="AG809" s="37">
        <v>0</v>
      </c>
      <c r="AH809" s="37">
        <v>0</v>
      </c>
    </row>
    <row r="810" spans="1:34" ht="22.5">
      <c r="A810" s="38">
        <v>883</v>
      </c>
      <c r="B810" s="35" t="s">
        <v>1119</v>
      </c>
      <c r="C810" s="36" t="s">
        <v>1120</v>
      </c>
      <c r="D810" s="20">
        <f t="shared" si="162"/>
        <v>3000</v>
      </c>
      <c r="E810" s="20">
        <f t="shared" si="163"/>
        <v>0</v>
      </c>
      <c r="F810" s="21">
        <f t="shared" si="164"/>
        <v>0</v>
      </c>
      <c r="G810" s="20">
        <f t="shared" si="165"/>
        <v>0</v>
      </c>
      <c r="H810" s="21">
        <f t="shared" si="166"/>
        <v>0</v>
      </c>
      <c r="I810" s="20">
        <f t="shared" si="167"/>
        <v>3000</v>
      </c>
      <c r="J810" s="21">
        <f t="shared" si="168"/>
        <v>1</v>
      </c>
      <c r="K810" s="20">
        <f t="shared" si="169"/>
        <v>0</v>
      </c>
      <c r="L810" s="21">
        <f t="shared" si="170"/>
        <v>0</v>
      </c>
      <c r="M810" s="20">
        <f t="shared" si="171"/>
        <v>0</v>
      </c>
      <c r="N810" s="21">
        <f t="shared" si="172"/>
        <v>0</v>
      </c>
      <c r="O810" s="20">
        <f t="shared" si="173"/>
        <v>0</v>
      </c>
      <c r="P810" s="21">
        <f t="shared" si="174"/>
        <v>0</v>
      </c>
      <c r="Q810" s="37">
        <v>0</v>
      </c>
      <c r="R810" s="37">
        <v>3000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3000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</row>
    <row r="811" spans="1:34" ht="12.75">
      <c r="A811" s="38">
        <v>884</v>
      </c>
      <c r="B811" s="35" t="s">
        <v>640</v>
      </c>
      <c r="C811" s="36" t="s">
        <v>641</v>
      </c>
      <c r="D811" s="20">
        <f t="shared" si="162"/>
        <v>1.44</v>
      </c>
      <c r="E811" s="20">
        <f t="shared" si="163"/>
        <v>0</v>
      </c>
      <c r="F811" s="21">
        <f t="shared" si="164"/>
        <v>0</v>
      </c>
      <c r="G811" s="20">
        <f t="shared" si="165"/>
        <v>0</v>
      </c>
      <c r="H811" s="21">
        <f t="shared" si="166"/>
        <v>0</v>
      </c>
      <c r="I811" s="20">
        <f t="shared" si="167"/>
        <v>1.44</v>
      </c>
      <c r="J811" s="21">
        <f t="shared" si="168"/>
        <v>1</v>
      </c>
      <c r="K811" s="20">
        <f t="shared" si="169"/>
        <v>0</v>
      </c>
      <c r="L811" s="21">
        <f t="shared" si="170"/>
        <v>0</v>
      </c>
      <c r="M811" s="20">
        <f t="shared" si="171"/>
        <v>0</v>
      </c>
      <c r="N811" s="21">
        <f t="shared" si="172"/>
        <v>0</v>
      </c>
      <c r="O811" s="20">
        <f t="shared" si="173"/>
        <v>0</v>
      </c>
      <c r="P811" s="21">
        <f t="shared" si="174"/>
        <v>0</v>
      </c>
      <c r="Q811" s="37">
        <v>0</v>
      </c>
      <c r="R811" s="37">
        <v>1.44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1.44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</row>
    <row r="812" spans="1:34" ht="12.75">
      <c r="A812" s="38">
        <v>887</v>
      </c>
      <c r="B812" s="35" t="s">
        <v>1127</v>
      </c>
      <c r="C812" s="36" t="s">
        <v>1128</v>
      </c>
      <c r="D812" s="20">
        <f t="shared" si="162"/>
        <v>68.3</v>
      </c>
      <c r="E812" s="20">
        <f t="shared" si="163"/>
        <v>0</v>
      </c>
      <c r="F812" s="21">
        <f t="shared" si="164"/>
        <v>0</v>
      </c>
      <c r="G812" s="20">
        <f t="shared" si="165"/>
        <v>0</v>
      </c>
      <c r="H812" s="21">
        <f t="shared" si="166"/>
        <v>0</v>
      </c>
      <c r="I812" s="20">
        <f t="shared" si="167"/>
        <v>0</v>
      </c>
      <c r="J812" s="21">
        <f t="shared" si="168"/>
        <v>0</v>
      </c>
      <c r="K812" s="20">
        <f t="shared" si="169"/>
        <v>0</v>
      </c>
      <c r="L812" s="21">
        <f t="shared" si="170"/>
        <v>0</v>
      </c>
      <c r="M812" s="20">
        <f t="shared" si="171"/>
        <v>68.3</v>
      </c>
      <c r="N812" s="21">
        <f t="shared" si="172"/>
        <v>1</v>
      </c>
      <c r="O812" s="20">
        <f t="shared" si="173"/>
        <v>0</v>
      </c>
      <c r="P812" s="21">
        <f t="shared" si="174"/>
        <v>0</v>
      </c>
      <c r="Q812" s="37">
        <v>0</v>
      </c>
      <c r="R812" s="37">
        <v>68.3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68.3</v>
      </c>
      <c r="AF812" s="37">
        <v>0</v>
      </c>
      <c r="AG812" s="37">
        <v>0</v>
      </c>
      <c r="AH812" s="37">
        <v>0</v>
      </c>
    </row>
    <row r="813" spans="1:34" ht="12.75">
      <c r="A813" s="38">
        <v>889</v>
      </c>
      <c r="B813" s="35" t="s">
        <v>1129</v>
      </c>
      <c r="C813" s="36" t="s">
        <v>1130</v>
      </c>
      <c r="D813" s="20">
        <f t="shared" si="162"/>
        <v>27.007999999999999</v>
      </c>
      <c r="E813" s="20">
        <f t="shared" si="163"/>
        <v>0</v>
      </c>
      <c r="F813" s="21">
        <f t="shared" si="164"/>
        <v>0</v>
      </c>
      <c r="G813" s="20">
        <f t="shared" si="165"/>
        <v>0</v>
      </c>
      <c r="H813" s="21">
        <f t="shared" si="166"/>
        <v>0</v>
      </c>
      <c r="I813" s="20">
        <f t="shared" si="167"/>
        <v>25.387999999999998</v>
      </c>
      <c r="J813" s="21">
        <f t="shared" si="168"/>
        <v>0.94001777251184826</v>
      </c>
      <c r="K813" s="20">
        <f t="shared" si="169"/>
        <v>0</v>
      </c>
      <c r="L813" s="21">
        <f t="shared" si="170"/>
        <v>0</v>
      </c>
      <c r="M813" s="20">
        <f t="shared" si="171"/>
        <v>0</v>
      </c>
      <c r="N813" s="21">
        <f t="shared" si="172"/>
        <v>0</v>
      </c>
      <c r="O813" s="20">
        <f t="shared" si="173"/>
        <v>1.62</v>
      </c>
      <c r="P813" s="21">
        <f t="shared" si="174"/>
        <v>5.9982227488151664E-2</v>
      </c>
      <c r="Q813" s="37">
        <v>0</v>
      </c>
      <c r="R813" s="37">
        <v>27.007999999999999</v>
      </c>
      <c r="S813" s="37">
        <v>0</v>
      </c>
      <c r="T813" s="37">
        <v>0</v>
      </c>
      <c r="U813" s="37">
        <v>0</v>
      </c>
      <c r="V813" s="37">
        <v>3.5550000000000002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21.832999999999998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1.62</v>
      </c>
    </row>
    <row r="814" spans="1:34" ht="12.75">
      <c r="A814" s="38">
        <v>890</v>
      </c>
      <c r="B814" s="35" t="s">
        <v>1131</v>
      </c>
      <c r="C814" s="36" t="s">
        <v>1132</v>
      </c>
      <c r="D814" s="20">
        <f t="shared" si="162"/>
        <v>23.91</v>
      </c>
      <c r="E814" s="20">
        <f t="shared" si="163"/>
        <v>0</v>
      </c>
      <c r="F814" s="21">
        <f t="shared" si="164"/>
        <v>0</v>
      </c>
      <c r="G814" s="20">
        <f t="shared" si="165"/>
        <v>0</v>
      </c>
      <c r="H814" s="21">
        <f t="shared" si="166"/>
        <v>0</v>
      </c>
      <c r="I814" s="20">
        <f t="shared" si="167"/>
        <v>5.78</v>
      </c>
      <c r="J814" s="21">
        <f t="shared" si="168"/>
        <v>0.24173985780008367</v>
      </c>
      <c r="K814" s="20">
        <f t="shared" si="169"/>
        <v>0</v>
      </c>
      <c r="L814" s="21">
        <f t="shared" si="170"/>
        <v>0</v>
      </c>
      <c r="M814" s="20">
        <f t="shared" si="171"/>
        <v>0</v>
      </c>
      <c r="N814" s="21">
        <f t="shared" si="172"/>
        <v>0</v>
      </c>
      <c r="O814" s="20">
        <f t="shared" si="173"/>
        <v>18.13</v>
      </c>
      <c r="P814" s="21">
        <f t="shared" si="174"/>
        <v>0.75826014219991633</v>
      </c>
      <c r="Q814" s="37">
        <v>7.5</v>
      </c>
      <c r="R814" s="37">
        <v>16.41</v>
      </c>
      <c r="S814" s="37">
        <v>0</v>
      </c>
      <c r="T814" s="37">
        <v>0</v>
      </c>
      <c r="U814" s="37">
        <v>0</v>
      </c>
      <c r="V814" s="37">
        <v>0.114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5.6660000000000004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18.13</v>
      </c>
    </row>
    <row r="815" spans="1:34" ht="12.75">
      <c r="A815" s="38">
        <v>891</v>
      </c>
      <c r="B815" s="35" t="s">
        <v>1133</v>
      </c>
      <c r="C815" s="36" t="s">
        <v>1134</v>
      </c>
      <c r="D815" s="20">
        <f t="shared" si="162"/>
        <v>340</v>
      </c>
      <c r="E815" s="20">
        <f t="shared" si="163"/>
        <v>0</v>
      </c>
      <c r="F815" s="21">
        <f t="shared" si="164"/>
        <v>0</v>
      </c>
      <c r="G815" s="20">
        <f t="shared" si="165"/>
        <v>0</v>
      </c>
      <c r="H815" s="21">
        <f t="shared" si="166"/>
        <v>0</v>
      </c>
      <c r="I815" s="20">
        <f t="shared" si="167"/>
        <v>0</v>
      </c>
      <c r="J815" s="21">
        <f t="shared" si="168"/>
        <v>0</v>
      </c>
      <c r="K815" s="20">
        <f t="shared" si="169"/>
        <v>0</v>
      </c>
      <c r="L815" s="21">
        <f t="shared" si="170"/>
        <v>0</v>
      </c>
      <c r="M815" s="20">
        <f t="shared" si="171"/>
        <v>340</v>
      </c>
      <c r="N815" s="21">
        <f t="shared" si="172"/>
        <v>1</v>
      </c>
      <c r="O815" s="20">
        <f t="shared" si="173"/>
        <v>0</v>
      </c>
      <c r="P815" s="21">
        <f t="shared" si="174"/>
        <v>0</v>
      </c>
      <c r="Q815" s="37">
        <v>0</v>
      </c>
      <c r="R815" s="37">
        <v>0</v>
      </c>
      <c r="S815" s="37">
        <v>340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340</v>
      </c>
      <c r="AH815" s="37">
        <v>0</v>
      </c>
    </row>
    <row r="816" spans="1:34" ht="22.5">
      <c r="A816" s="38">
        <v>892</v>
      </c>
      <c r="B816" s="35" t="s">
        <v>1135</v>
      </c>
      <c r="C816" s="36" t="s">
        <v>1136</v>
      </c>
      <c r="D816" s="20">
        <f t="shared" si="162"/>
        <v>5.0000000000000001E-3</v>
      </c>
      <c r="E816" s="20">
        <f t="shared" si="163"/>
        <v>0</v>
      </c>
      <c r="F816" s="21">
        <f t="shared" si="164"/>
        <v>0</v>
      </c>
      <c r="G816" s="20">
        <f t="shared" si="165"/>
        <v>0</v>
      </c>
      <c r="H816" s="21">
        <f t="shared" si="166"/>
        <v>0</v>
      </c>
      <c r="I816" s="20">
        <f t="shared" si="167"/>
        <v>5.0000000000000001E-3</v>
      </c>
      <c r="J816" s="21">
        <f t="shared" si="168"/>
        <v>1</v>
      </c>
      <c r="K816" s="20">
        <f t="shared" si="169"/>
        <v>0</v>
      </c>
      <c r="L816" s="21">
        <f t="shared" si="170"/>
        <v>0</v>
      </c>
      <c r="M816" s="20">
        <f t="shared" si="171"/>
        <v>0</v>
      </c>
      <c r="N816" s="21">
        <f t="shared" si="172"/>
        <v>0</v>
      </c>
      <c r="O816" s="20">
        <f t="shared" si="173"/>
        <v>0</v>
      </c>
      <c r="P816" s="21">
        <f t="shared" si="174"/>
        <v>0</v>
      </c>
      <c r="Q816" s="37">
        <v>0</v>
      </c>
      <c r="R816" s="37">
        <v>5.0000000000000001E-3</v>
      </c>
      <c r="S816" s="37">
        <v>0</v>
      </c>
      <c r="T816" s="37">
        <v>0</v>
      </c>
      <c r="U816" s="37">
        <v>0</v>
      </c>
      <c r="V816" s="37">
        <v>5.0000000000000001E-3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</row>
    <row r="817" spans="1:34" ht="12.75">
      <c r="A817" s="38">
        <v>893</v>
      </c>
      <c r="B817" s="35" t="s">
        <v>1506</v>
      </c>
      <c r="C817" s="36" t="s">
        <v>1507</v>
      </c>
      <c r="D817" s="20">
        <f t="shared" si="162"/>
        <v>0.3</v>
      </c>
      <c r="E817" s="20">
        <f t="shared" si="163"/>
        <v>0</v>
      </c>
      <c r="F817" s="21">
        <f t="shared" si="164"/>
        <v>0</v>
      </c>
      <c r="G817" s="20">
        <f t="shared" si="165"/>
        <v>0</v>
      </c>
      <c r="H817" s="21">
        <f t="shared" si="166"/>
        <v>0</v>
      </c>
      <c r="I817" s="20">
        <f t="shared" si="167"/>
        <v>0</v>
      </c>
      <c r="J817" s="21">
        <f t="shared" si="168"/>
        <v>0</v>
      </c>
      <c r="K817" s="20">
        <f t="shared" si="169"/>
        <v>0</v>
      </c>
      <c r="L817" s="21">
        <f t="shared" si="170"/>
        <v>0</v>
      </c>
      <c r="M817" s="20">
        <f t="shared" si="171"/>
        <v>0</v>
      </c>
      <c r="N817" s="21">
        <f t="shared" si="172"/>
        <v>0</v>
      </c>
      <c r="O817" s="20">
        <f t="shared" si="173"/>
        <v>0.3</v>
      </c>
      <c r="P817" s="21">
        <f t="shared" si="174"/>
        <v>1</v>
      </c>
      <c r="Q817" s="37">
        <v>0.3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0.3</v>
      </c>
    </row>
    <row r="818" spans="1:34" ht="12.75">
      <c r="A818" s="38">
        <v>894</v>
      </c>
      <c r="B818" s="35" t="s">
        <v>1508</v>
      </c>
      <c r="C818" s="36" t="s">
        <v>1509</v>
      </c>
      <c r="D818" s="20">
        <f t="shared" si="162"/>
        <v>0.14899999999999999</v>
      </c>
      <c r="E818" s="20">
        <f t="shared" si="163"/>
        <v>0</v>
      </c>
      <c r="F818" s="21">
        <f t="shared" si="164"/>
        <v>0</v>
      </c>
      <c r="G818" s="20">
        <f t="shared" si="165"/>
        <v>0</v>
      </c>
      <c r="H818" s="21">
        <f t="shared" si="166"/>
        <v>0</v>
      </c>
      <c r="I818" s="20">
        <f t="shared" si="167"/>
        <v>0</v>
      </c>
      <c r="J818" s="21">
        <f t="shared" si="168"/>
        <v>0</v>
      </c>
      <c r="K818" s="20">
        <f t="shared" si="169"/>
        <v>0</v>
      </c>
      <c r="L818" s="21">
        <f t="shared" si="170"/>
        <v>0</v>
      </c>
      <c r="M818" s="20">
        <f t="shared" si="171"/>
        <v>0.14899999999999999</v>
      </c>
      <c r="N818" s="21">
        <f t="shared" si="172"/>
        <v>1</v>
      </c>
      <c r="O818" s="20">
        <f t="shared" si="173"/>
        <v>0</v>
      </c>
      <c r="P818" s="21">
        <f t="shared" si="174"/>
        <v>0</v>
      </c>
      <c r="Q818" s="37">
        <v>0</v>
      </c>
      <c r="R818" s="37">
        <v>0.14899999999999999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0.14899999999999999</v>
      </c>
      <c r="AF818" s="37">
        <v>0</v>
      </c>
      <c r="AG818" s="37">
        <v>0</v>
      </c>
      <c r="AH818" s="37">
        <v>0</v>
      </c>
    </row>
    <row r="819" spans="1:34" ht="12.75">
      <c r="A819" s="38">
        <v>898</v>
      </c>
      <c r="B819" s="35" t="s">
        <v>1149</v>
      </c>
      <c r="C819" s="36" t="s">
        <v>1150</v>
      </c>
      <c r="D819" s="20">
        <f t="shared" si="162"/>
        <v>106</v>
      </c>
      <c r="E819" s="20">
        <f t="shared" si="163"/>
        <v>0</v>
      </c>
      <c r="F819" s="21">
        <f t="shared" si="164"/>
        <v>0</v>
      </c>
      <c r="G819" s="20">
        <f t="shared" si="165"/>
        <v>0</v>
      </c>
      <c r="H819" s="21">
        <f t="shared" si="166"/>
        <v>0</v>
      </c>
      <c r="I819" s="20">
        <f t="shared" si="167"/>
        <v>0</v>
      </c>
      <c r="J819" s="21">
        <f t="shared" si="168"/>
        <v>0</v>
      </c>
      <c r="K819" s="20">
        <f t="shared" si="169"/>
        <v>0</v>
      </c>
      <c r="L819" s="21">
        <f t="shared" si="170"/>
        <v>0</v>
      </c>
      <c r="M819" s="20">
        <f t="shared" si="171"/>
        <v>106</v>
      </c>
      <c r="N819" s="21">
        <f t="shared" si="172"/>
        <v>1</v>
      </c>
      <c r="O819" s="20">
        <f t="shared" si="173"/>
        <v>0</v>
      </c>
      <c r="P819" s="21">
        <f t="shared" si="174"/>
        <v>0</v>
      </c>
      <c r="Q819" s="37">
        <v>0</v>
      </c>
      <c r="R819" s="37">
        <v>106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106</v>
      </c>
      <c r="AH819" s="37">
        <v>0</v>
      </c>
    </row>
    <row r="820" spans="1:34" ht="12.75">
      <c r="A820" s="38">
        <v>899</v>
      </c>
      <c r="B820" s="35" t="s">
        <v>1151</v>
      </c>
      <c r="C820" s="36" t="s">
        <v>1152</v>
      </c>
      <c r="D820" s="20">
        <f t="shared" si="162"/>
        <v>6.266</v>
      </c>
      <c r="E820" s="20">
        <f t="shared" si="163"/>
        <v>0</v>
      </c>
      <c r="F820" s="21">
        <f t="shared" si="164"/>
        <v>0</v>
      </c>
      <c r="G820" s="20">
        <f t="shared" si="165"/>
        <v>0</v>
      </c>
      <c r="H820" s="21">
        <f t="shared" si="166"/>
        <v>0</v>
      </c>
      <c r="I820" s="20">
        <f t="shared" si="167"/>
        <v>3.238</v>
      </c>
      <c r="J820" s="21">
        <f t="shared" si="168"/>
        <v>0.51675710181934253</v>
      </c>
      <c r="K820" s="20">
        <f t="shared" si="169"/>
        <v>0</v>
      </c>
      <c r="L820" s="21">
        <f t="shared" si="170"/>
        <v>0</v>
      </c>
      <c r="M820" s="20">
        <f t="shared" si="171"/>
        <v>0</v>
      </c>
      <c r="N820" s="21">
        <f t="shared" si="172"/>
        <v>0</v>
      </c>
      <c r="O820" s="20">
        <f t="shared" si="173"/>
        <v>3.028</v>
      </c>
      <c r="P820" s="21">
        <f t="shared" si="174"/>
        <v>0.48324289818065752</v>
      </c>
      <c r="Q820" s="37">
        <v>1.889</v>
      </c>
      <c r="R820" s="37">
        <v>4.3769999999999998</v>
      </c>
      <c r="S820" s="37">
        <v>0</v>
      </c>
      <c r="T820" s="37">
        <v>0</v>
      </c>
      <c r="U820" s="37">
        <v>0</v>
      </c>
      <c r="V820" s="37">
        <v>1.4610000000000001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1.7769999999999999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3.028</v>
      </c>
    </row>
    <row r="821" spans="1:34" ht="12.75">
      <c r="A821" s="38">
        <v>901</v>
      </c>
      <c r="B821" s="35" t="s">
        <v>650</v>
      </c>
      <c r="C821" s="36" t="s">
        <v>651</v>
      </c>
      <c r="D821" s="20">
        <f t="shared" si="162"/>
        <v>1.17E-2</v>
      </c>
      <c r="E821" s="20">
        <f t="shared" si="163"/>
        <v>0</v>
      </c>
      <c r="F821" s="21">
        <f t="shared" si="164"/>
        <v>0</v>
      </c>
      <c r="G821" s="20">
        <f t="shared" si="165"/>
        <v>0</v>
      </c>
      <c r="H821" s="21">
        <f t="shared" si="166"/>
        <v>0</v>
      </c>
      <c r="I821" s="20">
        <f t="shared" si="167"/>
        <v>0</v>
      </c>
      <c r="J821" s="21">
        <f t="shared" si="168"/>
        <v>0</v>
      </c>
      <c r="K821" s="20">
        <f t="shared" si="169"/>
        <v>0</v>
      </c>
      <c r="L821" s="21">
        <f t="shared" si="170"/>
        <v>0</v>
      </c>
      <c r="M821" s="20">
        <f t="shared" si="171"/>
        <v>1.17E-2</v>
      </c>
      <c r="N821" s="21">
        <f t="shared" si="172"/>
        <v>1</v>
      </c>
      <c r="O821" s="20">
        <f t="shared" si="173"/>
        <v>0</v>
      </c>
      <c r="P821" s="21">
        <f t="shared" si="174"/>
        <v>0</v>
      </c>
      <c r="Q821" s="37">
        <v>0</v>
      </c>
      <c r="R821" s="37">
        <v>1.17E-2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1.17E-2</v>
      </c>
      <c r="AF821" s="37">
        <v>0</v>
      </c>
      <c r="AG821" s="37">
        <v>0</v>
      </c>
      <c r="AH821" s="37">
        <v>0</v>
      </c>
    </row>
    <row r="822" spans="1:34" ht="12.75">
      <c r="A822" s="38">
        <v>903</v>
      </c>
      <c r="B822" s="35" t="s">
        <v>658</v>
      </c>
      <c r="C822" s="36" t="s">
        <v>659</v>
      </c>
      <c r="D822" s="20">
        <f t="shared" si="162"/>
        <v>1.8359999999999999</v>
      </c>
      <c r="E822" s="20">
        <f t="shared" si="163"/>
        <v>0</v>
      </c>
      <c r="F822" s="21">
        <f t="shared" si="164"/>
        <v>0</v>
      </c>
      <c r="G822" s="20">
        <f t="shared" si="165"/>
        <v>0</v>
      </c>
      <c r="H822" s="21">
        <f t="shared" si="166"/>
        <v>0</v>
      </c>
      <c r="I822" s="20">
        <f t="shared" si="167"/>
        <v>1.7929999999999999</v>
      </c>
      <c r="J822" s="21">
        <f t="shared" si="168"/>
        <v>0.9765795206971678</v>
      </c>
      <c r="K822" s="20">
        <f t="shared" si="169"/>
        <v>0</v>
      </c>
      <c r="L822" s="21">
        <f t="shared" si="170"/>
        <v>0</v>
      </c>
      <c r="M822" s="20">
        <f t="shared" si="171"/>
        <v>4.2999999999999997E-2</v>
      </c>
      <c r="N822" s="21">
        <f t="shared" si="172"/>
        <v>2.3420479302832243E-2</v>
      </c>
      <c r="O822" s="20">
        <f t="shared" si="173"/>
        <v>0</v>
      </c>
      <c r="P822" s="21">
        <f t="shared" si="174"/>
        <v>0</v>
      </c>
      <c r="Q822" s="37">
        <v>1.774</v>
      </c>
      <c r="R822" s="37">
        <v>4.2999999999999997E-2</v>
      </c>
      <c r="S822" s="37">
        <v>1.9E-2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1.7929999999999999</v>
      </c>
      <c r="AC822" s="37">
        <v>0</v>
      </c>
      <c r="AD822" s="37">
        <v>0</v>
      </c>
      <c r="AE822" s="37">
        <v>4.2999999999999997E-2</v>
      </c>
      <c r="AF822" s="37">
        <v>0</v>
      </c>
      <c r="AG822" s="37">
        <v>0</v>
      </c>
      <c r="AH822" s="37">
        <v>0</v>
      </c>
    </row>
    <row r="823" spans="1:34" ht="12.75">
      <c r="A823" s="38">
        <v>904</v>
      </c>
      <c r="B823" s="35" t="s">
        <v>1157</v>
      </c>
      <c r="C823" s="36" t="s">
        <v>1158</v>
      </c>
      <c r="D823" s="20">
        <f t="shared" si="162"/>
        <v>3.82</v>
      </c>
      <c r="E823" s="20">
        <f t="shared" si="163"/>
        <v>0</v>
      </c>
      <c r="F823" s="21">
        <f t="shared" si="164"/>
        <v>0</v>
      </c>
      <c r="G823" s="20">
        <f t="shared" si="165"/>
        <v>0</v>
      </c>
      <c r="H823" s="21">
        <f t="shared" si="166"/>
        <v>0</v>
      </c>
      <c r="I823" s="20">
        <f t="shared" si="167"/>
        <v>0</v>
      </c>
      <c r="J823" s="21">
        <f t="shared" si="168"/>
        <v>0</v>
      </c>
      <c r="K823" s="20">
        <f t="shared" si="169"/>
        <v>3.82</v>
      </c>
      <c r="L823" s="21">
        <f t="shared" si="170"/>
        <v>1</v>
      </c>
      <c r="M823" s="20">
        <f t="shared" si="171"/>
        <v>0</v>
      </c>
      <c r="N823" s="21">
        <f t="shared" si="172"/>
        <v>0</v>
      </c>
      <c r="O823" s="20">
        <f t="shared" si="173"/>
        <v>0</v>
      </c>
      <c r="P823" s="21">
        <f t="shared" si="174"/>
        <v>0</v>
      </c>
      <c r="Q823" s="37">
        <v>0</v>
      </c>
      <c r="R823" s="37">
        <v>3.82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3.82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</row>
    <row r="824" spans="1:34" ht="12.75">
      <c r="A824" s="38">
        <v>905</v>
      </c>
      <c r="B824" s="35" t="s">
        <v>1516</v>
      </c>
      <c r="C824" s="36" t="s">
        <v>1517</v>
      </c>
      <c r="D824" s="20">
        <f t="shared" si="162"/>
        <v>14.62</v>
      </c>
      <c r="E824" s="20">
        <f t="shared" si="163"/>
        <v>0</v>
      </c>
      <c r="F824" s="21">
        <f t="shared" si="164"/>
        <v>0</v>
      </c>
      <c r="G824" s="20">
        <f t="shared" si="165"/>
        <v>0</v>
      </c>
      <c r="H824" s="21">
        <f t="shared" si="166"/>
        <v>0</v>
      </c>
      <c r="I824" s="20">
        <f t="shared" si="167"/>
        <v>0</v>
      </c>
      <c r="J824" s="21">
        <f t="shared" si="168"/>
        <v>0</v>
      </c>
      <c r="K824" s="20">
        <f t="shared" si="169"/>
        <v>0</v>
      </c>
      <c r="L824" s="21">
        <f t="shared" si="170"/>
        <v>0</v>
      </c>
      <c r="M824" s="20">
        <f t="shared" si="171"/>
        <v>14.62</v>
      </c>
      <c r="N824" s="21">
        <f t="shared" si="172"/>
        <v>1</v>
      </c>
      <c r="O824" s="20">
        <f t="shared" si="173"/>
        <v>0</v>
      </c>
      <c r="P824" s="21">
        <f t="shared" si="174"/>
        <v>0</v>
      </c>
      <c r="Q824" s="37">
        <v>0</v>
      </c>
      <c r="R824" s="37">
        <v>14.62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14.62</v>
      </c>
      <c r="AF824" s="37">
        <v>0</v>
      </c>
      <c r="AG824" s="37">
        <v>0</v>
      </c>
      <c r="AH824" s="37">
        <v>0</v>
      </c>
    </row>
    <row r="825" spans="1:34" ht="12.75">
      <c r="A825" s="38">
        <v>907</v>
      </c>
      <c r="B825" s="35" t="s">
        <v>1518</v>
      </c>
      <c r="C825" s="36" t="s">
        <v>1519</v>
      </c>
      <c r="D825" s="20">
        <f t="shared" si="162"/>
        <v>0.2</v>
      </c>
      <c r="E825" s="20">
        <f t="shared" si="163"/>
        <v>0</v>
      </c>
      <c r="F825" s="21">
        <f t="shared" si="164"/>
        <v>0</v>
      </c>
      <c r="G825" s="20">
        <f t="shared" si="165"/>
        <v>0</v>
      </c>
      <c r="H825" s="21">
        <f t="shared" si="166"/>
        <v>0</v>
      </c>
      <c r="I825" s="20">
        <f t="shared" si="167"/>
        <v>0</v>
      </c>
      <c r="J825" s="21">
        <f t="shared" si="168"/>
        <v>0</v>
      </c>
      <c r="K825" s="20">
        <f t="shared" si="169"/>
        <v>0</v>
      </c>
      <c r="L825" s="21">
        <f t="shared" si="170"/>
        <v>0</v>
      </c>
      <c r="M825" s="20">
        <f t="shared" si="171"/>
        <v>0.2</v>
      </c>
      <c r="N825" s="21">
        <f t="shared" si="172"/>
        <v>1</v>
      </c>
      <c r="O825" s="20">
        <f t="shared" si="173"/>
        <v>0</v>
      </c>
      <c r="P825" s="21">
        <f t="shared" si="174"/>
        <v>0</v>
      </c>
      <c r="Q825" s="37">
        <v>0</v>
      </c>
      <c r="R825" s="37">
        <v>0</v>
      </c>
      <c r="S825" s="37">
        <v>0.2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0.2</v>
      </c>
      <c r="AH825" s="37">
        <v>0</v>
      </c>
    </row>
    <row r="826" spans="1:34" ht="12.75">
      <c r="A826" s="38">
        <v>908</v>
      </c>
      <c r="B826" s="35" t="s">
        <v>2081</v>
      </c>
      <c r="C826" s="36" t="s">
        <v>2082</v>
      </c>
      <c r="D826" s="20">
        <f t="shared" si="162"/>
        <v>0.13</v>
      </c>
      <c r="E826" s="20">
        <f t="shared" si="163"/>
        <v>0</v>
      </c>
      <c r="F826" s="21">
        <f t="shared" si="164"/>
        <v>0</v>
      </c>
      <c r="G826" s="20">
        <f t="shared" si="165"/>
        <v>0</v>
      </c>
      <c r="H826" s="21">
        <f t="shared" si="166"/>
        <v>0</v>
      </c>
      <c r="I826" s="20">
        <f t="shared" si="167"/>
        <v>0</v>
      </c>
      <c r="J826" s="21">
        <f t="shared" si="168"/>
        <v>0</v>
      </c>
      <c r="K826" s="20">
        <f t="shared" si="169"/>
        <v>0</v>
      </c>
      <c r="L826" s="21">
        <f t="shared" si="170"/>
        <v>0</v>
      </c>
      <c r="M826" s="20">
        <f t="shared" si="171"/>
        <v>0.13</v>
      </c>
      <c r="N826" s="21">
        <f t="shared" si="172"/>
        <v>1</v>
      </c>
      <c r="O826" s="20">
        <f t="shared" si="173"/>
        <v>0</v>
      </c>
      <c r="P826" s="21">
        <f t="shared" si="174"/>
        <v>0</v>
      </c>
      <c r="Q826" s="37">
        <v>0</v>
      </c>
      <c r="R826" s="37">
        <v>0.13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0.13</v>
      </c>
      <c r="AF826" s="37">
        <v>0</v>
      </c>
      <c r="AG826" s="37">
        <v>0</v>
      </c>
      <c r="AH826" s="37">
        <v>0</v>
      </c>
    </row>
    <row r="827" spans="1:34" ht="12.75">
      <c r="A827" s="38">
        <v>910</v>
      </c>
      <c r="B827" s="35" t="s">
        <v>2083</v>
      </c>
      <c r="C827" s="36" t="s">
        <v>2084</v>
      </c>
      <c r="D827" s="20">
        <f t="shared" si="162"/>
        <v>61.649000000000001</v>
      </c>
      <c r="E827" s="20">
        <f t="shared" si="163"/>
        <v>0</v>
      </c>
      <c r="F827" s="21">
        <f t="shared" si="164"/>
        <v>0</v>
      </c>
      <c r="G827" s="20">
        <f t="shared" si="165"/>
        <v>0</v>
      </c>
      <c r="H827" s="21">
        <f t="shared" si="166"/>
        <v>0</v>
      </c>
      <c r="I827" s="20">
        <f t="shared" si="167"/>
        <v>61.649000000000001</v>
      </c>
      <c r="J827" s="21">
        <f t="shared" si="168"/>
        <v>1</v>
      </c>
      <c r="K827" s="20">
        <f t="shared" si="169"/>
        <v>0</v>
      </c>
      <c r="L827" s="21">
        <f t="shared" si="170"/>
        <v>0</v>
      </c>
      <c r="M827" s="20">
        <f t="shared" si="171"/>
        <v>0</v>
      </c>
      <c r="N827" s="21">
        <f t="shared" si="172"/>
        <v>0</v>
      </c>
      <c r="O827" s="20">
        <f t="shared" si="173"/>
        <v>0</v>
      </c>
      <c r="P827" s="21">
        <f t="shared" si="174"/>
        <v>0</v>
      </c>
      <c r="Q827" s="37">
        <v>0</v>
      </c>
      <c r="R827" s="37">
        <v>0</v>
      </c>
      <c r="S827" s="37">
        <v>61.649000000000001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61.649000000000001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</row>
    <row r="828" spans="1:34" ht="12.75">
      <c r="A828" s="38">
        <v>911</v>
      </c>
      <c r="B828" s="35" t="s">
        <v>664</v>
      </c>
      <c r="C828" s="36" t="s">
        <v>665</v>
      </c>
      <c r="D828" s="20">
        <f t="shared" si="162"/>
        <v>613.64400000000001</v>
      </c>
      <c r="E828" s="20">
        <f t="shared" si="163"/>
        <v>0</v>
      </c>
      <c r="F828" s="21">
        <f t="shared" si="164"/>
        <v>0</v>
      </c>
      <c r="G828" s="20">
        <f t="shared" si="165"/>
        <v>0</v>
      </c>
      <c r="H828" s="21">
        <f t="shared" si="166"/>
        <v>0</v>
      </c>
      <c r="I828" s="20">
        <f t="shared" si="167"/>
        <v>613.64400000000001</v>
      </c>
      <c r="J828" s="21">
        <f t="shared" si="168"/>
        <v>1</v>
      </c>
      <c r="K828" s="20">
        <f t="shared" si="169"/>
        <v>0</v>
      </c>
      <c r="L828" s="21">
        <f t="shared" si="170"/>
        <v>0</v>
      </c>
      <c r="M828" s="20">
        <f t="shared" si="171"/>
        <v>0</v>
      </c>
      <c r="N828" s="21">
        <f t="shared" si="172"/>
        <v>0</v>
      </c>
      <c r="O828" s="20">
        <f t="shared" si="173"/>
        <v>0</v>
      </c>
      <c r="P828" s="21">
        <f t="shared" si="174"/>
        <v>0</v>
      </c>
      <c r="Q828" s="37">
        <v>0</v>
      </c>
      <c r="R828" s="37">
        <v>0</v>
      </c>
      <c r="S828" s="37">
        <v>613.64400000000001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613.64400000000001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</row>
    <row r="829" spans="1:34" ht="12.75">
      <c r="A829" s="38">
        <v>912</v>
      </c>
      <c r="B829" s="35" t="s">
        <v>1320</v>
      </c>
      <c r="C829" s="36" t="s">
        <v>1321</v>
      </c>
      <c r="D829" s="20">
        <f t="shared" si="162"/>
        <v>9.5399999999999991</v>
      </c>
      <c r="E829" s="20">
        <f t="shared" si="163"/>
        <v>0</v>
      </c>
      <c r="F829" s="21">
        <f t="shared" si="164"/>
        <v>0</v>
      </c>
      <c r="G829" s="20">
        <f t="shared" si="165"/>
        <v>0</v>
      </c>
      <c r="H829" s="21">
        <f t="shared" si="166"/>
        <v>0</v>
      </c>
      <c r="I829" s="20">
        <f t="shared" si="167"/>
        <v>0</v>
      </c>
      <c r="J829" s="21">
        <f t="shared" si="168"/>
        <v>0</v>
      </c>
      <c r="K829" s="20">
        <f t="shared" si="169"/>
        <v>0</v>
      </c>
      <c r="L829" s="21">
        <f t="shared" si="170"/>
        <v>0</v>
      </c>
      <c r="M829" s="20">
        <f t="shared" si="171"/>
        <v>9.5399999999999991</v>
      </c>
      <c r="N829" s="21">
        <f t="shared" si="172"/>
        <v>1</v>
      </c>
      <c r="O829" s="20">
        <f t="shared" si="173"/>
        <v>0</v>
      </c>
      <c r="P829" s="21">
        <f t="shared" si="174"/>
        <v>0</v>
      </c>
      <c r="Q829" s="37">
        <v>0</v>
      </c>
      <c r="R829" s="37">
        <v>0</v>
      </c>
      <c r="S829" s="37">
        <v>9.5399999999999991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9.5399999999999991</v>
      </c>
      <c r="AF829" s="37">
        <v>0</v>
      </c>
      <c r="AG829" s="37">
        <v>0</v>
      </c>
      <c r="AH829" s="37">
        <v>0</v>
      </c>
    </row>
    <row r="830" spans="1:34" ht="12.75">
      <c r="A830" s="38">
        <v>914</v>
      </c>
      <c r="B830" s="35" t="s">
        <v>1159</v>
      </c>
      <c r="C830" s="36" t="s">
        <v>1160</v>
      </c>
      <c r="D830" s="20">
        <f t="shared" si="162"/>
        <v>52.250999999999998</v>
      </c>
      <c r="E830" s="20">
        <f t="shared" si="163"/>
        <v>0</v>
      </c>
      <c r="F830" s="21">
        <f t="shared" si="164"/>
        <v>0</v>
      </c>
      <c r="G830" s="20">
        <f t="shared" si="165"/>
        <v>0</v>
      </c>
      <c r="H830" s="21">
        <f t="shared" si="166"/>
        <v>0</v>
      </c>
      <c r="I830" s="20">
        <f t="shared" si="167"/>
        <v>0</v>
      </c>
      <c r="J830" s="21">
        <f t="shared" si="168"/>
        <v>0</v>
      </c>
      <c r="K830" s="20">
        <f t="shared" si="169"/>
        <v>0</v>
      </c>
      <c r="L830" s="21">
        <f t="shared" si="170"/>
        <v>0</v>
      </c>
      <c r="M830" s="20">
        <f t="shared" si="171"/>
        <v>52.250999999999998</v>
      </c>
      <c r="N830" s="21">
        <f t="shared" si="172"/>
        <v>1</v>
      </c>
      <c r="O830" s="20">
        <f t="shared" si="173"/>
        <v>0</v>
      </c>
      <c r="P830" s="21">
        <f t="shared" si="174"/>
        <v>0</v>
      </c>
      <c r="Q830" s="37">
        <v>0</v>
      </c>
      <c r="R830" s="37">
        <v>52.250999999999998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52.250999999999998</v>
      </c>
      <c r="AF830" s="37">
        <v>0</v>
      </c>
      <c r="AG830" s="37">
        <v>0</v>
      </c>
      <c r="AH830" s="37">
        <v>0</v>
      </c>
    </row>
    <row r="831" spans="1:34" ht="12.75">
      <c r="A831" s="38">
        <v>915</v>
      </c>
      <c r="B831" s="35" t="s">
        <v>1161</v>
      </c>
      <c r="C831" s="36" t="s">
        <v>1162</v>
      </c>
      <c r="D831" s="20">
        <f t="shared" si="162"/>
        <v>407.13409999999999</v>
      </c>
      <c r="E831" s="20">
        <f t="shared" si="163"/>
        <v>0</v>
      </c>
      <c r="F831" s="21">
        <f t="shared" si="164"/>
        <v>0</v>
      </c>
      <c r="G831" s="20">
        <f t="shared" si="165"/>
        <v>0</v>
      </c>
      <c r="H831" s="21">
        <f t="shared" si="166"/>
        <v>0</v>
      </c>
      <c r="I831" s="20">
        <f t="shared" si="167"/>
        <v>407.13</v>
      </c>
      <c r="J831" s="21">
        <f t="shared" si="168"/>
        <v>0.99998992960795963</v>
      </c>
      <c r="K831" s="20">
        <f t="shared" si="169"/>
        <v>0</v>
      </c>
      <c r="L831" s="21">
        <f t="shared" si="170"/>
        <v>0</v>
      </c>
      <c r="M831" s="20">
        <f t="shared" si="171"/>
        <v>4.1000000000000003E-3</v>
      </c>
      <c r="N831" s="21">
        <f t="shared" si="172"/>
        <v>1.0070392040362132E-5</v>
      </c>
      <c r="O831" s="20">
        <f t="shared" si="173"/>
        <v>0</v>
      </c>
      <c r="P831" s="21">
        <f t="shared" si="174"/>
        <v>0</v>
      </c>
      <c r="Q831" s="37">
        <v>0</v>
      </c>
      <c r="R831" s="37">
        <v>407.13409999999999</v>
      </c>
      <c r="S831" s="37">
        <v>0</v>
      </c>
      <c r="T831" s="37">
        <v>0</v>
      </c>
      <c r="U831" s="37">
        <v>0</v>
      </c>
      <c r="V831" s="37">
        <v>407.13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4.1000000000000003E-3</v>
      </c>
      <c r="AF831" s="37">
        <v>0</v>
      </c>
      <c r="AG831" s="37">
        <v>0</v>
      </c>
      <c r="AH831" s="37">
        <v>0</v>
      </c>
    </row>
    <row r="832" spans="1:34" ht="22.5">
      <c r="A832" s="38">
        <v>916</v>
      </c>
      <c r="B832" s="35" t="s">
        <v>288</v>
      </c>
      <c r="C832" s="36" t="s">
        <v>289</v>
      </c>
      <c r="D832" s="20">
        <f t="shared" si="162"/>
        <v>112</v>
      </c>
      <c r="E832" s="20">
        <f t="shared" si="163"/>
        <v>0</v>
      </c>
      <c r="F832" s="21">
        <f t="shared" si="164"/>
        <v>0</v>
      </c>
      <c r="G832" s="20">
        <f t="shared" si="165"/>
        <v>0</v>
      </c>
      <c r="H832" s="21">
        <f t="shared" si="166"/>
        <v>0</v>
      </c>
      <c r="I832" s="20">
        <f t="shared" si="167"/>
        <v>0</v>
      </c>
      <c r="J832" s="21">
        <f t="shared" si="168"/>
        <v>0</v>
      </c>
      <c r="K832" s="20">
        <f t="shared" si="169"/>
        <v>0</v>
      </c>
      <c r="L832" s="21">
        <f t="shared" si="170"/>
        <v>0</v>
      </c>
      <c r="M832" s="20">
        <f t="shared" si="171"/>
        <v>112</v>
      </c>
      <c r="N832" s="21">
        <f t="shared" si="172"/>
        <v>1</v>
      </c>
      <c r="O832" s="20">
        <f t="shared" si="173"/>
        <v>0</v>
      </c>
      <c r="P832" s="21">
        <f t="shared" si="174"/>
        <v>0</v>
      </c>
      <c r="Q832" s="37">
        <v>0</v>
      </c>
      <c r="R832" s="37">
        <v>112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112</v>
      </c>
      <c r="AF832" s="37">
        <v>0</v>
      </c>
      <c r="AG832" s="37">
        <v>0</v>
      </c>
      <c r="AH832" s="37">
        <v>0</v>
      </c>
    </row>
    <row r="833" spans="1:34" ht="12.75">
      <c r="A833" s="38">
        <v>917</v>
      </c>
      <c r="B833" s="35" t="s">
        <v>1165</v>
      </c>
      <c r="C833" s="36" t="s">
        <v>1166</v>
      </c>
      <c r="D833" s="20">
        <f t="shared" si="162"/>
        <v>7.0720000000000001</v>
      </c>
      <c r="E833" s="20">
        <f t="shared" si="163"/>
        <v>0</v>
      </c>
      <c r="F833" s="21">
        <f t="shared" si="164"/>
        <v>0</v>
      </c>
      <c r="G833" s="20">
        <f t="shared" si="165"/>
        <v>0</v>
      </c>
      <c r="H833" s="21">
        <f t="shared" si="166"/>
        <v>0</v>
      </c>
      <c r="I833" s="20">
        <f t="shared" si="167"/>
        <v>0</v>
      </c>
      <c r="J833" s="21">
        <f t="shared" si="168"/>
        <v>0</v>
      </c>
      <c r="K833" s="20">
        <f t="shared" si="169"/>
        <v>0</v>
      </c>
      <c r="L833" s="21">
        <f t="shared" si="170"/>
        <v>0</v>
      </c>
      <c r="M833" s="20">
        <f t="shared" si="171"/>
        <v>7.0720000000000001</v>
      </c>
      <c r="N833" s="21">
        <f t="shared" si="172"/>
        <v>1</v>
      </c>
      <c r="O833" s="20">
        <f t="shared" si="173"/>
        <v>0</v>
      </c>
      <c r="P833" s="21">
        <f t="shared" si="174"/>
        <v>0</v>
      </c>
      <c r="Q833" s="37">
        <v>0</v>
      </c>
      <c r="R833" s="37">
        <v>7.0720000000000001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7.0720000000000001</v>
      </c>
      <c r="AF833" s="37">
        <v>0</v>
      </c>
      <c r="AG833" s="37">
        <v>0</v>
      </c>
      <c r="AH833" s="37">
        <v>0</v>
      </c>
    </row>
    <row r="834" spans="1:34" ht="12.75">
      <c r="A834" s="38">
        <v>918</v>
      </c>
      <c r="B834" s="35" t="s">
        <v>290</v>
      </c>
      <c r="C834" s="36" t="s">
        <v>291</v>
      </c>
      <c r="D834" s="20">
        <f t="shared" si="162"/>
        <v>159.16</v>
      </c>
      <c r="E834" s="20">
        <f t="shared" si="163"/>
        <v>0</v>
      </c>
      <c r="F834" s="21">
        <f t="shared" si="164"/>
        <v>0</v>
      </c>
      <c r="G834" s="20">
        <f t="shared" si="165"/>
        <v>0</v>
      </c>
      <c r="H834" s="21">
        <f t="shared" si="166"/>
        <v>0</v>
      </c>
      <c r="I834" s="20">
        <f t="shared" si="167"/>
        <v>8.5</v>
      </c>
      <c r="J834" s="21">
        <f t="shared" si="168"/>
        <v>5.340537823573762E-2</v>
      </c>
      <c r="K834" s="20">
        <f t="shared" si="169"/>
        <v>0</v>
      </c>
      <c r="L834" s="21">
        <f t="shared" si="170"/>
        <v>0</v>
      </c>
      <c r="M834" s="20">
        <f t="shared" si="171"/>
        <v>107.02</v>
      </c>
      <c r="N834" s="21">
        <f t="shared" si="172"/>
        <v>0.6724051269163106</v>
      </c>
      <c r="O834" s="20">
        <f t="shared" si="173"/>
        <v>43.64</v>
      </c>
      <c r="P834" s="21">
        <f t="shared" si="174"/>
        <v>0.27418949484795174</v>
      </c>
      <c r="Q834" s="37">
        <v>0</v>
      </c>
      <c r="R834" s="37">
        <v>28.88</v>
      </c>
      <c r="S834" s="37">
        <v>130.28</v>
      </c>
      <c r="T834" s="37">
        <v>0</v>
      </c>
      <c r="U834" s="37">
        <v>0</v>
      </c>
      <c r="V834" s="37">
        <v>8.5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107.02</v>
      </c>
      <c r="AF834" s="37">
        <v>0</v>
      </c>
      <c r="AG834" s="37">
        <v>0</v>
      </c>
      <c r="AH834" s="37">
        <v>43.64</v>
      </c>
    </row>
    <row r="835" spans="1:34" ht="22.5">
      <c r="A835" s="38">
        <v>919</v>
      </c>
      <c r="B835" s="35" t="s">
        <v>2085</v>
      </c>
      <c r="C835" s="36" t="s">
        <v>2086</v>
      </c>
      <c r="D835" s="20">
        <f t="shared" si="162"/>
        <v>864.70600000000013</v>
      </c>
      <c r="E835" s="20">
        <f t="shared" si="163"/>
        <v>0</v>
      </c>
      <c r="F835" s="21">
        <f t="shared" si="164"/>
        <v>0</v>
      </c>
      <c r="G835" s="20">
        <f t="shared" si="165"/>
        <v>0</v>
      </c>
      <c r="H835" s="21">
        <f t="shared" si="166"/>
        <v>0</v>
      </c>
      <c r="I835" s="20">
        <f t="shared" si="167"/>
        <v>0</v>
      </c>
      <c r="J835" s="21">
        <f t="shared" si="168"/>
        <v>0</v>
      </c>
      <c r="K835" s="20">
        <f t="shared" si="169"/>
        <v>0</v>
      </c>
      <c r="L835" s="21">
        <f t="shared" si="170"/>
        <v>0</v>
      </c>
      <c r="M835" s="20">
        <f t="shared" si="171"/>
        <v>864.70600000000013</v>
      </c>
      <c r="N835" s="21">
        <f t="shared" si="172"/>
        <v>1</v>
      </c>
      <c r="O835" s="20">
        <f t="shared" si="173"/>
        <v>0</v>
      </c>
      <c r="P835" s="21">
        <f t="shared" si="174"/>
        <v>0</v>
      </c>
      <c r="Q835" s="37">
        <v>0</v>
      </c>
      <c r="R835" s="37">
        <v>551.66600000000005</v>
      </c>
      <c r="S835" s="37">
        <v>313.04000000000002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551.66600000000005</v>
      </c>
      <c r="AF835" s="37">
        <v>0</v>
      </c>
      <c r="AG835" s="37">
        <v>313.04000000000002</v>
      </c>
      <c r="AH835" s="37">
        <v>0</v>
      </c>
    </row>
    <row r="836" spans="1:34" ht="22.5">
      <c r="A836" s="38">
        <v>920</v>
      </c>
      <c r="B836" s="35" t="s">
        <v>668</v>
      </c>
      <c r="C836" s="36" t="s">
        <v>669</v>
      </c>
      <c r="D836" s="20">
        <f t="shared" si="162"/>
        <v>0.1</v>
      </c>
      <c r="E836" s="20">
        <f t="shared" si="163"/>
        <v>0</v>
      </c>
      <c r="F836" s="21">
        <f t="shared" si="164"/>
        <v>0</v>
      </c>
      <c r="G836" s="20">
        <f t="shared" si="165"/>
        <v>0</v>
      </c>
      <c r="H836" s="21">
        <f t="shared" si="166"/>
        <v>0</v>
      </c>
      <c r="I836" s="20">
        <f t="shared" si="167"/>
        <v>0</v>
      </c>
      <c r="J836" s="21">
        <f t="shared" si="168"/>
        <v>0</v>
      </c>
      <c r="K836" s="20">
        <f t="shared" si="169"/>
        <v>0.1</v>
      </c>
      <c r="L836" s="21">
        <f t="shared" si="170"/>
        <v>1</v>
      </c>
      <c r="M836" s="20">
        <f t="shared" si="171"/>
        <v>0</v>
      </c>
      <c r="N836" s="21">
        <f t="shared" si="172"/>
        <v>0</v>
      </c>
      <c r="O836" s="20">
        <f t="shared" si="173"/>
        <v>0</v>
      </c>
      <c r="P836" s="21">
        <f t="shared" si="174"/>
        <v>0</v>
      </c>
      <c r="Q836" s="37">
        <v>0</v>
      </c>
      <c r="R836" s="37">
        <v>0.1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0.1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</row>
    <row r="837" spans="1:34" ht="22.5">
      <c r="A837" s="38">
        <v>921</v>
      </c>
      <c r="B837" s="35" t="s">
        <v>670</v>
      </c>
      <c r="C837" s="36" t="s">
        <v>671</v>
      </c>
      <c r="D837" s="20">
        <f t="shared" si="162"/>
        <v>2.5000000000000001E-2</v>
      </c>
      <c r="E837" s="20">
        <f t="shared" si="163"/>
        <v>0</v>
      </c>
      <c r="F837" s="21">
        <f t="shared" si="164"/>
        <v>0</v>
      </c>
      <c r="G837" s="20">
        <f t="shared" si="165"/>
        <v>0</v>
      </c>
      <c r="H837" s="21">
        <f t="shared" si="166"/>
        <v>0</v>
      </c>
      <c r="I837" s="20">
        <f t="shared" si="167"/>
        <v>2.5000000000000001E-2</v>
      </c>
      <c r="J837" s="21">
        <f t="shared" si="168"/>
        <v>1</v>
      </c>
      <c r="K837" s="20">
        <f t="shared" si="169"/>
        <v>0</v>
      </c>
      <c r="L837" s="21">
        <f t="shared" si="170"/>
        <v>0</v>
      </c>
      <c r="M837" s="20">
        <f t="shared" si="171"/>
        <v>0</v>
      </c>
      <c r="N837" s="21">
        <f t="shared" si="172"/>
        <v>0</v>
      </c>
      <c r="O837" s="20">
        <f t="shared" si="173"/>
        <v>0</v>
      </c>
      <c r="P837" s="21">
        <f t="shared" si="174"/>
        <v>0</v>
      </c>
      <c r="Q837" s="37">
        <v>2.5000000000000001E-2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2.5000000000000001E-2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</row>
    <row r="838" spans="1:34" ht="22.5">
      <c r="A838" s="38">
        <v>922</v>
      </c>
      <c r="B838" s="35" t="s">
        <v>292</v>
      </c>
      <c r="C838" s="36" t="s">
        <v>293</v>
      </c>
      <c r="D838" s="20">
        <f t="shared" si="162"/>
        <v>14.202999999999999</v>
      </c>
      <c r="E838" s="20">
        <f t="shared" si="163"/>
        <v>0</v>
      </c>
      <c r="F838" s="21">
        <f t="shared" si="164"/>
        <v>0</v>
      </c>
      <c r="G838" s="20">
        <f t="shared" si="165"/>
        <v>0</v>
      </c>
      <c r="H838" s="21">
        <f t="shared" si="166"/>
        <v>0</v>
      </c>
      <c r="I838" s="20">
        <f t="shared" si="167"/>
        <v>2.2480000000000002</v>
      </c>
      <c r="J838" s="21">
        <f t="shared" si="168"/>
        <v>0.15827642047454765</v>
      </c>
      <c r="K838" s="20">
        <f t="shared" si="169"/>
        <v>0</v>
      </c>
      <c r="L838" s="21">
        <f t="shared" si="170"/>
        <v>0</v>
      </c>
      <c r="M838" s="20">
        <f t="shared" si="171"/>
        <v>0</v>
      </c>
      <c r="N838" s="21">
        <f t="shared" si="172"/>
        <v>0</v>
      </c>
      <c r="O838" s="20">
        <f t="shared" si="173"/>
        <v>11.955</v>
      </c>
      <c r="P838" s="21">
        <f t="shared" si="174"/>
        <v>0.8417235795254524</v>
      </c>
      <c r="Q838" s="37">
        <v>0</v>
      </c>
      <c r="R838" s="37">
        <v>0</v>
      </c>
      <c r="S838" s="37">
        <v>14.202999999999999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2.2480000000000002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11.955</v>
      </c>
    </row>
    <row r="839" spans="1:34" ht="12.75">
      <c r="A839" s="38">
        <v>923</v>
      </c>
      <c r="B839" s="35" t="s">
        <v>1169</v>
      </c>
      <c r="C839" s="36" t="s">
        <v>1170</v>
      </c>
      <c r="D839" s="20">
        <f t="shared" si="162"/>
        <v>1094.3440000000001</v>
      </c>
      <c r="E839" s="20">
        <f t="shared" si="163"/>
        <v>0</v>
      </c>
      <c r="F839" s="21">
        <f t="shared" si="164"/>
        <v>0</v>
      </c>
      <c r="G839" s="20">
        <f t="shared" si="165"/>
        <v>0</v>
      </c>
      <c r="H839" s="21">
        <f t="shared" si="166"/>
        <v>0</v>
      </c>
      <c r="I839" s="20">
        <f t="shared" si="167"/>
        <v>1021.914</v>
      </c>
      <c r="J839" s="21">
        <f t="shared" si="168"/>
        <v>0.93381423026032029</v>
      </c>
      <c r="K839" s="20">
        <f t="shared" si="169"/>
        <v>0</v>
      </c>
      <c r="L839" s="21">
        <f t="shared" si="170"/>
        <v>0</v>
      </c>
      <c r="M839" s="20">
        <f t="shared" si="171"/>
        <v>72.430000000000007</v>
      </c>
      <c r="N839" s="21">
        <f t="shared" si="172"/>
        <v>6.618576973967967E-2</v>
      </c>
      <c r="O839" s="20">
        <f t="shared" si="173"/>
        <v>0</v>
      </c>
      <c r="P839" s="21">
        <f t="shared" si="174"/>
        <v>0</v>
      </c>
      <c r="Q839" s="37">
        <v>0</v>
      </c>
      <c r="R839" s="37">
        <v>1094.3440000000001</v>
      </c>
      <c r="S839" s="37">
        <v>0</v>
      </c>
      <c r="T839" s="37">
        <v>0</v>
      </c>
      <c r="U839" s="37">
        <v>0</v>
      </c>
      <c r="V839" s="37">
        <v>513.71799999999996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508.19600000000003</v>
      </c>
      <c r="AC839" s="37">
        <v>0</v>
      </c>
      <c r="AD839" s="37">
        <v>0</v>
      </c>
      <c r="AE839" s="37">
        <v>72.430000000000007</v>
      </c>
      <c r="AF839" s="37">
        <v>0</v>
      </c>
      <c r="AG839" s="37">
        <v>0</v>
      </c>
      <c r="AH839" s="37">
        <v>0</v>
      </c>
    </row>
    <row r="840" spans="1:34" ht="22.5">
      <c r="A840" s="38">
        <v>924</v>
      </c>
      <c r="B840" s="35" t="s">
        <v>1171</v>
      </c>
      <c r="C840" s="36" t="s">
        <v>1172</v>
      </c>
      <c r="D840" s="20">
        <f t="shared" si="162"/>
        <v>0.6</v>
      </c>
      <c r="E840" s="20">
        <f t="shared" si="163"/>
        <v>0</v>
      </c>
      <c r="F840" s="21">
        <f t="shared" si="164"/>
        <v>0</v>
      </c>
      <c r="G840" s="20">
        <f t="shared" si="165"/>
        <v>0</v>
      </c>
      <c r="H840" s="21">
        <f t="shared" si="166"/>
        <v>0</v>
      </c>
      <c r="I840" s="20">
        <f t="shared" si="167"/>
        <v>0</v>
      </c>
      <c r="J840" s="21">
        <f t="shared" si="168"/>
        <v>0</v>
      </c>
      <c r="K840" s="20">
        <f t="shared" si="169"/>
        <v>0</v>
      </c>
      <c r="L840" s="21">
        <f t="shared" si="170"/>
        <v>0</v>
      </c>
      <c r="M840" s="20">
        <f t="shared" si="171"/>
        <v>0</v>
      </c>
      <c r="N840" s="21">
        <f t="shared" si="172"/>
        <v>0</v>
      </c>
      <c r="O840" s="20">
        <f t="shared" si="173"/>
        <v>0.6</v>
      </c>
      <c r="P840" s="21">
        <f t="shared" si="174"/>
        <v>1</v>
      </c>
      <c r="Q840" s="37">
        <v>0</v>
      </c>
      <c r="R840" s="37">
        <v>0.6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0.6</v>
      </c>
      <c r="AE840" s="37">
        <v>0</v>
      </c>
      <c r="AF840" s="37">
        <v>0</v>
      </c>
      <c r="AG840" s="37">
        <v>0</v>
      </c>
      <c r="AH840" s="37">
        <v>0</v>
      </c>
    </row>
    <row r="841" spans="1:34" ht="12.75">
      <c r="A841" s="38">
        <v>926</v>
      </c>
      <c r="B841" s="35" t="s">
        <v>1173</v>
      </c>
      <c r="C841" s="36" t="s">
        <v>1174</v>
      </c>
      <c r="D841" s="20">
        <f t="shared" ref="D841:D904" si="175">Q841+R841+S841</f>
        <v>8808.1679999999997</v>
      </c>
      <c r="E841" s="20">
        <f t="shared" ref="E841:E904" si="176">U841</f>
        <v>0</v>
      </c>
      <c r="F841" s="21">
        <f t="shared" ref="F841:F904" si="177">E841/D841</f>
        <v>0</v>
      </c>
      <c r="G841" s="20">
        <f t="shared" ref="G841:G904" si="178">X841</f>
        <v>0</v>
      </c>
      <c r="H841" s="21">
        <f t="shared" ref="H841:H904" si="179">G841/D841</f>
        <v>0</v>
      </c>
      <c r="I841" s="20">
        <f t="shared" ref="I841:I904" si="180">V841+AB841</f>
        <v>7742.2539999999999</v>
      </c>
      <c r="J841" s="21">
        <f t="shared" ref="J841:J904" si="181">I841/D841</f>
        <v>0.87898573233389743</v>
      </c>
      <c r="K841" s="20">
        <f t="shared" ref="K841:K904" si="182">Y841+AC841</f>
        <v>0</v>
      </c>
      <c r="L841" s="21">
        <f t="shared" ref="L841:L904" si="183">K841/D841</f>
        <v>0</v>
      </c>
      <c r="M841" s="20">
        <f t="shared" ref="M841:M904" si="184">AE841+AG841</f>
        <v>0.03</v>
      </c>
      <c r="N841" s="21">
        <f t="shared" ref="N841:N904" si="185">M841/D841</f>
        <v>3.4059295871740866E-6</v>
      </c>
      <c r="O841" s="20">
        <f t="shared" ref="O841:O904" si="186">AD841+AF841+AH841</f>
        <v>1065.884</v>
      </c>
      <c r="P841" s="21">
        <f t="shared" ref="P841:P904" si="187">O841/D841</f>
        <v>0.12101086173651547</v>
      </c>
      <c r="Q841" s="37">
        <v>110.878</v>
      </c>
      <c r="R841" s="37">
        <v>426.85399999999998</v>
      </c>
      <c r="S841" s="37">
        <v>8270.4359999999997</v>
      </c>
      <c r="T841" s="37">
        <v>0</v>
      </c>
      <c r="U841" s="37">
        <v>0</v>
      </c>
      <c r="V841" s="37">
        <v>0.66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7741.5940000000001</v>
      </c>
      <c r="AC841" s="37">
        <v>0</v>
      </c>
      <c r="AD841" s="37">
        <v>0</v>
      </c>
      <c r="AE841" s="37">
        <v>0.03</v>
      </c>
      <c r="AF841" s="37">
        <v>0</v>
      </c>
      <c r="AG841" s="37">
        <v>0</v>
      </c>
      <c r="AH841" s="37">
        <v>1065.884</v>
      </c>
    </row>
    <row r="842" spans="1:34" ht="12.75">
      <c r="A842" s="38">
        <v>927</v>
      </c>
      <c r="B842" s="35" t="s">
        <v>1175</v>
      </c>
      <c r="C842" s="36" t="s">
        <v>1176</v>
      </c>
      <c r="D842" s="20">
        <f t="shared" si="175"/>
        <v>3413.1380700000004</v>
      </c>
      <c r="E842" s="20">
        <f t="shared" si="176"/>
        <v>0</v>
      </c>
      <c r="F842" s="21">
        <f t="shared" si="177"/>
        <v>0</v>
      </c>
      <c r="G842" s="20">
        <f t="shared" si="178"/>
        <v>0</v>
      </c>
      <c r="H842" s="21">
        <f t="shared" si="179"/>
        <v>0</v>
      </c>
      <c r="I842" s="20">
        <f t="shared" si="180"/>
        <v>3382.0311699999997</v>
      </c>
      <c r="J842" s="21">
        <f t="shared" si="181"/>
        <v>0.99088612902202322</v>
      </c>
      <c r="K842" s="20">
        <f t="shared" si="182"/>
        <v>6.1790000000000003</v>
      </c>
      <c r="L842" s="21">
        <f t="shared" si="183"/>
        <v>1.8103574696584131E-3</v>
      </c>
      <c r="M842" s="20">
        <f t="shared" si="184"/>
        <v>23.477900000000002</v>
      </c>
      <c r="N842" s="21">
        <f t="shared" si="185"/>
        <v>6.8786845180277157E-3</v>
      </c>
      <c r="O842" s="20">
        <f t="shared" si="186"/>
        <v>1.45</v>
      </c>
      <c r="P842" s="21">
        <f t="shared" si="187"/>
        <v>4.2482899029045135E-4</v>
      </c>
      <c r="Q842" s="37">
        <v>27.021000000000001</v>
      </c>
      <c r="R842" s="37">
        <v>3372.2150700000002</v>
      </c>
      <c r="S842" s="37">
        <v>13.901999999999999</v>
      </c>
      <c r="T842" s="37">
        <v>0</v>
      </c>
      <c r="U842" s="37">
        <v>0</v>
      </c>
      <c r="V842" s="37">
        <v>14.002000000000001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3368.0291699999998</v>
      </c>
      <c r="AC842" s="37">
        <v>6.1790000000000003</v>
      </c>
      <c r="AD842" s="37">
        <v>1.4</v>
      </c>
      <c r="AE842" s="37">
        <v>23.477900000000002</v>
      </c>
      <c r="AF842" s="37">
        <v>0</v>
      </c>
      <c r="AG842" s="37">
        <v>0</v>
      </c>
      <c r="AH842" s="37">
        <v>0.05</v>
      </c>
    </row>
    <row r="843" spans="1:34" ht="12.75">
      <c r="A843" s="38">
        <v>928</v>
      </c>
      <c r="B843" s="35" t="s">
        <v>1177</v>
      </c>
      <c r="C843" s="36" t="s">
        <v>1178</v>
      </c>
      <c r="D843" s="20">
        <f t="shared" si="175"/>
        <v>115.3169</v>
      </c>
      <c r="E843" s="20">
        <f t="shared" si="176"/>
        <v>0</v>
      </c>
      <c r="F843" s="21">
        <f t="shared" si="177"/>
        <v>0</v>
      </c>
      <c r="G843" s="20">
        <f t="shared" si="178"/>
        <v>0</v>
      </c>
      <c r="H843" s="21">
        <f t="shared" si="179"/>
        <v>0</v>
      </c>
      <c r="I843" s="20">
        <f t="shared" si="180"/>
        <v>78.343999999999994</v>
      </c>
      <c r="J843" s="21">
        <f t="shared" si="181"/>
        <v>0.6793800388321225</v>
      </c>
      <c r="K843" s="20">
        <f t="shared" si="182"/>
        <v>0</v>
      </c>
      <c r="L843" s="21">
        <f t="shared" si="183"/>
        <v>0</v>
      </c>
      <c r="M843" s="20">
        <f t="shared" si="184"/>
        <v>36.7729</v>
      </c>
      <c r="N843" s="21">
        <f t="shared" si="185"/>
        <v>0.31888561000165627</v>
      </c>
      <c r="O843" s="20">
        <f t="shared" si="186"/>
        <v>0.2</v>
      </c>
      <c r="P843" s="21">
        <f t="shared" si="187"/>
        <v>1.734351166221083E-3</v>
      </c>
      <c r="Q843" s="37">
        <v>22.797000000000001</v>
      </c>
      <c r="R843" s="37">
        <v>87.498900000000006</v>
      </c>
      <c r="S843" s="37">
        <v>5.0209999999999999</v>
      </c>
      <c r="T843" s="37">
        <v>0</v>
      </c>
      <c r="U843" s="37">
        <v>0</v>
      </c>
      <c r="V843" s="37">
        <v>17.021000000000001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61.323</v>
      </c>
      <c r="AC843" s="37">
        <v>0</v>
      </c>
      <c r="AD843" s="37">
        <v>0</v>
      </c>
      <c r="AE843" s="37">
        <v>36.7729</v>
      </c>
      <c r="AF843" s="37">
        <v>0</v>
      </c>
      <c r="AG843" s="37">
        <v>0</v>
      </c>
      <c r="AH843" s="37">
        <v>0.2</v>
      </c>
    </row>
    <row r="844" spans="1:34" ht="22.5">
      <c r="A844" s="38">
        <v>929</v>
      </c>
      <c r="B844" s="35" t="s">
        <v>1522</v>
      </c>
      <c r="C844" s="36" t="s">
        <v>1523</v>
      </c>
      <c r="D844" s="20">
        <f t="shared" si="175"/>
        <v>603.25300000000004</v>
      </c>
      <c r="E844" s="20">
        <f t="shared" si="176"/>
        <v>0</v>
      </c>
      <c r="F844" s="21">
        <f t="shared" si="177"/>
        <v>0</v>
      </c>
      <c r="G844" s="20">
        <f t="shared" si="178"/>
        <v>0</v>
      </c>
      <c r="H844" s="21">
        <f t="shared" si="179"/>
        <v>0</v>
      </c>
      <c r="I844" s="20">
        <f t="shared" si="180"/>
        <v>603.25300000000004</v>
      </c>
      <c r="J844" s="21">
        <f t="shared" si="181"/>
        <v>1</v>
      </c>
      <c r="K844" s="20">
        <f t="shared" si="182"/>
        <v>0</v>
      </c>
      <c r="L844" s="21">
        <f t="shared" si="183"/>
        <v>0</v>
      </c>
      <c r="M844" s="20">
        <f t="shared" si="184"/>
        <v>0</v>
      </c>
      <c r="N844" s="21">
        <f t="shared" si="185"/>
        <v>0</v>
      </c>
      <c r="O844" s="20">
        <f t="shared" si="186"/>
        <v>0</v>
      </c>
      <c r="P844" s="21">
        <f t="shared" si="187"/>
        <v>0</v>
      </c>
      <c r="Q844" s="37">
        <v>0</v>
      </c>
      <c r="R844" s="37">
        <v>603.25300000000004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603.25300000000004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</row>
    <row r="845" spans="1:34" ht="22.5">
      <c r="A845" s="38">
        <v>930</v>
      </c>
      <c r="B845" s="35" t="s">
        <v>1524</v>
      </c>
      <c r="C845" s="36" t="s">
        <v>1525</v>
      </c>
      <c r="D845" s="20">
        <f t="shared" si="175"/>
        <v>19.5</v>
      </c>
      <c r="E845" s="20">
        <f t="shared" si="176"/>
        <v>0</v>
      </c>
      <c r="F845" s="21">
        <f t="shared" si="177"/>
        <v>0</v>
      </c>
      <c r="G845" s="20">
        <f t="shared" si="178"/>
        <v>0</v>
      </c>
      <c r="H845" s="21">
        <f t="shared" si="179"/>
        <v>0</v>
      </c>
      <c r="I845" s="20">
        <f t="shared" si="180"/>
        <v>0</v>
      </c>
      <c r="J845" s="21">
        <f t="shared" si="181"/>
        <v>0</v>
      </c>
      <c r="K845" s="20">
        <f t="shared" si="182"/>
        <v>0</v>
      </c>
      <c r="L845" s="21">
        <f t="shared" si="183"/>
        <v>0</v>
      </c>
      <c r="M845" s="20">
        <f t="shared" si="184"/>
        <v>19.5</v>
      </c>
      <c r="N845" s="21">
        <f t="shared" si="185"/>
        <v>1</v>
      </c>
      <c r="O845" s="20">
        <f t="shared" si="186"/>
        <v>0</v>
      </c>
      <c r="P845" s="21">
        <f t="shared" si="187"/>
        <v>0</v>
      </c>
      <c r="Q845" s="37">
        <v>0</v>
      </c>
      <c r="R845" s="37">
        <v>19.5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19.5</v>
      </c>
      <c r="AF845" s="37">
        <v>0</v>
      </c>
      <c r="AG845" s="37">
        <v>0</v>
      </c>
      <c r="AH845" s="37">
        <v>0</v>
      </c>
    </row>
    <row r="846" spans="1:34" ht="12.75">
      <c r="A846" s="38">
        <v>934</v>
      </c>
      <c r="B846" s="35" t="s">
        <v>1179</v>
      </c>
      <c r="C846" s="36" t="s">
        <v>1180</v>
      </c>
      <c r="D846" s="20">
        <f t="shared" si="175"/>
        <v>108.77800000000001</v>
      </c>
      <c r="E846" s="20">
        <f t="shared" si="176"/>
        <v>0</v>
      </c>
      <c r="F846" s="21">
        <f t="shared" si="177"/>
        <v>0</v>
      </c>
      <c r="G846" s="20">
        <f t="shared" si="178"/>
        <v>0</v>
      </c>
      <c r="H846" s="21">
        <f t="shared" si="179"/>
        <v>0</v>
      </c>
      <c r="I846" s="20">
        <f t="shared" si="180"/>
        <v>4.8330000000000002</v>
      </c>
      <c r="J846" s="21">
        <f t="shared" si="181"/>
        <v>4.4429939877548771E-2</v>
      </c>
      <c r="K846" s="20">
        <f t="shared" si="182"/>
        <v>0</v>
      </c>
      <c r="L846" s="21">
        <f t="shared" si="183"/>
        <v>0</v>
      </c>
      <c r="M846" s="20">
        <f t="shared" si="184"/>
        <v>100.715</v>
      </c>
      <c r="N846" s="21">
        <f t="shared" si="185"/>
        <v>0.92587655592123408</v>
      </c>
      <c r="O846" s="20">
        <f t="shared" si="186"/>
        <v>3.23</v>
      </c>
      <c r="P846" s="21">
        <f t="shared" si="187"/>
        <v>2.9693504201217157E-2</v>
      </c>
      <c r="Q846" s="37">
        <v>0</v>
      </c>
      <c r="R846" s="37">
        <v>105.548</v>
      </c>
      <c r="S846" s="37">
        <v>3.23</v>
      </c>
      <c r="T846" s="37">
        <v>0</v>
      </c>
      <c r="U846" s="37">
        <v>0</v>
      </c>
      <c r="V846" s="37">
        <v>4.8330000000000002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100.715</v>
      </c>
      <c r="AF846" s="37">
        <v>0</v>
      </c>
      <c r="AG846" s="37">
        <v>0</v>
      </c>
      <c r="AH846" s="37">
        <v>3.23</v>
      </c>
    </row>
    <row r="847" spans="1:34" ht="12.75">
      <c r="A847" s="38">
        <v>937</v>
      </c>
      <c r="B847" s="35" t="s">
        <v>1184</v>
      </c>
      <c r="C847" s="36" t="s">
        <v>1185</v>
      </c>
      <c r="D847" s="20">
        <f t="shared" si="175"/>
        <v>13.555</v>
      </c>
      <c r="E847" s="20">
        <f t="shared" si="176"/>
        <v>0</v>
      </c>
      <c r="F847" s="21">
        <f t="shared" si="177"/>
        <v>0</v>
      </c>
      <c r="G847" s="20">
        <f t="shared" si="178"/>
        <v>0</v>
      </c>
      <c r="H847" s="21">
        <f t="shared" si="179"/>
        <v>0</v>
      </c>
      <c r="I847" s="20">
        <f t="shared" si="180"/>
        <v>0.3</v>
      </c>
      <c r="J847" s="21">
        <f t="shared" si="181"/>
        <v>2.2132054592401328E-2</v>
      </c>
      <c r="K847" s="20">
        <f t="shared" si="182"/>
        <v>0</v>
      </c>
      <c r="L847" s="21">
        <f t="shared" si="183"/>
        <v>0</v>
      </c>
      <c r="M847" s="20">
        <f t="shared" si="184"/>
        <v>8.6349999999999998</v>
      </c>
      <c r="N847" s="21">
        <f t="shared" si="185"/>
        <v>0.63703430468461819</v>
      </c>
      <c r="O847" s="20">
        <f t="shared" si="186"/>
        <v>4.62</v>
      </c>
      <c r="P847" s="21">
        <f t="shared" si="187"/>
        <v>0.34083364072298045</v>
      </c>
      <c r="Q847" s="37">
        <v>0</v>
      </c>
      <c r="R847" s="37">
        <v>8.9350000000000005</v>
      </c>
      <c r="S847" s="37">
        <v>4.62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0.3</v>
      </c>
      <c r="AC847" s="37">
        <v>0</v>
      </c>
      <c r="AD847" s="37">
        <v>0</v>
      </c>
      <c r="AE847" s="37">
        <v>8.6349999999999998</v>
      </c>
      <c r="AF847" s="37">
        <v>0</v>
      </c>
      <c r="AG847" s="37">
        <v>0</v>
      </c>
      <c r="AH847" s="37">
        <v>4.62</v>
      </c>
    </row>
    <row r="848" spans="1:34" ht="22.5">
      <c r="A848" s="38">
        <v>938</v>
      </c>
      <c r="B848" s="35" t="s">
        <v>2087</v>
      </c>
      <c r="C848" s="36" t="s">
        <v>2088</v>
      </c>
      <c r="D848" s="20">
        <f t="shared" si="175"/>
        <v>4.9459999999999997</v>
      </c>
      <c r="E848" s="20">
        <f t="shared" si="176"/>
        <v>0</v>
      </c>
      <c r="F848" s="21">
        <f t="shared" si="177"/>
        <v>0</v>
      </c>
      <c r="G848" s="20">
        <f t="shared" si="178"/>
        <v>0</v>
      </c>
      <c r="H848" s="21">
        <f t="shared" si="179"/>
        <v>0</v>
      </c>
      <c r="I848" s="20">
        <f t="shared" si="180"/>
        <v>4.9459999999999997</v>
      </c>
      <c r="J848" s="21">
        <f t="shared" si="181"/>
        <v>1</v>
      </c>
      <c r="K848" s="20">
        <f t="shared" si="182"/>
        <v>0</v>
      </c>
      <c r="L848" s="21">
        <f t="shared" si="183"/>
        <v>0</v>
      </c>
      <c r="M848" s="20">
        <f t="shared" si="184"/>
        <v>0</v>
      </c>
      <c r="N848" s="21">
        <f t="shared" si="185"/>
        <v>0</v>
      </c>
      <c r="O848" s="20">
        <f t="shared" si="186"/>
        <v>0</v>
      </c>
      <c r="P848" s="21">
        <f t="shared" si="187"/>
        <v>0</v>
      </c>
      <c r="Q848" s="37">
        <v>0</v>
      </c>
      <c r="R848" s="37">
        <v>4.9459999999999997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4.9459999999999997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</row>
    <row r="849" spans="1:34" ht="22.5">
      <c r="A849" s="38">
        <v>939</v>
      </c>
      <c r="B849" s="35" t="s">
        <v>1186</v>
      </c>
      <c r="C849" s="36" t="s">
        <v>1187</v>
      </c>
      <c r="D849" s="20">
        <f t="shared" si="175"/>
        <v>3412.8017</v>
      </c>
      <c r="E849" s="20">
        <f t="shared" si="176"/>
        <v>0</v>
      </c>
      <c r="F849" s="21">
        <f t="shared" si="177"/>
        <v>0</v>
      </c>
      <c r="G849" s="20">
        <f t="shared" si="178"/>
        <v>0</v>
      </c>
      <c r="H849" s="21">
        <f t="shared" si="179"/>
        <v>0</v>
      </c>
      <c r="I849" s="20">
        <f t="shared" si="180"/>
        <v>415.88499999999999</v>
      </c>
      <c r="J849" s="21">
        <f t="shared" si="181"/>
        <v>0.12186028857170342</v>
      </c>
      <c r="K849" s="20">
        <f t="shared" si="182"/>
        <v>0</v>
      </c>
      <c r="L849" s="21">
        <f t="shared" si="183"/>
        <v>0</v>
      </c>
      <c r="M849" s="20">
        <f t="shared" si="184"/>
        <v>2971.7156999999997</v>
      </c>
      <c r="N849" s="21">
        <f t="shared" si="185"/>
        <v>0.87075545584731739</v>
      </c>
      <c r="O849" s="20">
        <f t="shared" si="186"/>
        <v>25.201000000000001</v>
      </c>
      <c r="P849" s="21">
        <f t="shared" si="187"/>
        <v>7.3842555809791122E-3</v>
      </c>
      <c r="Q849" s="37">
        <v>8.7690000000000001</v>
      </c>
      <c r="R849" s="37">
        <v>2805.2727</v>
      </c>
      <c r="S849" s="37">
        <v>598.76</v>
      </c>
      <c r="T849" s="37">
        <v>0</v>
      </c>
      <c r="U849" s="37">
        <v>0</v>
      </c>
      <c r="V849" s="37">
        <v>397.58499999999998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18.3</v>
      </c>
      <c r="AC849" s="37">
        <v>0</v>
      </c>
      <c r="AD849" s="37">
        <v>0.1</v>
      </c>
      <c r="AE849" s="37">
        <v>2393.0156999999999</v>
      </c>
      <c r="AF849" s="37">
        <v>0</v>
      </c>
      <c r="AG849" s="37">
        <v>578.70000000000005</v>
      </c>
      <c r="AH849" s="37">
        <v>25.100999999999999</v>
      </c>
    </row>
    <row r="850" spans="1:34" ht="12.75">
      <c r="A850" s="38">
        <v>940</v>
      </c>
      <c r="B850" s="35" t="s">
        <v>2089</v>
      </c>
      <c r="C850" s="36" t="s">
        <v>2090</v>
      </c>
      <c r="D850" s="20">
        <f t="shared" si="175"/>
        <v>34.32</v>
      </c>
      <c r="E850" s="20">
        <f t="shared" si="176"/>
        <v>0</v>
      </c>
      <c r="F850" s="21">
        <f t="shared" si="177"/>
        <v>0</v>
      </c>
      <c r="G850" s="20">
        <f t="shared" si="178"/>
        <v>0</v>
      </c>
      <c r="H850" s="21">
        <f t="shared" si="179"/>
        <v>0</v>
      </c>
      <c r="I850" s="20">
        <f t="shared" si="180"/>
        <v>0</v>
      </c>
      <c r="J850" s="21">
        <f t="shared" si="181"/>
        <v>0</v>
      </c>
      <c r="K850" s="20">
        <f t="shared" si="182"/>
        <v>0</v>
      </c>
      <c r="L850" s="21">
        <f t="shared" si="183"/>
        <v>0</v>
      </c>
      <c r="M850" s="20">
        <f t="shared" si="184"/>
        <v>34.32</v>
      </c>
      <c r="N850" s="21">
        <f t="shared" si="185"/>
        <v>1</v>
      </c>
      <c r="O850" s="20">
        <f t="shared" si="186"/>
        <v>0</v>
      </c>
      <c r="P850" s="21">
        <f t="shared" si="187"/>
        <v>0</v>
      </c>
      <c r="Q850" s="37">
        <v>0</v>
      </c>
      <c r="R850" s="37">
        <v>34.32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34.32</v>
      </c>
      <c r="AF850" s="37">
        <v>0</v>
      </c>
      <c r="AG850" s="37">
        <v>0</v>
      </c>
      <c r="AH850" s="37">
        <v>0</v>
      </c>
    </row>
    <row r="851" spans="1:34" ht="12.75">
      <c r="A851" s="38">
        <v>941</v>
      </c>
      <c r="B851" s="35" t="s">
        <v>2091</v>
      </c>
      <c r="C851" s="36" t="s">
        <v>2092</v>
      </c>
      <c r="D851" s="20">
        <f t="shared" si="175"/>
        <v>5.37</v>
      </c>
      <c r="E851" s="20">
        <f t="shared" si="176"/>
        <v>0</v>
      </c>
      <c r="F851" s="21">
        <f t="shared" si="177"/>
        <v>0</v>
      </c>
      <c r="G851" s="20">
        <f t="shared" si="178"/>
        <v>0</v>
      </c>
      <c r="H851" s="21">
        <f t="shared" si="179"/>
        <v>0</v>
      </c>
      <c r="I851" s="20">
        <f t="shared" si="180"/>
        <v>0</v>
      </c>
      <c r="J851" s="21">
        <f t="shared" si="181"/>
        <v>0</v>
      </c>
      <c r="K851" s="20">
        <f t="shared" si="182"/>
        <v>0</v>
      </c>
      <c r="L851" s="21">
        <f t="shared" si="183"/>
        <v>0</v>
      </c>
      <c r="M851" s="20">
        <f t="shared" si="184"/>
        <v>1.41</v>
      </c>
      <c r="N851" s="21">
        <f t="shared" si="185"/>
        <v>0.26256983240223464</v>
      </c>
      <c r="O851" s="20">
        <f t="shared" si="186"/>
        <v>3.96</v>
      </c>
      <c r="P851" s="21">
        <f t="shared" si="187"/>
        <v>0.73743016759776536</v>
      </c>
      <c r="Q851" s="37">
        <v>0</v>
      </c>
      <c r="R851" s="37">
        <v>1.41</v>
      </c>
      <c r="S851" s="37">
        <v>3.96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1.41</v>
      </c>
      <c r="AF851" s="37">
        <v>0</v>
      </c>
      <c r="AG851" s="37">
        <v>0</v>
      </c>
      <c r="AH851" s="37">
        <v>3.96</v>
      </c>
    </row>
    <row r="852" spans="1:34" ht="22.5">
      <c r="A852" s="38">
        <v>942</v>
      </c>
      <c r="B852" s="35" t="s">
        <v>1188</v>
      </c>
      <c r="C852" s="36" t="s">
        <v>1189</v>
      </c>
      <c r="D852" s="20">
        <f t="shared" si="175"/>
        <v>5.7409999999999997</v>
      </c>
      <c r="E852" s="20">
        <f t="shared" si="176"/>
        <v>0</v>
      </c>
      <c r="F852" s="21">
        <f t="shared" si="177"/>
        <v>0</v>
      </c>
      <c r="G852" s="20">
        <f t="shared" si="178"/>
        <v>0</v>
      </c>
      <c r="H852" s="21">
        <f t="shared" si="179"/>
        <v>0</v>
      </c>
      <c r="I852" s="20">
        <f t="shared" si="180"/>
        <v>5.4649999999999999</v>
      </c>
      <c r="J852" s="21">
        <f t="shared" si="181"/>
        <v>0.95192475178540326</v>
      </c>
      <c r="K852" s="20">
        <f t="shared" si="182"/>
        <v>0.27600000000000002</v>
      </c>
      <c r="L852" s="21">
        <f t="shared" si="183"/>
        <v>4.8075248214596765E-2</v>
      </c>
      <c r="M852" s="20">
        <f t="shared" si="184"/>
        <v>0</v>
      </c>
      <c r="N852" s="21">
        <f t="shared" si="185"/>
        <v>0</v>
      </c>
      <c r="O852" s="20">
        <f t="shared" si="186"/>
        <v>0</v>
      </c>
      <c r="P852" s="21">
        <f t="shared" si="187"/>
        <v>0</v>
      </c>
      <c r="Q852" s="37">
        <v>0.19900000000000001</v>
      </c>
      <c r="R852" s="37">
        <v>5.5419999999999998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5.4649999999999999</v>
      </c>
      <c r="AC852" s="37">
        <v>0.27600000000000002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</row>
    <row r="853" spans="1:34" ht="22.5">
      <c r="A853" s="38">
        <v>943</v>
      </c>
      <c r="B853" s="35" t="s">
        <v>1190</v>
      </c>
      <c r="C853" s="36" t="s">
        <v>1191</v>
      </c>
      <c r="D853" s="20">
        <f t="shared" si="175"/>
        <v>1191.297</v>
      </c>
      <c r="E853" s="20">
        <f t="shared" si="176"/>
        <v>0</v>
      </c>
      <c r="F853" s="21">
        <f t="shared" si="177"/>
        <v>0</v>
      </c>
      <c r="G853" s="20">
        <f t="shared" si="178"/>
        <v>0</v>
      </c>
      <c r="H853" s="21">
        <f t="shared" si="179"/>
        <v>0</v>
      </c>
      <c r="I853" s="20">
        <f t="shared" si="180"/>
        <v>31.867000000000001</v>
      </c>
      <c r="J853" s="21">
        <f t="shared" si="181"/>
        <v>2.6749836522714319E-2</v>
      </c>
      <c r="K853" s="20">
        <f t="shared" si="182"/>
        <v>0</v>
      </c>
      <c r="L853" s="21">
        <f t="shared" si="183"/>
        <v>0</v>
      </c>
      <c r="M853" s="20">
        <f t="shared" si="184"/>
        <v>0</v>
      </c>
      <c r="N853" s="21">
        <f t="shared" si="185"/>
        <v>0</v>
      </c>
      <c r="O853" s="20">
        <f t="shared" si="186"/>
        <v>1159.43</v>
      </c>
      <c r="P853" s="21">
        <f t="shared" si="187"/>
        <v>0.97325016347728577</v>
      </c>
      <c r="Q853" s="37">
        <v>94.7</v>
      </c>
      <c r="R853" s="37">
        <v>31.867000000000001</v>
      </c>
      <c r="S853" s="37">
        <v>1064.73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31.867000000000001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1159.43</v>
      </c>
    </row>
    <row r="854" spans="1:34" ht="22.5">
      <c r="A854" s="38">
        <v>944</v>
      </c>
      <c r="B854" s="35" t="s">
        <v>696</v>
      </c>
      <c r="C854" s="36" t="s">
        <v>697</v>
      </c>
      <c r="D854" s="20">
        <f t="shared" si="175"/>
        <v>4.5999999999999996</v>
      </c>
      <c r="E854" s="20">
        <f t="shared" si="176"/>
        <v>0</v>
      </c>
      <c r="F854" s="21">
        <f t="shared" si="177"/>
        <v>0</v>
      </c>
      <c r="G854" s="20">
        <f t="shared" si="178"/>
        <v>0</v>
      </c>
      <c r="H854" s="21">
        <f t="shared" si="179"/>
        <v>0</v>
      </c>
      <c r="I854" s="20">
        <f t="shared" si="180"/>
        <v>0</v>
      </c>
      <c r="J854" s="21">
        <f t="shared" si="181"/>
        <v>0</v>
      </c>
      <c r="K854" s="20">
        <f t="shared" si="182"/>
        <v>0</v>
      </c>
      <c r="L854" s="21">
        <f t="shared" si="183"/>
        <v>0</v>
      </c>
      <c r="M854" s="20">
        <f t="shared" si="184"/>
        <v>4.5999999999999996</v>
      </c>
      <c r="N854" s="21">
        <f t="shared" si="185"/>
        <v>1</v>
      </c>
      <c r="O854" s="20">
        <f t="shared" si="186"/>
        <v>0</v>
      </c>
      <c r="P854" s="21">
        <f t="shared" si="187"/>
        <v>0</v>
      </c>
      <c r="Q854" s="37">
        <v>0</v>
      </c>
      <c r="R854" s="37">
        <v>4.5999999999999996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4.5999999999999996</v>
      </c>
      <c r="AF854" s="37">
        <v>0</v>
      </c>
      <c r="AG854" s="37">
        <v>0</v>
      </c>
      <c r="AH854" s="37">
        <v>0</v>
      </c>
    </row>
    <row r="855" spans="1:34" ht="22.5">
      <c r="A855" s="38">
        <v>945</v>
      </c>
      <c r="B855" s="35" t="s">
        <v>1192</v>
      </c>
      <c r="C855" s="36" t="s">
        <v>1193</v>
      </c>
      <c r="D855" s="20">
        <f t="shared" si="175"/>
        <v>80.626000000000005</v>
      </c>
      <c r="E855" s="20">
        <f t="shared" si="176"/>
        <v>0</v>
      </c>
      <c r="F855" s="21">
        <f t="shared" si="177"/>
        <v>0</v>
      </c>
      <c r="G855" s="20">
        <f t="shared" si="178"/>
        <v>0</v>
      </c>
      <c r="H855" s="21">
        <f t="shared" si="179"/>
        <v>0</v>
      </c>
      <c r="I855" s="20">
        <f t="shared" si="180"/>
        <v>2.4259999999999997</v>
      </c>
      <c r="J855" s="21">
        <f t="shared" si="181"/>
        <v>3.0089549276908188E-2</v>
      </c>
      <c r="K855" s="20">
        <f t="shared" si="182"/>
        <v>0</v>
      </c>
      <c r="L855" s="21">
        <f t="shared" si="183"/>
        <v>0</v>
      </c>
      <c r="M855" s="20">
        <f t="shared" si="184"/>
        <v>78.2</v>
      </c>
      <c r="N855" s="21">
        <f t="shared" si="185"/>
        <v>0.96991045072309179</v>
      </c>
      <c r="O855" s="20">
        <f t="shared" si="186"/>
        <v>0</v>
      </c>
      <c r="P855" s="21">
        <f t="shared" si="187"/>
        <v>0</v>
      </c>
      <c r="Q855" s="37">
        <v>0</v>
      </c>
      <c r="R855" s="37">
        <v>80.626000000000005</v>
      </c>
      <c r="S855" s="37">
        <v>0</v>
      </c>
      <c r="T855" s="37">
        <v>0</v>
      </c>
      <c r="U855" s="37">
        <v>0</v>
      </c>
      <c r="V855" s="37">
        <v>0.106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2.3199999999999998</v>
      </c>
      <c r="AC855" s="37">
        <v>0</v>
      </c>
      <c r="AD855" s="37">
        <v>0</v>
      </c>
      <c r="AE855" s="37">
        <v>78.2</v>
      </c>
      <c r="AF855" s="37">
        <v>0</v>
      </c>
      <c r="AG855" s="37">
        <v>0</v>
      </c>
      <c r="AH855" s="37">
        <v>0</v>
      </c>
    </row>
    <row r="856" spans="1:34" ht="33.75">
      <c r="A856" s="38">
        <v>946</v>
      </c>
      <c r="B856" s="35" t="s">
        <v>1526</v>
      </c>
      <c r="C856" s="36" t="s">
        <v>1527</v>
      </c>
      <c r="D856" s="20">
        <f t="shared" si="175"/>
        <v>8.39</v>
      </c>
      <c r="E856" s="20">
        <f t="shared" si="176"/>
        <v>0</v>
      </c>
      <c r="F856" s="21">
        <f t="shared" si="177"/>
        <v>0</v>
      </c>
      <c r="G856" s="20">
        <f t="shared" si="178"/>
        <v>0</v>
      </c>
      <c r="H856" s="21">
        <f t="shared" si="179"/>
        <v>0</v>
      </c>
      <c r="I856" s="20">
        <f t="shared" si="180"/>
        <v>0.4</v>
      </c>
      <c r="J856" s="21">
        <f t="shared" si="181"/>
        <v>4.7675804529201428E-2</v>
      </c>
      <c r="K856" s="20">
        <f t="shared" si="182"/>
        <v>0</v>
      </c>
      <c r="L856" s="21">
        <f t="shared" si="183"/>
        <v>0</v>
      </c>
      <c r="M856" s="20">
        <f t="shared" si="184"/>
        <v>0</v>
      </c>
      <c r="N856" s="21">
        <f t="shared" si="185"/>
        <v>0</v>
      </c>
      <c r="O856" s="20">
        <f t="shared" si="186"/>
        <v>7.99</v>
      </c>
      <c r="P856" s="21">
        <f t="shared" si="187"/>
        <v>0.9523241954707985</v>
      </c>
      <c r="Q856" s="37">
        <v>0.7</v>
      </c>
      <c r="R856" s="37">
        <v>0.4</v>
      </c>
      <c r="S856" s="37">
        <v>7.29</v>
      </c>
      <c r="T856" s="37">
        <v>0</v>
      </c>
      <c r="U856" s="37">
        <v>0</v>
      </c>
      <c r="V856" s="37">
        <v>0.4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7.99</v>
      </c>
    </row>
    <row r="857" spans="1:34" ht="12.75">
      <c r="A857" s="38">
        <v>947</v>
      </c>
      <c r="B857" s="35" t="s">
        <v>1194</v>
      </c>
      <c r="C857" s="36" t="s">
        <v>1195</v>
      </c>
      <c r="D857" s="20">
        <f t="shared" si="175"/>
        <v>2.02</v>
      </c>
      <c r="E857" s="20">
        <f t="shared" si="176"/>
        <v>0</v>
      </c>
      <c r="F857" s="21">
        <f t="shared" si="177"/>
        <v>0</v>
      </c>
      <c r="G857" s="20">
        <f t="shared" si="178"/>
        <v>0</v>
      </c>
      <c r="H857" s="21">
        <f t="shared" si="179"/>
        <v>0</v>
      </c>
      <c r="I857" s="20">
        <f t="shared" si="180"/>
        <v>2.02</v>
      </c>
      <c r="J857" s="21">
        <f t="shared" si="181"/>
        <v>1</v>
      </c>
      <c r="K857" s="20">
        <f t="shared" si="182"/>
        <v>0</v>
      </c>
      <c r="L857" s="21">
        <f t="shared" si="183"/>
        <v>0</v>
      </c>
      <c r="M857" s="20">
        <f t="shared" si="184"/>
        <v>0</v>
      </c>
      <c r="N857" s="21">
        <f t="shared" si="185"/>
        <v>0</v>
      </c>
      <c r="O857" s="20">
        <f t="shared" si="186"/>
        <v>0</v>
      </c>
      <c r="P857" s="21">
        <f t="shared" si="187"/>
        <v>0</v>
      </c>
      <c r="Q857" s="37">
        <v>0</v>
      </c>
      <c r="R857" s="37">
        <v>2.02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2.02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</row>
    <row r="858" spans="1:34" ht="22.5">
      <c r="A858" s="38">
        <v>948</v>
      </c>
      <c r="B858" s="35" t="s">
        <v>1528</v>
      </c>
      <c r="C858" s="36" t="s">
        <v>1529</v>
      </c>
      <c r="D858" s="20">
        <f t="shared" si="175"/>
        <v>17.224</v>
      </c>
      <c r="E858" s="20">
        <f t="shared" si="176"/>
        <v>0</v>
      </c>
      <c r="F858" s="21">
        <f t="shared" si="177"/>
        <v>0</v>
      </c>
      <c r="G858" s="20">
        <f t="shared" si="178"/>
        <v>0</v>
      </c>
      <c r="H858" s="21">
        <f t="shared" si="179"/>
        <v>0</v>
      </c>
      <c r="I858" s="20">
        <f t="shared" si="180"/>
        <v>2.7639999999999998</v>
      </c>
      <c r="J858" s="21">
        <f t="shared" si="181"/>
        <v>0.16047375754760798</v>
      </c>
      <c r="K858" s="20">
        <f t="shared" si="182"/>
        <v>11.24</v>
      </c>
      <c r="L858" s="21">
        <f t="shared" si="183"/>
        <v>0.65257779842080821</v>
      </c>
      <c r="M858" s="20">
        <f t="shared" si="184"/>
        <v>3.22</v>
      </c>
      <c r="N858" s="21">
        <f t="shared" si="185"/>
        <v>0.18694844403158384</v>
      </c>
      <c r="O858" s="20">
        <f t="shared" si="186"/>
        <v>0</v>
      </c>
      <c r="P858" s="21">
        <f t="shared" si="187"/>
        <v>0</v>
      </c>
      <c r="Q858" s="37">
        <v>0</v>
      </c>
      <c r="R858" s="37">
        <v>5.984</v>
      </c>
      <c r="S858" s="37">
        <v>11.24</v>
      </c>
      <c r="T858" s="37">
        <v>0</v>
      </c>
      <c r="U858" s="37">
        <v>0</v>
      </c>
      <c r="V858" s="37">
        <v>0.4</v>
      </c>
      <c r="W858" s="37">
        <v>0</v>
      </c>
      <c r="X858" s="37">
        <v>0</v>
      </c>
      <c r="Y858" s="37">
        <v>11.24</v>
      </c>
      <c r="Z858" s="37">
        <v>0</v>
      </c>
      <c r="AA858" s="37">
        <v>0</v>
      </c>
      <c r="AB858" s="37">
        <v>2.3639999999999999</v>
      </c>
      <c r="AC858" s="37">
        <v>0</v>
      </c>
      <c r="AD858" s="37">
        <v>0</v>
      </c>
      <c r="AE858" s="37">
        <v>3.22</v>
      </c>
      <c r="AF858" s="37">
        <v>0</v>
      </c>
      <c r="AG858" s="37">
        <v>0</v>
      </c>
      <c r="AH858" s="37">
        <v>0</v>
      </c>
    </row>
    <row r="859" spans="1:34" ht="12.75">
      <c r="A859" s="38">
        <v>949</v>
      </c>
      <c r="B859" s="35" t="s">
        <v>328</v>
      </c>
      <c r="C859" s="36" t="s">
        <v>329</v>
      </c>
      <c r="D859" s="20">
        <f t="shared" si="175"/>
        <v>7.74</v>
      </c>
      <c r="E859" s="20">
        <f t="shared" si="176"/>
        <v>0</v>
      </c>
      <c r="F859" s="21">
        <f t="shared" si="177"/>
        <v>0</v>
      </c>
      <c r="G859" s="20">
        <f t="shared" si="178"/>
        <v>0</v>
      </c>
      <c r="H859" s="21">
        <f t="shared" si="179"/>
        <v>0</v>
      </c>
      <c r="I859" s="20">
        <f t="shared" si="180"/>
        <v>0</v>
      </c>
      <c r="J859" s="21">
        <f t="shared" si="181"/>
        <v>0</v>
      </c>
      <c r="K859" s="20">
        <f t="shared" si="182"/>
        <v>7.74</v>
      </c>
      <c r="L859" s="21">
        <f t="shared" si="183"/>
        <v>1</v>
      </c>
      <c r="M859" s="20">
        <f t="shared" si="184"/>
        <v>0</v>
      </c>
      <c r="N859" s="21">
        <f t="shared" si="185"/>
        <v>0</v>
      </c>
      <c r="O859" s="20">
        <f t="shared" si="186"/>
        <v>0</v>
      </c>
      <c r="P859" s="21">
        <f t="shared" si="187"/>
        <v>0</v>
      </c>
      <c r="Q859" s="37">
        <v>0</v>
      </c>
      <c r="R859" s="37">
        <v>7.74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7.74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</row>
    <row r="860" spans="1:34" ht="12.75">
      <c r="A860" s="38">
        <v>950</v>
      </c>
      <c r="B860" s="35" t="s">
        <v>1198</v>
      </c>
      <c r="C860" s="36" t="s">
        <v>1199</v>
      </c>
      <c r="D860" s="20">
        <f t="shared" si="175"/>
        <v>7.4999999999999997E-2</v>
      </c>
      <c r="E860" s="20">
        <f t="shared" si="176"/>
        <v>0</v>
      </c>
      <c r="F860" s="21">
        <f t="shared" si="177"/>
        <v>0</v>
      </c>
      <c r="G860" s="20">
        <f t="shared" si="178"/>
        <v>0</v>
      </c>
      <c r="H860" s="21">
        <f t="shared" si="179"/>
        <v>0</v>
      </c>
      <c r="I860" s="20">
        <f t="shared" si="180"/>
        <v>0</v>
      </c>
      <c r="J860" s="21">
        <f t="shared" si="181"/>
        <v>0</v>
      </c>
      <c r="K860" s="20">
        <f t="shared" si="182"/>
        <v>0</v>
      </c>
      <c r="L860" s="21">
        <f t="shared" si="183"/>
        <v>0</v>
      </c>
      <c r="M860" s="20">
        <f t="shared" si="184"/>
        <v>7.4999999999999997E-2</v>
      </c>
      <c r="N860" s="21">
        <f t="shared" si="185"/>
        <v>1</v>
      </c>
      <c r="O860" s="20">
        <f t="shared" si="186"/>
        <v>0</v>
      </c>
      <c r="P860" s="21">
        <f t="shared" si="187"/>
        <v>0</v>
      </c>
      <c r="Q860" s="37">
        <v>0</v>
      </c>
      <c r="R860" s="37">
        <v>7.4999999999999997E-2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7.4999999999999997E-2</v>
      </c>
      <c r="AF860" s="37">
        <v>0</v>
      </c>
      <c r="AG860" s="37">
        <v>0</v>
      </c>
      <c r="AH860" s="37">
        <v>0</v>
      </c>
    </row>
    <row r="861" spans="1:34" ht="12.75">
      <c r="A861" s="38">
        <v>951</v>
      </c>
      <c r="B861" s="35" t="s">
        <v>2093</v>
      </c>
      <c r="C861" s="36" t="s">
        <v>2094</v>
      </c>
      <c r="D861" s="20">
        <f t="shared" si="175"/>
        <v>6.6</v>
      </c>
      <c r="E861" s="20">
        <f t="shared" si="176"/>
        <v>0</v>
      </c>
      <c r="F861" s="21">
        <f t="shared" si="177"/>
        <v>0</v>
      </c>
      <c r="G861" s="20">
        <f t="shared" si="178"/>
        <v>0</v>
      </c>
      <c r="H861" s="21">
        <f t="shared" si="179"/>
        <v>0</v>
      </c>
      <c r="I861" s="20">
        <f t="shared" si="180"/>
        <v>0</v>
      </c>
      <c r="J861" s="21">
        <f t="shared" si="181"/>
        <v>0</v>
      </c>
      <c r="K861" s="20">
        <f t="shared" si="182"/>
        <v>0</v>
      </c>
      <c r="L861" s="21">
        <f t="shared" si="183"/>
        <v>0</v>
      </c>
      <c r="M861" s="20">
        <f t="shared" si="184"/>
        <v>6.6</v>
      </c>
      <c r="N861" s="21">
        <f t="shared" si="185"/>
        <v>1</v>
      </c>
      <c r="O861" s="20">
        <f t="shared" si="186"/>
        <v>0</v>
      </c>
      <c r="P861" s="21">
        <f t="shared" si="187"/>
        <v>0</v>
      </c>
      <c r="Q861" s="37">
        <v>0</v>
      </c>
      <c r="R861" s="37">
        <v>6.6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6.6</v>
      </c>
      <c r="AF861" s="37">
        <v>0</v>
      </c>
      <c r="AG861" s="37">
        <v>0</v>
      </c>
      <c r="AH861" s="37">
        <v>0</v>
      </c>
    </row>
    <row r="862" spans="1:34" ht="22.5">
      <c r="A862" s="38">
        <v>952</v>
      </c>
      <c r="B862" s="35" t="s">
        <v>1200</v>
      </c>
      <c r="C862" s="36" t="s">
        <v>1201</v>
      </c>
      <c r="D862" s="20">
        <f t="shared" si="175"/>
        <v>0.01</v>
      </c>
      <c r="E862" s="20">
        <f t="shared" si="176"/>
        <v>0</v>
      </c>
      <c r="F862" s="21">
        <f t="shared" si="177"/>
        <v>0</v>
      </c>
      <c r="G862" s="20">
        <f t="shared" si="178"/>
        <v>0</v>
      </c>
      <c r="H862" s="21">
        <f t="shared" si="179"/>
        <v>0</v>
      </c>
      <c r="I862" s="20">
        <f t="shared" si="180"/>
        <v>0</v>
      </c>
      <c r="J862" s="21">
        <f t="shared" si="181"/>
        <v>0</v>
      </c>
      <c r="K862" s="20">
        <f t="shared" si="182"/>
        <v>0</v>
      </c>
      <c r="L862" s="21">
        <f t="shared" si="183"/>
        <v>0</v>
      </c>
      <c r="M862" s="20">
        <f t="shared" si="184"/>
        <v>0.01</v>
      </c>
      <c r="N862" s="21">
        <f t="shared" si="185"/>
        <v>1</v>
      </c>
      <c r="O862" s="20">
        <f t="shared" si="186"/>
        <v>0</v>
      </c>
      <c r="P862" s="21">
        <f t="shared" si="187"/>
        <v>0</v>
      </c>
      <c r="Q862" s="37">
        <v>0</v>
      </c>
      <c r="R862" s="37">
        <v>0.01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0.01</v>
      </c>
      <c r="AF862" s="37">
        <v>0</v>
      </c>
      <c r="AG862" s="37">
        <v>0</v>
      </c>
      <c r="AH862" s="37">
        <v>0</v>
      </c>
    </row>
    <row r="863" spans="1:34" ht="22.5">
      <c r="A863" s="38">
        <v>953</v>
      </c>
      <c r="B863" s="35" t="s">
        <v>706</v>
      </c>
      <c r="C863" s="36" t="s">
        <v>707</v>
      </c>
      <c r="D863" s="20">
        <f t="shared" si="175"/>
        <v>3.7</v>
      </c>
      <c r="E863" s="20">
        <f t="shared" si="176"/>
        <v>0</v>
      </c>
      <c r="F863" s="21">
        <f t="shared" si="177"/>
        <v>0</v>
      </c>
      <c r="G863" s="20">
        <f t="shared" si="178"/>
        <v>0</v>
      </c>
      <c r="H863" s="21">
        <f t="shared" si="179"/>
        <v>0</v>
      </c>
      <c r="I863" s="20">
        <f t="shared" si="180"/>
        <v>0</v>
      </c>
      <c r="J863" s="21">
        <f t="shared" si="181"/>
        <v>0</v>
      </c>
      <c r="K863" s="20">
        <f t="shared" si="182"/>
        <v>0</v>
      </c>
      <c r="L863" s="21">
        <f t="shared" si="183"/>
        <v>0</v>
      </c>
      <c r="M863" s="20">
        <f t="shared" si="184"/>
        <v>0</v>
      </c>
      <c r="N863" s="21">
        <f t="shared" si="185"/>
        <v>0</v>
      </c>
      <c r="O863" s="20">
        <f t="shared" si="186"/>
        <v>3.7</v>
      </c>
      <c r="P863" s="21">
        <f t="shared" si="187"/>
        <v>1</v>
      </c>
      <c r="Q863" s="37">
        <v>3.7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3.7</v>
      </c>
    </row>
    <row r="864" spans="1:34" ht="22.5">
      <c r="A864" s="38">
        <v>954</v>
      </c>
      <c r="B864" s="35" t="s">
        <v>708</v>
      </c>
      <c r="C864" s="36" t="s">
        <v>709</v>
      </c>
      <c r="D864" s="20">
        <f t="shared" si="175"/>
        <v>1.5</v>
      </c>
      <c r="E864" s="20">
        <f t="shared" si="176"/>
        <v>0</v>
      </c>
      <c r="F864" s="21">
        <f t="shared" si="177"/>
        <v>0</v>
      </c>
      <c r="G864" s="20">
        <f t="shared" si="178"/>
        <v>0</v>
      </c>
      <c r="H864" s="21">
        <f t="shared" si="179"/>
        <v>0</v>
      </c>
      <c r="I864" s="20">
        <f t="shared" si="180"/>
        <v>0</v>
      </c>
      <c r="J864" s="21">
        <f t="shared" si="181"/>
        <v>0</v>
      </c>
      <c r="K864" s="20">
        <f t="shared" si="182"/>
        <v>0</v>
      </c>
      <c r="L864" s="21">
        <f t="shared" si="183"/>
        <v>0</v>
      </c>
      <c r="M864" s="20">
        <f t="shared" si="184"/>
        <v>1.5</v>
      </c>
      <c r="N864" s="21">
        <f t="shared" si="185"/>
        <v>1</v>
      </c>
      <c r="O864" s="20">
        <f t="shared" si="186"/>
        <v>0</v>
      </c>
      <c r="P864" s="21">
        <f t="shared" si="187"/>
        <v>0</v>
      </c>
      <c r="Q864" s="37">
        <v>0</v>
      </c>
      <c r="R864" s="37">
        <v>1.5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1.5</v>
      </c>
      <c r="AF864" s="37">
        <v>0</v>
      </c>
      <c r="AG864" s="37">
        <v>0</v>
      </c>
      <c r="AH864" s="37">
        <v>0</v>
      </c>
    </row>
    <row r="865" spans="1:34" ht="12.75">
      <c r="A865" s="38">
        <v>955</v>
      </c>
      <c r="B865" s="35" t="s">
        <v>1530</v>
      </c>
      <c r="C865" s="36" t="s">
        <v>1531</v>
      </c>
      <c r="D865" s="20">
        <f t="shared" si="175"/>
        <v>354.9</v>
      </c>
      <c r="E865" s="20">
        <f t="shared" si="176"/>
        <v>0</v>
      </c>
      <c r="F865" s="21">
        <f t="shared" si="177"/>
        <v>0</v>
      </c>
      <c r="G865" s="20">
        <f t="shared" si="178"/>
        <v>0</v>
      </c>
      <c r="H865" s="21">
        <f t="shared" si="179"/>
        <v>0</v>
      </c>
      <c r="I865" s="20">
        <f t="shared" si="180"/>
        <v>354.9</v>
      </c>
      <c r="J865" s="21">
        <f t="shared" si="181"/>
        <v>1</v>
      </c>
      <c r="K865" s="20">
        <f t="shared" si="182"/>
        <v>0</v>
      </c>
      <c r="L865" s="21">
        <f t="shared" si="183"/>
        <v>0</v>
      </c>
      <c r="M865" s="20">
        <f t="shared" si="184"/>
        <v>0</v>
      </c>
      <c r="N865" s="21">
        <f t="shared" si="185"/>
        <v>0</v>
      </c>
      <c r="O865" s="20">
        <f t="shared" si="186"/>
        <v>0</v>
      </c>
      <c r="P865" s="21">
        <f t="shared" si="187"/>
        <v>0</v>
      </c>
      <c r="Q865" s="37">
        <v>0</v>
      </c>
      <c r="R865" s="37">
        <v>354.9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354.9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</row>
    <row r="866" spans="1:34" ht="12.75">
      <c r="A866" s="38">
        <v>956</v>
      </c>
      <c r="B866" s="35" t="s">
        <v>1534</v>
      </c>
      <c r="C866" s="36" t="s">
        <v>1535</v>
      </c>
      <c r="D866" s="20">
        <f t="shared" si="175"/>
        <v>78.510000000000005</v>
      </c>
      <c r="E866" s="20">
        <f t="shared" si="176"/>
        <v>0</v>
      </c>
      <c r="F866" s="21">
        <f t="shared" si="177"/>
        <v>0</v>
      </c>
      <c r="G866" s="20">
        <f t="shared" si="178"/>
        <v>0</v>
      </c>
      <c r="H866" s="21">
        <f t="shared" si="179"/>
        <v>0</v>
      </c>
      <c r="I866" s="20">
        <f t="shared" si="180"/>
        <v>0</v>
      </c>
      <c r="J866" s="21">
        <f t="shared" si="181"/>
        <v>0</v>
      </c>
      <c r="K866" s="20">
        <f t="shared" si="182"/>
        <v>0</v>
      </c>
      <c r="L866" s="21">
        <f t="shared" si="183"/>
        <v>0</v>
      </c>
      <c r="M866" s="20">
        <f t="shared" si="184"/>
        <v>78.510000000000005</v>
      </c>
      <c r="N866" s="21">
        <f t="shared" si="185"/>
        <v>1</v>
      </c>
      <c r="O866" s="20">
        <f t="shared" si="186"/>
        <v>0</v>
      </c>
      <c r="P866" s="21">
        <f t="shared" si="187"/>
        <v>0</v>
      </c>
      <c r="Q866" s="37">
        <v>0</v>
      </c>
      <c r="R866" s="37">
        <v>78.510000000000005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78.510000000000005</v>
      </c>
      <c r="AF866" s="37">
        <v>0</v>
      </c>
      <c r="AG866" s="37">
        <v>0</v>
      </c>
      <c r="AH866" s="37">
        <v>0</v>
      </c>
    </row>
    <row r="867" spans="1:34" ht="22.5">
      <c r="A867" s="38">
        <v>958</v>
      </c>
      <c r="B867" s="35" t="s">
        <v>1208</v>
      </c>
      <c r="C867" s="36" t="s">
        <v>1209</v>
      </c>
      <c r="D867" s="20">
        <f t="shared" si="175"/>
        <v>1.0580000000000001</v>
      </c>
      <c r="E867" s="20">
        <f t="shared" si="176"/>
        <v>0</v>
      </c>
      <c r="F867" s="21">
        <f t="shared" si="177"/>
        <v>0</v>
      </c>
      <c r="G867" s="20">
        <f t="shared" si="178"/>
        <v>0</v>
      </c>
      <c r="H867" s="21">
        <f t="shared" si="179"/>
        <v>0</v>
      </c>
      <c r="I867" s="20">
        <f t="shared" si="180"/>
        <v>0</v>
      </c>
      <c r="J867" s="21">
        <f t="shared" si="181"/>
        <v>0</v>
      </c>
      <c r="K867" s="20">
        <f t="shared" si="182"/>
        <v>0.03</v>
      </c>
      <c r="L867" s="21">
        <f t="shared" si="183"/>
        <v>2.8355387523629486E-2</v>
      </c>
      <c r="M867" s="20">
        <f t="shared" si="184"/>
        <v>0</v>
      </c>
      <c r="N867" s="21">
        <f t="shared" si="185"/>
        <v>0</v>
      </c>
      <c r="O867" s="20">
        <f t="shared" si="186"/>
        <v>1.028</v>
      </c>
      <c r="P867" s="21">
        <f t="shared" si="187"/>
        <v>0.97164461247637046</v>
      </c>
      <c r="Q867" s="37">
        <v>0.872</v>
      </c>
      <c r="R867" s="37">
        <v>0.186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0.03</v>
      </c>
      <c r="AD867" s="37">
        <v>0</v>
      </c>
      <c r="AE867" s="37">
        <v>0</v>
      </c>
      <c r="AF867" s="37">
        <v>0</v>
      </c>
      <c r="AG867" s="37">
        <v>0</v>
      </c>
      <c r="AH867" s="37">
        <v>1.028</v>
      </c>
    </row>
    <row r="868" spans="1:34" ht="12.75">
      <c r="A868" s="38">
        <v>959</v>
      </c>
      <c r="B868" s="35" t="s">
        <v>712</v>
      </c>
      <c r="C868" s="36" t="s">
        <v>713</v>
      </c>
      <c r="D868" s="20">
        <f t="shared" si="175"/>
        <v>5.6</v>
      </c>
      <c r="E868" s="20">
        <f t="shared" si="176"/>
        <v>0</v>
      </c>
      <c r="F868" s="21">
        <f t="shared" si="177"/>
        <v>0</v>
      </c>
      <c r="G868" s="20">
        <f t="shared" si="178"/>
        <v>0</v>
      </c>
      <c r="H868" s="21">
        <f t="shared" si="179"/>
        <v>0</v>
      </c>
      <c r="I868" s="20">
        <f t="shared" si="180"/>
        <v>0</v>
      </c>
      <c r="J868" s="21">
        <f t="shared" si="181"/>
        <v>0</v>
      </c>
      <c r="K868" s="20">
        <f t="shared" si="182"/>
        <v>0</v>
      </c>
      <c r="L868" s="21">
        <f t="shared" si="183"/>
        <v>0</v>
      </c>
      <c r="M868" s="20">
        <f t="shared" si="184"/>
        <v>5.6</v>
      </c>
      <c r="N868" s="21">
        <f t="shared" si="185"/>
        <v>1</v>
      </c>
      <c r="O868" s="20">
        <f t="shared" si="186"/>
        <v>0</v>
      </c>
      <c r="P868" s="21">
        <f t="shared" si="187"/>
        <v>0</v>
      </c>
      <c r="Q868" s="37">
        <v>0</v>
      </c>
      <c r="R868" s="37">
        <v>5.6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5.6</v>
      </c>
      <c r="AF868" s="37">
        <v>0</v>
      </c>
      <c r="AG868" s="37">
        <v>0</v>
      </c>
      <c r="AH868" s="37">
        <v>0</v>
      </c>
    </row>
    <row r="869" spans="1:34" ht="12.75">
      <c r="A869" s="38">
        <v>960</v>
      </c>
      <c r="B869" s="35" t="s">
        <v>1210</v>
      </c>
      <c r="C869" s="36" t="s">
        <v>1211</v>
      </c>
      <c r="D869" s="20">
        <f t="shared" si="175"/>
        <v>617.55999999999995</v>
      </c>
      <c r="E869" s="20">
        <f t="shared" si="176"/>
        <v>0</v>
      </c>
      <c r="F869" s="21">
        <f t="shared" si="177"/>
        <v>0</v>
      </c>
      <c r="G869" s="20">
        <f t="shared" si="178"/>
        <v>0</v>
      </c>
      <c r="H869" s="21">
        <f t="shared" si="179"/>
        <v>0</v>
      </c>
      <c r="I869" s="20">
        <f t="shared" si="180"/>
        <v>614.6</v>
      </c>
      <c r="J869" s="21">
        <f t="shared" si="181"/>
        <v>0.99520694345488714</v>
      </c>
      <c r="K869" s="20">
        <f t="shared" si="182"/>
        <v>0</v>
      </c>
      <c r="L869" s="21">
        <f t="shared" si="183"/>
        <v>0</v>
      </c>
      <c r="M869" s="20">
        <f t="shared" si="184"/>
        <v>0.7</v>
      </c>
      <c r="N869" s="21">
        <f t="shared" si="185"/>
        <v>1.1334931018848371E-3</v>
      </c>
      <c r="O869" s="20">
        <f t="shared" si="186"/>
        <v>2.2599999999999998</v>
      </c>
      <c r="P869" s="21">
        <f t="shared" si="187"/>
        <v>3.6595634432281883E-3</v>
      </c>
      <c r="Q869" s="37">
        <v>0</v>
      </c>
      <c r="R869" s="37">
        <v>615.29999999999995</v>
      </c>
      <c r="S869" s="37">
        <v>2.2599999999999998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614.6</v>
      </c>
      <c r="AC869" s="37">
        <v>0</v>
      </c>
      <c r="AD869" s="37">
        <v>0</v>
      </c>
      <c r="AE869" s="37">
        <v>0.7</v>
      </c>
      <c r="AF869" s="37">
        <v>0</v>
      </c>
      <c r="AG869" s="37">
        <v>0</v>
      </c>
      <c r="AH869" s="37">
        <v>2.2599999999999998</v>
      </c>
    </row>
    <row r="870" spans="1:34" ht="22.5">
      <c r="A870" s="38">
        <v>961</v>
      </c>
      <c r="B870" s="35" t="s">
        <v>2095</v>
      </c>
      <c r="C870" s="36" t="s">
        <v>2096</v>
      </c>
      <c r="D870" s="20">
        <f t="shared" si="175"/>
        <v>0.52500000000000002</v>
      </c>
      <c r="E870" s="20">
        <f t="shared" si="176"/>
        <v>0</v>
      </c>
      <c r="F870" s="21">
        <f t="shared" si="177"/>
        <v>0</v>
      </c>
      <c r="G870" s="20">
        <f t="shared" si="178"/>
        <v>0</v>
      </c>
      <c r="H870" s="21">
        <f t="shared" si="179"/>
        <v>0</v>
      </c>
      <c r="I870" s="20">
        <f t="shared" si="180"/>
        <v>0</v>
      </c>
      <c r="J870" s="21">
        <f t="shared" si="181"/>
        <v>0</v>
      </c>
      <c r="K870" s="20">
        <f t="shared" si="182"/>
        <v>0</v>
      </c>
      <c r="L870" s="21">
        <f t="shared" si="183"/>
        <v>0</v>
      </c>
      <c r="M870" s="20">
        <f t="shared" si="184"/>
        <v>0.52500000000000002</v>
      </c>
      <c r="N870" s="21">
        <f t="shared" si="185"/>
        <v>1</v>
      </c>
      <c r="O870" s="20">
        <f t="shared" si="186"/>
        <v>0</v>
      </c>
      <c r="P870" s="21">
        <f t="shared" si="187"/>
        <v>0</v>
      </c>
      <c r="Q870" s="37">
        <v>0</v>
      </c>
      <c r="R870" s="37">
        <v>0.52500000000000002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0.52500000000000002</v>
      </c>
      <c r="AF870" s="37">
        <v>0</v>
      </c>
      <c r="AG870" s="37">
        <v>0</v>
      </c>
      <c r="AH870" s="37">
        <v>0</v>
      </c>
    </row>
    <row r="871" spans="1:34" ht="12.75">
      <c r="A871" s="38">
        <v>962</v>
      </c>
      <c r="B871" s="35" t="s">
        <v>1536</v>
      </c>
      <c r="C871" s="36" t="s">
        <v>1537</v>
      </c>
      <c r="D871" s="20">
        <f t="shared" si="175"/>
        <v>14.71</v>
      </c>
      <c r="E871" s="20">
        <f t="shared" si="176"/>
        <v>0</v>
      </c>
      <c r="F871" s="21">
        <f t="shared" si="177"/>
        <v>0</v>
      </c>
      <c r="G871" s="20">
        <f t="shared" si="178"/>
        <v>0</v>
      </c>
      <c r="H871" s="21">
        <f t="shared" si="179"/>
        <v>0</v>
      </c>
      <c r="I871" s="20">
        <f t="shared" si="180"/>
        <v>0</v>
      </c>
      <c r="J871" s="21">
        <f t="shared" si="181"/>
        <v>0</v>
      </c>
      <c r="K871" s="20">
        <f t="shared" si="182"/>
        <v>0</v>
      </c>
      <c r="L871" s="21">
        <f t="shared" si="183"/>
        <v>0</v>
      </c>
      <c r="M871" s="20">
        <f t="shared" si="184"/>
        <v>2.2999999999999998</v>
      </c>
      <c r="N871" s="21">
        <f t="shared" si="185"/>
        <v>0.15635622025832766</v>
      </c>
      <c r="O871" s="20">
        <f t="shared" si="186"/>
        <v>12.41</v>
      </c>
      <c r="P871" s="21">
        <f t="shared" si="187"/>
        <v>0.84364377974167226</v>
      </c>
      <c r="Q871" s="37">
        <v>3.7</v>
      </c>
      <c r="R871" s="37">
        <v>2.2999999999999998</v>
      </c>
      <c r="S871" s="37">
        <v>8.7100000000000009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2.2999999999999998</v>
      </c>
      <c r="AF871" s="37">
        <v>0</v>
      </c>
      <c r="AG871" s="37">
        <v>0</v>
      </c>
      <c r="AH871" s="37">
        <v>12.41</v>
      </c>
    </row>
    <row r="872" spans="1:34" ht="22.5">
      <c r="A872" s="38">
        <v>964</v>
      </c>
      <c r="B872" s="35" t="s">
        <v>2097</v>
      </c>
      <c r="C872" s="36" t="s">
        <v>2098</v>
      </c>
      <c r="D872" s="20">
        <f t="shared" si="175"/>
        <v>9.8000000000000007</v>
      </c>
      <c r="E872" s="20">
        <f t="shared" si="176"/>
        <v>0</v>
      </c>
      <c r="F872" s="21">
        <f t="shared" si="177"/>
        <v>0</v>
      </c>
      <c r="G872" s="20">
        <f t="shared" si="178"/>
        <v>0</v>
      </c>
      <c r="H872" s="21">
        <f t="shared" si="179"/>
        <v>0</v>
      </c>
      <c r="I872" s="20">
        <f t="shared" si="180"/>
        <v>0</v>
      </c>
      <c r="J872" s="21">
        <f t="shared" si="181"/>
        <v>0</v>
      </c>
      <c r="K872" s="20">
        <f t="shared" si="182"/>
        <v>0</v>
      </c>
      <c r="L872" s="21">
        <f t="shared" si="183"/>
        <v>0</v>
      </c>
      <c r="M872" s="20">
        <f t="shared" si="184"/>
        <v>9.8000000000000007</v>
      </c>
      <c r="N872" s="21">
        <f t="shared" si="185"/>
        <v>1</v>
      </c>
      <c r="O872" s="20">
        <f t="shared" si="186"/>
        <v>0</v>
      </c>
      <c r="P872" s="21">
        <f t="shared" si="187"/>
        <v>0</v>
      </c>
      <c r="Q872" s="37">
        <v>0</v>
      </c>
      <c r="R872" s="37">
        <v>9.8000000000000007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9.8000000000000007</v>
      </c>
      <c r="AF872" s="37">
        <v>0</v>
      </c>
      <c r="AG872" s="37">
        <v>0</v>
      </c>
      <c r="AH872" s="37">
        <v>0</v>
      </c>
    </row>
    <row r="873" spans="1:34" ht="22.5">
      <c r="A873" s="38">
        <v>965</v>
      </c>
      <c r="B873" s="35" t="s">
        <v>2099</v>
      </c>
      <c r="C873" s="36" t="s">
        <v>2100</v>
      </c>
      <c r="D873" s="20">
        <f t="shared" si="175"/>
        <v>0.04</v>
      </c>
      <c r="E873" s="20">
        <f t="shared" si="176"/>
        <v>0</v>
      </c>
      <c r="F873" s="21">
        <f t="shared" si="177"/>
        <v>0</v>
      </c>
      <c r="G873" s="20">
        <f t="shared" si="178"/>
        <v>0</v>
      </c>
      <c r="H873" s="21">
        <f t="shared" si="179"/>
        <v>0</v>
      </c>
      <c r="I873" s="20">
        <f t="shared" si="180"/>
        <v>0.04</v>
      </c>
      <c r="J873" s="21">
        <f t="shared" si="181"/>
        <v>1</v>
      </c>
      <c r="K873" s="20">
        <f t="shared" si="182"/>
        <v>0</v>
      </c>
      <c r="L873" s="21">
        <f t="shared" si="183"/>
        <v>0</v>
      </c>
      <c r="M873" s="20">
        <f t="shared" si="184"/>
        <v>0</v>
      </c>
      <c r="N873" s="21">
        <f t="shared" si="185"/>
        <v>0</v>
      </c>
      <c r="O873" s="20">
        <f t="shared" si="186"/>
        <v>0</v>
      </c>
      <c r="P873" s="21">
        <f t="shared" si="187"/>
        <v>0</v>
      </c>
      <c r="Q873" s="37">
        <v>0</v>
      </c>
      <c r="R873" s="37">
        <v>0.04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0.04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</row>
    <row r="874" spans="1:34" ht="22.5">
      <c r="A874" s="38">
        <v>966</v>
      </c>
      <c r="B874" s="35" t="s">
        <v>1212</v>
      </c>
      <c r="C874" s="36" t="s">
        <v>1213</v>
      </c>
      <c r="D874" s="20">
        <f t="shared" si="175"/>
        <v>5.0000000000000001E-4</v>
      </c>
      <c r="E874" s="20">
        <f t="shared" si="176"/>
        <v>0</v>
      </c>
      <c r="F874" s="21">
        <f t="shared" si="177"/>
        <v>0</v>
      </c>
      <c r="G874" s="20">
        <f t="shared" si="178"/>
        <v>0</v>
      </c>
      <c r="H874" s="21">
        <f t="shared" si="179"/>
        <v>0</v>
      </c>
      <c r="I874" s="20">
        <f t="shared" si="180"/>
        <v>0</v>
      </c>
      <c r="J874" s="21">
        <f t="shared" si="181"/>
        <v>0</v>
      </c>
      <c r="K874" s="20">
        <f t="shared" si="182"/>
        <v>0</v>
      </c>
      <c r="L874" s="21">
        <f t="shared" si="183"/>
        <v>0</v>
      </c>
      <c r="M874" s="20">
        <f t="shared" si="184"/>
        <v>5.0000000000000001E-4</v>
      </c>
      <c r="N874" s="21">
        <f t="shared" si="185"/>
        <v>1</v>
      </c>
      <c r="O874" s="20">
        <f t="shared" si="186"/>
        <v>0</v>
      </c>
      <c r="P874" s="21">
        <f t="shared" si="187"/>
        <v>0</v>
      </c>
      <c r="Q874" s="37">
        <v>0</v>
      </c>
      <c r="R874" s="37">
        <v>5.0000000000000001E-4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5.0000000000000001E-4</v>
      </c>
      <c r="AF874" s="37">
        <v>0</v>
      </c>
      <c r="AG874" s="37">
        <v>0</v>
      </c>
      <c r="AH874" s="37">
        <v>0</v>
      </c>
    </row>
    <row r="875" spans="1:34" ht="12.75">
      <c r="A875" s="38">
        <v>967</v>
      </c>
      <c r="B875" s="35" t="s">
        <v>1214</v>
      </c>
      <c r="C875" s="36" t="s">
        <v>1215</v>
      </c>
      <c r="D875" s="20">
        <f t="shared" si="175"/>
        <v>10.395</v>
      </c>
      <c r="E875" s="20">
        <f t="shared" si="176"/>
        <v>0</v>
      </c>
      <c r="F875" s="21">
        <f t="shared" si="177"/>
        <v>0</v>
      </c>
      <c r="G875" s="20">
        <f t="shared" si="178"/>
        <v>0</v>
      </c>
      <c r="H875" s="21">
        <f t="shared" si="179"/>
        <v>0</v>
      </c>
      <c r="I875" s="20">
        <f t="shared" si="180"/>
        <v>1.53</v>
      </c>
      <c r="J875" s="21">
        <f t="shared" si="181"/>
        <v>0.1471861471861472</v>
      </c>
      <c r="K875" s="20">
        <f t="shared" si="182"/>
        <v>0</v>
      </c>
      <c r="L875" s="21">
        <f t="shared" si="183"/>
        <v>0</v>
      </c>
      <c r="M875" s="20">
        <f t="shared" si="184"/>
        <v>5.0449999999999999</v>
      </c>
      <c r="N875" s="21">
        <f t="shared" si="185"/>
        <v>0.48532948532948533</v>
      </c>
      <c r="O875" s="20">
        <f t="shared" si="186"/>
        <v>3.82</v>
      </c>
      <c r="P875" s="21">
        <f t="shared" si="187"/>
        <v>0.36748436748436747</v>
      </c>
      <c r="Q875" s="37">
        <v>0</v>
      </c>
      <c r="R875" s="37">
        <v>6.5750000000000002</v>
      </c>
      <c r="S875" s="37">
        <v>3.82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1.53</v>
      </c>
      <c r="AC875" s="37">
        <v>0</v>
      </c>
      <c r="AD875" s="37">
        <v>0</v>
      </c>
      <c r="AE875" s="37">
        <v>5.0449999999999999</v>
      </c>
      <c r="AF875" s="37">
        <v>0</v>
      </c>
      <c r="AG875" s="37">
        <v>0</v>
      </c>
      <c r="AH875" s="37">
        <v>3.82</v>
      </c>
    </row>
    <row r="876" spans="1:34" ht="12.75">
      <c r="A876" s="38">
        <v>968</v>
      </c>
      <c r="B876" s="35" t="s">
        <v>2101</v>
      </c>
      <c r="C876" s="36" t="s">
        <v>2102</v>
      </c>
      <c r="D876" s="20">
        <f t="shared" si="175"/>
        <v>2E-3</v>
      </c>
      <c r="E876" s="20">
        <f t="shared" si="176"/>
        <v>0</v>
      </c>
      <c r="F876" s="21">
        <f t="shared" si="177"/>
        <v>0</v>
      </c>
      <c r="G876" s="20">
        <f t="shared" si="178"/>
        <v>0</v>
      </c>
      <c r="H876" s="21">
        <f t="shared" si="179"/>
        <v>0</v>
      </c>
      <c r="I876" s="20">
        <f t="shared" si="180"/>
        <v>0</v>
      </c>
      <c r="J876" s="21">
        <f t="shared" si="181"/>
        <v>0</v>
      </c>
      <c r="K876" s="20">
        <f t="shared" si="182"/>
        <v>0</v>
      </c>
      <c r="L876" s="21">
        <f t="shared" si="183"/>
        <v>0</v>
      </c>
      <c r="M876" s="20">
        <f t="shared" si="184"/>
        <v>2E-3</v>
      </c>
      <c r="N876" s="21">
        <f t="shared" si="185"/>
        <v>1</v>
      </c>
      <c r="O876" s="20">
        <f t="shared" si="186"/>
        <v>0</v>
      </c>
      <c r="P876" s="21">
        <f t="shared" si="187"/>
        <v>0</v>
      </c>
      <c r="Q876" s="37">
        <v>0</v>
      </c>
      <c r="R876" s="37">
        <v>2E-3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2E-3</v>
      </c>
      <c r="AF876" s="37">
        <v>0</v>
      </c>
      <c r="AG876" s="37">
        <v>0</v>
      </c>
      <c r="AH876" s="37">
        <v>0</v>
      </c>
    </row>
    <row r="877" spans="1:34" ht="22.5">
      <c r="A877" s="38">
        <v>969</v>
      </c>
      <c r="B877" s="35" t="s">
        <v>1216</v>
      </c>
      <c r="C877" s="36" t="s">
        <v>1217</v>
      </c>
      <c r="D877" s="20">
        <f t="shared" si="175"/>
        <v>0.43</v>
      </c>
      <c r="E877" s="20">
        <f t="shared" si="176"/>
        <v>0</v>
      </c>
      <c r="F877" s="21">
        <f t="shared" si="177"/>
        <v>0</v>
      </c>
      <c r="G877" s="20">
        <f t="shared" si="178"/>
        <v>0</v>
      </c>
      <c r="H877" s="21">
        <f t="shared" si="179"/>
        <v>0</v>
      </c>
      <c r="I877" s="20">
        <f t="shared" si="180"/>
        <v>0</v>
      </c>
      <c r="J877" s="21">
        <f t="shared" si="181"/>
        <v>0</v>
      </c>
      <c r="K877" s="20">
        <f t="shared" si="182"/>
        <v>0</v>
      </c>
      <c r="L877" s="21">
        <f t="shared" si="183"/>
        <v>0</v>
      </c>
      <c r="M877" s="20">
        <f t="shared" si="184"/>
        <v>0.43</v>
      </c>
      <c r="N877" s="21">
        <f t="shared" si="185"/>
        <v>1</v>
      </c>
      <c r="O877" s="20">
        <f t="shared" si="186"/>
        <v>0</v>
      </c>
      <c r="P877" s="21">
        <f t="shared" si="187"/>
        <v>0</v>
      </c>
      <c r="Q877" s="37">
        <v>0</v>
      </c>
      <c r="R877" s="37">
        <v>0.43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0.43</v>
      </c>
      <c r="AH877" s="37">
        <v>0</v>
      </c>
    </row>
    <row r="878" spans="1:34" ht="12.75">
      <c r="A878" s="38">
        <v>970</v>
      </c>
      <c r="B878" s="35" t="s">
        <v>1218</v>
      </c>
      <c r="C878" s="36" t="s">
        <v>1219</v>
      </c>
      <c r="D878" s="20">
        <f t="shared" si="175"/>
        <v>115.379</v>
      </c>
      <c r="E878" s="20">
        <f t="shared" si="176"/>
        <v>0</v>
      </c>
      <c r="F878" s="21">
        <f t="shared" si="177"/>
        <v>0</v>
      </c>
      <c r="G878" s="20">
        <f t="shared" si="178"/>
        <v>0</v>
      </c>
      <c r="H878" s="21">
        <f t="shared" si="179"/>
        <v>0</v>
      </c>
      <c r="I878" s="20">
        <f t="shared" si="180"/>
        <v>14.687999999999999</v>
      </c>
      <c r="J878" s="21">
        <f t="shared" si="181"/>
        <v>0.12730219537350818</v>
      </c>
      <c r="K878" s="20">
        <f t="shared" si="182"/>
        <v>0</v>
      </c>
      <c r="L878" s="21">
        <f t="shared" si="183"/>
        <v>0</v>
      </c>
      <c r="M878" s="20">
        <f t="shared" si="184"/>
        <v>100.691</v>
      </c>
      <c r="N878" s="21">
        <f t="shared" si="185"/>
        <v>0.87269780462649182</v>
      </c>
      <c r="O878" s="20">
        <f t="shared" si="186"/>
        <v>0</v>
      </c>
      <c r="P878" s="21">
        <f t="shared" si="187"/>
        <v>0</v>
      </c>
      <c r="Q878" s="37">
        <v>0</v>
      </c>
      <c r="R878" s="37">
        <v>115.379</v>
      </c>
      <c r="S878" s="37">
        <v>0</v>
      </c>
      <c r="T878" s="37">
        <v>0</v>
      </c>
      <c r="U878" s="37">
        <v>0</v>
      </c>
      <c r="V878" s="37">
        <v>0.86299999999999999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13.824999999999999</v>
      </c>
      <c r="AC878" s="37">
        <v>0</v>
      </c>
      <c r="AD878" s="37">
        <v>0</v>
      </c>
      <c r="AE878" s="37">
        <v>100.691</v>
      </c>
      <c r="AF878" s="37">
        <v>0</v>
      </c>
      <c r="AG878" s="37">
        <v>0</v>
      </c>
      <c r="AH878" s="37">
        <v>0</v>
      </c>
    </row>
    <row r="879" spans="1:34" ht="12.75">
      <c r="A879" s="38">
        <v>971</v>
      </c>
      <c r="B879" s="35" t="s">
        <v>1220</v>
      </c>
      <c r="C879" s="36" t="s">
        <v>1221</v>
      </c>
      <c r="D879" s="20">
        <f t="shared" si="175"/>
        <v>22.552</v>
      </c>
      <c r="E879" s="20">
        <f t="shared" si="176"/>
        <v>0</v>
      </c>
      <c r="F879" s="21">
        <f t="shared" si="177"/>
        <v>0</v>
      </c>
      <c r="G879" s="20">
        <f t="shared" si="178"/>
        <v>0</v>
      </c>
      <c r="H879" s="21">
        <f t="shared" si="179"/>
        <v>0</v>
      </c>
      <c r="I879" s="20">
        <f t="shared" si="180"/>
        <v>22.552</v>
      </c>
      <c r="J879" s="21">
        <f t="shared" si="181"/>
        <v>1</v>
      </c>
      <c r="K879" s="20">
        <f t="shared" si="182"/>
        <v>0</v>
      </c>
      <c r="L879" s="21">
        <f t="shared" si="183"/>
        <v>0</v>
      </c>
      <c r="M879" s="20">
        <f t="shared" si="184"/>
        <v>0</v>
      </c>
      <c r="N879" s="21">
        <f t="shared" si="185"/>
        <v>0</v>
      </c>
      <c r="O879" s="20">
        <f t="shared" si="186"/>
        <v>0</v>
      </c>
      <c r="P879" s="21">
        <f t="shared" si="187"/>
        <v>0</v>
      </c>
      <c r="Q879" s="37">
        <v>0</v>
      </c>
      <c r="R879" s="37">
        <v>22.552</v>
      </c>
      <c r="S879" s="37">
        <v>0</v>
      </c>
      <c r="T879" s="37">
        <v>0</v>
      </c>
      <c r="U879" s="37">
        <v>0</v>
      </c>
      <c r="V879" s="37">
        <v>22.552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</row>
    <row r="880" spans="1:34" ht="12.75">
      <c r="A880" s="38">
        <v>972</v>
      </c>
      <c r="B880" s="35" t="s">
        <v>1222</v>
      </c>
      <c r="C880" s="36" t="s">
        <v>1223</v>
      </c>
      <c r="D880" s="20">
        <f t="shared" si="175"/>
        <v>980.6400000000001</v>
      </c>
      <c r="E880" s="20">
        <f t="shared" si="176"/>
        <v>0</v>
      </c>
      <c r="F880" s="21">
        <f t="shared" si="177"/>
        <v>0</v>
      </c>
      <c r="G880" s="20">
        <f t="shared" si="178"/>
        <v>0</v>
      </c>
      <c r="H880" s="21">
        <f t="shared" si="179"/>
        <v>0</v>
      </c>
      <c r="I880" s="20">
        <f t="shared" si="180"/>
        <v>980.64</v>
      </c>
      <c r="J880" s="21">
        <f t="shared" si="181"/>
        <v>0.99999999999999989</v>
      </c>
      <c r="K880" s="20">
        <f t="shared" si="182"/>
        <v>0</v>
      </c>
      <c r="L880" s="21">
        <f t="shared" si="183"/>
        <v>0</v>
      </c>
      <c r="M880" s="20">
        <f t="shared" si="184"/>
        <v>0</v>
      </c>
      <c r="N880" s="21">
        <f t="shared" si="185"/>
        <v>0</v>
      </c>
      <c r="O880" s="20">
        <f t="shared" si="186"/>
        <v>0</v>
      </c>
      <c r="P880" s="21">
        <f t="shared" si="187"/>
        <v>0</v>
      </c>
      <c r="Q880" s="37">
        <v>3.3</v>
      </c>
      <c r="R880" s="37">
        <v>11.14</v>
      </c>
      <c r="S880" s="37">
        <v>966.2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980.64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</row>
    <row r="881" spans="1:34" ht="12.75">
      <c r="A881" s="38">
        <v>973</v>
      </c>
      <c r="B881" s="35" t="s">
        <v>1224</v>
      </c>
      <c r="C881" s="36" t="s">
        <v>1225</v>
      </c>
      <c r="D881" s="20">
        <f t="shared" si="175"/>
        <v>21.452000000000002</v>
      </c>
      <c r="E881" s="20">
        <f t="shared" si="176"/>
        <v>0</v>
      </c>
      <c r="F881" s="21">
        <f t="shared" si="177"/>
        <v>0</v>
      </c>
      <c r="G881" s="20">
        <f t="shared" si="178"/>
        <v>0</v>
      </c>
      <c r="H881" s="21">
        <f t="shared" si="179"/>
        <v>0</v>
      </c>
      <c r="I881" s="20">
        <f t="shared" si="180"/>
        <v>21.452000000000002</v>
      </c>
      <c r="J881" s="21">
        <f t="shared" si="181"/>
        <v>1</v>
      </c>
      <c r="K881" s="20">
        <f t="shared" si="182"/>
        <v>0</v>
      </c>
      <c r="L881" s="21">
        <f t="shared" si="183"/>
        <v>0</v>
      </c>
      <c r="M881" s="20">
        <f t="shared" si="184"/>
        <v>0</v>
      </c>
      <c r="N881" s="21">
        <f t="shared" si="185"/>
        <v>0</v>
      </c>
      <c r="O881" s="20">
        <f t="shared" si="186"/>
        <v>0</v>
      </c>
      <c r="P881" s="21">
        <f t="shared" si="187"/>
        <v>0</v>
      </c>
      <c r="Q881" s="37">
        <v>0</v>
      </c>
      <c r="R881" s="37">
        <v>21.452000000000002</v>
      </c>
      <c r="S881" s="37">
        <v>0</v>
      </c>
      <c r="T881" s="37">
        <v>0</v>
      </c>
      <c r="U881" s="37">
        <v>0</v>
      </c>
      <c r="V881" s="37">
        <v>21.452000000000002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</row>
    <row r="882" spans="1:34" ht="22.5">
      <c r="A882" s="38">
        <v>974</v>
      </c>
      <c r="B882" s="35" t="s">
        <v>757</v>
      </c>
      <c r="C882" s="36" t="s">
        <v>758</v>
      </c>
      <c r="D882" s="20">
        <f t="shared" si="175"/>
        <v>258.39</v>
      </c>
      <c r="E882" s="20">
        <f t="shared" si="176"/>
        <v>0</v>
      </c>
      <c r="F882" s="21">
        <f t="shared" si="177"/>
        <v>0</v>
      </c>
      <c r="G882" s="20">
        <f t="shared" si="178"/>
        <v>0</v>
      </c>
      <c r="H882" s="21">
        <f t="shared" si="179"/>
        <v>0</v>
      </c>
      <c r="I882" s="20">
        <f t="shared" si="180"/>
        <v>0</v>
      </c>
      <c r="J882" s="21">
        <f t="shared" si="181"/>
        <v>0</v>
      </c>
      <c r="K882" s="20">
        <f t="shared" si="182"/>
        <v>0</v>
      </c>
      <c r="L882" s="21">
        <f t="shared" si="183"/>
        <v>0</v>
      </c>
      <c r="M882" s="20">
        <f t="shared" si="184"/>
        <v>0</v>
      </c>
      <c r="N882" s="21">
        <f t="shared" si="185"/>
        <v>0</v>
      </c>
      <c r="O882" s="20">
        <f t="shared" si="186"/>
        <v>258.39</v>
      </c>
      <c r="P882" s="21">
        <f t="shared" si="187"/>
        <v>1</v>
      </c>
      <c r="Q882" s="37">
        <v>0</v>
      </c>
      <c r="R882" s="37">
        <v>0</v>
      </c>
      <c r="S882" s="37">
        <v>258.39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258.39</v>
      </c>
    </row>
    <row r="883" spans="1:34" ht="45">
      <c r="A883" s="38">
        <v>975</v>
      </c>
      <c r="B883" s="35" t="s">
        <v>2103</v>
      </c>
      <c r="C883" s="36" t="s">
        <v>2104</v>
      </c>
      <c r="D883" s="20">
        <f t="shared" si="175"/>
        <v>46788</v>
      </c>
      <c r="E883" s="20">
        <f t="shared" si="176"/>
        <v>0</v>
      </c>
      <c r="F883" s="21">
        <f t="shared" si="177"/>
        <v>0</v>
      </c>
      <c r="G883" s="20">
        <f t="shared" si="178"/>
        <v>0</v>
      </c>
      <c r="H883" s="21">
        <f t="shared" si="179"/>
        <v>0</v>
      </c>
      <c r="I883" s="20">
        <f t="shared" si="180"/>
        <v>26736</v>
      </c>
      <c r="J883" s="21">
        <f t="shared" si="181"/>
        <v>0.5714285714285714</v>
      </c>
      <c r="K883" s="20">
        <f t="shared" si="182"/>
        <v>0</v>
      </c>
      <c r="L883" s="21">
        <f t="shared" si="183"/>
        <v>0</v>
      </c>
      <c r="M883" s="20">
        <f t="shared" si="184"/>
        <v>0</v>
      </c>
      <c r="N883" s="21">
        <f t="shared" si="185"/>
        <v>0</v>
      </c>
      <c r="O883" s="20">
        <f t="shared" si="186"/>
        <v>20052</v>
      </c>
      <c r="P883" s="21">
        <f t="shared" si="187"/>
        <v>0.42857142857142855</v>
      </c>
      <c r="Q883" s="37">
        <v>20052</v>
      </c>
      <c r="R883" s="37">
        <v>26736</v>
      </c>
      <c r="S883" s="37">
        <v>0</v>
      </c>
      <c r="T883" s="37">
        <v>0</v>
      </c>
      <c r="U883" s="37">
        <v>0</v>
      </c>
      <c r="V883" s="37">
        <v>26736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20052</v>
      </c>
    </row>
    <row r="884" spans="1:34" ht="33.75">
      <c r="A884" s="38">
        <v>976</v>
      </c>
      <c r="B884" s="35" t="s">
        <v>759</v>
      </c>
      <c r="C884" s="36" t="s">
        <v>760</v>
      </c>
      <c r="D884" s="20">
        <f t="shared" si="175"/>
        <v>32.450000000000003</v>
      </c>
      <c r="E884" s="20">
        <f t="shared" si="176"/>
        <v>0</v>
      </c>
      <c r="F884" s="21">
        <f t="shared" si="177"/>
        <v>0</v>
      </c>
      <c r="G884" s="20">
        <f t="shared" si="178"/>
        <v>0</v>
      </c>
      <c r="H884" s="21">
        <f t="shared" si="179"/>
        <v>0</v>
      </c>
      <c r="I884" s="20">
        <f t="shared" si="180"/>
        <v>0</v>
      </c>
      <c r="J884" s="21">
        <f t="shared" si="181"/>
        <v>0</v>
      </c>
      <c r="K884" s="20">
        <f t="shared" si="182"/>
        <v>0</v>
      </c>
      <c r="L884" s="21">
        <f t="shared" si="183"/>
        <v>0</v>
      </c>
      <c r="M884" s="20">
        <f t="shared" si="184"/>
        <v>32.450000000000003</v>
      </c>
      <c r="N884" s="21">
        <f t="shared" si="185"/>
        <v>1</v>
      </c>
      <c r="O884" s="20">
        <f t="shared" si="186"/>
        <v>0</v>
      </c>
      <c r="P884" s="21">
        <f t="shared" si="187"/>
        <v>0</v>
      </c>
      <c r="Q884" s="37">
        <v>0</v>
      </c>
      <c r="R884" s="37">
        <v>32.450000000000003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32.450000000000003</v>
      </c>
      <c r="AF884" s="37">
        <v>0</v>
      </c>
      <c r="AG884" s="37">
        <v>0</v>
      </c>
      <c r="AH884" s="37">
        <v>0</v>
      </c>
    </row>
    <row r="885" spans="1:34" ht="12.75">
      <c r="A885" s="38">
        <v>977</v>
      </c>
      <c r="B885" s="35" t="s">
        <v>761</v>
      </c>
      <c r="C885" s="36" t="s">
        <v>762</v>
      </c>
      <c r="D885" s="20">
        <f t="shared" si="175"/>
        <v>150.19999999999999</v>
      </c>
      <c r="E885" s="20">
        <f t="shared" si="176"/>
        <v>0</v>
      </c>
      <c r="F885" s="21">
        <f t="shared" si="177"/>
        <v>0</v>
      </c>
      <c r="G885" s="20">
        <f t="shared" si="178"/>
        <v>0</v>
      </c>
      <c r="H885" s="21">
        <f t="shared" si="179"/>
        <v>0</v>
      </c>
      <c r="I885" s="20">
        <f t="shared" si="180"/>
        <v>0</v>
      </c>
      <c r="J885" s="21">
        <f t="shared" si="181"/>
        <v>0</v>
      </c>
      <c r="K885" s="20">
        <f t="shared" si="182"/>
        <v>0</v>
      </c>
      <c r="L885" s="21">
        <f t="shared" si="183"/>
        <v>0</v>
      </c>
      <c r="M885" s="20">
        <f t="shared" si="184"/>
        <v>0</v>
      </c>
      <c r="N885" s="21">
        <f t="shared" si="185"/>
        <v>0</v>
      </c>
      <c r="O885" s="20">
        <f t="shared" si="186"/>
        <v>150.19999999999999</v>
      </c>
      <c r="P885" s="21">
        <f t="shared" si="187"/>
        <v>1</v>
      </c>
      <c r="Q885" s="37">
        <v>150.19999999999999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150.19999999999999</v>
      </c>
    </row>
    <row r="886" spans="1:34" ht="12.75">
      <c r="A886" s="38">
        <v>978</v>
      </c>
      <c r="B886" s="35" t="s">
        <v>765</v>
      </c>
      <c r="C886" s="36" t="s">
        <v>766</v>
      </c>
      <c r="D886" s="20">
        <f t="shared" si="175"/>
        <v>16.41</v>
      </c>
      <c r="E886" s="20">
        <f t="shared" si="176"/>
        <v>0</v>
      </c>
      <c r="F886" s="21">
        <f t="shared" si="177"/>
        <v>0</v>
      </c>
      <c r="G886" s="20">
        <f t="shared" si="178"/>
        <v>0</v>
      </c>
      <c r="H886" s="21">
        <f t="shared" si="179"/>
        <v>0</v>
      </c>
      <c r="I886" s="20">
        <f t="shared" si="180"/>
        <v>0</v>
      </c>
      <c r="J886" s="21">
        <f t="shared" si="181"/>
        <v>0</v>
      </c>
      <c r="K886" s="20">
        <f t="shared" si="182"/>
        <v>0</v>
      </c>
      <c r="L886" s="21">
        <f t="shared" si="183"/>
        <v>0</v>
      </c>
      <c r="M886" s="20">
        <f t="shared" si="184"/>
        <v>16.41</v>
      </c>
      <c r="N886" s="21">
        <f t="shared" si="185"/>
        <v>1</v>
      </c>
      <c r="O886" s="20">
        <f t="shared" si="186"/>
        <v>0</v>
      </c>
      <c r="P886" s="21">
        <f t="shared" si="187"/>
        <v>0</v>
      </c>
      <c r="Q886" s="37">
        <v>0</v>
      </c>
      <c r="R886" s="37">
        <v>1.1100000000000001</v>
      </c>
      <c r="S886" s="37">
        <v>15.3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1.1100000000000001</v>
      </c>
      <c r="AF886" s="37">
        <v>0</v>
      </c>
      <c r="AG886" s="37">
        <v>15.3</v>
      </c>
      <c r="AH886" s="37">
        <v>0</v>
      </c>
    </row>
    <row r="887" spans="1:34" ht="12.75">
      <c r="A887" s="38">
        <v>979</v>
      </c>
      <c r="B887" s="35" t="s">
        <v>1226</v>
      </c>
      <c r="C887" s="36" t="s">
        <v>1227</v>
      </c>
      <c r="D887" s="20">
        <f t="shared" si="175"/>
        <v>2672.7696000000001</v>
      </c>
      <c r="E887" s="20">
        <f t="shared" si="176"/>
        <v>0</v>
      </c>
      <c r="F887" s="21">
        <f t="shared" si="177"/>
        <v>0</v>
      </c>
      <c r="G887" s="20">
        <f t="shared" si="178"/>
        <v>0</v>
      </c>
      <c r="H887" s="21">
        <f t="shared" si="179"/>
        <v>0</v>
      </c>
      <c r="I887" s="20">
        <f t="shared" si="180"/>
        <v>0</v>
      </c>
      <c r="J887" s="21">
        <f t="shared" si="181"/>
        <v>0</v>
      </c>
      <c r="K887" s="20">
        <f t="shared" si="182"/>
        <v>7.4</v>
      </c>
      <c r="L887" s="21">
        <f t="shared" si="183"/>
        <v>2.768663636401731E-3</v>
      </c>
      <c r="M887" s="20">
        <f t="shared" si="184"/>
        <v>1437.1096</v>
      </c>
      <c r="N887" s="21">
        <f t="shared" si="185"/>
        <v>0.53768555284376174</v>
      </c>
      <c r="O887" s="20">
        <f t="shared" si="186"/>
        <v>1228.26</v>
      </c>
      <c r="P887" s="21">
        <f t="shared" si="187"/>
        <v>0.45954578351983649</v>
      </c>
      <c r="Q887" s="37">
        <v>0</v>
      </c>
      <c r="R887" s="37">
        <v>1002.3096</v>
      </c>
      <c r="S887" s="37">
        <v>1670.46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7.4</v>
      </c>
      <c r="AD887" s="37">
        <v>0</v>
      </c>
      <c r="AE887" s="37">
        <v>994.50959999999998</v>
      </c>
      <c r="AF887" s="37">
        <v>0</v>
      </c>
      <c r="AG887" s="37">
        <v>442.6</v>
      </c>
      <c r="AH887" s="37">
        <v>1228.26</v>
      </c>
    </row>
    <row r="888" spans="1:34" ht="12.75">
      <c r="A888" s="38">
        <v>980</v>
      </c>
      <c r="B888" s="35" t="s">
        <v>1540</v>
      </c>
      <c r="C888" s="36" t="s">
        <v>1541</v>
      </c>
      <c r="D888" s="20">
        <f t="shared" si="175"/>
        <v>152.9</v>
      </c>
      <c r="E888" s="20">
        <f t="shared" si="176"/>
        <v>0</v>
      </c>
      <c r="F888" s="21">
        <f t="shared" si="177"/>
        <v>0</v>
      </c>
      <c r="G888" s="20">
        <f t="shared" si="178"/>
        <v>0</v>
      </c>
      <c r="H888" s="21">
        <f t="shared" si="179"/>
        <v>0</v>
      </c>
      <c r="I888" s="20">
        <f t="shared" si="180"/>
        <v>152.9</v>
      </c>
      <c r="J888" s="21">
        <f t="shared" si="181"/>
        <v>1</v>
      </c>
      <c r="K888" s="20">
        <f t="shared" si="182"/>
        <v>0</v>
      </c>
      <c r="L888" s="21">
        <f t="shared" si="183"/>
        <v>0</v>
      </c>
      <c r="M888" s="20">
        <f t="shared" si="184"/>
        <v>0</v>
      </c>
      <c r="N888" s="21">
        <f t="shared" si="185"/>
        <v>0</v>
      </c>
      <c r="O888" s="20">
        <f t="shared" si="186"/>
        <v>0</v>
      </c>
      <c r="P888" s="21">
        <f t="shared" si="187"/>
        <v>0</v>
      </c>
      <c r="Q888" s="37">
        <v>0</v>
      </c>
      <c r="R888" s="37">
        <v>152.9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152.9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</row>
    <row r="889" spans="1:34" ht="33.75">
      <c r="A889" s="38">
        <v>981</v>
      </c>
      <c r="B889" s="35" t="s">
        <v>1228</v>
      </c>
      <c r="C889" s="36" t="s">
        <v>1229</v>
      </c>
      <c r="D889" s="20">
        <f t="shared" si="175"/>
        <v>1.4729999999999999</v>
      </c>
      <c r="E889" s="20">
        <f t="shared" si="176"/>
        <v>0</v>
      </c>
      <c r="F889" s="21">
        <f t="shared" si="177"/>
        <v>0</v>
      </c>
      <c r="G889" s="20">
        <f t="shared" si="178"/>
        <v>0</v>
      </c>
      <c r="H889" s="21">
        <f t="shared" si="179"/>
        <v>0</v>
      </c>
      <c r="I889" s="20">
        <f t="shared" si="180"/>
        <v>1.0470000000000002</v>
      </c>
      <c r="J889" s="21">
        <f t="shared" si="181"/>
        <v>0.71079429735234234</v>
      </c>
      <c r="K889" s="20">
        <f t="shared" si="182"/>
        <v>0</v>
      </c>
      <c r="L889" s="21">
        <f t="shared" si="183"/>
        <v>0</v>
      </c>
      <c r="M889" s="20">
        <f t="shared" si="184"/>
        <v>0.42199999999999999</v>
      </c>
      <c r="N889" s="21">
        <f t="shared" si="185"/>
        <v>0.28649015614392398</v>
      </c>
      <c r="O889" s="20">
        <f t="shared" si="186"/>
        <v>4.0000000000000001E-3</v>
      </c>
      <c r="P889" s="21">
        <f t="shared" si="187"/>
        <v>2.7155465037338768E-3</v>
      </c>
      <c r="Q889" s="37">
        <v>3.0000000000000001E-3</v>
      </c>
      <c r="R889" s="37">
        <v>1.3480000000000001</v>
      </c>
      <c r="S889" s="37">
        <v>0.122</v>
      </c>
      <c r="T889" s="37">
        <v>0</v>
      </c>
      <c r="U889" s="37">
        <v>0</v>
      </c>
      <c r="V889" s="37">
        <v>0.39200000000000002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0.65500000000000003</v>
      </c>
      <c r="AC889" s="37">
        <v>0</v>
      </c>
      <c r="AD889" s="37">
        <v>0</v>
      </c>
      <c r="AE889" s="37">
        <v>0.42199999999999999</v>
      </c>
      <c r="AF889" s="37">
        <v>0</v>
      </c>
      <c r="AG889" s="37">
        <v>0</v>
      </c>
      <c r="AH889" s="37">
        <v>4.0000000000000001E-3</v>
      </c>
    </row>
    <row r="890" spans="1:34" ht="12.75">
      <c r="A890" s="38">
        <v>983</v>
      </c>
      <c r="B890" s="35" t="s">
        <v>1230</v>
      </c>
      <c r="C890" s="36" t="s">
        <v>1231</v>
      </c>
      <c r="D890" s="20">
        <f t="shared" si="175"/>
        <v>120</v>
      </c>
      <c r="E890" s="20">
        <f t="shared" si="176"/>
        <v>0</v>
      </c>
      <c r="F890" s="21">
        <f t="shared" si="177"/>
        <v>0</v>
      </c>
      <c r="G890" s="20">
        <f t="shared" si="178"/>
        <v>0</v>
      </c>
      <c r="H890" s="21">
        <f t="shared" si="179"/>
        <v>0</v>
      </c>
      <c r="I890" s="20">
        <f t="shared" si="180"/>
        <v>120</v>
      </c>
      <c r="J890" s="21">
        <f t="shared" si="181"/>
        <v>1</v>
      </c>
      <c r="K890" s="20">
        <f t="shared" si="182"/>
        <v>0</v>
      </c>
      <c r="L890" s="21">
        <f t="shared" si="183"/>
        <v>0</v>
      </c>
      <c r="M890" s="20">
        <f t="shared" si="184"/>
        <v>0</v>
      </c>
      <c r="N890" s="21">
        <f t="shared" si="185"/>
        <v>0</v>
      </c>
      <c r="O890" s="20">
        <f t="shared" si="186"/>
        <v>0</v>
      </c>
      <c r="P890" s="21">
        <f t="shared" si="187"/>
        <v>0</v>
      </c>
      <c r="Q890" s="37">
        <v>0</v>
      </c>
      <c r="R890" s="37">
        <v>120</v>
      </c>
      <c r="S890" s="37">
        <v>0</v>
      </c>
      <c r="T890" s="37">
        <v>0</v>
      </c>
      <c r="U890" s="37">
        <v>0</v>
      </c>
      <c r="V890" s="37">
        <v>120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</row>
    <row r="891" spans="1:34" ht="12.75">
      <c r="A891" s="38">
        <v>984</v>
      </c>
      <c r="B891" s="35" t="s">
        <v>1232</v>
      </c>
      <c r="C891" s="36" t="s">
        <v>1233</v>
      </c>
      <c r="D891" s="20">
        <f t="shared" si="175"/>
        <v>667.38700000000006</v>
      </c>
      <c r="E891" s="20">
        <f t="shared" si="176"/>
        <v>0</v>
      </c>
      <c r="F891" s="21">
        <f t="shared" si="177"/>
        <v>0</v>
      </c>
      <c r="G891" s="20">
        <f t="shared" si="178"/>
        <v>0</v>
      </c>
      <c r="H891" s="21">
        <f t="shared" si="179"/>
        <v>0</v>
      </c>
      <c r="I891" s="20">
        <f t="shared" si="180"/>
        <v>545.59900000000005</v>
      </c>
      <c r="J891" s="21">
        <f t="shared" si="181"/>
        <v>0.81751517485357073</v>
      </c>
      <c r="K891" s="20">
        <f t="shared" si="182"/>
        <v>0</v>
      </c>
      <c r="L891" s="21">
        <f t="shared" si="183"/>
        <v>0</v>
      </c>
      <c r="M891" s="20">
        <f t="shared" si="184"/>
        <v>0</v>
      </c>
      <c r="N891" s="21">
        <f t="shared" si="185"/>
        <v>0</v>
      </c>
      <c r="O891" s="20">
        <f t="shared" si="186"/>
        <v>121.788</v>
      </c>
      <c r="P891" s="21">
        <f t="shared" si="187"/>
        <v>0.18248482514642927</v>
      </c>
      <c r="Q891" s="37">
        <v>2.2599999999999998</v>
      </c>
      <c r="R891" s="37">
        <v>102.92700000000001</v>
      </c>
      <c r="S891" s="37">
        <v>562.20000000000005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545.59900000000005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121.788</v>
      </c>
    </row>
    <row r="892" spans="1:34" ht="12.75">
      <c r="A892" s="38">
        <v>985</v>
      </c>
      <c r="B892" s="35" t="s">
        <v>1234</v>
      </c>
      <c r="C892" s="36" t="s">
        <v>1235</v>
      </c>
      <c r="D892" s="20">
        <f t="shared" si="175"/>
        <v>1.534</v>
      </c>
      <c r="E892" s="20">
        <f t="shared" si="176"/>
        <v>0</v>
      </c>
      <c r="F892" s="21">
        <f t="shared" si="177"/>
        <v>0</v>
      </c>
      <c r="G892" s="20">
        <f t="shared" si="178"/>
        <v>0</v>
      </c>
      <c r="H892" s="21">
        <f t="shared" si="179"/>
        <v>0</v>
      </c>
      <c r="I892" s="20">
        <f t="shared" si="180"/>
        <v>1.4339999999999999</v>
      </c>
      <c r="J892" s="21">
        <f t="shared" si="181"/>
        <v>0.9348109517601042</v>
      </c>
      <c r="K892" s="20">
        <f t="shared" si="182"/>
        <v>0</v>
      </c>
      <c r="L892" s="21">
        <f t="shared" si="183"/>
        <v>0</v>
      </c>
      <c r="M892" s="20">
        <f t="shared" si="184"/>
        <v>0</v>
      </c>
      <c r="N892" s="21">
        <f t="shared" si="185"/>
        <v>0</v>
      </c>
      <c r="O892" s="20">
        <f t="shared" si="186"/>
        <v>0.1</v>
      </c>
      <c r="P892" s="21">
        <f t="shared" si="187"/>
        <v>6.51890482398957E-2</v>
      </c>
      <c r="Q892" s="37">
        <v>0.1</v>
      </c>
      <c r="R892" s="37">
        <v>1.4339999999999999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1.4339999999999999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0.1</v>
      </c>
    </row>
    <row r="893" spans="1:34" ht="12.75">
      <c r="A893" s="38">
        <v>986</v>
      </c>
      <c r="B893" s="35" t="s">
        <v>1236</v>
      </c>
      <c r="C893" s="36" t="s">
        <v>1237</v>
      </c>
      <c r="D893" s="20">
        <f t="shared" si="175"/>
        <v>1708.154</v>
      </c>
      <c r="E893" s="20">
        <f t="shared" si="176"/>
        <v>0</v>
      </c>
      <c r="F893" s="21">
        <f t="shared" si="177"/>
        <v>0</v>
      </c>
      <c r="G893" s="20">
        <f t="shared" si="178"/>
        <v>0</v>
      </c>
      <c r="H893" s="21">
        <f t="shared" si="179"/>
        <v>0</v>
      </c>
      <c r="I893" s="20">
        <f t="shared" si="180"/>
        <v>1350.7660000000001</v>
      </c>
      <c r="J893" s="21">
        <f t="shared" si="181"/>
        <v>0.79077530480272862</v>
      </c>
      <c r="K893" s="20">
        <f t="shared" si="182"/>
        <v>0</v>
      </c>
      <c r="L893" s="21">
        <f t="shared" si="183"/>
        <v>0</v>
      </c>
      <c r="M893" s="20">
        <f t="shared" si="184"/>
        <v>0</v>
      </c>
      <c r="N893" s="21">
        <f t="shared" si="185"/>
        <v>0</v>
      </c>
      <c r="O893" s="20">
        <f t="shared" si="186"/>
        <v>357.38799999999998</v>
      </c>
      <c r="P893" s="21">
        <f t="shared" si="187"/>
        <v>0.20922469519727144</v>
      </c>
      <c r="Q893" s="37">
        <v>10.882999999999999</v>
      </c>
      <c r="R893" s="37">
        <v>4.3710000000000004</v>
      </c>
      <c r="S893" s="37">
        <v>1692.9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1350.7660000000001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357.38799999999998</v>
      </c>
    </row>
    <row r="894" spans="1:34" ht="12.75">
      <c r="A894" s="38">
        <v>987</v>
      </c>
      <c r="B894" s="35" t="s">
        <v>1238</v>
      </c>
      <c r="C894" s="36" t="s">
        <v>1239</v>
      </c>
      <c r="D894" s="20">
        <f t="shared" si="175"/>
        <v>77.739999999999995</v>
      </c>
      <c r="E894" s="20">
        <f t="shared" si="176"/>
        <v>0</v>
      </c>
      <c r="F894" s="21">
        <f t="shared" si="177"/>
        <v>0</v>
      </c>
      <c r="G894" s="20">
        <f t="shared" si="178"/>
        <v>0</v>
      </c>
      <c r="H894" s="21">
        <f t="shared" si="179"/>
        <v>0</v>
      </c>
      <c r="I894" s="20">
        <f t="shared" si="180"/>
        <v>74.3</v>
      </c>
      <c r="J894" s="21">
        <f t="shared" si="181"/>
        <v>0.95574993568304611</v>
      </c>
      <c r="K894" s="20">
        <f t="shared" si="182"/>
        <v>1.2</v>
      </c>
      <c r="L894" s="21">
        <f t="shared" si="183"/>
        <v>1.5436068947774634E-2</v>
      </c>
      <c r="M894" s="20">
        <f t="shared" si="184"/>
        <v>0.61</v>
      </c>
      <c r="N894" s="21">
        <f t="shared" si="185"/>
        <v>7.8466683817854394E-3</v>
      </c>
      <c r="O894" s="20">
        <f t="shared" si="186"/>
        <v>1.63</v>
      </c>
      <c r="P894" s="21">
        <f t="shared" si="187"/>
        <v>2.0967326987393876E-2</v>
      </c>
      <c r="Q894" s="37">
        <v>0.1</v>
      </c>
      <c r="R894" s="37">
        <v>77.64</v>
      </c>
      <c r="S894" s="37">
        <v>0</v>
      </c>
      <c r="T894" s="37">
        <v>0</v>
      </c>
      <c r="U894" s="37">
        <v>0</v>
      </c>
      <c r="V894" s="37">
        <v>29.38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44.92</v>
      </c>
      <c r="AC894" s="37">
        <v>1.2</v>
      </c>
      <c r="AD894" s="37">
        <v>0</v>
      </c>
      <c r="AE894" s="37">
        <v>0.61</v>
      </c>
      <c r="AF894" s="37">
        <v>0</v>
      </c>
      <c r="AG894" s="37">
        <v>0</v>
      </c>
      <c r="AH894" s="37">
        <v>1.63</v>
      </c>
    </row>
    <row r="895" spans="1:34" ht="12.75">
      <c r="A895" s="38">
        <v>988</v>
      </c>
      <c r="B895" s="35" t="s">
        <v>1240</v>
      </c>
      <c r="C895" s="36" t="s">
        <v>1241</v>
      </c>
      <c r="D895" s="20">
        <f t="shared" si="175"/>
        <v>5773.9027000000006</v>
      </c>
      <c r="E895" s="20">
        <f t="shared" si="176"/>
        <v>0</v>
      </c>
      <c r="F895" s="21">
        <f t="shared" si="177"/>
        <v>0</v>
      </c>
      <c r="G895" s="20">
        <f t="shared" si="178"/>
        <v>0</v>
      </c>
      <c r="H895" s="21">
        <f t="shared" si="179"/>
        <v>0</v>
      </c>
      <c r="I895" s="20">
        <f t="shared" si="180"/>
        <v>5711.6877000000004</v>
      </c>
      <c r="J895" s="21">
        <f t="shared" si="181"/>
        <v>0.98922479244411232</v>
      </c>
      <c r="K895" s="20">
        <f t="shared" si="182"/>
        <v>0</v>
      </c>
      <c r="L895" s="21">
        <f t="shared" si="183"/>
        <v>0</v>
      </c>
      <c r="M895" s="20">
        <f t="shared" si="184"/>
        <v>0</v>
      </c>
      <c r="N895" s="21">
        <f t="shared" si="185"/>
        <v>0</v>
      </c>
      <c r="O895" s="20">
        <f t="shared" si="186"/>
        <v>62.215000000000003</v>
      </c>
      <c r="P895" s="21">
        <f t="shared" si="187"/>
        <v>1.0775207555887631E-2</v>
      </c>
      <c r="Q895" s="37">
        <v>45.18</v>
      </c>
      <c r="R895" s="37">
        <v>5728.7227000000003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5711.6877000000004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62.215000000000003</v>
      </c>
    </row>
    <row r="896" spans="1:34" ht="12.75">
      <c r="A896" s="38">
        <v>989</v>
      </c>
      <c r="B896" s="35" t="s">
        <v>1242</v>
      </c>
      <c r="C896" s="36" t="s">
        <v>1243</v>
      </c>
      <c r="D896" s="20">
        <f t="shared" si="175"/>
        <v>139.58150000000001</v>
      </c>
      <c r="E896" s="20">
        <f t="shared" si="176"/>
        <v>0</v>
      </c>
      <c r="F896" s="21">
        <f t="shared" si="177"/>
        <v>0</v>
      </c>
      <c r="G896" s="20">
        <f t="shared" si="178"/>
        <v>0</v>
      </c>
      <c r="H896" s="21">
        <f t="shared" si="179"/>
        <v>0</v>
      </c>
      <c r="I896" s="20">
        <f t="shared" si="180"/>
        <v>139.22049999999999</v>
      </c>
      <c r="J896" s="21">
        <f t="shared" si="181"/>
        <v>0.99741369737393548</v>
      </c>
      <c r="K896" s="20">
        <f t="shared" si="182"/>
        <v>0.35</v>
      </c>
      <c r="L896" s="21">
        <f t="shared" si="183"/>
        <v>2.5074956208380049E-3</v>
      </c>
      <c r="M896" s="20">
        <f t="shared" si="184"/>
        <v>0</v>
      </c>
      <c r="N896" s="21">
        <f t="shared" si="185"/>
        <v>0</v>
      </c>
      <c r="O896" s="20">
        <f t="shared" si="186"/>
        <v>1.0999999999999999E-2</v>
      </c>
      <c r="P896" s="21">
        <f t="shared" si="187"/>
        <v>7.88070052263373E-5</v>
      </c>
      <c r="Q896" s="37">
        <v>10.337999999999999</v>
      </c>
      <c r="R896" s="37">
        <v>129.2175</v>
      </c>
      <c r="S896" s="37">
        <v>2.5999999999999999E-2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139.22049999999999</v>
      </c>
      <c r="AC896" s="37">
        <v>0.35</v>
      </c>
      <c r="AD896" s="37">
        <v>0</v>
      </c>
      <c r="AE896" s="37">
        <v>0</v>
      </c>
      <c r="AF896" s="37">
        <v>0</v>
      </c>
      <c r="AG896" s="37">
        <v>0</v>
      </c>
      <c r="AH896" s="37">
        <v>1.0999999999999999E-2</v>
      </c>
    </row>
    <row r="897" spans="1:34" ht="12.75">
      <c r="A897" s="38">
        <v>990</v>
      </c>
      <c r="B897" s="35" t="s">
        <v>1244</v>
      </c>
      <c r="C897" s="36" t="s">
        <v>1245</v>
      </c>
      <c r="D897" s="20">
        <f t="shared" si="175"/>
        <v>971.428</v>
      </c>
      <c r="E897" s="20">
        <f t="shared" si="176"/>
        <v>0</v>
      </c>
      <c r="F897" s="21">
        <f t="shared" si="177"/>
        <v>0</v>
      </c>
      <c r="G897" s="20">
        <f t="shared" si="178"/>
        <v>0</v>
      </c>
      <c r="H897" s="21">
        <f t="shared" si="179"/>
        <v>0</v>
      </c>
      <c r="I897" s="20">
        <f t="shared" si="180"/>
        <v>970.02499999999998</v>
      </c>
      <c r="J897" s="21">
        <f t="shared" si="181"/>
        <v>0.9985557344445497</v>
      </c>
      <c r="K897" s="20">
        <f t="shared" si="182"/>
        <v>0</v>
      </c>
      <c r="L897" s="21">
        <f t="shared" si="183"/>
        <v>0</v>
      </c>
      <c r="M897" s="20">
        <f t="shared" si="184"/>
        <v>0</v>
      </c>
      <c r="N897" s="21">
        <f t="shared" si="185"/>
        <v>0</v>
      </c>
      <c r="O897" s="20">
        <f t="shared" si="186"/>
        <v>1.403</v>
      </c>
      <c r="P897" s="21">
        <f t="shared" si="187"/>
        <v>1.4442655554503267E-3</v>
      </c>
      <c r="Q897" s="37">
        <v>5.6269999999999998</v>
      </c>
      <c r="R897" s="37">
        <v>965.80100000000004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970.02499999999998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1.403</v>
      </c>
    </row>
    <row r="898" spans="1:34" ht="12.75">
      <c r="A898" s="38">
        <v>991</v>
      </c>
      <c r="B898" s="35" t="s">
        <v>777</v>
      </c>
      <c r="C898" s="36" t="s">
        <v>778</v>
      </c>
      <c r="D898" s="20">
        <f t="shared" si="175"/>
        <v>0.41799999999999998</v>
      </c>
      <c r="E898" s="20">
        <f t="shared" si="176"/>
        <v>0</v>
      </c>
      <c r="F898" s="21">
        <f t="shared" si="177"/>
        <v>0</v>
      </c>
      <c r="G898" s="20">
        <f t="shared" si="178"/>
        <v>0</v>
      </c>
      <c r="H898" s="21">
        <f t="shared" si="179"/>
        <v>0</v>
      </c>
      <c r="I898" s="20">
        <f t="shared" si="180"/>
        <v>0.41799999999999998</v>
      </c>
      <c r="J898" s="21">
        <f t="shared" si="181"/>
        <v>1</v>
      </c>
      <c r="K898" s="20">
        <f t="shared" si="182"/>
        <v>0</v>
      </c>
      <c r="L898" s="21">
        <f t="shared" si="183"/>
        <v>0</v>
      </c>
      <c r="M898" s="20">
        <f t="shared" si="184"/>
        <v>0</v>
      </c>
      <c r="N898" s="21">
        <f t="shared" si="185"/>
        <v>0</v>
      </c>
      <c r="O898" s="20">
        <f t="shared" si="186"/>
        <v>0</v>
      </c>
      <c r="P898" s="21">
        <f t="shared" si="187"/>
        <v>0</v>
      </c>
      <c r="Q898" s="37">
        <v>0</v>
      </c>
      <c r="R898" s="37">
        <v>0.41799999999999998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0.41799999999999998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</row>
    <row r="899" spans="1:34" ht="22.5">
      <c r="A899" s="38">
        <v>992</v>
      </c>
      <c r="B899" s="35" t="s">
        <v>1246</v>
      </c>
      <c r="C899" s="36" t="s">
        <v>1247</v>
      </c>
      <c r="D899" s="20">
        <f t="shared" si="175"/>
        <v>966.35899999999992</v>
      </c>
      <c r="E899" s="20">
        <f t="shared" si="176"/>
        <v>0</v>
      </c>
      <c r="F899" s="21">
        <f t="shared" si="177"/>
        <v>0</v>
      </c>
      <c r="G899" s="20">
        <f t="shared" si="178"/>
        <v>0</v>
      </c>
      <c r="H899" s="21">
        <f t="shared" si="179"/>
        <v>0</v>
      </c>
      <c r="I899" s="20">
        <f t="shared" si="180"/>
        <v>522.57100000000003</v>
      </c>
      <c r="J899" s="21">
        <f t="shared" si="181"/>
        <v>0.54076280140196353</v>
      </c>
      <c r="K899" s="20">
        <f t="shared" si="182"/>
        <v>349.01</v>
      </c>
      <c r="L899" s="21">
        <f t="shared" si="183"/>
        <v>0.361159776025266</v>
      </c>
      <c r="M899" s="20">
        <f t="shared" si="184"/>
        <v>90.963000000000008</v>
      </c>
      <c r="N899" s="21">
        <f t="shared" si="185"/>
        <v>9.4129614356569372E-2</v>
      </c>
      <c r="O899" s="20">
        <f t="shared" si="186"/>
        <v>3.8149999999999999</v>
      </c>
      <c r="P899" s="21">
        <f t="shared" si="187"/>
        <v>3.9478082162012259E-3</v>
      </c>
      <c r="Q899" s="37">
        <v>9.4659999999999993</v>
      </c>
      <c r="R899" s="37">
        <v>648.94299999999998</v>
      </c>
      <c r="S899" s="37">
        <v>307.95</v>
      </c>
      <c r="T899" s="37">
        <v>0</v>
      </c>
      <c r="U899" s="37">
        <v>0</v>
      </c>
      <c r="V899" s="37">
        <v>103.441</v>
      </c>
      <c r="W899" s="37">
        <v>0</v>
      </c>
      <c r="X899" s="37">
        <v>0</v>
      </c>
      <c r="Y899" s="37">
        <v>307.95</v>
      </c>
      <c r="Z899" s="37">
        <v>0</v>
      </c>
      <c r="AA899" s="37">
        <v>0</v>
      </c>
      <c r="AB899" s="37">
        <v>419.13</v>
      </c>
      <c r="AC899" s="37">
        <v>41.06</v>
      </c>
      <c r="AD899" s="37">
        <v>0</v>
      </c>
      <c r="AE899" s="37">
        <v>89.813000000000002</v>
      </c>
      <c r="AF899" s="37">
        <v>0</v>
      </c>
      <c r="AG899" s="37">
        <v>1.1499999999999999</v>
      </c>
      <c r="AH899" s="37">
        <v>3.8149999999999999</v>
      </c>
    </row>
    <row r="900" spans="1:34" ht="12.75">
      <c r="A900" s="38">
        <v>993</v>
      </c>
      <c r="B900" s="35" t="s">
        <v>356</v>
      </c>
      <c r="C900" s="36" t="s">
        <v>357</v>
      </c>
      <c r="D900" s="20">
        <f t="shared" si="175"/>
        <v>3.8999999999999998E-3</v>
      </c>
      <c r="E900" s="20">
        <f t="shared" si="176"/>
        <v>0</v>
      </c>
      <c r="F900" s="21">
        <f t="shared" si="177"/>
        <v>0</v>
      </c>
      <c r="G900" s="20">
        <f t="shared" si="178"/>
        <v>0</v>
      </c>
      <c r="H900" s="21">
        <f t="shared" si="179"/>
        <v>0</v>
      </c>
      <c r="I900" s="20">
        <f t="shared" si="180"/>
        <v>0</v>
      </c>
      <c r="J900" s="21">
        <f t="shared" si="181"/>
        <v>0</v>
      </c>
      <c r="K900" s="20">
        <f t="shared" si="182"/>
        <v>3.8999999999999998E-3</v>
      </c>
      <c r="L900" s="21">
        <f t="shared" si="183"/>
        <v>1</v>
      </c>
      <c r="M900" s="20">
        <f t="shared" si="184"/>
        <v>0</v>
      </c>
      <c r="N900" s="21">
        <f t="shared" si="185"/>
        <v>0</v>
      </c>
      <c r="O900" s="20">
        <f t="shared" si="186"/>
        <v>0</v>
      </c>
      <c r="P900" s="21">
        <f t="shared" si="187"/>
        <v>0</v>
      </c>
      <c r="Q900" s="37">
        <v>0</v>
      </c>
      <c r="R900" s="37">
        <v>3.8999999999999998E-3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3.8999999999999998E-3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</row>
    <row r="901" spans="1:34" ht="22.5">
      <c r="A901" s="38">
        <v>994</v>
      </c>
      <c r="B901" s="35" t="s">
        <v>358</v>
      </c>
      <c r="C901" s="36" t="s">
        <v>359</v>
      </c>
      <c r="D901" s="20">
        <f t="shared" si="175"/>
        <v>0.65</v>
      </c>
      <c r="E901" s="20">
        <f t="shared" si="176"/>
        <v>0</v>
      </c>
      <c r="F901" s="21">
        <f t="shared" si="177"/>
        <v>0</v>
      </c>
      <c r="G901" s="20">
        <f t="shared" si="178"/>
        <v>0</v>
      </c>
      <c r="H901" s="21">
        <f t="shared" si="179"/>
        <v>0</v>
      </c>
      <c r="I901" s="20">
        <f t="shared" si="180"/>
        <v>0</v>
      </c>
      <c r="J901" s="21">
        <f t="shared" si="181"/>
        <v>0</v>
      </c>
      <c r="K901" s="20">
        <f t="shared" si="182"/>
        <v>0.65</v>
      </c>
      <c r="L901" s="21">
        <f t="shared" si="183"/>
        <v>1</v>
      </c>
      <c r="M901" s="20">
        <f t="shared" si="184"/>
        <v>0</v>
      </c>
      <c r="N901" s="21">
        <f t="shared" si="185"/>
        <v>0</v>
      </c>
      <c r="O901" s="20">
        <f t="shared" si="186"/>
        <v>0</v>
      </c>
      <c r="P901" s="21">
        <f t="shared" si="187"/>
        <v>0</v>
      </c>
      <c r="Q901" s="37">
        <v>0</v>
      </c>
      <c r="R901" s="37">
        <v>0.65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0.65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</row>
    <row r="902" spans="1:34" ht="12.75">
      <c r="A902" s="38">
        <v>995</v>
      </c>
      <c r="B902" s="35" t="s">
        <v>2105</v>
      </c>
      <c r="C902" s="36" t="s">
        <v>2106</v>
      </c>
      <c r="D902" s="20">
        <f t="shared" si="175"/>
        <v>35.06</v>
      </c>
      <c r="E902" s="20">
        <f t="shared" si="176"/>
        <v>0</v>
      </c>
      <c r="F902" s="21">
        <f t="shared" si="177"/>
        <v>0</v>
      </c>
      <c r="G902" s="20">
        <f t="shared" si="178"/>
        <v>0</v>
      </c>
      <c r="H902" s="21">
        <f t="shared" si="179"/>
        <v>0</v>
      </c>
      <c r="I902" s="20">
        <f t="shared" si="180"/>
        <v>35.06</v>
      </c>
      <c r="J902" s="21">
        <f t="shared" si="181"/>
        <v>1</v>
      </c>
      <c r="K902" s="20">
        <f t="shared" si="182"/>
        <v>0</v>
      </c>
      <c r="L902" s="21">
        <f t="shared" si="183"/>
        <v>0</v>
      </c>
      <c r="M902" s="20">
        <f t="shared" si="184"/>
        <v>0</v>
      </c>
      <c r="N902" s="21">
        <f t="shared" si="185"/>
        <v>0</v>
      </c>
      <c r="O902" s="20">
        <f t="shared" si="186"/>
        <v>0</v>
      </c>
      <c r="P902" s="21">
        <f t="shared" si="187"/>
        <v>0</v>
      </c>
      <c r="Q902" s="37">
        <v>0</v>
      </c>
      <c r="R902" s="37">
        <v>35.06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35.06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</row>
    <row r="903" spans="1:34" ht="33.75">
      <c r="A903" s="38">
        <v>996</v>
      </c>
      <c r="B903" s="35" t="s">
        <v>1969</v>
      </c>
      <c r="C903" s="36" t="s">
        <v>1970</v>
      </c>
      <c r="D903" s="20">
        <f t="shared" si="175"/>
        <v>0.12</v>
      </c>
      <c r="E903" s="20">
        <f t="shared" si="176"/>
        <v>0</v>
      </c>
      <c r="F903" s="21">
        <f t="shared" si="177"/>
        <v>0</v>
      </c>
      <c r="G903" s="20">
        <f t="shared" si="178"/>
        <v>0</v>
      </c>
      <c r="H903" s="21">
        <f t="shared" si="179"/>
        <v>0</v>
      </c>
      <c r="I903" s="20">
        <f t="shared" si="180"/>
        <v>0</v>
      </c>
      <c r="J903" s="21">
        <f t="shared" si="181"/>
        <v>0</v>
      </c>
      <c r="K903" s="20">
        <f t="shared" si="182"/>
        <v>0.12</v>
      </c>
      <c r="L903" s="21">
        <f t="shared" si="183"/>
        <v>1</v>
      </c>
      <c r="M903" s="20">
        <f t="shared" si="184"/>
        <v>0</v>
      </c>
      <c r="N903" s="21">
        <f t="shared" si="185"/>
        <v>0</v>
      </c>
      <c r="O903" s="20">
        <f t="shared" si="186"/>
        <v>0</v>
      </c>
      <c r="P903" s="21">
        <f t="shared" si="187"/>
        <v>0</v>
      </c>
      <c r="Q903" s="37">
        <v>0</v>
      </c>
      <c r="R903" s="37">
        <v>0.12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0.12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</row>
    <row r="904" spans="1:34" ht="12.75">
      <c r="A904" s="38">
        <v>997</v>
      </c>
      <c r="B904" s="35" t="s">
        <v>1248</v>
      </c>
      <c r="C904" s="36" t="s">
        <v>1249</v>
      </c>
      <c r="D904" s="20">
        <f t="shared" si="175"/>
        <v>10</v>
      </c>
      <c r="E904" s="20">
        <f t="shared" si="176"/>
        <v>0</v>
      </c>
      <c r="F904" s="21">
        <f t="shared" si="177"/>
        <v>0</v>
      </c>
      <c r="G904" s="20">
        <f t="shared" si="178"/>
        <v>0</v>
      </c>
      <c r="H904" s="21">
        <f t="shared" si="179"/>
        <v>0</v>
      </c>
      <c r="I904" s="20">
        <f t="shared" si="180"/>
        <v>0</v>
      </c>
      <c r="J904" s="21">
        <f t="shared" si="181"/>
        <v>0</v>
      </c>
      <c r="K904" s="20">
        <f t="shared" si="182"/>
        <v>0</v>
      </c>
      <c r="L904" s="21">
        <f t="shared" si="183"/>
        <v>0</v>
      </c>
      <c r="M904" s="20">
        <f t="shared" si="184"/>
        <v>10</v>
      </c>
      <c r="N904" s="21">
        <f t="shared" si="185"/>
        <v>1</v>
      </c>
      <c r="O904" s="20">
        <f t="shared" si="186"/>
        <v>0</v>
      </c>
      <c r="P904" s="21">
        <f t="shared" si="187"/>
        <v>0</v>
      </c>
      <c r="Q904" s="37">
        <v>0</v>
      </c>
      <c r="R904" s="37">
        <v>10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10</v>
      </c>
      <c r="AF904" s="37">
        <v>0</v>
      </c>
      <c r="AG904" s="37">
        <v>0</v>
      </c>
      <c r="AH904" s="37">
        <v>0</v>
      </c>
    </row>
    <row r="905" spans="1:34" ht="22.5">
      <c r="A905" s="38">
        <v>998</v>
      </c>
      <c r="B905" s="35" t="s">
        <v>103</v>
      </c>
      <c r="C905" s="36" t="s">
        <v>104</v>
      </c>
      <c r="D905" s="20">
        <f t="shared" ref="D905:D930" si="188">Q905+R905+S905</f>
        <v>4.0000000000000001E-3</v>
      </c>
      <c r="E905" s="20">
        <f t="shared" ref="E905:E930" si="189">U905</f>
        <v>0</v>
      </c>
      <c r="F905" s="21">
        <f t="shared" ref="F905:F930" si="190">E905/D905</f>
        <v>0</v>
      </c>
      <c r="G905" s="20">
        <f t="shared" ref="G905:G930" si="191">X905</f>
        <v>0</v>
      </c>
      <c r="H905" s="21">
        <f t="shared" ref="H905:H930" si="192">G905/D905</f>
        <v>0</v>
      </c>
      <c r="I905" s="20">
        <f t="shared" ref="I905:I930" si="193">V905+AB905</f>
        <v>0</v>
      </c>
      <c r="J905" s="21">
        <f t="shared" ref="J905:J930" si="194">I905/D905</f>
        <v>0</v>
      </c>
      <c r="K905" s="20">
        <f t="shared" ref="K905:K930" si="195">Y905+AC905</f>
        <v>0</v>
      </c>
      <c r="L905" s="21">
        <f t="shared" ref="L905:L930" si="196">K905/D905</f>
        <v>0</v>
      </c>
      <c r="M905" s="20">
        <f t="shared" ref="M905:M930" si="197">AE905+AG905</f>
        <v>4.0000000000000001E-3</v>
      </c>
      <c r="N905" s="21">
        <f t="shared" ref="N905:N930" si="198">M905/D905</f>
        <v>1</v>
      </c>
      <c r="O905" s="20">
        <f t="shared" ref="O905:O930" si="199">AD905+AF905+AH905</f>
        <v>0</v>
      </c>
      <c r="P905" s="21">
        <f t="shared" ref="P905:P930" si="200">O905/D905</f>
        <v>0</v>
      </c>
      <c r="Q905" s="37">
        <v>0</v>
      </c>
      <c r="R905" s="37">
        <v>4.0000000000000001E-3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4.0000000000000001E-3</v>
      </c>
      <c r="AF905" s="37">
        <v>0</v>
      </c>
      <c r="AG905" s="37">
        <v>0</v>
      </c>
      <c r="AH905" s="37">
        <v>0</v>
      </c>
    </row>
    <row r="906" spans="1:34" ht="12.75">
      <c r="A906" s="38">
        <v>999</v>
      </c>
      <c r="B906" s="35" t="s">
        <v>1250</v>
      </c>
      <c r="C906" s="36" t="s">
        <v>1251</v>
      </c>
      <c r="D906" s="20">
        <f t="shared" si="188"/>
        <v>468.42899999999997</v>
      </c>
      <c r="E906" s="20">
        <f t="shared" si="189"/>
        <v>0</v>
      </c>
      <c r="F906" s="21">
        <f t="shared" si="190"/>
        <v>0</v>
      </c>
      <c r="G906" s="20">
        <f t="shared" si="191"/>
        <v>0</v>
      </c>
      <c r="H906" s="21">
        <f t="shared" si="192"/>
        <v>0</v>
      </c>
      <c r="I906" s="20">
        <f t="shared" si="193"/>
        <v>447.92200000000003</v>
      </c>
      <c r="J906" s="21">
        <f t="shared" si="194"/>
        <v>0.95622175399046616</v>
      </c>
      <c r="K906" s="20">
        <f t="shared" si="195"/>
        <v>0</v>
      </c>
      <c r="L906" s="21">
        <f t="shared" si="196"/>
        <v>0</v>
      </c>
      <c r="M906" s="20">
        <f t="shared" si="197"/>
        <v>20.507000000000001</v>
      </c>
      <c r="N906" s="21">
        <f t="shared" si="198"/>
        <v>4.3778246009533998E-2</v>
      </c>
      <c r="O906" s="20">
        <f t="shared" si="199"/>
        <v>0</v>
      </c>
      <c r="P906" s="21">
        <f t="shared" si="200"/>
        <v>0</v>
      </c>
      <c r="Q906" s="37">
        <v>0</v>
      </c>
      <c r="R906" s="37">
        <v>468.42899999999997</v>
      </c>
      <c r="S906" s="37">
        <v>0</v>
      </c>
      <c r="T906" s="37">
        <v>0</v>
      </c>
      <c r="U906" s="37">
        <v>0</v>
      </c>
      <c r="V906" s="37">
        <v>441.685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6.2370000000000001</v>
      </c>
      <c r="AC906" s="37">
        <v>0</v>
      </c>
      <c r="AD906" s="37">
        <v>0</v>
      </c>
      <c r="AE906" s="37">
        <v>20.507000000000001</v>
      </c>
      <c r="AF906" s="37">
        <v>0</v>
      </c>
      <c r="AG906" s="37">
        <v>0</v>
      </c>
      <c r="AH906" s="37">
        <v>0</v>
      </c>
    </row>
    <row r="907" spans="1:34" ht="12.75">
      <c r="A907" s="38">
        <v>1000</v>
      </c>
      <c r="B907" s="35" t="s">
        <v>1252</v>
      </c>
      <c r="C907" s="36" t="s">
        <v>1253</v>
      </c>
      <c r="D907" s="20">
        <f t="shared" si="188"/>
        <v>12.625999999999999</v>
      </c>
      <c r="E907" s="20">
        <f t="shared" si="189"/>
        <v>0</v>
      </c>
      <c r="F907" s="21">
        <f t="shared" si="190"/>
        <v>0</v>
      </c>
      <c r="G907" s="20">
        <f t="shared" si="191"/>
        <v>0</v>
      </c>
      <c r="H907" s="21">
        <f t="shared" si="192"/>
        <v>0</v>
      </c>
      <c r="I907" s="20">
        <f t="shared" si="193"/>
        <v>6.4590000000000005</v>
      </c>
      <c r="J907" s="21">
        <f t="shared" si="194"/>
        <v>0.51156344051956282</v>
      </c>
      <c r="K907" s="20">
        <f t="shared" si="195"/>
        <v>0</v>
      </c>
      <c r="L907" s="21">
        <f t="shared" si="196"/>
        <v>0</v>
      </c>
      <c r="M907" s="20">
        <f t="shared" si="197"/>
        <v>6.1669999999999998</v>
      </c>
      <c r="N907" s="21">
        <f t="shared" si="198"/>
        <v>0.48843655948043718</v>
      </c>
      <c r="O907" s="20">
        <f t="shared" si="199"/>
        <v>0</v>
      </c>
      <c r="P907" s="21">
        <f t="shared" si="200"/>
        <v>0</v>
      </c>
      <c r="Q907" s="37">
        <v>0</v>
      </c>
      <c r="R907" s="37">
        <v>12.625999999999999</v>
      </c>
      <c r="S907" s="37">
        <v>0</v>
      </c>
      <c r="T907" s="37">
        <v>0</v>
      </c>
      <c r="U907" s="37">
        <v>0</v>
      </c>
      <c r="V907" s="37">
        <v>0.26900000000000002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6.19</v>
      </c>
      <c r="AC907" s="37">
        <v>0</v>
      </c>
      <c r="AD907" s="37">
        <v>0</v>
      </c>
      <c r="AE907" s="37">
        <v>6.1669999999999998</v>
      </c>
      <c r="AF907" s="37">
        <v>0</v>
      </c>
      <c r="AG907" s="37">
        <v>0</v>
      </c>
      <c r="AH907" s="37">
        <v>0</v>
      </c>
    </row>
    <row r="908" spans="1:34" ht="22.5">
      <c r="A908" s="38">
        <v>1001</v>
      </c>
      <c r="B908" s="35" t="s">
        <v>787</v>
      </c>
      <c r="C908" s="36" t="s">
        <v>788</v>
      </c>
      <c r="D908" s="20">
        <f t="shared" si="188"/>
        <v>8.4000000000000005E-2</v>
      </c>
      <c r="E908" s="20">
        <f t="shared" si="189"/>
        <v>0</v>
      </c>
      <c r="F908" s="21">
        <f t="shared" si="190"/>
        <v>0</v>
      </c>
      <c r="G908" s="20">
        <f t="shared" si="191"/>
        <v>0</v>
      </c>
      <c r="H908" s="21">
        <f t="shared" si="192"/>
        <v>0</v>
      </c>
      <c r="I908" s="20">
        <f t="shared" si="193"/>
        <v>0</v>
      </c>
      <c r="J908" s="21">
        <f t="shared" si="194"/>
        <v>0</v>
      </c>
      <c r="K908" s="20">
        <f t="shared" si="195"/>
        <v>0</v>
      </c>
      <c r="L908" s="21">
        <f t="shared" si="196"/>
        <v>0</v>
      </c>
      <c r="M908" s="20">
        <f t="shared" si="197"/>
        <v>8.4000000000000005E-2</v>
      </c>
      <c r="N908" s="21">
        <f t="shared" si="198"/>
        <v>1</v>
      </c>
      <c r="O908" s="20">
        <f t="shared" si="199"/>
        <v>0</v>
      </c>
      <c r="P908" s="21">
        <f t="shared" si="200"/>
        <v>0</v>
      </c>
      <c r="Q908" s="37">
        <v>0</v>
      </c>
      <c r="R908" s="37">
        <v>8.4000000000000005E-2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8.4000000000000005E-2</v>
      </c>
      <c r="AF908" s="37">
        <v>0</v>
      </c>
      <c r="AG908" s="37">
        <v>0</v>
      </c>
      <c r="AH908" s="37">
        <v>0</v>
      </c>
    </row>
    <row r="909" spans="1:34" ht="22.5">
      <c r="A909" s="38">
        <v>1002</v>
      </c>
      <c r="B909" s="35" t="s">
        <v>2107</v>
      </c>
      <c r="C909" s="36" t="s">
        <v>2108</v>
      </c>
      <c r="D909" s="20">
        <f t="shared" si="188"/>
        <v>3.0000000000000001E-3</v>
      </c>
      <c r="E909" s="20">
        <f t="shared" si="189"/>
        <v>0</v>
      </c>
      <c r="F909" s="21">
        <f t="shared" si="190"/>
        <v>0</v>
      </c>
      <c r="G909" s="20">
        <f t="shared" si="191"/>
        <v>0</v>
      </c>
      <c r="H909" s="21">
        <f t="shared" si="192"/>
        <v>0</v>
      </c>
      <c r="I909" s="20">
        <f t="shared" si="193"/>
        <v>0</v>
      </c>
      <c r="J909" s="21">
        <f t="shared" si="194"/>
        <v>0</v>
      </c>
      <c r="K909" s="20">
        <f t="shared" si="195"/>
        <v>0</v>
      </c>
      <c r="L909" s="21">
        <f t="shared" si="196"/>
        <v>0</v>
      </c>
      <c r="M909" s="20">
        <f t="shared" si="197"/>
        <v>3.0000000000000001E-3</v>
      </c>
      <c r="N909" s="21">
        <f t="shared" si="198"/>
        <v>1</v>
      </c>
      <c r="O909" s="20">
        <f t="shared" si="199"/>
        <v>0</v>
      </c>
      <c r="P909" s="21">
        <f t="shared" si="200"/>
        <v>0</v>
      </c>
      <c r="Q909" s="37">
        <v>0</v>
      </c>
      <c r="R909" s="37">
        <v>3.0000000000000001E-3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3.0000000000000001E-3</v>
      </c>
      <c r="AF909" s="37">
        <v>0</v>
      </c>
      <c r="AG909" s="37">
        <v>0</v>
      </c>
      <c r="AH909" s="37">
        <v>0</v>
      </c>
    </row>
    <row r="910" spans="1:34" ht="22.5">
      <c r="A910" s="38">
        <v>1003</v>
      </c>
      <c r="B910" s="35" t="s">
        <v>2109</v>
      </c>
      <c r="C910" s="36" t="s">
        <v>2110</v>
      </c>
      <c r="D910" s="20">
        <f t="shared" si="188"/>
        <v>0.05</v>
      </c>
      <c r="E910" s="20">
        <f t="shared" si="189"/>
        <v>0</v>
      </c>
      <c r="F910" s="21">
        <f t="shared" si="190"/>
        <v>0</v>
      </c>
      <c r="G910" s="20">
        <f t="shared" si="191"/>
        <v>0</v>
      </c>
      <c r="H910" s="21">
        <f t="shared" si="192"/>
        <v>0</v>
      </c>
      <c r="I910" s="20">
        <f t="shared" si="193"/>
        <v>0</v>
      </c>
      <c r="J910" s="21">
        <f t="shared" si="194"/>
        <v>0</v>
      </c>
      <c r="K910" s="20">
        <f t="shared" si="195"/>
        <v>0</v>
      </c>
      <c r="L910" s="21">
        <f t="shared" si="196"/>
        <v>0</v>
      </c>
      <c r="M910" s="20">
        <f t="shared" si="197"/>
        <v>0.05</v>
      </c>
      <c r="N910" s="21">
        <f t="shared" si="198"/>
        <v>1</v>
      </c>
      <c r="O910" s="20">
        <f t="shared" si="199"/>
        <v>0</v>
      </c>
      <c r="P910" s="21">
        <f t="shared" si="200"/>
        <v>0</v>
      </c>
      <c r="Q910" s="37">
        <v>0</v>
      </c>
      <c r="R910" s="37">
        <v>0.05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0.05</v>
      </c>
      <c r="AH910" s="37">
        <v>0</v>
      </c>
    </row>
    <row r="911" spans="1:34" ht="12.75">
      <c r="A911" s="38">
        <v>1004</v>
      </c>
      <c r="B911" s="35" t="s">
        <v>1254</v>
      </c>
      <c r="C911" s="36" t="s">
        <v>1255</v>
      </c>
      <c r="D911" s="20">
        <f t="shared" si="188"/>
        <v>5.0999999999999997E-2</v>
      </c>
      <c r="E911" s="20">
        <f t="shared" si="189"/>
        <v>0</v>
      </c>
      <c r="F911" s="21">
        <f t="shared" si="190"/>
        <v>0</v>
      </c>
      <c r="G911" s="20">
        <f t="shared" si="191"/>
        <v>0</v>
      </c>
      <c r="H911" s="21">
        <f t="shared" si="192"/>
        <v>0</v>
      </c>
      <c r="I911" s="20">
        <f t="shared" si="193"/>
        <v>0.01</v>
      </c>
      <c r="J911" s="21">
        <f t="shared" si="194"/>
        <v>0.19607843137254904</v>
      </c>
      <c r="K911" s="20">
        <f t="shared" si="195"/>
        <v>0</v>
      </c>
      <c r="L911" s="21">
        <f t="shared" si="196"/>
        <v>0</v>
      </c>
      <c r="M911" s="20">
        <f t="shared" si="197"/>
        <v>4.1000000000000002E-2</v>
      </c>
      <c r="N911" s="21">
        <f t="shared" si="198"/>
        <v>0.80392156862745101</v>
      </c>
      <c r="O911" s="20">
        <f t="shared" si="199"/>
        <v>0</v>
      </c>
      <c r="P911" s="21">
        <f t="shared" si="200"/>
        <v>0</v>
      </c>
      <c r="Q911" s="37">
        <v>0</v>
      </c>
      <c r="R911" s="37">
        <v>5.0999999999999997E-2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0.01</v>
      </c>
      <c r="AC911" s="37">
        <v>0</v>
      </c>
      <c r="AD911" s="37">
        <v>0</v>
      </c>
      <c r="AE911" s="37">
        <v>4.1000000000000002E-2</v>
      </c>
      <c r="AF911" s="37">
        <v>0</v>
      </c>
      <c r="AG911" s="37">
        <v>0</v>
      </c>
      <c r="AH911" s="37">
        <v>0</v>
      </c>
    </row>
    <row r="912" spans="1:34" ht="12.75">
      <c r="A912" s="38">
        <v>1005</v>
      </c>
      <c r="B912" s="35" t="s">
        <v>1256</v>
      </c>
      <c r="C912" s="36" t="s">
        <v>1257</v>
      </c>
      <c r="D912" s="20">
        <f t="shared" si="188"/>
        <v>1.0998999999999999</v>
      </c>
      <c r="E912" s="20">
        <f t="shared" si="189"/>
        <v>0</v>
      </c>
      <c r="F912" s="21">
        <f t="shared" si="190"/>
        <v>0</v>
      </c>
      <c r="G912" s="20">
        <f t="shared" si="191"/>
        <v>0</v>
      </c>
      <c r="H912" s="21">
        <f t="shared" si="192"/>
        <v>0</v>
      </c>
      <c r="I912" s="20">
        <f t="shared" si="193"/>
        <v>0.56799999999999995</v>
      </c>
      <c r="J912" s="21">
        <f t="shared" si="194"/>
        <v>0.51641058278025276</v>
      </c>
      <c r="K912" s="20">
        <f t="shared" si="195"/>
        <v>0</v>
      </c>
      <c r="L912" s="21">
        <f t="shared" si="196"/>
        <v>0</v>
      </c>
      <c r="M912" s="20">
        <f t="shared" si="197"/>
        <v>0.52990000000000004</v>
      </c>
      <c r="N912" s="21">
        <f t="shared" si="198"/>
        <v>0.48177107009728165</v>
      </c>
      <c r="O912" s="20">
        <f t="shared" si="199"/>
        <v>2E-3</v>
      </c>
      <c r="P912" s="21">
        <f t="shared" si="200"/>
        <v>1.818347122465679E-3</v>
      </c>
      <c r="Q912" s="37">
        <v>0.121</v>
      </c>
      <c r="R912" s="37">
        <v>0.97889999999999999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0.56799999999999995</v>
      </c>
      <c r="AC912" s="37">
        <v>0</v>
      </c>
      <c r="AD912" s="37">
        <v>0</v>
      </c>
      <c r="AE912" s="37">
        <v>0.52990000000000004</v>
      </c>
      <c r="AF912" s="37">
        <v>0</v>
      </c>
      <c r="AG912" s="37">
        <v>0</v>
      </c>
      <c r="AH912" s="37">
        <v>2E-3</v>
      </c>
    </row>
    <row r="913" spans="1:34" ht="22.5">
      <c r="A913" s="38">
        <v>1006</v>
      </c>
      <c r="B913" s="35" t="s">
        <v>1258</v>
      </c>
      <c r="C913" s="36" t="s">
        <v>1259</v>
      </c>
      <c r="D913" s="20">
        <f t="shared" si="188"/>
        <v>3.101</v>
      </c>
      <c r="E913" s="20">
        <f t="shared" si="189"/>
        <v>0</v>
      </c>
      <c r="F913" s="21">
        <f t="shared" si="190"/>
        <v>0</v>
      </c>
      <c r="G913" s="20">
        <f t="shared" si="191"/>
        <v>0</v>
      </c>
      <c r="H913" s="21">
        <f t="shared" si="192"/>
        <v>0</v>
      </c>
      <c r="I913" s="20">
        <f t="shared" si="193"/>
        <v>0</v>
      </c>
      <c r="J913" s="21">
        <f t="shared" si="194"/>
        <v>0</v>
      </c>
      <c r="K913" s="20">
        <f t="shared" si="195"/>
        <v>0</v>
      </c>
      <c r="L913" s="21">
        <f t="shared" si="196"/>
        <v>0</v>
      </c>
      <c r="M913" s="20">
        <f t="shared" si="197"/>
        <v>0</v>
      </c>
      <c r="N913" s="21">
        <f t="shared" si="198"/>
        <v>0</v>
      </c>
      <c r="O913" s="20">
        <f t="shared" si="199"/>
        <v>3.101</v>
      </c>
      <c r="P913" s="21">
        <f t="shared" si="200"/>
        <v>1</v>
      </c>
      <c r="Q913" s="37">
        <v>0.98199999999999998</v>
      </c>
      <c r="R913" s="37">
        <v>1.119</v>
      </c>
      <c r="S913" s="37">
        <v>1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3.101</v>
      </c>
    </row>
    <row r="914" spans="1:34" ht="22.5">
      <c r="A914" s="38">
        <v>1007</v>
      </c>
      <c r="B914" s="35" t="s">
        <v>1260</v>
      </c>
      <c r="C914" s="36" t="s">
        <v>1261</v>
      </c>
      <c r="D914" s="20">
        <f t="shared" si="188"/>
        <v>1</v>
      </c>
      <c r="E914" s="20">
        <f t="shared" si="189"/>
        <v>0</v>
      </c>
      <c r="F914" s="21">
        <f t="shared" si="190"/>
        <v>0</v>
      </c>
      <c r="G914" s="20">
        <f t="shared" si="191"/>
        <v>0</v>
      </c>
      <c r="H914" s="21">
        <f t="shared" si="192"/>
        <v>0</v>
      </c>
      <c r="I914" s="20">
        <f t="shared" si="193"/>
        <v>0</v>
      </c>
      <c r="J914" s="21">
        <f t="shared" si="194"/>
        <v>0</v>
      </c>
      <c r="K914" s="20">
        <f t="shared" si="195"/>
        <v>1</v>
      </c>
      <c r="L914" s="21">
        <f t="shared" si="196"/>
        <v>1</v>
      </c>
      <c r="M914" s="20">
        <f t="shared" si="197"/>
        <v>0</v>
      </c>
      <c r="N914" s="21">
        <f t="shared" si="198"/>
        <v>0</v>
      </c>
      <c r="O914" s="20">
        <f t="shared" si="199"/>
        <v>0</v>
      </c>
      <c r="P914" s="21">
        <f t="shared" si="200"/>
        <v>0</v>
      </c>
      <c r="Q914" s="37">
        <v>0</v>
      </c>
      <c r="R914" s="37">
        <v>1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1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</row>
    <row r="915" spans="1:34" ht="22.5">
      <c r="A915" s="38">
        <v>1008</v>
      </c>
      <c r="B915" s="35" t="s">
        <v>1262</v>
      </c>
      <c r="C915" s="36" t="s">
        <v>1263</v>
      </c>
      <c r="D915" s="20">
        <f t="shared" si="188"/>
        <v>1.7529999999999999</v>
      </c>
      <c r="E915" s="20">
        <f t="shared" si="189"/>
        <v>0</v>
      </c>
      <c r="F915" s="21">
        <f t="shared" si="190"/>
        <v>0</v>
      </c>
      <c r="G915" s="20">
        <f t="shared" si="191"/>
        <v>0</v>
      </c>
      <c r="H915" s="21">
        <f t="shared" si="192"/>
        <v>0</v>
      </c>
      <c r="I915" s="20">
        <f t="shared" si="193"/>
        <v>0</v>
      </c>
      <c r="J915" s="21">
        <f t="shared" si="194"/>
        <v>0</v>
      </c>
      <c r="K915" s="20">
        <f t="shared" si="195"/>
        <v>0</v>
      </c>
      <c r="L915" s="21">
        <f t="shared" si="196"/>
        <v>0</v>
      </c>
      <c r="M915" s="20">
        <f t="shared" si="197"/>
        <v>1.7529999999999999</v>
      </c>
      <c r="N915" s="21">
        <f t="shared" si="198"/>
        <v>1</v>
      </c>
      <c r="O915" s="20">
        <f t="shared" si="199"/>
        <v>0</v>
      </c>
      <c r="P915" s="21">
        <f t="shared" si="200"/>
        <v>0</v>
      </c>
      <c r="Q915" s="37">
        <v>0</v>
      </c>
      <c r="R915" s="37">
        <v>1.7529999999999999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1.7529999999999999</v>
      </c>
      <c r="AF915" s="37">
        <v>0</v>
      </c>
      <c r="AG915" s="37">
        <v>0</v>
      </c>
      <c r="AH915" s="37">
        <v>0</v>
      </c>
    </row>
    <row r="916" spans="1:34" ht="12.75">
      <c r="A916" s="38">
        <v>1009</v>
      </c>
      <c r="B916" s="35" t="s">
        <v>2111</v>
      </c>
      <c r="C916" s="36" t="s">
        <v>2112</v>
      </c>
      <c r="D916" s="20">
        <f t="shared" si="188"/>
        <v>4.8739999999999997</v>
      </c>
      <c r="E916" s="20">
        <f t="shared" si="189"/>
        <v>0</v>
      </c>
      <c r="F916" s="21">
        <f t="shared" si="190"/>
        <v>0</v>
      </c>
      <c r="G916" s="20">
        <f t="shared" si="191"/>
        <v>0</v>
      </c>
      <c r="H916" s="21">
        <f t="shared" si="192"/>
        <v>0</v>
      </c>
      <c r="I916" s="20">
        <f t="shared" si="193"/>
        <v>1.8740000000000001</v>
      </c>
      <c r="J916" s="21">
        <f t="shared" si="194"/>
        <v>0.38448912597455892</v>
      </c>
      <c r="K916" s="20">
        <f t="shared" si="195"/>
        <v>0</v>
      </c>
      <c r="L916" s="21">
        <f t="shared" si="196"/>
        <v>0</v>
      </c>
      <c r="M916" s="20">
        <f t="shared" si="197"/>
        <v>3</v>
      </c>
      <c r="N916" s="21">
        <f t="shared" si="198"/>
        <v>0.61551087402544113</v>
      </c>
      <c r="O916" s="20">
        <f t="shared" si="199"/>
        <v>0</v>
      </c>
      <c r="P916" s="21">
        <f t="shared" si="200"/>
        <v>0</v>
      </c>
      <c r="Q916" s="37">
        <v>0</v>
      </c>
      <c r="R916" s="37">
        <v>4.8739999999999997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1.8740000000000001</v>
      </c>
      <c r="AC916" s="37">
        <v>0</v>
      </c>
      <c r="AD916" s="37">
        <v>0</v>
      </c>
      <c r="AE916" s="37">
        <v>3</v>
      </c>
      <c r="AF916" s="37">
        <v>0</v>
      </c>
      <c r="AG916" s="37">
        <v>0</v>
      </c>
      <c r="AH916" s="37">
        <v>0</v>
      </c>
    </row>
    <row r="917" spans="1:34" ht="22.5">
      <c r="A917" s="38">
        <v>1010</v>
      </c>
      <c r="B917" s="35" t="s">
        <v>2113</v>
      </c>
      <c r="C917" s="36" t="s">
        <v>2114</v>
      </c>
      <c r="D917" s="20">
        <f t="shared" si="188"/>
        <v>0.39400000000000002</v>
      </c>
      <c r="E917" s="20">
        <f t="shared" si="189"/>
        <v>0</v>
      </c>
      <c r="F917" s="21">
        <f t="shared" si="190"/>
        <v>0</v>
      </c>
      <c r="G917" s="20">
        <f t="shared" si="191"/>
        <v>0</v>
      </c>
      <c r="H917" s="21">
        <f t="shared" si="192"/>
        <v>0</v>
      </c>
      <c r="I917" s="20">
        <f t="shared" si="193"/>
        <v>0</v>
      </c>
      <c r="J917" s="21">
        <f t="shared" si="194"/>
        <v>0</v>
      </c>
      <c r="K917" s="20">
        <f t="shared" si="195"/>
        <v>0.39400000000000002</v>
      </c>
      <c r="L917" s="21">
        <f t="shared" si="196"/>
        <v>1</v>
      </c>
      <c r="M917" s="20">
        <f t="shared" si="197"/>
        <v>0</v>
      </c>
      <c r="N917" s="21">
        <f t="shared" si="198"/>
        <v>0</v>
      </c>
      <c r="O917" s="20">
        <f t="shared" si="199"/>
        <v>0</v>
      </c>
      <c r="P917" s="21">
        <f t="shared" si="200"/>
        <v>0</v>
      </c>
      <c r="Q917" s="37">
        <v>0</v>
      </c>
      <c r="R917" s="37">
        <v>0</v>
      </c>
      <c r="S917" s="37">
        <v>0.39400000000000002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0.39400000000000002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</row>
    <row r="918" spans="1:34" ht="22.5">
      <c r="A918" s="38">
        <v>1011</v>
      </c>
      <c r="B918" s="35" t="s">
        <v>2115</v>
      </c>
      <c r="C918" s="36" t="s">
        <v>2116</v>
      </c>
      <c r="D918" s="20">
        <f t="shared" si="188"/>
        <v>1.5</v>
      </c>
      <c r="E918" s="20">
        <f t="shared" si="189"/>
        <v>0</v>
      </c>
      <c r="F918" s="21">
        <f t="shared" si="190"/>
        <v>0</v>
      </c>
      <c r="G918" s="20">
        <f t="shared" si="191"/>
        <v>0</v>
      </c>
      <c r="H918" s="21">
        <f t="shared" si="192"/>
        <v>0</v>
      </c>
      <c r="I918" s="20">
        <f t="shared" si="193"/>
        <v>0</v>
      </c>
      <c r="J918" s="21">
        <f t="shared" si="194"/>
        <v>0</v>
      </c>
      <c r="K918" s="20">
        <f t="shared" si="195"/>
        <v>0</v>
      </c>
      <c r="L918" s="21">
        <f t="shared" si="196"/>
        <v>0</v>
      </c>
      <c r="M918" s="20">
        <f t="shared" si="197"/>
        <v>1.5</v>
      </c>
      <c r="N918" s="21">
        <f t="shared" si="198"/>
        <v>1</v>
      </c>
      <c r="O918" s="20">
        <f t="shared" si="199"/>
        <v>0</v>
      </c>
      <c r="P918" s="21">
        <f t="shared" si="200"/>
        <v>0</v>
      </c>
      <c r="Q918" s="37">
        <v>0</v>
      </c>
      <c r="R918" s="37">
        <v>1.5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1.5</v>
      </c>
      <c r="AF918" s="37">
        <v>0</v>
      </c>
      <c r="AG918" s="37">
        <v>0</v>
      </c>
      <c r="AH918" s="37">
        <v>0</v>
      </c>
    </row>
    <row r="919" spans="1:34" ht="33.75">
      <c r="A919" s="38">
        <v>1012</v>
      </c>
      <c r="B919" s="35" t="s">
        <v>2117</v>
      </c>
      <c r="C919" s="36" t="s">
        <v>2118</v>
      </c>
      <c r="D919" s="20">
        <f t="shared" si="188"/>
        <v>1.6</v>
      </c>
      <c r="E919" s="20">
        <f t="shared" si="189"/>
        <v>0</v>
      </c>
      <c r="F919" s="21">
        <f t="shared" si="190"/>
        <v>0</v>
      </c>
      <c r="G919" s="20">
        <f t="shared" si="191"/>
        <v>0</v>
      </c>
      <c r="H919" s="21">
        <f t="shared" si="192"/>
        <v>0</v>
      </c>
      <c r="I919" s="20">
        <f t="shared" si="193"/>
        <v>0</v>
      </c>
      <c r="J919" s="21">
        <f t="shared" si="194"/>
        <v>0</v>
      </c>
      <c r="K919" s="20">
        <f t="shared" si="195"/>
        <v>0</v>
      </c>
      <c r="L919" s="21">
        <f t="shared" si="196"/>
        <v>0</v>
      </c>
      <c r="M919" s="20">
        <f t="shared" si="197"/>
        <v>1.6</v>
      </c>
      <c r="N919" s="21">
        <f t="shared" si="198"/>
        <v>1</v>
      </c>
      <c r="O919" s="20">
        <f t="shared" si="199"/>
        <v>0</v>
      </c>
      <c r="P919" s="21">
        <f t="shared" si="200"/>
        <v>0</v>
      </c>
      <c r="Q919" s="37">
        <v>0</v>
      </c>
      <c r="R919" s="37">
        <v>1.6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1.6</v>
      </c>
      <c r="AF919" s="37">
        <v>0</v>
      </c>
      <c r="AG919" s="37">
        <v>0</v>
      </c>
      <c r="AH919" s="37">
        <v>0</v>
      </c>
    </row>
    <row r="920" spans="1:34" ht="22.5">
      <c r="A920" s="38">
        <v>1013</v>
      </c>
      <c r="B920" s="35" t="s">
        <v>2119</v>
      </c>
      <c r="C920" s="36" t="s">
        <v>2120</v>
      </c>
      <c r="D920" s="20">
        <f t="shared" si="188"/>
        <v>1</v>
      </c>
      <c r="E920" s="20">
        <f t="shared" si="189"/>
        <v>0</v>
      </c>
      <c r="F920" s="21">
        <f t="shared" si="190"/>
        <v>0</v>
      </c>
      <c r="G920" s="20">
        <f t="shared" si="191"/>
        <v>0</v>
      </c>
      <c r="H920" s="21">
        <f t="shared" si="192"/>
        <v>0</v>
      </c>
      <c r="I920" s="20">
        <f t="shared" si="193"/>
        <v>0</v>
      </c>
      <c r="J920" s="21">
        <f t="shared" si="194"/>
        <v>0</v>
      </c>
      <c r="K920" s="20">
        <f t="shared" si="195"/>
        <v>0</v>
      </c>
      <c r="L920" s="21">
        <f t="shared" si="196"/>
        <v>0</v>
      </c>
      <c r="M920" s="20">
        <f t="shared" si="197"/>
        <v>1</v>
      </c>
      <c r="N920" s="21">
        <f t="shared" si="198"/>
        <v>1</v>
      </c>
      <c r="O920" s="20">
        <f t="shared" si="199"/>
        <v>0</v>
      </c>
      <c r="P920" s="21">
        <f t="shared" si="200"/>
        <v>0</v>
      </c>
      <c r="Q920" s="37">
        <v>0</v>
      </c>
      <c r="R920" s="37">
        <v>1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1</v>
      </c>
      <c r="AF920" s="37">
        <v>0</v>
      </c>
      <c r="AG920" s="37">
        <v>0</v>
      </c>
      <c r="AH920" s="37">
        <v>0</v>
      </c>
    </row>
    <row r="921" spans="1:34" ht="12.75">
      <c r="A921" s="38">
        <v>1014</v>
      </c>
      <c r="B921" s="35" t="s">
        <v>1264</v>
      </c>
      <c r="C921" s="36" t="s">
        <v>1265</v>
      </c>
      <c r="D921" s="20">
        <f t="shared" si="188"/>
        <v>56.62</v>
      </c>
      <c r="E921" s="20">
        <f t="shared" si="189"/>
        <v>0</v>
      </c>
      <c r="F921" s="21">
        <f t="shared" si="190"/>
        <v>0</v>
      </c>
      <c r="G921" s="20">
        <f t="shared" si="191"/>
        <v>0</v>
      </c>
      <c r="H921" s="21">
        <f t="shared" si="192"/>
        <v>0</v>
      </c>
      <c r="I921" s="20">
        <f t="shared" si="193"/>
        <v>3.29</v>
      </c>
      <c r="J921" s="21">
        <f t="shared" si="194"/>
        <v>5.8106676086188629E-2</v>
      </c>
      <c r="K921" s="20">
        <f t="shared" si="195"/>
        <v>0</v>
      </c>
      <c r="L921" s="21">
        <f t="shared" si="196"/>
        <v>0</v>
      </c>
      <c r="M921" s="20">
        <f t="shared" si="197"/>
        <v>53.33</v>
      </c>
      <c r="N921" s="21">
        <f t="shared" si="198"/>
        <v>0.94189332391381142</v>
      </c>
      <c r="O921" s="20">
        <f t="shared" si="199"/>
        <v>0</v>
      </c>
      <c r="P921" s="21">
        <f t="shared" si="200"/>
        <v>0</v>
      </c>
      <c r="Q921" s="37">
        <v>0</v>
      </c>
      <c r="R921" s="37">
        <v>56.62</v>
      </c>
      <c r="S921" s="37">
        <v>0</v>
      </c>
      <c r="T921" s="37">
        <v>0</v>
      </c>
      <c r="U921" s="37">
        <v>0</v>
      </c>
      <c r="V921" s="37">
        <v>0.53100000000000003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2.7589999999999999</v>
      </c>
      <c r="AC921" s="37">
        <v>0</v>
      </c>
      <c r="AD921" s="37">
        <v>0</v>
      </c>
      <c r="AE921" s="37">
        <v>53.33</v>
      </c>
      <c r="AF921" s="37">
        <v>0</v>
      </c>
      <c r="AG921" s="37">
        <v>0</v>
      </c>
      <c r="AH921" s="37">
        <v>0</v>
      </c>
    </row>
    <row r="922" spans="1:34" ht="22.5">
      <c r="A922" s="38">
        <v>1015</v>
      </c>
      <c r="B922" s="35" t="s">
        <v>2121</v>
      </c>
      <c r="C922" s="36" t="s">
        <v>2122</v>
      </c>
      <c r="D922" s="20">
        <f t="shared" si="188"/>
        <v>0.3</v>
      </c>
      <c r="E922" s="20">
        <f t="shared" si="189"/>
        <v>0</v>
      </c>
      <c r="F922" s="21">
        <f t="shared" si="190"/>
        <v>0</v>
      </c>
      <c r="G922" s="20">
        <f t="shared" si="191"/>
        <v>0</v>
      </c>
      <c r="H922" s="21">
        <f t="shared" si="192"/>
        <v>0</v>
      </c>
      <c r="I922" s="20">
        <f t="shared" si="193"/>
        <v>0</v>
      </c>
      <c r="J922" s="21">
        <f t="shared" si="194"/>
        <v>0</v>
      </c>
      <c r="K922" s="20">
        <f t="shared" si="195"/>
        <v>0</v>
      </c>
      <c r="L922" s="21">
        <f t="shared" si="196"/>
        <v>0</v>
      </c>
      <c r="M922" s="20">
        <f t="shared" si="197"/>
        <v>0.3</v>
      </c>
      <c r="N922" s="21">
        <f t="shared" si="198"/>
        <v>1</v>
      </c>
      <c r="O922" s="20">
        <f t="shared" si="199"/>
        <v>0</v>
      </c>
      <c r="P922" s="21">
        <f t="shared" si="200"/>
        <v>0</v>
      </c>
      <c r="Q922" s="37">
        <v>0</v>
      </c>
      <c r="R922" s="37">
        <v>0.3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0.3</v>
      </c>
      <c r="AF922" s="37">
        <v>0</v>
      </c>
      <c r="AG922" s="37">
        <v>0</v>
      </c>
      <c r="AH922" s="37">
        <v>0</v>
      </c>
    </row>
    <row r="923" spans="1:34" ht="22.5">
      <c r="A923" s="38">
        <v>1016</v>
      </c>
      <c r="B923" s="35" t="s">
        <v>1266</v>
      </c>
      <c r="C923" s="36" t="s">
        <v>1267</v>
      </c>
      <c r="D923" s="20">
        <f t="shared" si="188"/>
        <v>0.4</v>
      </c>
      <c r="E923" s="20">
        <f t="shared" si="189"/>
        <v>0</v>
      </c>
      <c r="F923" s="21">
        <f t="shared" si="190"/>
        <v>0</v>
      </c>
      <c r="G923" s="20">
        <f t="shared" si="191"/>
        <v>0</v>
      </c>
      <c r="H923" s="21">
        <f t="shared" si="192"/>
        <v>0</v>
      </c>
      <c r="I923" s="20">
        <f t="shared" si="193"/>
        <v>0</v>
      </c>
      <c r="J923" s="21">
        <f t="shared" si="194"/>
        <v>0</v>
      </c>
      <c r="K923" s="20">
        <f t="shared" si="195"/>
        <v>0</v>
      </c>
      <c r="L923" s="21">
        <f t="shared" si="196"/>
        <v>0</v>
      </c>
      <c r="M923" s="20">
        <f t="shared" si="197"/>
        <v>0.4</v>
      </c>
      <c r="N923" s="21">
        <f t="shared" si="198"/>
        <v>1</v>
      </c>
      <c r="O923" s="20">
        <f t="shared" si="199"/>
        <v>0</v>
      </c>
      <c r="P923" s="21">
        <f t="shared" si="200"/>
        <v>0</v>
      </c>
      <c r="Q923" s="37">
        <v>0</v>
      </c>
      <c r="R923" s="37">
        <v>0.4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0.4</v>
      </c>
      <c r="AH923" s="37">
        <v>0</v>
      </c>
    </row>
    <row r="924" spans="1:34" ht="12.75">
      <c r="A924" s="38">
        <v>1017</v>
      </c>
      <c r="B924" s="35" t="s">
        <v>2123</v>
      </c>
      <c r="C924" s="36" t="s">
        <v>2124</v>
      </c>
      <c r="D924" s="20">
        <f t="shared" si="188"/>
        <v>34.040999999999997</v>
      </c>
      <c r="E924" s="20">
        <f t="shared" si="189"/>
        <v>0</v>
      </c>
      <c r="F924" s="21">
        <f t="shared" si="190"/>
        <v>0</v>
      </c>
      <c r="G924" s="20">
        <f t="shared" si="191"/>
        <v>0</v>
      </c>
      <c r="H924" s="21">
        <f t="shared" si="192"/>
        <v>0</v>
      </c>
      <c r="I924" s="20">
        <f t="shared" si="193"/>
        <v>34.040999999999997</v>
      </c>
      <c r="J924" s="21">
        <f t="shared" si="194"/>
        <v>1</v>
      </c>
      <c r="K924" s="20">
        <f t="shared" si="195"/>
        <v>0</v>
      </c>
      <c r="L924" s="21">
        <f t="shared" si="196"/>
        <v>0</v>
      </c>
      <c r="M924" s="20">
        <f t="shared" si="197"/>
        <v>0</v>
      </c>
      <c r="N924" s="21">
        <f t="shared" si="198"/>
        <v>0</v>
      </c>
      <c r="O924" s="20">
        <f t="shared" si="199"/>
        <v>0</v>
      </c>
      <c r="P924" s="21">
        <f t="shared" si="200"/>
        <v>0</v>
      </c>
      <c r="Q924" s="37">
        <v>0</v>
      </c>
      <c r="R924" s="37">
        <v>34.040999999999997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34.040999999999997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</row>
    <row r="925" spans="1:34" ht="12.75">
      <c r="A925" s="38">
        <v>1018</v>
      </c>
      <c r="B925" s="35" t="s">
        <v>1268</v>
      </c>
      <c r="C925" s="36" t="s">
        <v>1269</v>
      </c>
      <c r="D925" s="20">
        <f t="shared" si="188"/>
        <v>5.3160000000000007</v>
      </c>
      <c r="E925" s="20">
        <f t="shared" si="189"/>
        <v>0</v>
      </c>
      <c r="F925" s="21">
        <f t="shared" si="190"/>
        <v>0</v>
      </c>
      <c r="G925" s="20">
        <f t="shared" si="191"/>
        <v>0</v>
      </c>
      <c r="H925" s="21">
        <f t="shared" si="192"/>
        <v>0</v>
      </c>
      <c r="I925" s="20">
        <f t="shared" si="193"/>
        <v>0</v>
      </c>
      <c r="J925" s="21">
        <f t="shared" si="194"/>
        <v>0</v>
      </c>
      <c r="K925" s="20">
        <f t="shared" si="195"/>
        <v>0</v>
      </c>
      <c r="L925" s="21">
        <f t="shared" si="196"/>
        <v>0</v>
      </c>
      <c r="M925" s="20">
        <f t="shared" si="197"/>
        <v>5.3079999999999998</v>
      </c>
      <c r="N925" s="21">
        <f t="shared" si="198"/>
        <v>0.99849510910458972</v>
      </c>
      <c r="O925" s="20">
        <f t="shared" si="199"/>
        <v>8.0000000000000002E-3</v>
      </c>
      <c r="P925" s="21">
        <f t="shared" si="200"/>
        <v>1.5048908954100825E-3</v>
      </c>
      <c r="Q925" s="37">
        <v>0</v>
      </c>
      <c r="R925" s="37">
        <v>3.2160000000000002</v>
      </c>
      <c r="S925" s="37">
        <v>2.1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8.0000000000000002E-3</v>
      </c>
      <c r="AE925" s="37">
        <v>3.2080000000000002</v>
      </c>
      <c r="AF925" s="37">
        <v>0</v>
      </c>
      <c r="AG925" s="37">
        <v>2.1</v>
      </c>
      <c r="AH925" s="37">
        <v>0</v>
      </c>
    </row>
    <row r="926" spans="1:34" ht="22.5">
      <c r="A926" s="38">
        <v>1019</v>
      </c>
      <c r="B926" s="35" t="s">
        <v>1270</v>
      </c>
      <c r="C926" s="36" t="s">
        <v>1271</v>
      </c>
      <c r="D926" s="20">
        <f t="shared" si="188"/>
        <v>4.84</v>
      </c>
      <c r="E926" s="20">
        <f t="shared" si="189"/>
        <v>0</v>
      </c>
      <c r="F926" s="21">
        <f t="shared" si="190"/>
        <v>0</v>
      </c>
      <c r="G926" s="20">
        <f t="shared" si="191"/>
        <v>0</v>
      </c>
      <c r="H926" s="21">
        <f t="shared" si="192"/>
        <v>0</v>
      </c>
      <c r="I926" s="20">
        <f t="shared" si="193"/>
        <v>2.1800000000000002</v>
      </c>
      <c r="J926" s="21">
        <f t="shared" si="194"/>
        <v>0.45041322314049592</v>
      </c>
      <c r="K926" s="20">
        <f t="shared" si="195"/>
        <v>1</v>
      </c>
      <c r="L926" s="21">
        <f t="shared" si="196"/>
        <v>0.20661157024793389</v>
      </c>
      <c r="M926" s="20">
        <f t="shared" si="197"/>
        <v>0.12</v>
      </c>
      <c r="N926" s="21">
        <f t="shared" si="198"/>
        <v>2.4793388429752067E-2</v>
      </c>
      <c r="O926" s="20">
        <f t="shared" si="199"/>
        <v>1.54</v>
      </c>
      <c r="P926" s="21">
        <f t="shared" si="200"/>
        <v>0.31818181818181818</v>
      </c>
      <c r="Q926" s="37">
        <v>0</v>
      </c>
      <c r="R926" s="37">
        <v>1.2</v>
      </c>
      <c r="S926" s="37">
        <v>3.64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2.1800000000000002</v>
      </c>
      <c r="AC926" s="37">
        <v>1</v>
      </c>
      <c r="AD926" s="37">
        <v>0</v>
      </c>
      <c r="AE926" s="37">
        <v>0.12</v>
      </c>
      <c r="AF926" s="37">
        <v>0</v>
      </c>
      <c r="AG926" s="37">
        <v>0</v>
      </c>
      <c r="AH926" s="37">
        <v>1.54</v>
      </c>
    </row>
    <row r="927" spans="1:34" ht="22.5">
      <c r="A927" s="38">
        <v>1020</v>
      </c>
      <c r="B927" s="35" t="s">
        <v>2125</v>
      </c>
      <c r="C927" s="36" t="s">
        <v>2126</v>
      </c>
      <c r="D927" s="20">
        <f t="shared" si="188"/>
        <v>10</v>
      </c>
      <c r="E927" s="20">
        <f t="shared" si="189"/>
        <v>0</v>
      </c>
      <c r="F927" s="21">
        <f t="shared" si="190"/>
        <v>0</v>
      </c>
      <c r="G927" s="20">
        <f t="shared" si="191"/>
        <v>0</v>
      </c>
      <c r="H927" s="21">
        <f t="shared" si="192"/>
        <v>0</v>
      </c>
      <c r="I927" s="20">
        <f t="shared" si="193"/>
        <v>10</v>
      </c>
      <c r="J927" s="21">
        <f t="shared" si="194"/>
        <v>1</v>
      </c>
      <c r="K927" s="20">
        <f t="shared" si="195"/>
        <v>0</v>
      </c>
      <c r="L927" s="21">
        <f t="shared" si="196"/>
        <v>0</v>
      </c>
      <c r="M927" s="20">
        <f t="shared" si="197"/>
        <v>0</v>
      </c>
      <c r="N927" s="21">
        <f t="shared" si="198"/>
        <v>0</v>
      </c>
      <c r="O927" s="20">
        <f t="shared" si="199"/>
        <v>0</v>
      </c>
      <c r="P927" s="21">
        <f t="shared" si="200"/>
        <v>0</v>
      </c>
      <c r="Q927" s="37">
        <v>0</v>
      </c>
      <c r="R927" s="37">
        <v>10</v>
      </c>
      <c r="S927" s="37">
        <v>0</v>
      </c>
      <c r="T927" s="37">
        <v>0</v>
      </c>
      <c r="U927" s="37">
        <v>0</v>
      </c>
      <c r="V927" s="37">
        <v>10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</row>
    <row r="928" spans="1:34" ht="12.75">
      <c r="A928" s="38">
        <v>1021</v>
      </c>
      <c r="B928" s="35" t="s">
        <v>1548</v>
      </c>
      <c r="C928" s="36" t="s">
        <v>1549</v>
      </c>
      <c r="D928" s="20">
        <f t="shared" si="188"/>
        <v>742.43</v>
      </c>
      <c r="E928" s="20">
        <f t="shared" si="189"/>
        <v>0</v>
      </c>
      <c r="F928" s="21">
        <f t="shared" si="190"/>
        <v>0</v>
      </c>
      <c r="G928" s="20">
        <f t="shared" si="191"/>
        <v>0</v>
      </c>
      <c r="H928" s="21">
        <f t="shared" si="192"/>
        <v>0</v>
      </c>
      <c r="I928" s="20">
        <f t="shared" si="193"/>
        <v>0.49</v>
      </c>
      <c r="J928" s="21">
        <f t="shared" si="194"/>
        <v>6.5999488167234625E-4</v>
      </c>
      <c r="K928" s="20">
        <f t="shared" si="195"/>
        <v>358.48</v>
      </c>
      <c r="L928" s="21">
        <f t="shared" si="196"/>
        <v>0.48284686771816876</v>
      </c>
      <c r="M928" s="20">
        <f t="shared" si="197"/>
        <v>383.46</v>
      </c>
      <c r="N928" s="21">
        <f t="shared" si="198"/>
        <v>0.5164931374001589</v>
      </c>
      <c r="O928" s="20">
        <f t="shared" si="199"/>
        <v>0</v>
      </c>
      <c r="P928" s="21">
        <f t="shared" si="200"/>
        <v>0</v>
      </c>
      <c r="Q928" s="37">
        <v>7.9</v>
      </c>
      <c r="R928" s="37">
        <v>0.49</v>
      </c>
      <c r="S928" s="37">
        <v>734.04</v>
      </c>
      <c r="T928" s="37">
        <v>0</v>
      </c>
      <c r="U928" s="37">
        <v>0</v>
      </c>
      <c r="V928" s="37">
        <v>0.49</v>
      </c>
      <c r="W928" s="37">
        <v>0</v>
      </c>
      <c r="X928" s="37">
        <v>0</v>
      </c>
      <c r="Y928" s="37">
        <v>358.48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383.46</v>
      </c>
      <c r="AF928" s="37">
        <v>0</v>
      </c>
      <c r="AG928" s="37">
        <v>0</v>
      </c>
      <c r="AH928" s="37">
        <v>0</v>
      </c>
    </row>
    <row r="929" spans="1:34" ht="22.5">
      <c r="A929" s="38">
        <v>1022</v>
      </c>
      <c r="B929" s="35" t="s">
        <v>1272</v>
      </c>
      <c r="C929" s="36" t="s">
        <v>1273</v>
      </c>
      <c r="D929" s="20">
        <f t="shared" si="188"/>
        <v>11.861000000000001</v>
      </c>
      <c r="E929" s="20">
        <f t="shared" si="189"/>
        <v>0</v>
      </c>
      <c r="F929" s="21">
        <f t="shared" si="190"/>
        <v>0</v>
      </c>
      <c r="G929" s="20">
        <f t="shared" si="191"/>
        <v>0</v>
      </c>
      <c r="H929" s="21">
        <f t="shared" si="192"/>
        <v>0</v>
      </c>
      <c r="I929" s="20">
        <f t="shared" si="193"/>
        <v>11.861000000000001</v>
      </c>
      <c r="J929" s="21">
        <f t="shared" si="194"/>
        <v>1</v>
      </c>
      <c r="K929" s="20">
        <f t="shared" si="195"/>
        <v>0</v>
      </c>
      <c r="L929" s="21">
        <f t="shared" si="196"/>
        <v>0</v>
      </c>
      <c r="M929" s="20">
        <f t="shared" si="197"/>
        <v>0</v>
      </c>
      <c r="N929" s="21">
        <f t="shared" si="198"/>
        <v>0</v>
      </c>
      <c r="O929" s="20">
        <f t="shared" si="199"/>
        <v>0</v>
      </c>
      <c r="P929" s="21">
        <f t="shared" si="200"/>
        <v>0</v>
      </c>
      <c r="Q929" s="37">
        <v>0.3</v>
      </c>
      <c r="R929" s="37">
        <v>11.561</v>
      </c>
      <c r="S929" s="37">
        <v>0</v>
      </c>
      <c r="T929" s="37">
        <v>0</v>
      </c>
      <c r="U929" s="37">
        <v>0</v>
      </c>
      <c r="V929" s="37">
        <v>11.861000000000001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</row>
    <row r="930" spans="1:34" ht="12.75">
      <c r="A930" s="38">
        <v>1023</v>
      </c>
      <c r="B930" s="35" t="s">
        <v>1274</v>
      </c>
      <c r="C930" s="36" t="s">
        <v>1275</v>
      </c>
      <c r="D930" s="20">
        <f t="shared" si="188"/>
        <v>7.6859999999999999</v>
      </c>
      <c r="E930" s="20">
        <f t="shared" si="189"/>
        <v>0</v>
      </c>
      <c r="F930" s="21">
        <f t="shared" si="190"/>
        <v>0</v>
      </c>
      <c r="G930" s="20">
        <f t="shared" si="191"/>
        <v>0</v>
      </c>
      <c r="H930" s="21">
        <f t="shared" si="192"/>
        <v>0</v>
      </c>
      <c r="I930" s="20">
        <f t="shared" si="193"/>
        <v>0.6</v>
      </c>
      <c r="J930" s="21">
        <f t="shared" si="194"/>
        <v>7.8064012490242002E-2</v>
      </c>
      <c r="K930" s="20">
        <f t="shared" si="195"/>
        <v>0</v>
      </c>
      <c r="L930" s="21">
        <f t="shared" si="196"/>
        <v>0</v>
      </c>
      <c r="M930" s="20">
        <f t="shared" si="197"/>
        <v>0</v>
      </c>
      <c r="N930" s="21">
        <f t="shared" si="198"/>
        <v>0</v>
      </c>
      <c r="O930" s="20">
        <f t="shared" si="199"/>
        <v>7.0860000000000003</v>
      </c>
      <c r="P930" s="21">
        <f t="shared" si="200"/>
        <v>0.92193598750975803</v>
      </c>
      <c r="Q930" s="37">
        <v>6.782</v>
      </c>
      <c r="R930" s="37">
        <v>0.90400000000000003</v>
      </c>
      <c r="S930" s="37">
        <v>0</v>
      </c>
      <c r="T930" s="37">
        <v>0</v>
      </c>
      <c r="U930" s="37">
        <v>0</v>
      </c>
      <c r="V930" s="37">
        <v>0.59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0.01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7.0860000000000003</v>
      </c>
    </row>
  </sheetData>
  <mergeCells count="34">
    <mergeCell ref="A1:AH1"/>
    <mergeCell ref="A2:AH2"/>
    <mergeCell ref="A4:Z4"/>
    <mergeCell ref="AA4:AH4"/>
    <mergeCell ref="A5:A7"/>
    <mergeCell ref="B5:B7"/>
    <mergeCell ref="C5:C7"/>
    <mergeCell ref="D5:D7"/>
    <mergeCell ref="E5:F6"/>
    <mergeCell ref="G5:H6"/>
    <mergeCell ref="AE6:AE7"/>
    <mergeCell ref="AF6:AG6"/>
    <mergeCell ref="I5:J6"/>
    <mergeCell ref="K5:L6"/>
    <mergeCell ref="AA5:AE5"/>
    <mergeCell ref="AF5:AG5"/>
    <mergeCell ref="Q5:Q7"/>
    <mergeCell ref="R5:R7"/>
    <mergeCell ref="M5:N6"/>
    <mergeCell ref="O5:P6"/>
    <mergeCell ref="V5:X5"/>
    <mergeCell ref="Y5:Z5"/>
    <mergeCell ref="AH5:AH7"/>
    <mergeCell ref="S6:S7"/>
    <mergeCell ref="T6:T7"/>
    <mergeCell ref="V6:V7"/>
    <mergeCell ref="W6:X6"/>
    <mergeCell ref="Y6:Y7"/>
    <mergeCell ref="AA6:AA7"/>
    <mergeCell ref="AB6:AB7"/>
    <mergeCell ref="AC6:AC7"/>
    <mergeCell ref="AD6:AD7"/>
    <mergeCell ref="S5:T5"/>
    <mergeCell ref="U5:U7"/>
  </mergeCells>
  <printOptions horizontalCentered="1"/>
  <pageMargins left="0" right="0" top="0.98425196850393704" bottom="0.39370078740157483" header="0.51181102362204722" footer="0.19685039370078741"/>
  <pageSetup paperSize="9" scale="26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994"/>
  <sheetViews>
    <sheetView view="pageBreakPreview" zoomScale="60" zoomScaleNormal="55" workbookViewId="0">
      <selection activeCell="I20" sqref="I20"/>
    </sheetView>
  </sheetViews>
  <sheetFormatPr defaultRowHeight="12.75"/>
  <cols>
    <col min="1" max="1" width="6" style="47" bestFit="1" customWidth="1"/>
    <col min="2" max="2" width="50" style="33" customWidth="1"/>
    <col min="3" max="3" width="14.28515625" style="48" customWidth="1"/>
    <col min="4" max="16" width="14.28515625" style="56" customWidth="1"/>
    <col min="17" max="17" width="17.7109375" style="33" customWidth="1"/>
    <col min="18" max="18" width="16.42578125" style="33" customWidth="1"/>
    <col min="19" max="19" width="16.85546875" style="33" customWidth="1"/>
    <col min="20" max="20" width="16.5703125" style="33" customWidth="1"/>
    <col min="21" max="25" width="17.140625" style="33" customWidth="1"/>
    <col min="26" max="26" width="15.85546875" style="33" customWidth="1"/>
    <col min="27" max="27" width="17" style="33" customWidth="1"/>
    <col min="28" max="28" width="13.5703125" style="33" customWidth="1"/>
    <col min="29" max="29" width="15.5703125" style="33" customWidth="1"/>
    <col min="30" max="31" width="16.7109375" style="33" customWidth="1"/>
    <col min="32" max="32" width="15" style="33" customWidth="1"/>
    <col min="33" max="33" width="15.5703125" style="33" customWidth="1"/>
    <col min="34" max="34" width="16.42578125" style="33" customWidth="1"/>
    <col min="35" max="256" width="9.140625" style="33"/>
    <col min="257" max="257" width="6" style="33" bestFit="1" customWidth="1"/>
    <col min="258" max="258" width="50" style="33" customWidth="1"/>
    <col min="259" max="272" width="14.28515625" style="33" customWidth="1"/>
    <col min="273" max="273" width="17.7109375" style="33" customWidth="1"/>
    <col min="274" max="274" width="16.42578125" style="33" customWidth="1"/>
    <col min="275" max="275" width="16.85546875" style="33" customWidth="1"/>
    <col min="276" max="276" width="16.5703125" style="33" customWidth="1"/>
    <col min="277" max="281" width="17.140625" style="33" customWidth="1"/>
    <col min="282" max="282" width="15.85546875" style="33" customWidth="1"/>
    <col min="283" max="283" width="17" style="33" customWidth="1"/>
    <col min="284" max="284" width="13.5703125" style="33" customWidth="1"/>
    <col min="285" max="285" width="15.5703125" style="33" customWidth="1"/>
    <col min="286" max="287" width="16.7109375" style="33" customWidth="1"/>
    <col min="288" max="288" width="15" style="33" customWidth="1"/>
    <col min="289" max="289" width="15.5703125" style="33" customWidth="1"/>
    <col min="290" max="290" width="16.42578125" style="33" customWidth="1"/>
    <col min="291" max="512" width="9.140625" style="33"/>
    <col min="513" max="513" width="6" style="33" bestFit="1" customWidth="1"/>
    <col min="514" max="514" width="50" style="33" customWidth="1"/>
    <col min="515" max="528" width="14.28515625" style="33" customWidth="1"/>
    <col min="529" max="529" width="17.7109375" style="33" customWidth="1"/>
    <col min="530" max="530" width="16.42578125" style="33" customWidth="1"/>
    <col min="531" max="531" width="16.85546875" style="33" customWidth="1"/>
    <col min="532" max="532" width="16.5703125" style="33" customWidth="1"/>
    <col min="533" max="537" width="17.140625" style="33" customWidth="1"/>
    <col min="538" max="538" width="15.85546875" style="33" customWidth="1"/>
    <col min="539" max="539" width="17" style="33" customWidth="1"/>
    <col min="540" max="540" width="13.5703125" style="33" customWidth="1"/>
    <col min="541" max="541" width="15.5703125" style="33" customWidth="1"/>
    <col min="542" max="543" width="16.7109375" style="33" customWidth="1"/>
    <col min="544" max="544" width="15" style="33" customWidth="1"/>
    <col min="545" max="545" width="15.5703125" style="33" customWidth="1"/>
    <col min="546" max="546" width="16.42578125" style="33" customWidth="1"/>
    <col min="547" max="768" width="9.140625" style="33"/>
    <col min="769" max="769" width="6" style="33" bestFit="1" customWidth="1"/>
    <col min="770" max="770" width="50" style="33" customWidth="1"/>
    <col min="771" max="784" width="14.28515625" style="33" customWidth="1"/>
    <col min="785" max="785" width="17.7109375" style="33" customWidth="1"/>
    <col min="786" max="786" width="16.42578125" style="33" customWidth="1"/>
    <col min="787" max="787" width="16.85546875" style="33" customWidth="1"/>
    <col min="788" max="788" width="16.5703125" style="33" customWidth="1"/>
    <col min="789" max="793" width="17.140625" style="33" customWidth="1"/>
    <col min="794" max="794" width="15.85546875" style="33" customWidth="1"/>
    <col min="795" max="795" width="17" style="33" customWidth="1"/>
    <col min="796" max="796" width="13.5703125" style="33" customWidth="1"/>
    <col min="797" max="797" width="15.5703125" style="33" customWidth="1"/>
    <col min="798" max="799" width="16.7109375" style="33" customWidth="1"/>
    <col min="800" max="800" width="15" style="33" customWidth="1"/>
    <col min="801" max="801" width="15.5703125" style="33" customWidth="1"/>
    <col min="802" max="802" width="16.42578125" style="33" customWidth="1"/>
    <col min="803" max="1024" width="9.140625" style="33"/>
    <col min="1025" max="1025" width="6" style="33" bestFit="1" customWidth="1"/>
    <col min="1026" max="1026" width="50" style="33" customWidth="1"/>
    <col min="1027" max="1040" width="14.28515625" style="33" customWidth="1"/>
    <col min="1041" max="1041" width="17.7109375" style="33" customWidth="1"/>
    <col min="1042" max="1042" width="16.42578125" style="33" customWidth="1"/>
    <col min="1043" max="1043" width="16.85546875" style="33" customWidth="1"/>
    <col min="1044" max="1044" width="16.5703125" style="33" customWidth="1"/>
    <col min="1045" max="1049" width="17.140625" style="33" customWidth="1"/>
    <col min="1050" max="1050" width="15.85546875" style="33" customWidth="1"/>
    <col min="1051" max="1051" width="17" style="33" customWidth="1"/>
    <col min="1052" max="1052" width="13.5703125" style="33" customWidth="1"/>
    <col min="1053" max="1053" width="15.5703125" style="33" customWidth="1"/>
    <col min="1054" max="1055" width="16.7109375" style="33" customWidth="1"/>
    <col min="1056" max="1056" width="15" style="33" customWidth="1"/>
    <col min="1057" max="1057" width="15.5703125" style="33" customWidth="1"/>
    <col min="1058" max="1058" width="16.42578125" style="33" customWidth="1"/>
    <col min="1059" max="1280" width="9.140625" style="33"/>
    <col min="1281" max="1281" width="6" style="33" bestFit="1" customWidth="1"/>
    <col min="1282" max="1282" width="50" style="33" customWidth="1"/>
    <col min="1283" max="1296" width="14.28515625" style="33" customWidth="1"/>
    <col min="1297" max="1297" width="17.7109375" style="33" customWidth="1"/>
    <col min="1298" max="1298" width="16.42578125" style="33" customWidth="1"/>
    <col min="1299" max="1299" width="16.85546875" style="33" customWidth="1"/>
    <col min="1300" max="1300" width="16.5703125" style="33" customWidth="1"/>
    <col min="1301" max="1305" width="17.140625" style="33" customWidth="1"/>
    <col min="1306" max="1306" width="15.85546875" style="33" customWidth="1"/>
    <col min="1307" max="1307" width="17" style="33" customWidth="1"/>
    <col min="1308" max="1308" width="13.5703125" style="33" customWidth="1"/>
    <col min="1309" max="1309" width="15.5703125" style="33" customWidth="1"/>
    <col min="1310" max="1311" width="16.7109375" style="33" customWidth="1"/>
    <col min="1312" max="1312" width="15" style="33" customWidth="1"/>
    <col min="1313" max="1313" width="15.5703125" style="33" customWidth="1"/>
    <col min="1314" max="1314" width="16.42578125" style="33" customWidth="1"/>
    <col min="1315" max="1536" width="9.140625" style="33"/>
    <col min="1537" max="1537" width="6" style="33" bestFit="1" customWidth="1"/>
    <col min="1538" max="1538" width="50" style="33" customWidth="1"/>
    <col min="1539" max="1552" width="14.28515625" style="33" customWidth="1"/>
    <col min="1553" max="1553" width="17.7109375" style="33" customWidth="1"/>
    <col min="1554" max="1554" width="16.42578125" style="33" customWidth="1"/>
    <col min="1555" max="1555" width="16.85546875" style="33" customWidth="1"/>
    <col min="1556" max="1556" width="16.5703125" style="33" customWidth="1"/>
    <col min="1557" max="1561" width="17.140625" style="33" customWidth="1"/>
    <col min="1562" max="1562" width="15.85546875" style="33" customWidth="1"/>
    <col min="1563" max="1563" width="17" style="33" customWidth="1"/>
    <col min="1564" max="1564" width="13.5703125" style="33" customWidth="1"/>
    <col min="1565" max="1565" width="15.5703125" style="33" customWidth="1"/>
    <col min="1566" max="1567" width="16.7109375" style="33" customWidth="1"/>
    <col min="1568" max="1568" width="15" style="33" customWidth="1"/>
    <col min="1569" max="1569" width="15.5703125" style="33" customWidth="1"/>
    <col min="1570" max="1570" width="16.42578125" style="33" customWidth="1"/>
    <col min="1571" max="1792" width="9.140625" style="33"/>
    <col min="1793" max="1793" width="6" style="33" bestFit="1" customWidth="1"/>
    <col min="1794" max="1794" width="50" style="33" customWidth="1"/>
    <col min="1795" max="1808" width="14.28515625" style="33" customWidth="1"/>
    <col min="1809" max="1809" width="17.7109375" style="33" customWidth="1"/>
    <col min="1810" max="1810" width="16.42578125" style="33" customWidth="1"/>
    <col min="1811" max="1811" width="16.85546875" style="33" customWidth="1"/>
    <col min="1812" max="1812" width="16.5703125" style="33" customWidth="1"/>
    <col min="1813" max="1817" width="17.140625" style="33" customWidth="1"/>
    <col min="1818" max="1818" width="15.85546875" style="33" customWidth="1"/>
    <col min="1819" max="1819" width="17" style="33" customWidth="1"/>
    <col min="1820" max="1820" width="13.5703125" style="33" customWidth="1"/>
    <col min="1821" max="1821" width="15.5703125" style="33" customWidth="1"/>
    <col min="1822" max="1823" width="16.7109375" style="33" customWidth="1"/>
    <col min="1824" max="1824" width="15" style="33" customWidth="1"/>
    <col min="1825" max="1825" width="15.5703125" style="33" customWidth="1"/>
    <col min="1826" max="1826" width="16.42578125" style="33" customWidth="1"/>
    <col min="1827" max="2048" width="9.140625" style="33"/>
    <col min="2049" max="2049" width="6" style="33" bestFit="1" customWidth="1"/>
    <col min="2050" max="2050" width="50" style="33" customWidth="1"/>
    <col min="2051" max="2064" width="14.28515625" style="33" customWidth="1"/>
    <col min="2065" max="2065" width="17.7109375" style="33" customWidth="1"/>
    <col min="2066" max="2066" width="16.42578125" style="33" customWidth="1"/>
    <col min="2067" max="2067" width="16.85546875" style="33" customWidth="1"/>
    <col min="2068" max="2068" width="16.5703125" style="33" customWidth="1"/>
    <col min="2069" max="2073" width="17.140625" style="33" customWidth="1"/>
    <col min="2074" max="2074" width="15.85546875" style="33" customWidth="1"/>
    <col min="2075" max="2075" width="17" style="33" customWidth="1"/>
    <col min="2076" max="2076" width="13.5703125" style="33" customWidth="1"/>
    <col min="2077" max="2077" width="15.5703125" style="33" customWidth="1"/>
    <col min="2078" max="2079" width="16.7109375" style="33" customWidth="1"/>
    <col min="2080" max="2080" width="15" style="33" customWidth="1"/>
    <col min="2081" max="2081" width="15.5703125" style="33" customWidth="1"/>
    <col min="2082" max="2082" width="16.42578125" style="33" customWidth="1"/>
    <col min="2083" max="2304" width="9.140625" style="33"/>
    <col min="2305" max="2305" width="6" style="33" bestFit="1" customWidth="1"/>
    <col min="2306" max="2306" width="50" style="33" customWidth="1"/>
    <col min="2307" max="2320" width="14.28515625" style="33" customWidth="1"/>
    <col min="2321" max="2321" width="17.7109375" style="33" customWidth="1"/>
    <col min="2322" max="2322" width="16.42578125" style="33" customWidth="1"/>
    <col min="2323" max="2323" width="16.85546875" style="33" customWidth="1"/>
    <col min="2324" max="2324" width="16.5703125" style="33" customWidth="1"/>
    <col min="2325" max="2329" width="17.140625" style="33" customWidth="1"/>
    <col min="2330" max="2330" width="15.85546875" style="33" customWidth="1"/>
    <col min="2331" max="2331" width="17" style="33" customWidth="1"/>
    <col min="2332" max="2332" width="13.5703125" style="33" customWidth="1"/>
    <col min="2333" max="2333" width="15.5703125" style="33" customWidth="1"/>
    <col min="2334" max="2335" width="16.7109375" style="33" customWidth="1"/>
    <col min="2336" max="2336" width="15" style="33" customWidth="1"/>
    <col min="2337" max="2337" width="15.5703125" style="33" customWidth="1"/>
    <col min="2338" max="2338" width="16.42578125" style="33" customWidth="1"/>
    <col min="2339" max="2560" width="9.140625" style="33"/>
    <col min="2561" max="2561" width="6" style="33" bestFit="1" customWidth="1"/>
    <col min="2562" max="2562" width="50" style="33" customWidth="1"/>
    <col min="2563" max="2576" width="14.28515625" style="33" customWidth="1"/>
    <col min="2577" max="2577" width="17.7109375" style="33" customWidth="1"/>
    <col min="2578" max="2578" width="16.42578125" style="33" customWidth="1"/>
    <col min="2579" max="2579" width="16.85546875" style="33" customWidth="1"/>
    <col min="2580" max="2580" width="16.5703125" style="33" customWidth="1"/>
    <col min="2581" max="2585" width="17.140625" style="33" customWidth="1"/>
    <col min="2586" max="2586" width="15.85546875" style="33" customWidth="1"/>
    <col min="2587" max="2587" width="17" style="33" customWidth="1"/>
    <col min="2588" max="2588" width="13.5703125" style="33" customWidth="1"/>
    <col min="2589" max="2589" width="15.5703125" style="33" customWidth="1"/>
    <col min="2590" max="2591" width="16.7109375" style="33" customWidth="1"/>
    <col min="2592" max="2592" width="15" style="33" customWidth="1"/>
    <col min="2593" max="2593" width="15.5703125" style="33" customWidth="1"/>
    <col min="2594" max="2594" width="16.42578125" style="33" customWidth="1"/>
    <col min="2595" max="2816" width="9.140625" style="33"/>
    <col min="2817" max="2817" width="6" style="33" bestFit="1" customWidth="1"/>
    <col min="2818" max="2818" width="50" style="33" customWidth="1"/>
    <col min="2819" max="2832" width="14.28515625" style="33" customWidth="1"/>
    <col min="2833" max="2833" width="17.7109375" style="33" customWidth="1"/>
    <col min="2834" max="2834" width="16.42578125" style="33" customWidth="1"/>
    <col min="2835" max="2835" width="16.85546875" style="33" customWidth="1"/>
    <col min="2836" max="2836" width="16.5703125" style="33" customWidth="1"/>
    <col min="2837" max="2841" width="17.140625" style="33" customWidth="1"/>
    <col min="2842" max="2842" width="15.85546875" style="33" customWidth="1"/>
    <col min="2843" max="2843" width="17" style="33" customWidth="1"/>
    <col min="2844" max="2844" width="13.5703125" style="33" customWidth="1"/>
    <col min="2845" max="2845" width="15.5703125" style="33" customWidth="1"/>
    <col min="2846" max="2847" width="16.7109375" style="33" customWidth="1"/>
    <col min="2848" max="2848" width="15" style="33" customWidth="1"/>
    <col min="2849" max="2849" width="15.5703125" style="33" customWidth="1"/>
    <col min="2850" max="2850" width="16.42578125" style="33" customWidth="1"/>
    <col min="2851" max="3072" width="9.140625" style="33"/>
    <col min="3073" max="3073" width="6" style="33" bestFit="1" customWidth="1"/>
    <col min="3074" max="3074" width="50" style="33" customWidth="1"/>
    <col min="3075" max="3088" width="14.28515625" style="33" customWidth="1"/>
    <col min="3089" max="3089" width="17.7109375" style="33" customWidth="1"/>
    <col min="3090" max="3090" width="16.42578125" style="33" customWidth="1"/>
    <col min="3091" max="3091" width="16.85546875" style="33" customWidth="1"/>
    <col min="3092" max="3092" width="16.5703125" style="33" customWidth="1"/>
    <col min="3093" max="3097" width="17.140625" style="33" customWidth="1"/>
    <col min="3098" max="3098" width="15.85546875" style="33" customWidth="1"/>
    <col min="3099" max="3099" width="17" style="33" customWidth="1"/>
    <col min="3100" max="3100" width="13.5703125" style="33" customWidth="1"/>
    <col min="3101" max="3101" width="15.5703125" style="33" customWidth="1"/>
    <col min="3102" max="3103" width="16.7109375" style="33" customWidth="1"/>
    <col min="3104" max="3104" width="15" style="33" customWidth="1"/>
    <col min="3105" max="3105" width="15.5703125" style="33" customWidth="1"/>
    <col min="3106" max="3106" width="16.42578125" style="33" customWidth="1"/>
    <col min="3107" max="3328" width="9.140625" style="33"/>
    <col min="3329" max="3329" width="6" style="33" bestFit="1" customWidth="1"/>
    <col min="3330" max="3330" width="50" style="33" customWidth="1"/>
    <col min="3331" max="3344" width="14.28515625" style="33" customWidth="1"/>
    <col min="3345" max="3345" width="17.7109375" style="33" customWidth="1"/>
    <col min="3346" max="3346" width="16.42578125" style="33" customWidth="1"/>
    <col min="3347" max="3347" width="16.85546875" style="33" customWidth="1"/>
    <col min="3348" max="3348" width="16.5703125" style="33" customWidth="1"/>
    <col min="3349" max="3353" width="17.140625" style="33" customWidth="1"/>
    <col min="3354" max="3354" width="15.85546875" style="33" customWidth="1"/>
    <col min="3355" max="3355" width="17" style="33" customWidth="1"/>
    <col min="3356" max="3356" width="13.5703125" style="33" customWidth="1"/>
    <col min="3357" max="3357" width="15.5703125" style="33" customWidth="1"/>
    <col min="3358" max="3359" width="16.7109375" style="33" customWidth="1"/>
    <col min="3360" max="3360" width="15" style="33" customWidth="1"/>
    <col min="3361" max="3361" width="15.5703125" style="33" customWidth="1"/>
    <col min="3362" max="3362" width="16.42578125" style="33" customWidth="1"/>
    <col min="3363" max="3584" width="9.140625" style="33"/>
    <col min="3585" max="3585" width="6" style="33" bestFit="1" customWidth="1"/>
    <col min="3586" max="3586" width="50" style="33" customWidth="1"/>
    <col min="3587" max="3600" width="14.28515625" style="33" customWidth="1"/>
    <col min="3601" max="3601" width="17.7109375" style="33" customWidth="1"/>
    <col min="3602" max="3602" width="16.42578125" style="33" customWidth="1"/>
    <col min="3603" max="3603" width="16.85546875" style="33" customWidth="1"/>
    <col min="3604" max="3604" width="16.5703125" style="33" customWidth="1"/>
    <col min="3605" max="3609" width="17.140625" style="33" customWidth="1"/>
    <col min="3610" max="3610" width="15.85546875" style="33" customWidth="1"/>
    <col min="3611" max="3611" width="17" style="33" customWidth="1"/>
    <col min="3612" max="3612" width="13.5703125" style="33" customWidth="1"/>
    <col min="3613" max="3613" width="15.5703125" style="33" customWidth="1"/>
    <col min="3614" max="3615" width="16.7109375" style="33" customWidth="1"/>
    <col min="3616" max="3616" width="15" style="33" customWidth="1"/>
    <col min="3617" max="3617" width="15.5703125" style="33" customWidth="1"/>
    <col min="3618" max="3618" width="16.42578125" style="33" customWidth="1"/>
    <col min="3619" max="3840" width="9.140625" style="33"/>
    <col min="3841" max="3841" width="6" style="33" bestFit="1" customWidth="1"/>
    <col min="3842" max="3842" width="50" style="33" customWidth="1"/>
    <col min="3843" max="3856" width="14.28515625" style="33" customWidth="1"/>
    <col min="3857" max="3857" width="17.7109375" style="33" customWidth="1"/>
    <col min="3858" max="3858" width="16.42578125" style="33" customWidth="1"/>
    <col min="3859" max="3859" width="16.85546875" style="33" customWidth="1"/>
    <col min="3860" max="3860" width="16.5703125" style="33" customWidth="1"/>
    <col min="3861" max="3865" width="17.140625" style="33" customWidth="1"/>
    <col min="3866" max="3866" width="15.85546875" style="33" customWidth="1"/>
    <col min="3867" max="3867" width="17" style="33" customWidth="1"/>
    <col min="3868" max="3868" width="13.5703125" style="33" customWidth="1"/>
    <col min="3869" max="3869" width="15.5703125" style="33" customWidth="1"/>
    <col min="3870" max="3871" width="16.7109375" style="33" customWidth="1"/>
    <col min="3872" max="3872" width="15" style="33" customWidth="1"/>
    <col min="3873" max="3873" width="15.5703125" style="33" customWidth="1"/>
    <col min="3874" max="3874" width="16.42578125" style="33" customWidth="1"/>
    <col min="3875" max="4096" width="9.140625" style="33"/>
    <col min="4097" max="4097" width="6" style="33" bestFit="1" customWidth="1"/>
    <col min="4098" max="4098" width="50" style="33" customWidth="1"/>
    <col min="4099" max="4112" width="14.28515625" style="33" customWidth="1"/>
    <col min="4113" max="4113" width="17.7109375" style="33" customWidth="1"/>
    <col min="4114" max="4114" width="16.42578125" style="33" customWidth="1"/>
    <col min="4115" max="4115" width="16.85546875" style="33" customWidth="1"/>
    <col min="4116" max="4116" width="16.5703125" style="33" customWidth="1"/>
    <col min="4117" max="4121" width="17.140625" style="33" customWidth="1"/>
    <col min="4122" max="4122" width="15.85546875" style="33" customWidth="1"/>
    <col min="4123" max="4123" width="17" style="33" customWidth="1"/>
    <col min="4124" max="4124" width="13.5703125" style="33" customWidth="1"/>
    <col min="4125" max="4125" width="15.5703125" style="33" customWidth="1"/>
    <col min="4126" max="4127" width="16.7109375" style="33" customWidth="1"/>
    <col min="4128" max="4128" width="15" style="33" customWidth="1"/>
    <col min="4129" max="4129" width="15.5703125" style="33" customWidth="1"/>
    <col min="4130" max="4130" width="16.42578125" style="33" customWidth="1"/>
    <col min="4131" max="4352" width="9.140625" style="33"/>
    <col min="4353" max="4353" width="6" style="33" bestFit="1" customWidth="1"/>
    <col min="4354" max="4354" width="50" style="33" customWidth="1"/>
    <col min="4355" max="4368" width="14.28515625" style="33" customWidth="1"/>
    <col min="4369" max="4369" width="17.7109375" style="33" customWidth="1"/>
    <col min="4370" max="4370" width="16.42578125" style="33" customWidth="1"/>
    <col min="4371" max="4371" width="16.85546875" style="33" customWidth="1"/>
    <col min="4372" max="4372" width="16.5703125" style="33" customWidth="1"/>
    <col min="4373" max="4377" width="17.140625" style="33" customWidth="1"/>
    <col min="4378" max="4378" width="15.85546875" style="33" customWidth="1"/>
    <col min="4379" max="4379" width="17" style="33" customWidth="1"/>
    <col min="4380" max="4380" width="13.5703125" style="33" customWidth="1"/>
    <col min="4381" max="4381" width="15.5703125" style="33" customWidth="1"/>
    <col min="4382" max="4383" width="16.7109375" style="33" customWidth="1"/>
    <col min="4384" max="4384" width="15" style="33" customWidth="1"/>
    <col min="4385" max="4385" width="15.5703125" style="33" customWidth="1"/>
    <col min="4386" max="4386" width="16.42578125" style="33" customWidth="1"/>
    <col min="4387" max="4608" width="9.140625" style="33"/>
    <col min="4609" max="4609" width="6" style="33" bestFit="1" customWidth="1"/>
    <col min="4610" max="4610" width="50" style="33" customWidth="1"/>
    <col min="4611" max="4624" width="14.28515625" style="33" customWidth="1"/>
    <col min="4625" max="4625" width="17.7109375" style="33" customWidth="1"/>
    <col min="4626" max="4626" width="16.42578125" style="33" customWidth="1"/>
    <col min="4627" max="4627" width="16.85546875" style="33" customWidth="1"/>
    <col min="4628" max="4628" width="16.5703125" style="33" customWidth="1"/>
    <col min="4629" max="4633" width="17.140625" style="33" customWidth="1"/>
    <col min="4634" max="4634" width="15.85546875" style="33" customWidth="1"/>
    <col min="4635" max="4635" width="17" style="33" customWidth="1"/>
    <col min="4636" max="4636" width="13.5703125" style="33" customWidth="1"/>
    <col min="4637" max="4637" width="15.5703125" style="33" customWidth="1"/>
    <col min="4638" max="4639" width="16.7109375" style="33" customWidth="1"/>
    <col min="4640" max="4640" width="15" style="33" customWidth="1"/>
    <col min="4641" max="4641" width="15.5703125" style="33" customWidth="1"/>
    <col min="4642" max="4642" width="16.42578125" style="33" customWidth="1"/>
    <col min="4643" max="4864" width="9.140625" style="33"/>
    <col min="4865" max="4865" width="6" style="33" bestFit="1" customWidth="1"/>
    <col min="4866" max="4866" width="50" style="33" customWidth="1"/>
    <col min="4867" max="4880" width="14.28515625" style="33" customWidth="1"/>
    <col min="4881" max="4881" width="17.7109375" style="33" customWidth="1"/>
    <col min="4882" max="4882" width="16.42578125" style="33" customWidth="1"/>
    <col min="4883" max="4883" width="16.85546875" style="33" customWidth="1"/>
    <col min="4884" max="4884" width="16.5703125" style="33" customWidth="1"/>
    <col min="4885" max="4889" width="17.140625" style="33" customWidth="1"/>
    <col min="4890" max="4890" width="15.85546875" style="33" customWidth="1"/>
    <col min="4891" max="4891" width="17" style="33" customWidth="1"/>
    <col min="4892" max="4892" width="13.5703125" style="33" customWidth="1"/>
    <col min="4893" max="4893" width="15.5703125" style="33" customWidth="1"/>
    <col min="4894" max="4895" width="16.7109375" style="33" customWidth="1"/>
    <col min="4896" max="4896" width="15" style="33" customWidth="1"/>
    <col min="4897" max="4897" width="15.5703125" style="33" customWidth="1"/>
    <col min="4898" max="4898" width="16.42578125" style="33" customWidth="1"/>
    <col min="4899" max="5120" width="9.140625" style="33"/>
    <col min="5121" max="5121" width="6" style="33" bestFit="1" customWidth="1"/>
    <col min="5122" max="5122" width="50" style="33" customWidth="1"/>
    <col min="5123" max="5136" width="14.28515625" style="33" customWidth="1"/>
    <col min="5137" max="5137" width="17.7109375" style="33" customWidth="1"/>
    <col min="5138" max="5138" width="16.42578125" style="33" customWidth="1"/>
    <col min="5139" max="5139" width="16.85546875" style="33" customWidth="1"/>
    <col min="5140" max="5140" width="16.5703125" style="33" customWidth="1"/>
    <col min="5141" max="5145" width="17.140625" style="33" customWidth="1"/>
    <col min="5146" max="5146" width="15.85546875" style="33" customWidth="1"/>
    <col min="5147" max="5147" width="17" style="33" customWidth="1"/>
    <col min="5148" max="5148" width="13.5703125" style="33" customWidth="1"/>
    <col min="5149" max="5149" width="15.5703125" style="33" customWidth="1"/>
    <col min="5150" max="5151" width="16.7109375" style="33" customWidth="1"/>
    <col min="5152" max="5152" width="15" style="33" customWidth="1"/>
    <col min="5153" max="5153" width="15.5703125" style="33" customWidth="1"/>
    <col min="5154" max="5154" width="16.42578125" style="33" customWidth="1"/>
    <col min="5155" max="5376" width="9.140625" style="33"/>
    <col min="5377" max="5377" width="6" style="33" bestFit="1" customWidth="1"/>
    <col min="5378" max="5378" width="50" style="33" customWidth="1"/>
    <col min="5379" max="5392" width="14.28515625" style="33" customWidth="1"/>
    <col min="5393" max="5393" width="17.7109375" style="33" customWidth="1"/>
    <col min="5394" max="5394" width="16.42578125" style="33" customWidth="1"/>
    <col min="5395" max="5395" width="16.85546875" style="33" customWidth="1"/>
    <col min="5396" max="5396" width="16.5703125" style="33" customWidth="1"/>
    <col min="5397" max="5401" width="17.140625" style="33" customWidth="1"/>
    <col min="5402" max="5402" width="15.85546875" style="33" customWidth="1"/>
    <col min="5403" max="5403" width="17" style="33" customWidth="1"/>
    <col min="5404" max="5404" width="13.5703125" style="33" customWidth="1"/>
    <col min="5405" max="5405" width="15.5703125" style="33" customWidth="1"/>
    <col min="5406" max="5407" width="16.7109375" style="33" customWidth="1"/>
    <col min="5408" max="5408" width="15" style="33" customWidth="1"/>
    <col min="5409" max="5409" width="15.5703125" style="33" customWidth="1"/>
    <col min="5410" max="5410" width="16.42578125" style="33" customWidth="1"/>
    <col min="5411" max="5632" width="9.140625" style="33"/>
    <col min="5633" max="5633" width="6" style="33" bestFit="1" customWidth="1"/>
    <col min="5634" max="5634" width="50" style="33" customWidth="1"/>
    <col min="5635" max="5648" width="14.28515625" style="33" customWidth="1"/>
    <col min="5649" max="5649" width="17.7109375" style="33" customWidth="1"/>
    <col min="5650" max="5650" width="16.42578125" style="33" customWidth="1"/>
    <col min="5651" max="5651" width="16.85546875" style="33" customWidth="1"/>
    <col min="5652" max="5652" width="16.5703125" style="33" customWidth="1"/>
    <col min="5653" max="5657" width="17.140625" style="33" customWidth="1"/>
    <col min="5658" max="5658" width="15.85546875" style="33" customWidth="1"/>
    <col min="5659" max="5659" width="17" style="33" customWidth="1"/>
    <col min="5660" max="5660" width="13.5703125" style="33" customWidth="1"/>
    <col min="5661" max="5661" width="15.5703125" style="33" customWidth="1"/>
    <col min="5662" max="5663" width="16.7109375" style="33" customWidth="1"/>
    <col min="5664" max="5664" width="15" style="33" customWidth="1"/>
    <col min="5665" max="5665" width="15.5703125" style="33" customWidth="1"/>
    <col min="5666" max="5666" width="16.42578125" style="33" customWidth="1"/>
    <col min="5667" max="5888" width="9.140625" style="33"/>
    <col min="5889" max="5889" width="6" style="33" bestFit="1" customWidth="1"/>
    <col min="5890" max="5890" width="50" style="33" customWidth="1"/>
    <col min="5891" max="5904" width="14.28515625" style="33" customWidth="1"/>
    <col min="5905" max="5905" width="17.7109375" style="33" customWidth="1"/>
    <col min="5906" max="5906" width="16.42578125" style="33" customWidth="1"/>
    <col min="5907" max="5907" width="16.85546875" style="33" customWidth="1"/>
    <col min="5908" max="5908" width="16.5703125" style="33" customWidth="1"/>
    <col min="5909" max="5913" width="17.140625" style="33" customWidth="1"/>
    <col min="5914" max="5914" width="15.85546875" style="33" customWidth="1"/>
    <col min="5915" max="5915" width="17" style="33" customWidth="1"/>
    <col min="5916" max="5916" width="13.5703125" style="33" customWidth="1"/>
    <col min="5917" max="5917" width="15.5703125" style="33" customWidth="1"/>
    <col min="5918" max="5919" width="16.7109375" style="33" customWidth="1"/>
    <col min="5920" max="5920" width="15" style="33" customWidth="1"/>
    <col min="5921" max="5921" width="15.5703125" style="33" customWidth="1"/>
    <col min="5922" max="5922" width="16.42578125" style="33" customWidth="1"/>
    <col min="5923" max="6144" width="9.140625" style="33"/>
    <col min="6145" max="6145" width="6" style="33" bestFit="1" customWidth="1"/>
    <col min="6146" max="6146" width="50" style="33" customWidth="1"/>
    <col min="6147" max="6160" width="14.28515625" style="33" customWidth="1"/>
    <col min="6161" max="6161" width="17.7109375" style="33" customWidth="1"/>
    <col min="6162" max="6162" width="16.42578125" style="33" customWidth="1"/>
    <col min="6163" max="6163" width="16.85546875" style="33" customWidth="1"/>
    <col min="6164" max="6164" width="16.5703125" style="33" customWidth="1"/>
    <col min="6165" max="6169" width="17.140625" style="33" customWidth="1"/>
    <col min="6170" max="6170" width="15.85546875" style="33" customWidth="1"/>
    <col min="6171" max="6171" width="17" style="33" customWidth="1"/>
    <col min="6172" max="6172" width="13.5703125" style="33" customWidth="1"/>
    <col min="6173" max="6173" width="15.5703125" style="33" customWidth="1"/>
    <col min="6174" max="6175" width="16.7109375" style="33" customWidth="1"/>
    <col min="6176" max="6176" width="15" style="33" customWidth="1"/>
    <col min="6177" max="6177" width="15.5703125" style="33" customWidth="1"/>
    <col min="6178" max="6178" width="16.42578125" style="33" customWidth="1"/>
    <col min="6179" max="6400" width="9.140625" style="33"/>
    <col min="6401" max="6401" width="6" style="33" bestFit="1" customWidth="1"/>
    <col min="6402" max="6402" width="50" style="33" customWidth="1"/>
    <col min="6403" max="6416" width="14.28515625" style="33" customWidth="1"/>
    <col min="6417" max="6417" width="17.7109375" style="33" customWidth="1"/>
    <col min="6418" max="6418" width="16.42578125" style="33" customWidth="1"/>
    <col min="6419" max="6419" width="16.85546875" style="33" customWidth="1"/>
    <col min="6420" max="6420" width="16.5703125" style="33" customWidth="1"/>
    <col min="6421" max="6425" width="17.140625" style="33" customWidth="1"/>
    <col min="6426" max="6426" width="15.85546875" style="33" customWidth="1"/>
    <col min="6427" max="6427" width="17" style="33" customWidth="1"/>
    <col min="6428" max="6428" width="13.5703125" style="33" customWidth="1"/>
    <col min="6429" max="6429" width="15.5703125" style="33" customWidth="1"/>
    <col min="6430" max="6431" width="16.7109375" style="33" customWidth="1"/>
    <col min="6432" max="6432" width="15" style="33" customWidth="1"/>
    <col min="6433" max="6433" width="15.5703125" style="33" customWidth="1"/>
    <col min="6434" max="6434" width="16.42578125" style="33" customWidth="1"/>
    <col min="6435" max="6656" width="9.140625" style="33"/>
    <col min="6657" max="6657" width="6" style="33" bestFit="1" customWidth="1"/>
    <col min="6658" max="6658" width="50" style="33" customWidth="1"/>
    <col min="6659" max="6672" width="14.28515625" style="33" customWidth="1"/>
    <col min="6673" max="6673" width="17.7109375" style="33" customWidth="1"/>
    <col min="6674" max="6674" width="16.42578125" style="33" customWidth="1"/>
    <col min="6675" max="6675" width="16.85546875" style="33" customWidth="1"/>
    <col min="6676" max="6676" width="16.5703125" style="33" customWidth="1"/>
    <col min="6677" max="6681" width="17.140625" style="33" customWidth="1"/>
    <col min="6682" max="6682" width="15.85546875" style="33" customWidth="1"/>
    <col min="6683" max="6683" width="17" style="33" customWidth="1"/>
    <col min="6684" max="6684" width="13.5703125" style="33" customWidth="1"/>
    <col min="6685" max="6685" width="15.5703125" style="33" customWidth="1"/>
    <col min="6686" max="6687" width="16.7109375" style="33" customWidth="1"/>
    <col min="6688" max="6688" width="15" style="33" customWidth="1"/>
    <col min="6689" max="6689" width="15.5703125" style="33" customWidth="1"/>
    <col min="6690" max="6690" width="16.42578125" style="33" customWidth="1"/>
    <col min="6691" max="6912" width="9.140625" style="33"/>
    <col min="6913" max="6913" width="6" style="33" bestFit="1" customWidth="1"/>
    <col min="6914" max="6914" width="50" style="33" customWidth="1"/>
    <col min="6915" max="6928" width="14.28515625" style="33" customWidth="1"/>
    <col min="6929" max="6929" width="17.7109375" style="33" customWidth="1"/>
    <col min="6930" max="6930" width="16.42578125" style="33" customWidth="1"/>
    <col min="6931" max="6931" width="16.85546875" style="33" customWidth="1"/>
    <col min="6932" max="6932" width="16.5703125" style="33" customWidth="1"/>
    <col min="6933" max="6937" width="17.140625" style="33" customWidth="1"/>
    <col min="6938" max="6938" width="15.85546875" style="33" customWidth="1"/>
    <col min="6939" max="6939" width="17" style="33" customWidth="1"/>
    <col min="6940" max="6940" width="13.5703125" style="33" customWidth="1"/>
    <col min="6941" max="6941" width="15.5703125" style="33" customWidth="1"/>
    <col min="6942" max="6943" width="16.7109375" style="33" customWidth="1"/>
    <col min="6944" max="6944" width="15" style="33" customWidth="1"/>
    <col min="6945" max="6945" width="15.5703125" style="33" customWidth="1"/>
    <col min="6946" max="6946" width="16.42578125" style="33" customWidth="1"/>
    <col min="6947" max="7168" width="9.140625" style="33"/>
    <col min="7169" max="7169" width="6" style="33" bestFit="1" customWidth="1"/>
    <col min="7170" max="7170" width="50" style="33" customWidth="1"/>
    <col min="7171" max="7184" width="14.28515625" style="33" customWidth="1"/>
    <col min="7185" max="7185" width="17.7109375" style="33" customWidth="1"/>
    <col min="7186" max="7186" width="16.42578125" style="33" customWidth="1"/>
    <col min="7187" max="7187" width="16.85546875" style="33" customWidth="1"/>
    <col min="7188" max="7188" width="16.5703125" style="33" customWidth="1"/>
    <col min="7189" max="7193" width="17.140625" style="33" customWidth="1"/>
    <col min="7194" max="7194" width="15.85546875" style="33" customWidth="1"/>
    <col min="7195" max="7195" width="17" style="33" customWidth="1"/>
    <col min="7196" max="7196" width="13.5703125" style="33" customWidth="1"/>
    <col min="7197" max="7197" width="15.5703125" style="33" customWidth="1"/>
    <col min="7198" max="7199" width="16.7109375" style="33" customWidth="1"/>
    <col min="7200" max="7200" width="15" style="33" customWidth="1"/>
    <col min="7201" max="7201" width="15.5703125" style="33" customWidth="1"/>
    <col min="7202" max="7202" width="16.42578125" style="33" customWidth="1"/>
    <col min="7203" max="7424" width="9.140625" style="33"/>
    <col min="7425" max="7425" width="6" style="33" bestFit="1" customWidth="1"/>
    <col min="7426" max="7426" width="50" style="33" customWidth="1"/>
    <col min="7427" max="7440" width="14.28515625" style="33" customWidth="1"/>
    <col min="7441" max="7441" width="17.7109375" style="33" customWidth="1"/>
    <col min="7442" max="7442" width="16.42578125" style="33" customWidth="1"/>
    <col min="7443" max="7443" width="16.85546875" style="33" customWidth="1"/>
    <col min="7444" max="7444" width="16.5703125" style="33" customWidth="1"/>
    <col min="7445" max="7449" width="17.140625" style="33" customWidth="1"/>
    <col min="7450" max="7450" width="15.85546875" style="33" customWidth="1"/>
    <col min="7451" max="7451" width="17" style="33" customWidth="1"/>
    <col min="7452" max="7452" width="13.5703125" style="33" customWidth="1"/>
    <col min="7453" max="7453" width="15.5703125" style="33" customWidth="1"/>
    <col min="7454" max="7455" width="16.7109375" style="33" customWidth="1"/>
    <col min="7456" max="7456" width="15" style="33" customWidth="1"/>
    <col min="7457" max="7457" width="15.5703125" style="33" customWidth="1"/>
    <col min="7458" max="7458" width="16.42578125" style="33" customWidth="1"/>
    <col min="7459" max="7680" width="9.140625" style="33"/>
    <col min="7681" max="7681" width="6" style="33" bestFit="1" customWidth="1"/>
    <col min="7682" max="7682" width="50" style="33" customWidth="1"/>
    <col min="7683" max="7696" width="14.28515625" style="33" customWidth="1"/>
    <col min="7697" max="7697" width="17.7109375" style="33" customWidth="1"/>
    <col min="7698" max="7698" width="16.42578125" style="33" customWidth="1"/>
    <col min="7699" max="7699" width="16.85546875" style="33" customWidth="1"/>
    <col min="7700" max="7700" width="16.5703125" style="33" customWidth="1"/>
    <col min="7701" max="7705" width="17.140625" style="33" customWidth="1"/>
    <col min="7706" max="7706" width="15.85546875" style="33" customWidth="1"/>
    <col min="7707" max="7707" width="17" style="33" customWidth="1"/>
    <col min="7708" max="7708" width="13.5703125" style="33" customWidth="1"/>
    <col min="7709" max="7709" width="15.5703125" style="33" customWidth="1"/>
    <col min="7710" max="7711" width="16.7109375" style="33" customWidth="1"/>
    <col min="7712" max="7712" width="15" style="33" customWidth="1"/>
    <col min="7713" max="7713" width="15.5703125" style="33" customWidth="1"/>
    <col min="7714" max="7714" width="16.42578125" style="33" customWidth="1"/>
    <col min="7715" max="7936" width="9.140625" style="33"/>
    <col min="7937" max="7937" width="6" style="33" bestFit="1" customWidth="1"/>
    <col min="7938" max="7938" width="50" style="33" customWidth="1"/>
    <col min="7939" max="7952" width="14.28515625" style="33" customWidth="1"/>
    <col min="7953" max="7953" width="17.7109375" style="33" customWidth="1"/>
    <col min="7954" max="7954" width="16.42578125" style="33" customWidth="1"/>
    <col min="7955" max="7955" width="16.85546875" style="33" customWidth="1"/>
    <col min="7956" max="7956" width="16.5703125" style="33" customWidth="1"/>
    <col min="7957" max="7961" width="17.140625" style="33" customWidth="1"/>
    <col min="7962" max="7962" width="15.85546875" style="33" customWidth="1"/>
    <col min="7963" max="7963" width="17" style="33" customWidth="1"/>
    <col min="7964" max="7964" width="13.5703125" style="33" customWidth="1"/>
    <col min="7965" max="7965" width="15.5703125" style="33" customWidth="1"/>
    <col min="7966" max="7967" width="16.7109375" style="33" customWidth="1"/>
    <col min="7968" max="7968" width="15" style="33" customWidth="1"/>
    <col min="7969" max="7969" width="15.5703125" style="33" customWidth="1"/>
    <col min="7970" max="7970" width="16.42578125" style="33" customWidth="1"/>
    <col min="7971" max="8192" width="9.140625" style="33"/>
    <col min="8193" max="8193" width="6" style="33" bestFit="1" customWidth="1"/>
    <col min="8194" max="8194" width="50" style="33" customWidth="1"/>
    <col min="8195" max="8208" width="14.28515625" style="33" customWidth="1"/>
    <col min="8209" max="8209" width="17.7109375" style="33" customWidth="1"/>
    <col min="8210" max="8210" width="16.42578125" style="33" customWidth="1"/>
    <col min="8211" max="8211" width="16.85546875" style="33" customWidth="1"/>
    <col min="8212" max="8212" width="16.5703125" style="33" customWidth="1"/>
    <col min="8213" max="8217" width="17.140625" style="33" customWidth="1"/>
    <col min="8218" max="8218" width="15.85546875" style="33" customWidth="1"/>
    <col min="8219" max="8219" width="17" style="33" customWidth="1"/>
    <col min="8220" max="8220" width="13.5703125" style="33" customWidth="1"/>
    <col min="8221" max="8221" width="15.5703125" style="33" customWidth="1"/>
    <col min="8222" max="8223" width="16.7109375" style="33" customWidth="1"/>
    <col min="8224" max="8224" width="15" style="33" customWidth="1"/>
    <col min="8225" max="8225" width="15.5703125" style="33" customWidth="1"/>
    <col min="8226" max="8226" width="16.42578125" style="33" customWidth="1"/>
    <col min="8227" max="8448" width="9.140625" style="33"/>
    <col min="8449" max="8449" width="6" style="33" bestFit="1" customWidth="1"/>
    <col min="8450" max="8450" width="50" style="33" customWidth="1"/>
    <col min="8451" max="8464" width="14.28515625" style="33" customWidth="1"/>
    <col min="8465" max="8465" width="17.7109375" style="33" customWidth="1"/>
    <col min="8466" max="8466" width="16.42578125" style="33" customWidth="1"/>
    <col min="8467" max="8467" width="16.85546875" style="33" customWidth="1"/>
    <col min="8468" max="8468" width="16.5703125" style="33" customWidth="1"/>
    <col min="8469" max="8473" width="17.140625" style="33" customWidth="1"/>
    <col min="8474" max="8474" width="15.85546875" style="33" customWidth="1"/>
    <col min="8475" max="8475" width="17" style="33" customWidth="1"/>
    <col min="8476" max="8476" width="13.5703125" style="33" customWidth="1"/>
    <col min="8477" max="8477" width="15.5703125" style="33" customWidth="1"/>
    <col min="8478" max="8479" width="16.7109375" style="33" customWidth="1"/>
    <col min="8480" max="8480" width="15" style="33" customWidth="1"/>
    <col min="8481" max="8481" width="15.5703125" style="33" customWidth="1"/>
    <col min="8482" max="8482" width="16.42578125" style="33" customWidth="1"/>
    <col min="8483" max="8704" width="9.140625" style="33"/>
    <col min="8705" max="8705" width="6" style="33" bestFit="1" customWidth="1"/>
    <col min="8706" max="8706" width="50" style="33" customWidth="1"/>
    <col min="8707" max="8720" width="14.28515625" style="33" customWidth="1"/>
    <col min="8721" max="8721" width="17.7109375" style="33" customWidth="1"/>
    <col min="8722" max="8722" width="16.42578125" style="33" customWidth="1"/>
    <col min="8723" max="8723" width="16.85546875" style="33" customWidth="1"/>
    <col min="8724" max="8724" width="16.5703125" style="33" customWidth="1"/>
    <col min="8725" max="8729" width="17.140625" style="33" customWidth="1"/>
    <col min="8730" max="8730" width="15.85546875" style="33" customWidth="1"/>
    <col min="8731" max="8731" width="17" style="33" customWidth="1"/>
    <col min="8732" max="8732" width="13.5703125" style="33" customWidth="1"/>
    <col min="8733" max="8733" width="15.5703125" style="33" customWidth="1"/>
    <col min="8734" max="8735" width="16.7109375" style="33" customWidth="1"/>
    <col min="8736" max="8736" width="15" style="33" customWidth="1"/>
    <col min="8737" max="8737" width="15.5703125" style="33" customWidth="1"/>
    <col min="8738" max="8738" width="16.42578125" style="33" customWidth="1"/>
    <col min="8739" max="8960" width="9.140625" style="33"/>
    <col min="8961" max="8961" width="6" style="33" bestFit="1" customWidth="1"/>
    <col min="8962" max="8962" width="50" style="33" customWidth="1"/>
    <col min="8963" max="8976" width="14.28515625" style="33" customWidth="1"/>
    <col min="8977" max="8977" width="17.7109375" style="33" customWidth="1"/>
    <col min="8978" max="8978" width="16.42578125" style="33" customWidth="1"/>
    <col min="8979" max="8979" width="16.85546875" style="33" customWidth="1"/>
    <col min="8980" max="8980" width="16.5703125" style="33" customWidth="1"/>
    <col min="8981" max="8985" width="17.140625" style="33" customWidth="1"/>
    <col min="8986" max="8986" width="15.85546875" style="33" customWidth="1"/>
    <col min="8987" max="8987" width="17" style="33" customWidth="1"/>
    <col min="8988" max="8988" width="13.5703125" style="33" customWidth="1"/>
    <col min="8989" max="8989" width="15.5703125" style="33" customWidth="1"/>
    <col min="8990" max="8991" width="16.7109375" style="33" customWidth="1"/>
    <col min="8992" max="8992" width="15" style="33" customWidth="1"/>
    <col min="8993" max="8993" width="15.5703125" style="33" customWidth="1"/>
    <col min="8994" max="8994" width="16.42578125" style="33" customWidth="1"/>
    <col min="8995" max="9216" width="9.140625" style="33"/>
    <col min="9217" max="9217" width="6" style="33" bestFit="1" customWidth="1"/>
    <col min="9218" max="9218" width="50" style="33" customWidth="1"/>
    <col min="9219" max="9232" width="14.28515625" style="33" customWidth="1"/>
    <col min="9233" max="9233" width="17.7109375" style="33" customWidth="1"/>
    <col min="9234" max="9234" width="16.42578125" style="33" customWidth="1"/>
    <col min="9235" max="9235" width="16.85546875" style="33" customWidth="1"/>
    <col min="9236" max="9236" width="16.5703125" style="33" customWidth="1"/>
    <col min="9237" max="9241" width="17.140625" style="33" customWidth="1"/>
    <col min="9242" max="9242" width="15.85546875" style="33" customWidth="1"/>
    <col min="9243" max="9243" width="17" style="33" customWidth="1"/>
    <col min="9244" max="9244" width="13.5703125" style="33" customWidth="1"/>
    <col min="9245" max="9245" width="15.5703125" style="33" customWidth="1"/>
    <col min="9246" max="9247" width="16.7109375" style="33" customWidth="1"/>
    <col min="9248" max="9248" width="15" style="33" customWidth="1"/>
    <col min="9249" max="9249" width="15.5703125" style="33" customWidth="1"/>
    <col min="9250" max="9250" width="16.42578125" style="33" customWidth="1"/>
    <col min="9251" max="9472" width="9.140625" style="33"/>
    <col min="9473" max="9473" width="6" style="33" bestFit="1" customWidth="1"/>
    <col min="9474" max="9474" width="50" style="33" customWidth="1"/>
    <col min="9475" max="9488" width="14.28515625" style="33" customWidth="1"/>
    <col min="9489" max="9489" width="17.7109375" style="33" customWidth="1"/>
    <col min="9490" max="9490" width="16.42578125" style="33" customWidth="1"/>
    <col min="9491" max="9491" width="16.85546875" style="33" customWidth="1"/>
    <col min="9492" max="9492" width="16.5703125" style="33" customWidth="1"/>
    <col min="9493" max="9497" width="17.140625" style="33" customWidth="1"/>
    <col min="9498" max="9498" width="15.85546875" style="33" customWidth="1"/>
    <col min="9499" max="9499" width="17" style="33" customWidth="1"/>
    <col min="9500" max="9500" width="13.5703125" style="33" customWidth="1"/>
    <col min="9501" max="9501" width="15.5703125" style="33" customWidth="1"/>
    <col min="9502" max="9503" width="16.7109375" style="33" customWidth="1"/>
    <col min="9504" max="9504" width="15" style="33" customWidth="1"/>
    <col min="9505" max="9505" width="15.5703125" style="33" customWidth="1"/>
    <col min="9506" max="9506" width="16.42578125" style="33" customWidth="1"/>
    <col min="9507" max="9728" width="9.140625" style="33"/>
    <col min="9729" max="9729" width="6" style="33" bestFit="1" customWidth="1"/>
    <col min="9730" max="9730" width="50" style="33" customWidth="1"/>
    <col min="9731" max="9744" width="14.28515625" style="33" customWidth="1"/>
    <col min="9745" max="9745" width="17.7109375" style="33" customWidth="1"/>
    <col min="9746" max="9746" width="16.42578125" style="33" customWidth="1"/>
    <col min="9747" max="9747" width="16.85546875" style="33" customWidth="1"/>
    <col min="9748" max="9748" width="16.5703125" style="33" customWidth="1"/>
    <col min="9749" max="9753" width="17.140625" style="33" customWidth="1"/>
    <col min="9754" max="9754" width="15.85546875" style="33" customWidth="1"/>
    <col min="9755" max="9755" width="17" style="33" customWidth="1"/>
    <col min="9756" max="9756" width="13.5703125" style="33" customWidth="1"/>
    <col min="9757" max="9757" width="15.5703125" style="33" customWidth="1"/>
    <col min="9758" max="9759" width="16.7109375" style="33" customWidth="1"/>
    <col min="9760" max="9760" width="15" style="33" customWidth="1"/>
    <col min="9761" max="9761" width="15.5703125" style="33" customWidth="1"/>
    <col min="9762" max="9762" width="16.42578125" style="33" customWidth="1"/>
    <col min="9763" max="9984" width="9.140625" style="33"/>
    <col min="9985" max="9985" width="6" style="33" bestFit="1" customWidth="1"/>
    <col min="9986" max="9986" width="50" style="33" customWidth="1"/>
    <col min="9987" max="10000" width="14.28515625" style="33" customWidth="1"/>
    <col min="10001" max="10001" width="17.7109375" style="33" customWidth="1"/>
    <col min="10002" max="10002" width="16.42578125" style="33" customWidth="1"/>
    <col min="10003" max="10003" width="16.85546875" style="33" customWidth="1"/>
    <col min="10004" max="10004" width="16.5703125" style="33" customWidth="1"/>
    <col min="10005" max="10009" width="17.140625" style="33" customWidth="1"/>
    <col min="10010" max="10010" width="15.85546875" style="33" customWidth="1"/>
    <col min="10011" max="10011" width="17" style="33" customWidth="1"/>
    <col min="10012" max="10012" width="13.5703125" style="33" customWidth="1"/>
    <col min="10013" max="10013" width="15.5703125" style="33" customWidth="1"/>
    <col min="10014" max="10015" width="16.7109375" style="33" customWidth="1"/>
    <col min="10016" max="10016" width="15" style="33" customWidth="1"/>
    <col min="10017" max="10017" width="15.5703125" style="33" customWidth="1"/>
    <col min="10018" max="10018" width="16.42578125" style="33" customWidth="1"/>
    <col min="10019" max="10240" width="9.140625" style="33"/>
    <col min="10241" max="10241" width="6" style="33" bestFit="1" customWidth="1"/>
    <col min="10242" max="10242" width="50" style="33" customWidth="1"/>
    <col min="10243" max="10256" width="14.28515625" style="33" customWidth="1"/>
    <col min="10257" max="10257" width="17.7109375" style="33" customWidth="1"/>
    <col min="10258" max="10258" width="16.42578125" style="33" customWidth="1"/>
    <col min="10259" max="10259" width="16.85546875" style="33" customWidth="1"/>
    <col min="10260" max="10260" width="16.5703125" style="33" customWidth="1"/>
    <col min="10261" max="10265" width="17.140625" style="33" customWidth="1"/>
    <col min="10266" max="10266" width="15.85546875" style="33" customWidth="1"/>
    <col min="10267" max="10267" width="17" style="33" customWidth="1"/>
    <col min="10268" max="10268" width="13.5703125" style="33" customWidth="1"/>
    <col min="10269" max="10269" width="15.5703125" style="33" customWidth="1"/>
    <col min="10270" max="10271" width="16.7109375" style="33" customWidth="1"/>
    <col min="10272" max="10272" width="15" style="33" customWidth="1"/>
    <col min="10273" max="10273" width="15.5703125" style="33" customWidth="1"/>
    <col min="10274" max="10274" width="16.42578125" style="33" customWidth="1"/>
    <col min="10275" max="10496" width="9.140625" style="33"/>
    <col min="10497" max="10497" width="6" style="33" bestFit="1" customWidth="1"/>
    <col min="10498" max="10498" width="50" style="33" customWidth="1"/>
    <col min="10499" max="10512" width="14.28515625" style="33" customWidth="1"/>
    <col min="10513" max="10513" width="17.7109375" style="33" customWidth="1"/>
    <col min="10514" max="10514" width="16.42578125" style="33" customWidth="1"/>
    <col min="10515" max="10515" width="16.85546875" style="33" customWidth="1"/>
    <col min="10516" max="10516" width="16.5703125" style="33" customWidth="1"/>
    <col min="10517" max="10521" width="17.140625" style="33" customWidth="1"/>
    <col min="10522" max="10522" width="15.85546875" style="33" customWidth="1"/>
    <col min="10523" max="10523" width="17" style="33" customWidth="1"/>
    <col min="10524" max="10524" width="13.5703125" style="33" customWidth="1"/>
    <col min="10525" max="10525" width="15.5703125" style="33" customWidth="1"/>
    <col min="10526" max="10527" width="16.7109375" style="33" customWidth="1"/>
    <col min="10528" max="10528" width="15" style="33" customWidth="1"/>
    <col min="10529" max="10529" width="15.5703125" style="33" customWidth="1"/>
    <col min="10530" max="10530" width="16.42578125" style="33" customWidth="1"/>
    <col min="10531" max="10752" width="9.140625" style="33"/>
    <col min="10753" max="10753" width="6" style="33" bestFit="1" customWidth="1"/>
    <col min="10754" max="10754" width="50" style="33" customWidth="1"/>
    <col min="10755" max="10768" width="14.28515625" style="33" customWidth="1"/>
    <col min="10769" max="10769" width="17.7109375" style="33" customWidth="1"/>
    <col min="10770" max="10770" width="16.42578125" style="33" customWidth="1"/>
    <col min="10771" max="10771" width="16.85546875" style="33" customWidth="1"/>
    <col min="10772" max="10772" width="16.5703125" style="33" customWidth="1"/>
    <col min="10773" max="10777" width="17.140625" style="33" customWidth="1"/>
    <col min="10778" max="10778" width="15.85546875" style="33" customWidth="1"/>
    <col min="10779" max="10779" width="17" style="33" customWidth="1"/>
    <col min="10780" max="10780" width="13.5703125" style="33" customWidth="1"/>
    <col min="10781" max="10781" width="15.5703125" style="33" customWidth="1"/>
    <col min="10782" max="10783" width="16.7109375" style="33" customWidth="1"/>
    <col min="10784" max="10784" width="15" style="33" customWidth="1"/>
    <col min="10785" max="10785" width="15.5703125" style="33" customWidth="1"/>
    <col min="10786" max="10786" width="16.42578125" style="33" customWidth="1"/>
    <col min="10787" max="11008" width="9.140625" style="33"/>
    <col min="11009" max="11009" width="6" style="33" bestFit="1" customWidth="1"/>
    <col min="11010" max="11010" width="50" style="33" customWidth="1"/>
    <col min="11011" max="11024" width="14.28515625" style="33" customWidth="1"/>
    <col min="11025" max="11025" width="17.7109375" style="33" customWidth="1"/>
    <col min="11026" max="11026" width="16.42578125" style="33" customWidth="1"/>
    <col min="11027" max="11027" width="16.85546875" style="33" customWidth="1"/>
    <col min="11028" max="11028" width="16.5703125" style="33" customWidth="1"/>
    <col min="11029" max="11033" width="17.140625" style="33" customWidth="1"/>
    <col min="11034" max="11034" width="15.85546875" style="33" customWidth="1"/>
    <col min="11035" max="11035" width="17" style="33" customWidth="1"/>
    <col min="11036" max="11036" width="13.5703125" style="33" customWidth="1"/>
    <col min="11037" max="11037" width="15.5703125" style="33" customWidth="1"/>
    <col min="11038" max="11039" width="16.7109375" style="33" customWidth="1"/>
    <col min="11040" max="11040" width="15" style="33" customWidth="1"/>
    <col min="11041" max="11041" width="15.5703125" style="33" customWidth="1"/>
    <col min="11042" max="11042" width="16.42578125" style="33" customWidth="1"/>
    <col min="11043" max="11264" width="9.140625" style="33"/>
    <col min="11265" max="11265" width="6" style="33" bestFit="1" customWidth="1"/>
    <col min="11266" max="11266" width="50" style="33" customWidth="1"/>
    <col min="11267" max="11280" width="14.28515625" style="33" customWidth="1"/>
    <col min="11281" max="11281" width="17.7109375" style="33" customWidth="1"/>
    <col min="11282" max="11282" width="16.42578125" style="33" customWidth="1"/>
    <col min="11283" max="11283" width="16.85546875" style="33" customWidth="1"/>
    <col min="11284" max="11284" width="16.5703125" style="33" customWidth="1"/>
    <col min="11285" max="11289" width="17.140625" style="33" customWidth="1"/>
    <col min="11290" max="11290" width="15.85546875" style="33" customWidth="1"/>
    <col min="11291" max="11291" width="17" style="33" customWidth="1"/>
    <col min="11292" max="11292" width="13.5703125" style="33" customWidth="1"/>
    <col min="11293" max="11293" width="15.5703125" style="33" customWidth="1"/>
    <col min="11294" max="11295" width="16.7109375" style="33" customWidth="1"/>
    <col min="11296" max="11296" width="15" style="33" customWidth="1"/>
    <col min="11297" max="11297" width="15.5703125" style="33" customWidth="1"/>
    <col min="11298" max="11298" width="16.42578125" style="33" customWidth="1"/>
    <col min="11299" max="11520" width="9.140625" style="33"/>
    <col min="11521" max="11521" width="6" style="33" bestFit="1" customWidth="1"/>
    <col min="11522" max="11522" width="50" style="33" customWidth="1"/>
    <col min="11523" max="11536" width="14.28515625" style="33" customWidth="1"/>
    <col min="11537" max="11537" width="17.7109375" style="33" customWidth="1"/>
    <col min="11538" max="11538" width="16.42578125" style="33" customWidth="1"/>
    <col min="11539" max="11539" width="16.85546875" style="33" customWidth="1"/>
    <col min="11540" max="11540" width="16.5703125" style="33" customWidth="1"/>
    <col min="11541" max="11545" width="17.140625" style="33" customWidth="1"/>
    <col min="11546" max="11546" width="15.85546875" style="33" customWidth="1"/>
    <col min="11547" max="11547" width="17" style="33" customWidth="1"/>
    <col min="11548" max="11548" width="13.5703125" style="33" customWidth="1"/>
    <col min="11549" max="11549" width="15.5703125" style="33" customWidth="1"/>
    <col min="11550" max="11551" width="16.7109375" style="33" customWidth="1"/>
    <col min="11552" max="11552" width="15" style="33" customWidth="1"/>
    <col min="11553" max="11553" width="15.5703125" style="33" customWidth="1"/>
    <col min="11554" max="11554" width="16.42578125" style="33" customWidth="1"/>
    <col min="11555" max="11776" width="9.140625" style="33"/>
    <col min="11777" max="11777" width="6" style="33" bestFit="1" customWidth="1"/>
    <col min="11778" max="11778" width="50" style="33" customWidth="1"/>
    <col min="11779" max="11792" width="14.28515625" style="33" customWidth="1"/>
    <col min="11793" max="11793" width="17.7109375" style="33" customWidth="1"/>
    <col min="11794" max="11794" width="16.42578125" style="33" customWidth="1"/>
    <col min="11795" max="11795" width="16.85546875" style="33" customWidth="1"/>
    <col min="11796" max="11796" width="16.5703125" style="33" customWidth="1"/>
    <col min="11797" max="11801" width="17.140625" style="33" customWidth="1"/>
    <col min="11802" max="11802" width="15.85546875" style="33" customWidth="1"/>
    <col min="11803" max="11803" width="17" style="33" customWidth="1"/>
    <col min="11804" max="11804" width="13.5703125" style="33" customWidth="1"/>
    <col min="11805" max="11805" width="15.5703125" style="33" customWidth="1"/>
    <col min="11806" max="11807" width="16.7109375" style="33" customWidth="1"/>
    <col min="11808" max="11808" width="15" style="33" customWidth="1"/>
    <col min="11809" max="11809" width="15.5703125" style="33" customWidth="1"/>
    <col min="11810" max="11810" width="16.42578125" style="33" customWidth="1"/>
    <col min="11811" max="12032" width="9.140625" style="33"/>
    <col min="12033" max="12033" width="6" style="33" bestFit="1" customWidth="1"/>
    <col min="12034" max="12034" width="50" style="33" customWidth="1"/>
    <col min="12035" max="12048" width="14.28515625" style="33" customWidth="1"/>
    <col min="12049" max="12049" width="17.7109375" style="33" customWidth="1"/>
    <col min="12050" max="12050" width="16.42578125" style="33" customWidth="1"/>
    <col min="12051" max="12051" width="16.85546875" style="33" customWidth="1"/>
    <col min="12052" max="12052" width="16.5703125" style="33" customWidth="1"/>
    <col min="12053" max="12057" width="17.140625" style="33" customWidth="1"/>
    <col min="12058" max="12058" width="15.85546875" style="33" customWidth="1"/>
    <col min="12059" max="12059" width="17" style="33" customWidth="1"/>
    <col min="12060" max="12060" width="13.5703125" style="33" customWidth="1"/>
    <col min="12061" max="12061" width="15.5703125" style="33" customWidth="1"/>
    <col min="12062" max="12063" width="16.7109375" style="33" customWidth="1"/>
    <col min="12064" max="12064" width="15" style="33" customWidth="1"/>
    <col min="12065" max="12065" width="15.5703125" style="33" customWidth="1"/>
    <col min="12066" max="12066" width="16.42578125" style="33" customWidth="1"/>
    <col min="12067" max="12288" width="9.140625" style="33"/>
    <col min="12289" max="12289" width="6" style="33" bestFit="1" customWidth="1"/>
    <col min="12290" max="12290" width="50" style="33" customWidth="1"/>
    <col min="12291" max="12304" width="14.28515625" style="33" customWidth="1"/>
    <col min="12305" max="12305" width="17.7109375" style="33" customWidth="1"/>
    <col min="12306" max="12306" width="16.42578125" style="33" customWidth="1"/>
    <col min="12307" max="12307" width="16.85546875" style="33" customWidth="1"/>
    <col min="12308" max="12308" width="16.5703125" style="33" customWidth="1"/>
    <col min="12309" max="12313" width="17.140625" style="33" customWidth="1"/>
    <col min="12314" max="12314" width="15.85546875" style="33" customWidth="1"/>
    <col min="12315" max="12315" width="17" style="33" customWidth="1"/>
    <col min="12316" max="12316" width="13.5703125" style="33" customWidth="1"/>
    <col min="12317" max="12317" width="15.5703125" style="33" customWidth="1"/>
    <col min="12318" max="12319" width="16.7109375" style="33" customWidth="1"/>
    <col min="12320" max="12320" width="15" style="33" customWidth="1"/>
    <col min="12321" max="12321" width="15.5703125" style="33" customWidth="1"/>
    <col min="12322" max="12322" width="16.42578125" style="33" customWidth="1"/>
    <col min="12323" max="12544" width="9.140625" style="33"/>
    <col min="12545" max="12545" width="6" style="33" bestFit="1" customWidth="1"/>
    <col min="12546" max="12546" width="50" style="33" customWidth="1"/>
    <col min="12547" max="12560" width="14.28515625" style="33" customWidth="1"/>
    <col min="12561" max="12561" width="17.7109375" style="33" customWidth="1"/>
    <col min="12562" max="12562" width="16.42578125" style="33" customWidth="1"/>
    <col min="12563" max="12563" width="16.85546875" style="33" customWidth="1"/>
    <col min="12564" max="12564" width="16.5703125" style="33" customWidth="1"/>
    <col min="12565" max="12569" width="17.140625" style="33" customWidth="1"/>
    <col min="12570" max="12570" width="15.85546875" style="33" customWidth="1"/>
    <col min="12571" max="12571" width="17" style="33" customWidth="1"/>
    <col min="12572" max="12572" width="13.5703125" style="33" customWidth="1"/>
    <col min="12573" max="12573" width="15.5703125" style="33" customWidth="1"/>
    <col min="12574" max="12575" width="16.7109375" style="33" customWidth="1"/>
    <col min="12576" max="12576" width="15" style="33" customWidth="1"/>
    <col min="12577" max="12577" width="15.5703125" style="33" customWidth="1"/>
    <col min="12578" max="12578" width="16.42578125" style="33" customWidth="1"/>
    <col min="12579" max="12800" width="9.140625" style="33"/>
    <col min="12801" max="12801" width="6" style="33" bestFit="1" customWidth="1"/>
    <col min="12802" max="12802" width="50" style="33" customWidth="1"/>
    <col min="12803" max="12816" width="14.28515625" style="33" customWidth="1"/>
    <col min="12817" max="12817" width="17.7109375" style="33" customWidth="1"/>
    <col min="12818" max="12818" width="16.42578125" style="33" customWidth="1"/>
    <col min="12819" max="12819" width="16.85546875" style="33" customWidth="1"/>
    <col min="12820" max="12820" width="16.5703125" style="33" customWidth="1"/>
    <col min="12821" max="12825" width="17.140625" style="33" customWidth="1"/>
    <col min="12826" max="12826" width="15.85546875" style="33" customWidth="1"/>
    <col min="12827" max="12827" width="17" style="33" customWidth="1"/>
    <col min="12828" max="12828" width="13.5703125" style="33" customWidth="1"/>
    <col min="12829" max="12829" width="15.5703125" style="33" customWidth="1"/>
    <col min="12830" max="12831" width="16.7109375" style="33" customWidth="1"/>
    <col min="12832" max="12832" width="15" style="33" customWidth="1"/>
    <col min="12833" max="12833" width="15.5703125" style="33" customWidth="1"/>
    <col min="12834" max="12834" width="16.42578125" style="33" customWidth="1"/>
    <col min="12835" max="13056" width="9.140625" style="33"/>
    <col min="13057" max="13057" width="6" style="33" bestFit="1" customWidth="1"/>
    <col min="13058" max="13058" width="50" style="33" customWidth="1"/>
    <col min="13059" max="13072" width="14.28515625" style="33" customWidth="1"/>
    <col min="13073" max="13073" width="17.7109375" style="33" customWidth="1"/>
    <col min="13074" max="13074" width="16.42578125" style="33" customWidth="1"/>
    <col min="13075" max="13075" width="16.85546875" style="33" customWidth="1"/>
    <col min="13076" max="13076" width="16.5703125" style="33" customWidth="1"/>
    <col min="13077" max="13081" width="17.140625" style="33" customWidth="1"/>
    <col min="13082" max="13082" width="15.85546875" style="33" customWidth="1"/>
    <col min="13083" max="13083" width="17" style="33" customWidth="1"/>
    <col min="13084" max="13084" width="13.5703125" style="33" customWidth="1"/>
    <col min="13085" max="13085" width="15.5703125" style="33" customWidth="1"/>
    <col min="13086" max="13087" width="16.7109375" style="33" customWidth="1"/>
    <col min="13088" max="13088" width="15" style="33" customWidth="1"/>
    <col min="13089" max="13089" width="15.5703125" style="33" customWidth="1"/>
    <col min="13090" max="13090" width="16.42578125" style="33" customWidth="1"/>
    <col min="13091" max="13312" width="9.140625" style="33"/>
    <col min="13313" max="13313" width="6" style="33" bestFit="1" customWidth="1"/>
    <col min="13314" max="13314" width="50" style="33" customWidth="1"/>
    <col min="13315" max="13328" width="14.28515625" style="33" customWidth="1"/>
    <col min="13329" max="13329" width="17.7109375" style="33" customWidth="1"/>
    <col min="13330" max="13330" width="16.42578125" style="33" customWidth="1"/>
    <col min="13331" max="13331" width="16.85546875" style="33" customWidth="1"/>
    <col min="13332" max="13332" width="16.5703125" style="33" customWidth="1"/>
    <col min="13333" max="13337" width="17.140625" style="33" customWidth="1"/>
    <col min="13338" max="13338" width="15.85546875" style="33" customWidth="1"/>
    <col min="13339" max="13339" width="17" style="33" customWidth="1"/>
    <col min="13340" max="13340" width="13.5703125" style="33" customWidth="1"/>
    <col min="13341" max="13341" width="15.5703125" style="33" customWidth="1"/>
    <col min="13342" max="13343" width="16.7109375" style="33" customWidth="1"/>
    <col min="13344" max="13344" width="15" style="33" customWidth="1"/>
    <col min="13345" max="13345" width="15.5703125" style="33" customWidth="1"/>
    <col min="13346" max="13346" width="16.42578125" style="33" customWidth="1"/>
    <col min="13347" max="13568" width="9.140625" style="33"/>
    <col min="13569" max="13569" width="6" style="33" bestFit="1" customWidth="1"/>
    <col min="13570" max="13570" width="50" style="33" customWidth="1"/>
    <col min="13571" max="13584" width="14.28515625" style="33" customWidth="1"/>
    <col min="13585" max="13585" width="17.7109375" style="33" customWidth="1"/>
    <col min="13586" max="13586" width="16.42578125" style="33" customWidth="1"/>
    <col min="13587" max="13587" width="16.85546875" style="33" customWidth="1"/>
    <col min="13588" max="13588" width="16.5703125" style="33" customWidth="1"/>
    <col min="13589" max="13593" width="17.140625" style="33" customWidth="1"/>
    <col min="13594" max="13594" width="15.85546875" style="33" customWidth="1"/>
    <col min="13595" max="13595" width="17" style="33" customWidth="1"/>
    <col min="13596" max="13596" width="13.5703125" style="33" customWidth="1"/>
    <col min="13597" max="13597" width="15.5703125" style="33" customWidth="1"/>
    <col min="13598" max="13599" width="16.7109375" style="33" customWidth="1"/>
    <col min="13600" max="13600" width="15" style="33" customWidth="1"/>
    <col min="13601" max="13601" width="15.5703125" style="33" customWidth="1"/>
    <col min="13602" max="13602" width="16.42578125" style="33" customWidth="1"/>
    <col min="13603" max="13824" width="9.140625" style="33"/>
    <col min="13825" max="13825" width="6" style="33" bestFit="1" customWidth="1"/>
    <col min="13826" max="13826" width="50" style="33" customWidth="1"/>
    <col min="13827" max="13840" width="14.28515625" style="33" customWidth="1"/>
    <col min="13841" max="13841" width="17.7109375" style="33" customWidth="1"/>
    <col min="13842" max="13842" width="16.42578125" style="33" customWidth="1"/>
    <col min="13843" max="13843" width="16.85546875" style="33" customWidth="1"/>
    <col min="13844" max="13844" width="16.5703125" style="33" customWidth="1"/>
    <col min="13845" max="13849" width="17.140625" style="33" customWidth="1"/>
    <col min="13850" max="13850" width="15.85546875" style="33" customWidth="1"/>
    <col min="13851" max="13851" width="17" style="33" customWidth="1"/>
    <col min="13852" max="13852" width="13.5703125" style="33" customWidth="1"/>
    <col min="13853" max="13853" width="15.5703125" style="33" customWidth="1"/>
    <col min="13854" max="13855" width="16.7109375" style="33" customWidth="1"/>
    <col min="13856" max="13856" width="15" style="33" customWidth="1"/>
    <col min="13857" max="13857" width="15.5703125" style="33" customWidth="1"/>
    <col min="13858" max="13858" width="16.42578125" style="33" customWidth="1"/>
    <col min="13859" max="14080" width="9.140625" style="33"/>
    <col min="14081" max="14081" width="6" style="33" bestFit="1" customWidth="1"/>
    <col min="14082" max="14082" width="50" style="33" customWidth="1"/>
    <col min="14083" max="14096" width="14.28515625" style="33" customWidth="1"/>
    <col min="14097" max="14097" width="17.7109375" style="33" customWidth="1"/>
    <col min="14098" max="14098" width="16.42578125" style="33" customWidth="1"/>
    <col min="14099" max="14099" width="16.85546875" style="33" customWidth="1"/>
    <col min="14100" max="14100" width="16.5703125" style="33" customWidth="1"/>
    <col min="14101" max="14105" width="17.140625" style="33" customWidth="1"/>
    <col min="14106" max="14106" width="15.85546875" style="33" customWidth="1"/>
    <col min="14107" max="14107" width="17" style="33" customWidth="1"/>
    <col min="14108" max="14108" width="13.5703125" style="33" customWidth="1"/>
    <col min="14109" max="14109" width="15.5703125" style="33" customWidth="1"/>
    <col min="14110" max="14111" width="16.7109375" style="33" customWidth="1"/>
    <col min="14112" max="14112" width="15" style="33" customWidth="1"/>
    <col min="14113" max="14113" width="15.5703125" style="33" customWidth="1"/>
    <col min="14114" max="14114" width="16.42578125" style="33" customWidth="1"/>
    <col min="14115" max="14336" width="9.140625" style="33"/>
    <col min="14337" max="14337" width="6" style="33" bestFit="1" customWidth="1"/>
    <col min="14338" max="14338" width="50" style="33" customWidth="1"/>
    <col min="14339" max="14352" width="14.28515625" style="33" customWidth="1"/>
    <col min="14353" max="14353" width="17.7109375" style="33" customWidth="1"/>
    <col min="14354" max="14354" width="16.42578125" style="33" customWidth="1"/>
    <col min="14355" max="14355" width="16.85546875" style="33" customWidth="1"/>
    <col min="14356" max="14356" width="16.5703125" style="33" customWidth="1"/>
    <col min="14357" max="14361" width="17.140625" style="33" customWidth="1"/>
    <col min="14362" max="14362" width="15.85546875" style="33" customWidth="1"/>
    <col min="14363" max="14363" width="17" style="33" customWidth="1"/>
    <col min="14364" max="14364" width="13.5703125" style="33" customWidth="1"/>
    <col min="14365" max="14365" width="15.5703125" style="33" customWidth="1"/>
    <col min="14366" max="14367" width="16.7109375" style="33" customWidth="1"/>
    <col min="14368" max="14368" width="15" style="33" customWidth="1"/>
    <col min="14369" max="14369" width="15.5703125" style="33" customWidth="1"/>
    <col min="14370" max="14370" width="16.42578125" style="33" customWidth="1"/>
    <col min="14371" max="14592" width="9.140625" style="33"/>
    <col min="14593" max="14593" width="6" style="33" bestFit="1" customWidth="1"/>
    <col min="14594" max="14594" width="50" style="33" customWidth="1"/>
    <col min="14595" max="14608" width="14.28515625" style="33" customWidth="1"/>
    <col min="14609" max="14609" width="17.7109375" style="33" customWidth="1"/>
    <col min="14610" max="14610" width="16.42578125" style="33" customWidth="1"/>
    <col min="14611" max="14611" width="16.85546875" style="33" customWidth="1"/>
    <col min="14612" max="14612" width="16.5703125" style="33" customWidth="1"/>
    <col min="14613" max="14617" width="17.140625" style="33" customWidth="1"/>
    <col min="14618" max="14618" width="15.85546875" style="33" customWidth="1"/>
    <col min="14619" max="14619" width="17" style="33" customWidth="1"/>
    <col min="14620" max="14620" width="13.5703125" style="33" customWidth="1"/>
    <col min="14621" max="14621" width="15.5703125" style="33" customWidth="1"/>
    <col min="14622" max="14623" width="16.7109375" style="33" customWidth="1"/>
    <col min="14624" max="14624" width="15" style="33" customWidth="1"/>
    <col min="14625" max="14625" width="15.5703125" style="33" customWidth="1"/>
    <col min="14626" max="14626" width="16.42578125" style="33" customWidth="1"/>
    <col min="14627" max="14848" width="9.140625" style="33"/>
    <col min="14849" max="14849" width="6" style="33" bestFit="1" customWidth="1"/>
    <col min="14850" max="14850" width="50" style="33" customWidth="1"/>
    <col min="14851" max="14864" width="14.28515625" style="33" customWidth="1"/>
    <col min="14865" max="14865" width="17.7109375" style="33" customWidth="1"/>
    <col min="14866" max="14866" width="16.42578125" style="33" customWidth="1"/>
    <col min="14867" max="14867" width="16.85546875" style="33" customWidth="1"/>
    <col min="14868" max="14868" width="16.5703125" style="33" customWidth="1"/>
    <col min="14869" max="14873" width="17.140625" style="33" customWidth="1"/>
    <col min="14874" max="14874" width="15.85546875" style="33" customWidth="1"/>
    <col min="14875" max="14875" width="17" style="33" customWidth="1"/>
    <col min="14876" max="14876" width="13.5703125" style="33" customWidth="1"/>
    <col min="14877" max="14877" width="15.5703125" style="33" customWidth="1"/>
    <col min="14878" max="14879" width="16.7109375" style="33" customWidth="1"/>
    <col min="14880" max="14880" width="15" style="33" customWidth="1"/>
    <col min="14881" max="14881" width="15.5703125" style="33" customWidth="1"/>
    <col min="14882" max="14882" width="16.42578125" style="33" customWidth="1"/>
    <col min="14883" max="15104" width="9.140625" style="33"/>
    <col min="15105" max="15105" width="6" style="33" bestFit="1" customWidth="1"/>
    <col min="15106" max="15106" width="50" style="33" customWidth="1"/>
    <col min="15107" max="15120" width="14.28515625" style="33" customWidth="1"/>
    <col min="15121" max="15121" width="17.7109375" style="33" customWidth="1"/>
    <col min="15122" max="15122" width="16.42578125" style="33" customWidth="1"/>
    <col min="15123" max="15123" width="16.85546875" style="33" customWidth="1"/>
    <col min="15124" max="15124" width="16.5703125" style="33" customWidth="1"/>
    <col min="15125" max="15129" width="17.140625" style="33" customWidth="1"/>
    <col min="15130" max="15130" width="15.85546875" style="33" customWidth="1"/>
    <col min="15131" max="15131" width="17" style="33" customWidth="1"/>
    <col min="15132" max="15132" width="13.5703125" style="33" customWidth="1"/>
    <col min="15133" max="15133" width="15.5703125" style="33" customWidth="1"/>
    <col min="15134" max="15135" width="16.7109375" style="33" customWidth="1"/>
    <col min="15136" max="15136" width="15" style="33" customWidth="1"/>
    <col min="15137" max="15137" width="15.5703125" style="33" customWidth="1"/>
    <col min="15138" max="15138" width="16.42578125" style="33" customWidth="1"/>
    <col min="15139" max="15360" width="9.140625" style="33"/>
    <col min="15361" max="15361" width="6" style="33" bestFit="1" customWidth="1"/>
    <col min="15362" max="15362" width="50" style="33" customWidth="1"/>
    <col min="15363" max="15376" width="14.28515625" style="33" customWidth="1"/>
    <col min="15377" max="15377" width="17.7109375" style="33" customWidth="1"/>
    <col min="15378" max="15378" width="16.42578125" style="33" customWidth="1"/>
    <col min="15379" max="15379" width="16.85546875" style="33" customWidth="1"/>
    <col min="15380" max="15380" width="16.5703125" style="33" customWidth="1"/>
    <col min="15381" max="15385" width="17.140625" style="33" customWidth="1"/>
    <col min="15386" max="15386" width="15.85546875" style="33" customWidth="1"/>
    <col min="15387" max="15387" width="17" style="33" customWidth="1"/>
    <col min="15388" max="15388" width="13.5703125" style="33" customWidth="1"/>
    <col min="15389" max="15389" width="15.5703125" style="33" customWidth="1"/>
    <col min="15390" max="15391" width="16.7109375" style="33" customWidth="1"/>
    <col min="15392" max="15392" width="15" style="33" customWidth="1"/>
    <col min="15393" max="15393" width="15.5703125" style="33" customWidth="1"/>
    <col min="15394" max="15394" width="16.42578125" style="33" customWidth="1"/>
    <col min="15395" max="15616" width="9.140625" style="33"/>
    <col min="15617" max="15617" width="6" style="33" bestFit="1" customWidth="1"/>
    <col min="15618" max="15618" width="50" style="33" customWidth="1"/>
    <col min="15619" max="15632" width="14.28515625" style="33" customWidth="1"/>
    <col min="15633" max="15633" width="17.7109375" style="33" customWidth="1"/>
    <col min="15634" max="15634" width="16.42578125" style="33" customWidth="1"/>
    <col min="15635" max="15635" width="16.85546875" style="33" customWidth="1"/>
    <col min="15636" max="15636" width="16.5703125" style="33" customWidth="1"/>
    <col min="15637" max="15641" width="17.140625" style="33" customWidth="1"/>
    <col min="15642" max="15642" width="15.85546875" style="33" customWidth="1"/>
    <col min="15643" max="15643" width="17" style="33" customWidth="1"/>
    <col min="15644" max="15644" width="13.5703125" style="33" customWidth="1"/>
    <col min="15645" max="15645" width="15.5703125" style="33" customWidth="1"/>
    <col min="15646" max="15647" width="16.7109375" style="33" customWidth="1"/>
    <col min="15648" max="15648" width="15" style="33" customWidth="1"/>
    <col min="15649" max="15649" width="15.5703125" style="33" customWidth="1"/>
    <col min="15650" max="15650" width="16.42578125" style="33" customWidth="1"/>
    <col min="15651" max="15872" width="9.140625" style="33"/>
    <col min="15873" max="15873" width="6" style="33" bestFit="1" customWidth="1"/>
    <col min="15874" max="15874" width="50" style="33" customWidth="1"/>
    <col min="15875" max="15888" width="14.28515625" style="33" customWidth="1"/>
    <col min="15889" max="15889" width="17.7109375" style="33" customWidth="1"/>
    <col min="15890" max="15890" width="16.42578125" style="33" customWidth="1"/>
    <col min="15891" max="15891" width="16.85546875" style="33" customWidth="1"/>
    <col min="15892" max="15892" width="16.5703125" style="33" customWidth="1"/>
    <col min="15893" max="15897" width="17.140625" style="33" customWidth="1"/>
    <col min="15898" max="15898" width="15.85546875" style="33" customWidth="1"/>
    <col min="15899" max="15899" width="17" style="33" customWidth="1"/>
    <col min="15900" max="15900" width="13.5703125" style="33" customWidth="1"/>
    <col min="15901" max="15901" width="15.5703125" style="33" customWidth="1"/>
    <col min="15902" max="15903" width="16.7109375" style="33" customWidth="1"/>
    <col min="15904" max="15904" width="15" style="33" customWidth="1"/>
    <col min="15905" max="15905" width="15.5703125" style="33" customWidth="1"/>
    <col min="15906" max="15906" width="16.42578125" style="33" customWidth="1"/>
    <col min="15907" max="16128" width="9.140625" style="33"/>
    <col min="16129" max="16129" width="6" style="33" bestFit="1" customWidth="1"/>
    <col min="16130" max="16130" width="50" style="33" customWidth="1"/>
    <col min="16131" max="16144" width="14.28515625" style="33" customWidth="1"/>
    <col min="16145" max="16145" width="17.7109375" style="33" customWidth="1"/>
    <col min="16146" max="16146" width="16.42578125" style="33" customWidth="1"/>
    <col min="16147" max="16147" width="16.85546875" style="33" customWidth="1"/>
    <col min="16148" max="16148" width="16.5703125" style="33" customWidth="1"/>
    <col min="16149" max="16153" width="17.140625" style="33" customWidth="1"/>
    <col min="16154" max="16154" width="15.85546875" style="33" customWidth="1"/>
    <col min="16155" max="16155" width="17" style="33" customWidth="1"/>
    <col min="16156" max="16156" width="13.5703125" style="33" customWidth="1"/>
    <col min="16157" max="16157" width="15.5703125" style="33" customWidth="1"/>
    <col min="16158" max="16159" width="16.7109375" style="33" customWidth="1"/>
    <col min="16160" max="16160" width="15" style="33" customWidth="1"/>
    <col min="16161" max="16161" width="15.5703125" style="33" customWidth="1"/>
    <col min="16162" max="16162" width="16.42578125" style="33" customWidth="1"/>
    <col min="16163" max="16384" width="9.140625" style="33"/>
  </cols>
  <sheetData>
    <row r="1" spans="1:39" s="1" customFormat="1" ht="20.25" customHeight="1">
      <c r="A1" s="109" t="s">
        <v>3178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</row>
    <row r="2" spans="1:39" s="2" customFormat="1" ht="37.5" customHeight="1">
      <c r="A2" s="111" t="s">
        <v>3175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</row>
    <row r="3" spans="1:39" s="10" customFormat="1" ht="13.5" customHeight="1">
      <c r="A3" s="3"/>
      <c r="B3" s="4"/>
      <c r="C3" s="5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8"/>
      <c r="R3" s="8"/>
      <c r="S3" s="8"/>
      <c r="T3" s="8"/>
      <c r="U3" s="8"/>
      <c r="V3" s="8"/>
      <c r="W3" s="8"/>
      <c r="X3" s="8"/>
      <c r="Y3" s="8"/>
      <c r="Z3" s="5"/>
      <c r="AA3" s="9"/>
      <c r="AB3" s="9"/>
      <c r="AC3" s="9"/>
      <c r="AD3" s="9"/>
      <c r="AE3" s="9"/>
      <c r="AF3" s="9"/>
      <c r="AG3" s="9"/>
      <c r="AH3" s="9"/>
    </row>
    <row r="4" spans="1:39" s="10" customFormat="1" ht="12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4" t="s">
        <v>0</v>
      </c>
      <c r="AB4" s="114"/>
      <c r="AC4" s="114"/>
      <c r="AD4" s="114"/>
      <c r="AE4" s="114"/>
      <c r="AF4" s="114"/>
      <c r="AG4" s="114"/>
      <c r="AH4" s="114"/>
    </row>
    <row r="5" spans="1:39" s="10" customFormat="1" ht="27.75" customHeight="1">
      <c r="A5" s="115" t="s">
        <v>1</v>
      </c>
      <c r="B5" s="102" t="s">
        <v>2</v>
      </c>
      <c r="C5" s="102" t="s">
        <v>3</v>
      </c>
      <c r="D5" s="107" t="s">
        <v>4</v>
      </c>
      <c r="E5" s="107" t="s">
        <v>5</v>
      </c>
      <c r="F5" s="107"/>
      <c r="G5" s="107" t="s">
        <v>6</v>
      </c>
      <c r="H5" s="107"/>
      <c r="I5" s="107" t="s">
        <v>7</v>
      </c>
      <c r="J5" s="107"/>
      <c r="K5" s="107" t="s">
        <v>8</v>
      </c>
      <c r="L5" s="107"/>
      <c r="M5" s="107" t="s">
        <v>9</v>
      </c>
      <c r="N5" s="107"/>
      <c r="O5" s="107" t="s">
        <v>10</v>
      </c>
      <c r="P5" s="107"/>
      <c r="Q5" s="102" t="s">
        <v>11</v>
      </c>
      <c r="R5" s="102" t="s">
        <v>12</v>
      </c>
      <c r="S5" s="100" t="s">
        <v>13</v>
      </c>
      <c r="T5" s="106"/>
      <c r="U5" s="102" t="s">
        <v>14</v>
      </c>
      <c r="V5" s="100" t="s">
        <v>15</v>
      </c>
      <c r="W5" s="108"/>
      <c r="X5" s="101"/>
      <c r="Y5" s="100" t="s">
        <v>16</v>
      </c>
      <c r="Z5" s="101"/>
      <c r="AA5" s="100" t="s">
        <v>17</v>
      </c>
      <c r="AB5" s="118"/>
      <c r="AC5" s="118"/>
      <c r="AD5" s="118"/>
      <c r="AE5" s="106"/>
      <c r="AF5" s="100" t="s">
        <v>18</v>
      </c>
      <c r="AG5" s="101"/>
      <c r="AH5" s="102" t="s">
        <v>19</v>
      </c>
    </row>
    <row r="6" spans="1:39" s="10" customFormat="1" ht="27" customHeight="1">
      <c r="A6" s="116"/>
      <c r="B6" s="103"/>
      <c r="C6" s="103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3"/>
      <c r="R6" s="103"/>
      <c r="S6" s="102" t="s">
        <v>20</v>
      </c>
      <c r="T6" s="102" t="s">
        <v>21</v>
      </c>
      <c r="U6" s="103"/>
      <c r="V6" s="119" t="s">
        <v>20</v>
      </c>
      <c r="W6" s="100" t="s">
        <v>22</v>
      </c>
      <c r="X6" s="105"/>
      <c r="Y6" s="103" t="s">
        <v>20</v>
      </c>
      <c r="Z6" s="11" t="s">
        <v>22</v>
      </c>
      <c r="AA6" s="102" t="s">
        <v>23</v>
      </c>
      <c r="AB6" s="102" t="s">
        <v>24</v>
      </c>
      <c r="AC6" s="102" t="s">
        <v>25</v>
      </c>
      <c r="AD6" s="102" t="s">
        <v>26</v>
      </c>
      <c r="AE6" s="102" t="s">
        <v>27</v>
      </c>
      <c r="AF6" s="100" t="s">
        <v>28</v>
      </c>
      <c r="AG6" s="106"/>
      <c r="AH6" s="103"/>
    </row>
    <row r="7" spans="1:39" s="10" customFormat="1" ht="48.75" customHeight="1">
      <c r="A7" s="117"/>
      <c r="B7" s="104"/>
      <c r="C7" s="104"/>
      <c r="D7" s="107"/>
      <c r="E7" s="12" t="s">
        <v>29</v>
      </c>
      <c r="F7" s="13" t="s">
        <v>30</v>
      </c>
      <c r="G7" s="12" t="s">
        <v>29</v>
      </c>
      <c r="H7" s="13" t="s">
        <v>30</v>
      </c>
      <c r="I7" s="12" t="s">
        <v>29</v>
      </c>
      <c r="J7" s="13" t="s">
        <v>30</v>
      </c>
      <c r="K7" s="12" t="s">
        <v>29</v>
      </c>
      <c r="L7" s="13" t="s">
        <v>30</v>
      </c>
      <c r="M7" s="12" t="s">
        <v>29</v>
      </c>
      <c r="N7" s="13" t="s">
        <v>30</v>
      </c>
      <c r="O7" s="12" t="s">
        <v>29</v>
      </c>
      <c r="P7" s="13" t="s">
        <v>30</v>
      </c>
      <c r="Q7" s="104"/>
      <c r="R7" s="104"/>
      <c r="S7" s="104"/>
      <c r="T7" s="104"/>
      <c r="U7" s="104"/>
      <c r="V7" s="120"/>
      <c r="W7" s="11" t="s">
        <v>31</v>
      </c>
      <c r="X7" s="14" t="s">
        <v>32</v>
      </c>
      <c r="Y7" s="104"/>
      <c r="Z7" s="11" t="s">
        <v>32</v>
      </c>
      <c r="AA7" s="104"/>
      <c r="AB7" s="104"/>
      <c r="AC7" s="104"/>
      <c r="AD7" s="104"/>
      <c r="AE7" s="104"/>
      <c r="AF7" s="15" t="s">
        <v>33</v>
      </c>
      <c r="AG7" s="15" t="s">
        <v>34</v>
      </c>
      <c r="AH7" s="104"/>
      <c r="AI7" s="16"/>
      <c r="AJ7" s="16"/>
      <c r="AK7" s="16"/>
      <c r="AL7" s="16"/>
      <c r="AM7" s="16"/>
    </row>
    <row r="8" spans="1:39" s="23" customFormat="1">
      <c r="A8" s="17">
        <v>1</v>
      </c>
      <c r="B8" s="18" t="s">
        <v>35</v>
      </c>
      <c r="C8" s="19" t="s">
        <v>36</v>
      </c>
      <c r="D8" s="52">
        <f>D9+D22+D57+D269+D705</f>
        <v>3200150.463973003</v>
      </c>
      <c r="E8" s="52">
        <f>E9+E22+E57+E269+E705</f>
        <v>11024.395700000001</v>
      </c>
      <c r="F8" s="21">
        <f>E8/D8</f>
        <v>3.4449616741811439E-3</v>
      </c>
      <c r="G8" s="52">
        <f>G9+G22+G57+G269+G705</f>
        <v>223058.19500000001</v>
      </c>
      <c r="H8" s="21">
        <f>G8/D8</f>
        <v>6.9702408530838936E-2</v>
      </c>
      <c r="I8" s="52">
        <f>I9+I22+I57+I269+I705</f>
        <v>319130.51058000012</v>
      </c>
      <c r="J8" s="21">
        <f>I8/D8</f>
        <v>9.9723595553628433E-2</v>
      </c>
      <c r="K8" s="52">
        <f>K9+K22+K57+K269+K705</f>
        <v>28152.296196000003</v>
      </c>
      <c r="L8" s="21">
        <f>K8/D8</f>
        <v>8.7971789179714967E-3</v>
      </c>
      <c r="M8" s="52">
        <f>M9+M22+M57+M269+M705</f>
        <v>394082.02778200008</v>
      </c>
      <c r="N8" s="21">
        <f>M8/D8</f>
        <v>0.12314484341237669</v>
      </c>
      <c r="O8" s="52">
        <f t="shared" ref="O8:AH8" si="0">O9+O22+O57+O269+O705</f>
        <v>2224703.0383750009</v>
      </c>
      <c r="P8" s="21">
        <f>O8/D8</f>
        <v>0.69518701180475773</v>
      </c>
      <c r="Q8" s="22">
        <f t="shared" si="0"/>
        <v>2246647.6762749995</v>
      </c>
      <c r="R8" s="22">
        <f t="shared" si="0"/>
        <v>482646.64652000013</v>
      </c>
      <c r="S8" s="22">
        <f t="shared" si="0"/>
        <v>470856.14117799967</v>
      </c>
      <c r="T8" s="22">
        <f t="shared" si="0"/>
        <v>4</v>
      </c>
      <c r="U8" s="22">
        <f t="shared" si="0"/>
        <v>226698.59460699998</v>
      </c>
      <c r="V8" s="22">
        <f t="shared" si="0"/>
        <v>379569.78626299987</v>
      </c>
      <c r="W8" s="22">
        <f t="shared" si="0"/>
        <v>278594.04999600002</v>
      </c>
      <c r="X8" s="22">
        <f t="shared" si="0"/>
        <v>0</v>
      </c>
      <c r="Y8" s="22">
        <f t="shared" si="0"/>
        <v>20432.541366000005</v>
      </c>
      <c r="Z8" s="22">
        <f t="shared" si="0"/>
        <v>0</v>
      </c>
      <c r="AA8" s="22">
        <f t="shared" si="0"/>
        <v>11024.395700000001</v>
      </c>
      <c r="AB8" s="22">
        <f t="shared" si="0"/>
        <v>162618.91931699996</v>
      </c>
      <c r="AC8" s="22">
        <f t="shared" si="0"/>
        <v>7719.7548299999999</v>
      </c>
      <c r="AD8" s="22">
        <f t="shared" si="0"/>
        <v>116.2141</v>
      </c>
      <c r="AE8" s="22">
        <f t="shared" si="0"/>
        <v>177020.51458199995</v>
      </c>
      <c r="AF8" s="22">
        <f t="shared" si="0"/>
        <v>0</v>
      </c>
      <c r="AG8" s="22">
        <f t="shared" si="0"/>
        <v>217061.51320000004</v>
      </c>
      <c r="AH8" s="22">
        <f t="shared" si="0"/>
        <v>2224586.824275001</v>
      </c>
    </row>
    <row r="9" spans="1:39" s="28" customFormat="1">
      <c r="A9" s="24">
        <v>2</v>
      </c>
      <c r="B9" s="25" t="s">
        <v>37</v>
      </c>
      <c r="C9" s="26" t="s">
        <v>36</v>
      </c>
      <c r="D9" s="53">
        <f>SUM(D10:D21)</f>
        <v>531.10753800000009</v>
      </c>
      <c r="E9" s="53">
        <f>SUM(E10:E21)</f>
        <v>0</v>
      </c>
      <c r="F9" s="21">
        <f t="shared" ref="F9:F72" si="1">E9/D9</f>
        <v>0</v>
      </c>
      <c r="G9" s="53">
        <f>SUM(G10:G21)</f>
        <v>0</v>
      </c>
      <c r="H9" s="21">
        <f t="shared" ref="H9:H72" si="2">G9/D9</f>
        <v>0</v>
      </c>
      <c r="I9" s="53">
        <f>SUM(I10:I21)</f>
        <v>0.50152200000000002</v>
      </c>
      <c r="J9" s="21">
        <f t="shared" ref="J9:J72" si="3">I9/D9</f>
        <v>9.4429463736965438E-4</v>
      </c>
      <c r="K9" s="53">
        <f>SUM(K10:K21)</f>
        <v>524.74569499999996</v>
      </c>
      <c r="L9" s="21">
        <f t="shared" ref="L9:L72" si="4">K9/D9</f>
        <v>0.98802155393245406</v>
      </c>
      <c r="M9" s="53">
        <f>SUM(M10:M21)</f>
        <v>1.0699999999999999E-2</v>
      </c>
      <c r="N9" s="21">
        <f t="shared" ref="N9:N72" si="5">M9/D9</f>
        <v>2.0146579053073049E-5</v>
      </c>
      <c r="O9" s="53">
        <f t="shared" ref="O9:AH9" si="6">SUM(O10:O21)</f>
        <v>5.849621</v>
      </c>
      <c r="P9" s="21">
        <f t="shared" ref="P9:P72" si="7">O9/D9</f>
        <v>1.1014004851123011E-2</v>
      </c>
      <c r="Q9" s="27">
        <f t="shared" si="6"/>
        <v>8.161875000000002</v>
      </c>
      <c r="R9" s="27">
        <f t="shared" si="6"/>
        <v>66.658912000000001</v>
      </c>
      <c r="S9" s="27">
        <f t="shared" si="6"/>
        <v>456.28675099999998</v>
      </c>
      <c r="T9" s="27">
        <f t="shared" si="6"/>
        <v>0</v>
      </c>
      <c r="U9" s="27">
        <f t="shared" si="6"/>
        <v>0</v>
      </c>
      <c r="V9" s="27">
        <f t="shared" si="6"/>
        <v>0</v>
      </c>
      <c r="W9" s="27">
        <f t="shared" si="6"/>
        <v>0</v>
      </c>
      <c r="X9" s="27">
        <f t="shared" si="6"/>
        <v>0</v>
      </c>
      <c r="Y9" s="27">
        <f t="shared" si="6"/>
        <v>463.19604599999997</v>
      </c>
      <c r="Z9" s="27">
        <f t="shared" si="6"/>
        <v>0</v>
      </c>
      <c r="AA9" s="27">
        <f t="shared" si="6"/>
        <v>0</v>
      </c>
      <c r="AB9" s="27">
        <f t="shared" si="6"/>
        <v>0.50152200000000002</v>
      </c>
      <c r="AC9" s="27">
        <f t="shared" si="6"/>
        <v>61.549649000000002</v>
      </c>
      <c r="AD9" s="27">
        <f t="shared" si="6"/>
        <v>0.01</v>
      </c>
      <c r="AE9" s="27">
        <f t="shared" si="6"/>
        <v>1.0699999999999999E-2</v>
      </c>
      <c r="AF9" s="27">
        <f t="shared" si="6"/>
        <v>0</v>
      </c>
      <c r="AG9" s="27">
        <f t="shared" si="6"/>
        <v>0</v>
      </c>
      <c r="AH9" s="27">
        <f t="shared" si="6"/>
        <v>5.8396210000000002</v>
      </c>
    </row>
    <row r="10" spans="1:39" ht="22.5">
      <c r="A10" s="29">
        <v>3</v>
      </c>
      <c r="B10" s="30" t="s">
        <v>2127</v>
      </c>
      <c r="C10" s="31" t="s">
        <v>2128</v>
      </c>
      <c r="D10" s="20">
        <f t="shared" ref="D10:D73" si="8">Q10+R10+S10</f>
        <v>8.0000000000000002E-3</v>
      </c>
      <c r="E10" s="20">
        <f t="shared" ref="E10:E73" si="9">AA10</f>
        <v>0</v>
      </c>
      <c r="F10" s="21">
        <f t="shared" si="1"/>
        <v>0</v>
      </c>
      <c r="G10" s="20">
        <f t="shared" ref="G10:G73" si="10">X10</f>
        <v>0</v>
      </c>
      <c r="H10" s="21">
        <f t="shared" si="2"/>
        <v>0</v>
      </c>
      <c r="I10" s="20">
        <f t="shared" ref="I10:I73" si="11">V10-X10+AB10</f>
        <v>0</v>
      </c>
      <c r="J10" s="21">
        <f t="shared" si="3"/>
        <v>0</v>
      </c>
      <c r="K10" s="20">
        <f t="shared" ref="K10:K73" si="12">Y10+AC10</f>
        <v>8.0000000000000002E-3</v>
      </c>
      <c r="L10" s="21">
        <f t="shared" si="4"/>
        <v>1</v>
      </c>
      <c r="M10" s="20">
        <f t="shared" ref="M10:M73" si="13">AE10+AG10</f>
        <v>0</v>
      </c>
      <c r="N10" s="21">
        <f t="shared" si="5"/>
        <v>0</v>
      </c>
      <c r="O10" s="20">
        <f t="shared" ref="O10:O73" si="14">AD10+AF10+AH10</f>
        <v>0</v>
      </c>
      <c r="P10" s="21">
        <f t="shared" si="7"/>
        <v>0</v>
      </c>
      <c r="Q10" s="32">
        <v>0</v>
      </c>
      <c r="R10" s="32">
        <v>0</v>
      </c>
      <c r="S10" s="32">
        <v>8.0000000000000002E-3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8.0000000000000002E-3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</row>
    <row r="11" spans="1:39" ht="22.5">
      <c r="A11" s="34">
        <v>4</v>
      </c>
      <c r="B11" s="35" t="s">
        <v>40</v>
      </c>
      <c r="C11" s="36" t="s">
        <v>41</v>
      </c>
      <c r="D11" s="20">
        <f t="shared" si="8"/>
        <v>508.67816199999999</v>
      </c>
      <c r="E11" s="20">
        <f t="shared" si="9"/>
        <v>0</v>
      </c>
      <c r="F11" s="21">
        <f t="shared" si="1"/>
        <v>0</v>
      </c>
      <c r="G11" s="20">
        <f t="shared" si="10"/>
        <v>0</v>
      </c>
      <c r="H11" s="21">
        <f t="shared" si="2"/>
        <v>0</v>
      </c>
      <c r="I11" s="20">
        <f t="shared" si="11"/>
        <v>0.50152200000000002</v>
      </c>
      <c r="J11" s="21">
        <f t="shared" si="3"/>
        <v>9.8593184741435787E-4</v>
      </c>
      <c r="K11" s="20">
        <f t="shared" si="12"/>
        <v>505.73327899999998</v>
      </c>
      <c r="L11" s="21">
        <f t="shared" si="4"/>
        <v>0.99421071471120082</v>
      </c>
      <c r="M11" s="20">
        <f t="shared" si="13"/>
        <v>1.0699999999999999E-2</v>
      </c>
      <c r="N11" s="21">
        <f t="shared" si="5"/>
        <v>2.1034911264777276E-5</v>
      </c>
      <c r="O11" s="20">
        <f t="shared" si="14"/>
        <v>2.432661</v>
      </c>
      <c r="P11" s="21">
        <f t="shared" si="7"/>
        <v>4.7823185301200328E-3</v>
      </c>
      <c r="Q11" s="37">
        <v>4.7448100000000002</v>
      </c>
      <c r="R11" s="37">
        <v>52.486646999999998</v>
      </c>
      <c r="S11" s="37">
        <v>451.44670500000001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450.84899999999999</v>
      </c>
      <c r="Z11" s="37">
        <v>0</v>
      </c>
      <c r="AA11" s="37">
        <v>0</v>
      </c>
      <c r="AB11" s="37">
        <v>0.50152200000000002</v>
      </c>
      <c r="AC11" s="37">
        <v>54.884278999999999</v>
      </c>
      <c r="AD11" s="37">
        <v>0.01</v>
      </c>
      <c r="AE11" s="37">
        <v>1.0699999999999999E-2</v>
      </c>
      <c r="AF11" s="37">
        <v>0</v>
      </c>
      <c r="AG11" s="37">
        <v>0</v>
      </c>
      <c r="AH11" s="37">
        <v>2.4226610000000002</v>
      </c>
    </row>
    <row r="12" spans="1:39">
      <c r="A12" s="38">
        <v>5</v>
      </c>
      <c r="B12" s="35" t="s">
        <v>44</v>
      </c>
      <c r="C12" s="36" t="s">
        <v>45</v>
      </c>
      <c r="D12" s="20">
        <f t="shared" si="8"/>
        <v>3.9256799999999998</v>
      </c>
      <c r="E12" s="20">
        <f t="shared" si="9"/>
        <v>0</v>
      </c>
      <c r="F12" s="21">
        <f t="shared" si="1"/>
        <v>0</v>
      </c>
      <c r="G12" s="20">
        <f t="shared" si="10"/>
        <v>0</v>
      </c>
      <c r="H12" s="21">
        <f t="shared" si="2"/>
        <v>0</v>
      </c>
      <c r="I12" s="20">
        <f t="shared" si="11"/>
        <v>0</v>
      </c>
      <c r="J12" s="21">
        <f t="shared" si="3"/>
        <v>0</v>
      </c>
      <c r="K12" s="20">
        <f t="shared" si="12"/>
        <v>3.02352</v>
      </c>
      <c r="L12" s="21">
        <f t="shared" si="4"/>
        <v>0.7701901326649141</v>
      </c>
      <c r="M12" s="20">
        <f t="shared" si="13"/>
        <v>0</v>
      </c>
      <c r="N12" s="21">
        <f t="shared" si="5"/>
        <v>0</v>
      </c>
      <c r="O12" s="20">
        <f t="shared" si="14"/>
        <v>0.90215999999999996</v>
      </c>
      <c r="P12" s="21">
        <f t="shared" si="7"/>
        <v>0.2298098673350859</v>
      </c>
      <c r="Q12" s="37">
        <v>0.90215999999999996</v>
      </c>
      <c r="R12" s="37">
        <v>0</v>
      </c>
      <c r="S12" s="37">
        <v>3.02352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3.02352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0.90215999999999996</v>
      </c>
    </row>
    <row r="13" spans="1:39">
      <c r="A13" s="38">
        <v>7</v>
      </c>
      <c r="B13" s="35" t="s">
        <v>48</v>
      </c>
      <c r="C13" s="36" t="s">
        <v>49</v>
      </c>
      <c r="D13" s="20">
        <f t="shared" si="8"/>
        <v>6.6459999999999999</v>
      </c>
      <c r="E13" s="20">
        <f t="shared" si="9"/>
        <v>0</v>
      </c>
      <c r="F13" s="21">
        <f t="shared" si="1"/>
        <v>0</v>
      </c>
      <c r="G13" s="20">
        <f t="shared" si="10"/>
        <v>0</v>
      </c>
      <c r="H13" s="21">
        <f t="shared" si="2"/>
        <v>0</v>
      </c>
      <c r="I13" s="20">
        <f t="shared" si="11"/>
        <v>0</v>
      </c>
      <c r="J13" s="21">
        <f t="shared" si="3"/>
        <v>0</v>
      </c>
      <c r="K13" s="20">
        <f t="shared" si="12"/>
        <v>6.6459999999999999</v>
      </c>
      <c r="L13" s="21">
        <f t="shared" si="4"/>
        <v>1</v>
      </c>
      <c r="M13" s="20">
        <f t="shared" si="13"/>
        <v>0</v>
      </c>
      <c r="N13" s="21">
        <f t="shared" si="5"/>
        <v>0</v>
      </c>
      <c r="O13" s="20">
        <f t="shared" si="14"/>
        <v>0</v>
      </c>
      <c r="P13" s="21">
        <f t="shared" si="7"/>
        <v>0</v>
      </c>
      <c r="Q13" s="37">
        <v>0</v>
      </c>
      <c r="R13" s="37">
        <v>6.6459999999999999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6.6459999999999999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</row>
    <row r="14" spans="1:39" ht="22.5">
      <c r="A14" s="38">
        <v>8</v>
      </c>
      <c r="B14" s="35" t="s">
        <v>56</v>
      </c>
      <c r="C14" s="36" t="s">
        <v>57</v>
      </c>
      <c r="D14" s="20">
        <f t="shared" si="8"/>
        <v>7.5069999999999997</v>
      </c>
      <c r="E14" s="20">
        <f t="shared" si="9"/>
        <v>0</v>
      </c>
      <c r="F14" s="21">
        <f t="shared" si="1"/>
        <v>0</v>
      </c>
      <c r="G14" s="20">
        <f t="shared" si="10"/>
        <v>0</v>
      </c>
      <c r="H14" s="21">
        <f t="shared" si="2"/>
        <v>0</v>
      </c>
      <c r="I14" s="20">
        <f t="shared" si="11"/>
        <v>0</v>
      </c>
      <c r="J14" s="21">
        <f t="shared" si="3"/>
        <v>0</v>
      </c>
      <c r="K14" s="20">
        <f t="shared" si="12"/>
        <v>7.5069999999999997</v>
      </c>
      <c r="L14" s="21">
        <f t="shared" si="4"/>
        <v>1</v>
      </c>
      <c r="M14" s="20">
        <f t="shared" si="13"/>
        <v>0</v>
      </c>
      <c r="N14" s="21">
        <f t="shared" si="5"/>
        <v>0</v>
      </c>
      <c r="O14" s="20">
        <f t="shared" si="14"/>
        <v>0</v>
      </c>
      <c r="P14" s="21">
        <f t="shared" si="7"/>
        <v>0</v>
      </c>
      <c r="Q14" s="37">
        <v>0</v>
      </c>
      <c r="R14" s="37">
        <v>7.5069999999999997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7.5069999999999997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</row>
    <row r="15" spans="1:39">
      <c r="A15" s="38">
        <v>9</v>
      </c>
      <c r="B15" s="35" t="s">
        <v>1276</v>
      </c>
      <c r="C15" s="36" t="s">
        <v>1277</v>
      </c>
      <c r="D15" s="20">
        <f t="shared" si="8"/>
        <v>0.33729999999999999</v>
      </c>
      <c r="E15" s="20">
        <f t="shared" si="9"/>
        <v>0</v>
      </c>
      <c r="F15" s="21">
        <f t="shared" si="1"/>
        <v>0</v>
      </c>
      <c r="G15" s="20">
        <f t="shared" si="10"/>
        <v>0</v>
      </c>
      <c r="H15" s="21">
        <f t="shared" si="2"/>
        <v>0</v>
      </c>
      <c r="I15" s="20">
        <f t="shared" si="11"/>
        <v>0</v>
      </c>
      <c r="J15" s="21">
        <f t="shared" si="3"/>
        <v>0</v>
      </c>
      <c r="K15" s="20">
        <f t="shared" si="12"/>
        <v>0</v>
      </c>
      <c r="L15" s="21">
        <f t="shared" si="4"/>
        <v>0</v>
      </c>
      <c r="M15" s="20">
        <f t="shared" si="13"/>
        <v>0</v>
      </c>
      <c r="N15" s="21">
        <f t="shared" si="5"/>
        <v>0</v>
      </c>
      <c r="O15" s="20">
        <f t="shared" si="14"/>
        <v>0.33729999999999999</v>
      </c>
      <c r="P15" s="21">
        <f t="shared" si="7"/>
        <v>1</v>
      </c>
      <c r="Q15" s="37">
        <v>0.33729999999999999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0.33729999999999999</v>
      </c>
    </row>
    <row r="16" spans="1:39">
      <c r="A16" s="38">
        <v>10</v>
      </c>
      <c r="B16" s="35" t="s">
        <v>1278</v>
      </c>
      <c r="C16" s="36" t="s">
        <v>1279</v>
      </c>
      <c r="D16" s="20">
        <f t="shared" si="8"/>
        <v>4.5999999999999999E-2</v>
      </c>
      <c r="E16" s="20">
        <f t="shared" si="9"/>
        <v>0</v>
      </c>
      <c r="F16" s="21">
        <f t="shared" si="1"/>
        <v>0</v>
      </c>
      <c r="G16" s="20">
        <f t="shared" si="10"/>
        <v>0</v>
      </c>
      <c r="H16" s="21">
        <f t="shared" si="2"/>
        <v>0</v>
      </c>
      <c r="I16" s="20">
        <f t="shared" si="11"/>
        <v>0</v>
      </c>
      <c r="J16" s="21">
        <f t="shared" si="3"/>
        <v>0</v>
      </c>
      <c r="K16" s="20">
        <f t="shared" si="12"/>
        <v>0</v>
      </c>
      <c r="L16" s="21">
        <f t="shared" si="4"/>
        <v>0</v>
      </c>
      <c r="M16" s="20">
        <f t="shared" si="13"/>
        <v>0</v>
      </c>
      <c r="N16" s="21">
        <f t="shared" si="5"/>
        <v>0</v>
      </c>
      <c r="O16" s="20">
        <f t="shared" si="14"/>
        <v>4.5999999999999999E-2</v>
      </c>
      <c r="P16" s="21">
        <f t="shared" si="7"/>
        <v>1</v>
      </c>
      <c r="Q16" s="37">
        <v>4.5999999999999999E-2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4.5999999999999999E-2</v>
      </c>
    </row>
    <row r="17" spans="1:34">
      <c r="A17" s="38">
        <v>11</v>
      </c>
      <c r="B17" s="35" t="s">
        <v>58</v>
      </c>
      <c r="C17" s="36" t="s">
        <v>59</v>
      </c>
      <c r="D17" s="20">
        <f t="shared" si="8"/>
        <v>2.2769529999999998</v>
      </c>
      <c r="E17" s="20">
        <f t="shared" si="9"/>
        <v>0</v>
      </c>
      <c r="F17" s="21">
        <f t="shared" si="1"/>
        <v>0</v>
      </c>
      <c r="G17" s="20">
        <f t="shared" si="10"/>
        <v>0</v>
      </c>
      <c r="H17" s="21">
        <f t="shared" si="2"/>
        <v>0</v>
      </c>
      <c r="I17" s="20">
        <f t="shared" si="11"/>
        <v>0</v>
      </c>
      <c r="J17" s="21">
        <f t="shared" si="3"/>
        <v>0</v>
      </c>
      <c r="K17" s="20">
        <f t="shared" si="12"/>
        <v>0.85695299999999996</v>
      </c>
      <c r="L17" s="21">
        <f t="shared" si="4"/>
        <v>0.3763595471667619</v>
      </c>
      <c r="M17" s="20">
        <f t="shared" si="13"/>
        <v>0</v>
      </c>
      <c r="N17" s="21">
        <f t="shared" si="5"/>
        <v>0</v>
      </c>
      <c r="O17" s="20">
        <f t="shared" si="14"/>
        <v>1.42</v>
      </c>
      <c r="P17" s="21">
        <f t="shared" si="7"/>
        <v>0.6236404528332381</v>
      </c>
      <c r="Q17" s="37">
        <v>1.420105</v>
      </c>
      <c r="R17" s="37">
        <v>1.9265000000000001E-2</v>
      </c>
      <c r="S17" s="37">
        <v>0.83758299999999997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0.83758299999999997</v>
      </c>
      <c r="Z17" s="37">
        <v>0</v>
      </c>
      <c r="AA17" s="37">
        <v>0</v>
      </c>
      <c r="AB17" s="37">
        <v>0</v>
      </c>
      <c r="AC17" s="37">
        <v>1.9369999999999998E-2</v>
      </c>
      <c r="AD17" s="37">
        <v>0</v>
      </c>
      <c r="AE17" s="37">
        <v>0</v>
      </c>
      <c r="AF17" s="37">
        <v>0</v>
      </c>
      <c r="AG17" s="37">
        <v>0</v>
      </c>
      <c r="AH17" s="37">
        <v>1.42</v>
      </c>
    </row>
    <row r="18" spans="1:34" ht="22.5">
      <c r="A18" s="38">
        <v>12</v>
      </c>
      <c r="B18" s="35" t="s">
        <v>1280</v>
      </c>
      <c r="C18" s="36" t="s">
        <v>1281</v>
      </c>
      <c r="D18" s="20">
        <f t="shared" si="8"/>
        <v>0.95247900000000008</v>
      </c>
      <c r="E18" s="20">
        <f t="shared" si="9"/>
        <v>0</v>
      </c>
      <c r="F18" s="21">
        <f t="shared" si="1"/>
        <v>0</v>
      </c>
      <c r="G18" s="20">
        <f t="shared" si="10"/>
        <v>0</v>
      </c>
      <c r="H18" s="21">
        <f t="shared" si="2"/>
        <v>0</v>
      </c>
      <c r="I18" s="20">
        <f t="shared" si="11"/>
        <v>0</v>
      </c>
      <c r="J18" s="21">
        <f t="shared" si="3"/>
        <v>0</v>
      </c>
      <c r="K18" s="20">
        <f t="shared" si="12"/>
        <v>0.240979</v>
      </c>
      <c r="L18" s="21">
        <f t="shared" si="4"/>
        <v>0.25300190345403939</v>
      </c>
      <c r="M18" s="20">
        <f t="shared" si="13"/>
        <v>0</v>
      </c>
      <c r="N18" s="21">
        <f t="shared" si="5"/>
        <v>0</v>
      </c>
      <c r="O18" s="20">
        <f t="shared" si="14"/>
        <v>0.71150000000000002</v>
      </c>
      <c r="P18" s="21">
        <f t="shared" si="7"/>
        <v>0.74699809654596061</v>
      </c>
      <c r="Q18" s="37">
        <v>0.71150000000000002</v>
      </c>
      <c r="R18" s="37">
        <v>0</v>
      </c>
      <c r="S18" s="37">
        <v>0.240979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0.240979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0.71150000000000002</v>
      </c>
    </row>
    <row r="19" spans="1:34" ht="22.5">
      <c r="A19" s="38">
        <v>13</v>
      </c>
      <c r="B19" s="35" t="s">
        <v>2129</v>
      </c>
      <c r="C19" s="36" t="s">
        <v>2130</v>
      </c>
      <c r="D19" s="20">
        <f t="shared" si="8"/>
        <v>0.5746</v>
      </c>
      <c r="E19" s="20">
        <f t="shared" si="9"/>
        <v>0</v>
      </c>
      <c r="F19" s="21">
        <f t="shared" si="1"/>
        <v>0</v>
      </c>
      <c r="G19" s="20">
        <f t="shared" si="10"/>
        <v>0</v>
      </c>
      <c r="H19" s="21">
        <f t="shared" si="2"/>
        <v>0</v>
      </c>
      <c r="I19" s="20">
        <f t="shared" si="11"/>
        <v>0</v>
      </c>
      <c r="J19" s="21">
        <f t="shared" si="3"/>
        <v>0</v>
      </c>
      <c r="K19" s="20">
        <f t="shared" si="12"/>
        <v>0.5746</v>
      </c>
      <c r="L19" s="21">
        <f t="shared" si="4"/>
        <v>1</v>
      </c>
      <c r="M19" s="20">
        <f t="shared" si="13"/>
        <v>0</v>
      </c>
      <c r="N19" s="21">
        <f t="shared" si="5"/>
        <v>0</v>
      </c>
      <c r="O19" s="20">
        <f t="shared" si="14"/>
        <v>0</v>
      </c>
      <c r="P19" s="21">
        <f t="shared" si="7"/>
        <v>0</v>
      </c>
      <c r="Q19" s="37">
        <v>0</v>
      </c>
      <c r="R19" s="37">
        <v>0</v>
      </c>
      <c r="S19" s="37">
        <v>0.5746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0.5746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</row>
    <row r="20" spans="1:34" ht="22.5">
      <c r="A20" s="38">
        <v>14</v>
      </c>
      <c r="B20" s="35" t="s">
        <v>2131</v>
      </c>
      <c r="C20" s="36" t="s">
        <v>2132</v>
      </c>
      <c r="D20" s="20">
        <f t="shared" si="8"/>
        <v>1.534E-3</v>
      </c>
      <c r="E20" s="20">
        <f t="shared" si="9"/>
        <v>0</v>
      </c>
      <c r="F20" s="21">
        <f t="shared" si="1"/>
        <v>0</v>
      </c>
      <c r="G20" s="20">
        <f t="shared" si="10"/>
        <v>0</v>
      </c>
      <c r="H20" s="21">
        <f t="shared" si="2"/>
        <v>0</v>
      </c>
      <c r="I20" s="20">
        <f t="shared" si="11"/>
        <v>0</v>
      </c>
      <c r="J20" s="21">
        <f t="shared" si="3"/>
        <v>0</v>
      </c>
      <c r="K20" s="20">
        <f t="shared" si="12"/>
        <v>1.534E-3</v>
      </c>
      <c r="L20" s="21">
        <f t="shared" si="4"/>
        <v>1</v>
      </c>
      <c r="M20" s="20">
        <f t="shared" si="13"/>
        <v>0</v>
      </c>
      <c r="N20" s="21">
        <f t="shared" si="5"/>
        <v>0</v>
      </c>
      <c r="O20" s="20">
        <f t="shared" si="14"/>
        <v>0</v>
      </c>
      <c r="P20" s="21">
        <f t="shared" si="7"/>
        <v>0</v>
      </c>
      <c r="Q20" s="37">
        <v>0</v>
      </c>
      <c r="R20" s="37">
        <v>0</v>
      </c>
      <c r="S20" s="37">
        <v>1.534E-3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1.534E-3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</row>
    <row r="21" spans="1:34">
      <c r="A21" s="38">
        <v>15</v>
      </c>
      <c r="B21" s="35" t="s">
        <v>2133</v>
      </c>
      <c r="C21" s="36" t="s">
        <v>2134</v>
      </c>
      <c r="D21" s="20">
        <f t="shared" si="8"/>
        <v>0.15382999999999999</v>
      </c>
      <c r="E21" s="20">
        <f t="shared" si="9"/>
        <v>0</v>
      </c>
      <c r="F21" s="21">
        <f t="shared" si="1"/>
        <v>0</v>
      </c>
      <c r="G21" s="20">
        <f t="shared" si="10"/>
        <v>0</v>
      </c>
      <c r="H21" s="21">
        <f t="shared" si="2"/>
        <v>0</v>
      </c>
      <c r="I21" s="20">
        <f t="shared" si="11"/>
        <v>0</v>
      </c>
      <c r="J21" s="21">
        <f t="shared" si="3"/>
        <v>0</v>
      </c>
      <c r="K21" s="20">
        <f t="shared" si="12"/>
        <v>0.15382999999999999</v>
      </c>
      <c r="L21" s="21">
        <f t="shared" si="4"/>
        <v>1</v>
      </c>
      <c r="M21" s="20">
        <f t="shared" si="13"/>
        <v>0</v>
      </c>
      <c r="N21" s="21">
        <f t="shared" si="5"/>
        <v>0</v>
      </c>
      <c r="O21" s="20">
        <f t="shared" si="14"/>
        <v>0</v>
      </c>
      <c r="P21" s="21">
        <f t="shared" si="7"/>
        <v>0</v>
      </c>
      <c r="Q21" s="37">
        <v>0</v>
      </c>
      <c r="R21" s="37">
        <v>0</v>
      </c>
      <c r="S21" s="37">
        <v>0.15382999999999999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0.15382999999999999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</row>
    <row r="22" spans="1:34">
      <c r="A22" s="39">
        <v>16</v>
      </c>
      <c r="B22" s="40" t="s">
        <v>62</v>
      </c>
      <c r="C22" s="41" t="s">
        <v>36</v>
      </c>
      <c r="D22" s="54">
        <f>SUM(D23:D56)</f>
        <v>741.56920000000002</v>
      </c>
      <c r="E22" s="54">
        <f>SUM(E23:E56)</f>
        <v>9.6870000000000012</v>
      </c>
      <c r="F22" s="21">
        <f t="shared" si="1"/>
        <v>1.3062840258198427E-2</v>
      </c>
      <c r="G22" s="54">
        <f>SUM(G23:G56)</f>
        <v>0</v>
      </c>
      <c r="H22" s="21">
        <f t="shared" si="2"/>
        <v>0</v>
      </c>
      <c r="I22" s="54">
        <f>SUM(I23:I56)</f>
        <v>197.96940000000001</v>
      </c>
      <c r="J22" s="21">
        <f t="shared" si="3"/>
        <v>0.2669601164665415</v>
      </c>
      <c r="K22" s="54">
        <f>SUM(K23:K56)</f>
        <v>507.91899999999993</v>
      </c>
      <c r="L22" s="21">
        <f t="shared" si="4"/>
        <v>0.68492461661029058</v>
      </c>
      <c r="M22" s="54">
        <f>SUM(M23:M56)</f>
        <v>0</v>
      </c>
      <c r="N22" s="21">
        <f t="shared" si="5"/>
        <v>0</v>
      </c>
      <c r="O22" s="54">
        <f t="shared" ref="O22:AH22" si="15">SUM(O23:O56)</f>
        <v>25.9938</v>
      </c>
      <c r="P22" s="21">
        <f t="shared" si="7"/>
        <v>3.5052426664969362E-2</v>
      </c>
      <c r="Q22" s="42">
        <f t="shared" si="15"/>
        <v>31.783999999999999</v>
      </c>
      <c r="R22" s="42">
        <f t="shared" si="15"/>
        <v>645.08180000000016</v>
      </c>
      <c r="S22" s="42">
        <f t="shared" si="15"/>
        <v>64.70340000000003</v>
      </c>
      <c r="T22" s="42">
        <f t="shared" si="15"/>
        <v>0</v>
      </c>
      <c r="U22" s="42">
        <f t="shared" si="15"/>
        <v>0.75539999999999996</v>
      </c>
      <c r="V22" s="42">
        <f t="shared" si="15"/>
        <v>1.1463999999999999</v>
      </c>
      <c r="W22" s="42">
        <f t="shared" si="15"/>
        <v>0.185</v>
      </c>
      <c r="X22" s="42">
        <f t="shared" si="15"/>
        <v>0</v>
      </c>
      <c r="Y22" s="42">
        <f t="shared" si="15"/>
        <v>432.11199999999997</v>
      </c>
      <c r="Z22" s="42">
        <f t="shared" si="15"/>
        <v>0</v>
      </c>
      <c r="AA22" s="42">
        <f t="shared" si="15"/>
        <v>9.6870000000000012</v>
      </c>
      <c r="AB22" s="42">
        <f t="shared" si="15"/>
        <v>196.82299999999998</v>
      </c>
      <c r="AC22" s="42">
        <f t="shared" si="15"/>
        <v>75.807000000000016</v>
      </c>
      <c r="AD22" s="42">
        <f t="shared" si="15"/>
        <v>1.8740000000000001</v>
      </c>
      <c r="AE22" s="42">
        <f t="shared" si="15"/>
        <v>0</v>
      </c>
      <c r="AF22" s="42">
        <f t="shared" si="15"/>
        <v>0</v>
      </c>
      <c r="AG22" s="42">
        <f t="shared" si="15"/>
        <v>0</v>
      </c>
      <c r="AH22" s="42">
        <f t="shared" si="15"/>
        <v>24.119800000000001</v>
      </c>
    </row>
    <row r="23" spans="1:34" ht="22.5">
      <c r="A23" s="38">
        <v>17</v>
      </c>
      <c r="B23" s="35" t="s">
        <v>1282</v>
      </c>
      <c r="C23" s="36" t="s">
        <v>1283</v>
      </c>
      <c r="D23" s="20">
        <f t="shared" si="8"/>
        <v>0.158</v>
      </c>
      <c r="E23" s="20">
        <f t="shared" si="9"/>
        <v>0</v>
      </c>
      <c r="F23" s="21">
        <f t="shared" si="1"/>
        <v>0</v>
      </c>
      <c r="G23" s="20">
        <f t="shared" si="10"/>
        <v>0</v>
      </c>
      <c r="H23" s="21">
        <f t="shared" si="2"/>
        <v>0</v>
      </c>
      <c r="I23" s="20">
        <f t="shared" si="11"/>
        <v>6.0000000000000001E-3</v>
      </c>
      <c r="J23" s="21">
        <f t="shared" si="3"/>
        <v>3.7974683544303799E-2</v>
      </c>
      <c r="K23" s="20">
        <f t="shared" si="12"/>
        <v>5.0000000000000001E-3</v>
      </c>
      <c r="L23" s="21">
        <f t="shared" si="4"/>
        <v>3.1645569620253167E-2</v>
      </c>
      <c r="M23" s="20">
        <f t="shared" si="13"/>
        <v>0</v>
      </c>
      <c r="N23" s="21">
        <f t="shared" si="5"/>
        <v>0</v>
      </c>
      <c r="O23" s="20">
        <f t="shared" si="14"/>
        <v>0.14699999999999999</v>
      </c>
      <c r="P23" s="21">
        <f t="shared" si="7"/>
        <v>0.930379746835443</v>
      </c>
      <c r="Q23" s="37">
        <v>0</v>
      </c>
      <c r="R23" s="37">
        <v>0</v>
      </c>
      <c r="S23" s="37">
        <v>0.158</v>
      </c>
      <c r="T23" s="37">
        <v>0</v>
      </c>
      <c r="U23" s="37">
        <v>6.0000000000000001E-3</v>
      </c>
      <c r="V23" s="55">
        <v>6.0000000000000001E-3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5.0000000000000001E-3</v>
      </c>
      <c r="AD23" s="37">
        <v>0</v>
      </c>
      <c r="AE23" s="37">
        <v>0</v>
      </c>
      <c r="AF23" s="37">
        <v>0</v>
      </c>
      <c r="AG23" s="37">
        <v>0</v>
      </c>
      <c r="AH23" s="37">
        <v>0.14699999999999999</v>
      </c>
    </row>
    <row r="24" spans="1:34" ht="22.5">
      <c r="A24" s="38">
        <v>18</v>
      </c>
      <c r="B24" s="35" t="s">
        <v>63</v>
      </c>
      <c r="C24" s="36" t="s">
        <v>64</v>
      </c>
      <c r="D24" s="20">
        <f t="shared" si="8"/>
        <v>6.4859999999999998</v>
      </c>
      <c r="E24" s="20">
        <f t="shared" si="9"/>
        <v>2.7</v>
      </c>
      <c r="F24" s="21">
        <f t="shared" si="1"/>
        <v>0.41628122109158189</v>
      </c>
      <c r="G24" s="20">
        <f t="shared" si="10"/>
        <v>0</v>
      </c>
      <c r="H24" s="21">
        <f t="shared" si="2"/>
        <v>0</v>
      </c>
      <c r="I24" s="20">
        <f t="shared" si="11"/>
        <v>3.19</v>
      </c>
      <c r="J24" s="21">
        <f t="shared" si="3"/>
        <v>0.49182855380820228</v>
      </c>
      <c r="K24" s="20">
        <f t="shared" si="12"/>
        <v>0.5</v>
      </c>
      <c r="L24" s="21">
        <f t="shared" si="4"/>
        <v>7.7089115016959614E-2</v>
      </c>
      <c r="M24" s="20">
        <f t="shared" si="13"/>
        <v>0</v>
      </c>
      <c r="N24" s="21">
        <f t="shared" si="5"/>
        <v>0</v>
      </c>
      <c r="O24" s="20">
        <f t="shared" si="14"/>
        <v>9.6000000000000002E-2</v>
      </c>
      <c r="P24" s="21">
        <f t="shared" si="7"/>
        <v>1.4801110083256245E-2</v>
      </c>
      <c r="Q24" s="37">
        <v>0.58199999999999996</v>
      </c>
      <c r="R24" s="37">
        <v>5.9039999999999999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2.7</v>
      </c>
      <c r="AB24" s="37">
        <v>3.19</v>
      </c>
      <c r="AC24" s="37">
        <v>0.5</v>
      </c>
      <c r="AD24" s="37">
        <v>0</v>
      </c>
      <c r="AE24" s="37">
        <v>0</v>
      </c>
      <c r="AF24" s="37">
        <v>0</v>
      </c>
      <c r="AG24" s="37">
        <v>0</v>
      </c>
      <c r="AH24" s="37">
        <v>9.6000000000000002E-2</v>
      </c>
    </row>
    <row r="25" spans="1:34" ht="22.5">
      <c r="A25" s="38">
        <v>19</v>
      </c>
      <c r="B25" s="35" t="s">
        <v>65</v>
      </c>
      <c r="C25" s="36" t="s">
        <v>66</v>
      </c>
      <c r="D25" s="20">
        <f t="shared" si="8"/>
        <v>0.03</v>
      </c>
      <c r="E25" s="20">
        <f t="shared" si="9"/>
        <v>0</v>
      </c>
      <c r="F25" s="21">
        <f t="shared" si="1"/>
        <v>0</v>
      </c>
      <c r="G25" s="20">
        <f t="shared" si="10"/>
        <v>0</v>
      </c>
      <c r="H25" s="21">
        <f t="shared" si="2"/>
        <v>0</v>
      </c>
      <c r="I25" s="20">
        <f t="shared" si="11"/>
        <v>0.03</v>
      </c>
      <c r="J25" s="21">
        <f t="shared" si="3"/>
        <v>1</v>
      </c>
      <c r="K25" s="20">
        <f t="shared" si="12"/>
        <v>0</v>
      </c>
      <c r="L25" s="21">
        <f t="shared" si="4"/>
        <v>0</v>
      </c>
      <c r="M25" s="20">
        <f t="shared" si="13"/>
        <v>0</v>
      </c>
      <c r="N25" s="21">
        <f t="shared" si="5"/>
        <v>0</v>
      </c>
      <c r="O25" s="20">
        <f t="shared" si="14"/>
        <v>0</v>
      </c>
      <c r="P25" s="21">
        <f t="shared" si="7"/>
        <v>0</v>
      </c>
      <c r="Q25" s="37">
        <v>1.7999999999999999E-2</v>
      </c>
      <c r="R25" s="37">
        <v>1.2E-2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0.03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</row>
    <row r="26" spans="1:34" ht="22.5">
      <c r="A26" s="38">
        <v>20</v>
      </c>
      <c r="B26" s="35" t="s">
        <v>67</v>
      </c>
      <c r="C26" s="36" t="s">
        <v>68</v>
      </c>
      <c r="D26" s="20">
        <f t="shared" si="8"/>
        <v>268.2638</v>
      </c>
      <c r="E26" s="20">
        <f t="shared" si="9"/>
        <v>6.9870000000000001</v>
      </c>
      <c r="F26" s="21">
        <f t="shared" si="1"/>
        <v>2.604525843591271E-2</v>
      </c>
      <c r="G26" s="20">
        <f t="shared" si="10"/>
        <v>0</v>
      </c>
      <c r="H26" s="21">
        <f t="shared" si="2"/>
        <v>0</v>
      </c>
      <c r="I26" s="20">
        <f t="shared" si="11"/>
        <v>193.369</v>
      </c>
      <c r="J26" s="21">
        <f t="shared" si="3"/>
        <v>0.72081659918334118</v>
      </c>
      <c r="K26" s="20">
        <f t="shared" si="12"/>
        <v>43.29</v>
      </c>
      <c r="L26" s="21">
        <f t="shared" si="4"/>
        <v>0.161371008686226</v>
      </c>
      <c r="M26" s="20">
        <f t="shared" si="13"/>
        <v>0</v>
      </c>
      <c r="N26" s="21">
        <f t="shared" si="5"/>
        <v>0</v>
      </c>
      <c r="O26" s="20">
        <f t="shared" si="14"/>
        <v>24.617799999999999</v>
      </c>
      <c r="P26" s="21">
        <f t="shared" si="7"/>
        <v>9.1767133694520095E-2</v>
      </c>
      <c r="Q26" s="37">
        <v>31.148</v>
      </c>
      <c r="R26" s="37">
        <v>195.1558</v>
      </c>
      <c r="S26" s="37">
        <v>41.96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6.9870000000000001</v>
      </c>
      <c r="AB26" s="37">
        <v>193.369</v>
      </c>
      <c r="AC26" s="37">
        <v>43.29</v>
      </c>
      <c r="AD26" s="37">
        <v>1.8740000000000001</v>
      </c>
      <c r="AE26" s="37">
        <v>0</v>
      </c>
      <c r="AF26" s="37">
        <v>0</v>
      </c>
      <c r="AG26" s="37">
        <v>0</v>
      </c>
      <c r="AH26" s="37">
        <v>22.7438</v>
      </c>
    </row>
    <row r="27" spans="1:34" ht="22.5">
      <c r="A27" s="38">
        <v>21</v>
      </c>
      <c r="B27" s="35" t="s">
        <v>2135</v>
      </c>
      <c r="C27" s="36" t="s">
        <v>2136</v>
      </c>
      <c r="D27" s="20">
        <f t="shared" si="8"/>
        <v>0.16400000000000001</v>
      </c>
      <c r="E27" s="20">
        <f t="shared" si="9"/>
        <v>0</v>
      </c>
      <c r="F27" s="21">
        <f t="shared" si="1"/>
        <v>0</v>
      </c>
      <c r="G27" s="20">
        <f t="shared" si="10"/>
        <v>0</v>
      </c>
      <c r="H27" s="21">
        <f t="shared" si="2"/>
        <v>0</v>
      </c>
      <c r="I27" s="20">
        <f t="shared" si="11"/>
        <v>2.8000000000000001E-2</v>
      </c>
      <c r="J27" s="21">
        <f t="shared" si="3"/>
        <v>0.17073170731707316</v>
      </c>
      <c r="K27" s="20">
        <f t="shared" si="12"/>
        <v>0</v>
      </c>
      <c r="L27" s="21">
        <f t="shared" si="4"/>
        <v>0</v>
      </c>
      <c r="M27" s="20">
        <f t="shared" si="13"/>
        <v>0</v>
      </c>
      <c r="N27" s="21">
        <f t="shared" si="5"/>
        <v>0</v>
      </c>
      <c r="O27" s="20">
        <f t="shared" si="14"/>
        <v>0.13600000000000001</v>
      </c>
      <c r="P27" s="21">
        <f t="shared" si="7"/>
        <v>0.8292682926829269</v>
      </c>
      <c r="Q27" s="37">
        <v>0</v>
      </c>
      <c r="R27" s="37">
        <v>0</v>
      </c>
      <c r="S27" s="37">
        <v>0.16400000000000001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2.8000000000000001E-2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0.13600000000000001</v>
      </c>
    </row>
    <row r="28" spans="1:34">
      <c r="A28" s="38">
        <v>22</v>
      </c>
      <c r="B28" s="35" t="s">
        <v>2137</v>
      </c>
      <c r="C28" s="36" t="s">
        <v>2138</v>
      </c>
      <c r="D28" s="20">
        <f t="shared" si="8"/>
        <v>0.77100000000000002</v>
      </c>
      <c r="E28" s="20">
        <f t="shared" si="9"/>
        <v>0</v>
      </c>
      <c r="F28" s="21">
        <f t="shared" si="1"/>
        <v>0</v>
      </c>
      <c r="G28" s="20">
        <f t="shared" si="10"/>
        <v>0</v>
      </c>
      <c r="H28" s="21">
        <f t="shared" si="2"/>
        <v>0</v>
      </c>
      <c r="I28" s="20">
        <f t="shared" si="11"/>
        <v>0</v>
      </c>
      <c r="J28" s="21">
        <f t="shared" si="3"/>
        <v>0</v>
      </c>
      <c r="K28" s="20">
        <f t="shared" si="12"/>
        <v>0</v>
      </c>
      <c r="L28" s="21">
        <f t="shared" si="4"/>
        <v>0</v>
      </c>
      <c r="M28" s="20">
        <f t="shared" si="13"/>
        <v>0</v>
      </c>
      <c r="N28" s="21">
        <f t="shared" si="5"/>
        <v>0</v>
      </c>
      <c r="O28" s="20">
        <f t="shared" si="14"/>
        <v>0.77100000000000002</v>
      </c>
      <c r="P28" s="21">
        <f t="shared" si="7"/>
        <v>1</v>
      </c>
      <c r="Q28" s="37">
        <v>0</v>
      </c>
      <c r="R28" s="37">
        <v>0.77100000000000002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0.77100000000000002</v>
      </c>
    </row>
    <row r="29" spans="1:34">
      <c r="A29" s="38">
        <v>23</v>
      </c>
      <c r="B29" s="35" t="s">
        <v>2139</v>
      </c>
      <c r="C29" s="36" t="s">
        <v>2140</v>
      </c>
      <c r="D29" s="20">
        <f t="shared" si="8"/>
        <v>0.64</v>
      </c>
      <c r="E29" s="20">
        <f t="shared" si="9"/>
        <v>0</v>
      </c>
      <c r="F29" s="21">
        <f t="shared" si="1"/>
        <v>0</v>
      </c>
      <c r="G29" s="20">
        <f t="shared" si="10"/>
        <v>0</v>
      </c>
      <c r="H29" s="21">
        <f t="shared" si="2"/>
        <v>0</v>
      </c>
      <c r="I29" s="20">
        <f t="shared" si="11"/>
        <v>0</v>
      </c>
      <c r="J29" s="21">
        <f t="shared" si="3"/>
        <v>0</v>
      </c>
      <c r="K29" s="20">
        <f t="shared" si="12"/>
        <v>0.64</v>
      </c>
      <c r="L29" s="21">
        <f t="shared" si="4"/>
        <v>1</v>
      </c>
      <c r="M29" s="20">
        <f t="shared" si="13"/>
        <v>0</v>
      </c>
      <c r="N29" s="21">
        <f t="shared" si="5"/>
        <v>0</v>
      </c>
      <c r="O29" s="20">
        <f t="shared" si="14"/>
        <v>0</v>
      </c>
      <c r="P29" s="21">
        <f t="shared" si="7"/>
        <v>0</v>
      </c>
      <c r="Q29" s="37">
        <v>0</v>
      </c>
      <c r="R29" s="37">
        <v>0.64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0.64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</row>
    <row r="30" spans="1:34" ht="22.5">
      <c r="A30" s="38">
        <v>24</v>
      </c>
      <c r="B30" s="35" t="s">
        <v>1550</v>
      </c>
      <c r="C30" s="36" t="s">
        <v>1551</v>
      </c>
      <c r="D30" s="20">
        <f t="shared" si="8"/>
        <v>0.32600000000000001</v>
      </c>
      <c r="E30" s="20">
        <f t="shared" si="9"/>
        <v>0</v>
      </c>
      <c r="F30" s="21">
        <f t="shared" si="1"/>
        <v>0</v>
      </c>
      <c r="G30" s="20">
        <f t="shared" si="10"/>
        <v>0</v>
      </c>
      <c r="H30" s="21">
        <f t="shared" si="2"/>
        <v>0</v>
      </c>
      <c r="I30" s="20">
        <f t="shared" si="11"/>
        <v>0</v>
      </c>
      <c r="J30" s="21">
        <f t="shared" si="3"/>
        <v>0</v>
      </c>
      <c r="K30" s="20">
        <f t="shared" si="12"/>
        <v>0.16300000000000001</v>
      </c>
      <c r="L30" s="21">
        <f t="shared" si="4"/>
        <v>0.5</v>
      </c>
      <c r="M30" s="20">
        <f t="shared" si="13"/>
        <v>0</v>
      </c>
      <c r="N30" s="21">
        <f t="shared" si="5"/>
        <v>0</v>
      </c>
      <c r="O30" s="20">
        <f t="shared" si="14"/>
        <v>0.16300000000000001</v>
      </c>
      <c r="P30" s="21">
        <f t="shared" si="7"/>
        <v>0.5</v>
      </c>
      <c r="Q30" s="37">
        <v>0</v>
      </c>
      <c r="R30" s="37">
        <v>0.16300000000000001</v>
      </c>
      <c r="S30" s="37">
        <v>0.16300000000000001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0.16300000000000001</v>
      </c>
      <c r="AD30" s="37">
        <v>0</v>
      </c>
      <c r="AE30" s="37">
        <v>0</v>
      </c>
      <c r="AF30" s="37">
        <v>0</v>
      </c>
      <c r="AG30" s="37">
        <v>0</v>
      </c>
      <c r="AH30" s="37">
        <v>0.16300000000000001</v>
      </c>
    </row>
    <row r="31" spans="1:34">
      <c r="A31" s="38">
        <v>25</v>
      </c>
      <c r="B31" s="35" t="s">
        <v>1552</v>
      </c>
      <c r="C31" s="36" t="s">
        <v>1553</v>
      </c>
      <c r="D31" s="20">
        <f t="shared" si="8"/>
        <v>5.0000000000000001E-3</v>
      </c>
      <c r="E31" s="20">
        <f t="shared" si="9"/>
        <v>0</v>
      </c>
      <c r="F31" s="21">
        <f t="shared" si="1"/>
        <v>0</v>
      </c>
      <c r="G31" s="20">
        <f t="shared" si="10"/>
        <v>0</v>
      </c>
      <c r="H31" s="21">
        <f t="shared" si="2"/>
        <v>0</v>
      </c>
      <c r="I31" s="20">
        <f t="shared" si="11"/>
        <v>0</v>
      </c>
      <c r="J31" s="21">
        <f t="shared" si="3"/>
        <v>0</v>
      </c>
      <c r="K31" s="20">
        <f t="shared" si="12"/>
        <v>5.0000000000000001E-3</v>
      </c>
      <c r="L31" s="21">
        <f t="shared" si="4"/>
        <v>1</v>
      </c>
      <c r="M31" s="20">
        <f t="shared" si="13"/>
        <v>0</v>
      </c>
      <c r="N31" s="21">
        <f t="shared" si="5"/>
        <v>0</v>
      </c>
      <c r="O31" s="20">
        <f t="shared" si="14"/>
        <v>0</v>
      </c>
      <c r="P31" s="21">
        <f t="shared" si="7"/>
        <v>0</v>
      </c>
      <c r="Q31" s="37">
        <v>0</v>
      </c>
      <c r="R31" s="37">
        <v>0</v>
      </c>
      <c r="S31" s="37">
        <v>5.0000000000000001E-3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5.0000000000000001E-3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</row>
    <row r="32" spans="1:34" ht="22.5">
      <c r="A32" s="38">
        <v>26</v>
      </c>
      <c r="B32" s="35" t="s">
        <v>1554</v>
      </c>
      <c r="C32" s="36" t="s">
        <v>1555</v>
      </c>
      <c r="D32" s="20">
        <f t="shared" si="8"/>
        <v>0.82040000000000002</v>
      </c>
      <c r="E32" s="20">
        <f t="shared" si="9"/>
        <v>0</v>
      </c>
      <c r="F32" s="21">
        <f t="shared" si="1"/>
        <v>0</v>
      </c>
      <c r="G32" s="20">
        <f t="shared" si="10"/>
        <v>0</v>
      </c>
      <c r="H32" s="21">
        <f t="shared" si="2"/>
        <v>0</v>
      </c>
      <c r="I32" s="20">
        <f t="shared" si="11"/>
        <v>0.82040000000000002</v>
      </c>
      <c r="J32" s="21">
        <f t="shared" si="3"/>
        <v>1</v>
      </c>
      <c r="K32" s="20">
        <f t="shared" si="12"/>
        <v>0</v>
      </c>
      <c r="L32" s="21">
        <f t="shared" si="4"/>
        <v>0</v>
      </c>
      <c r="M32" s="20">
        <f t="shared" si="13"/>
        <v>0</v>
      </c>
      <c r="N32" s="21">
        <f t="shared" si="5"/>
        <v>0</v>
      </c>
      <c r="O32" s="20">
        <f t="shared" si="14"/>
        <v>0</v>
      </c>
      <c r="P32" s="21">
        <f t="shared" si="7"/>
        <v>0</v>
      </c>
      <c r="Q32" s="37">
        <v>2.5999999999999999E-2</v>
      </c>
      <c r="R32" s="37">
        <v>1.4999999999999999E-2</v>
      </c>
      <c r="S32" s="37">
        <v>0.77939999999999998</v>
      </c>
      <c r="T32" s="37">
        <v>0</v>
      </c>
      <c r="U32" s="37">
        <v>0.74939999999999996</v>
      </c>
      <c r="V32" s="55">
        <v>0.8054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1.4999999999999999E-2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</row>
    <row r="33" spans="1:34">
      <c r="A33" s="38">
        <v>27</v>
      </c>
      <c r="B33" s="35" t="s">
        <v>71</v>
      </c>
      <c r="C33" s="36" t="s">
        <v>72</v>
      </c>
      <c r="D33" s="20">
        <f t="shared" si="8"/>
        <v>0.94599999999999995</v>
      </c>
      <c r="E33" s="20">
        <f t="shared" si="9"/>
        <v>0</v>
      </c>
      <c r="F33" s="21">
        <f t="shared" si="1"/>
        <v>0</v>
      </c>
      <c r="G33" s="20">
        <f t="shared" si="10"/>
        <v>0</v>
      </c>
      <c r="H33" s="21">
        <f t="shared" si="2"/>
        <v>0</v>
      </c>
      <c r="I33" s="20">
        <f t="shared" si="11"/>
        <v>0.19</v>
      </c>
      <c r="J33" s="21">
        <f t="shared" si="3"/>
        <v>0.20084566596194506</v>
      </c>
      <c r="K33" s="20">
        <f t="shared" si="12"/>
        <v>0.75600000000000001</v>
      </c>
      <c r="L33" s="21">
        <f t="shared" si="4"/>
        <v>0.79915433403805503</v>
      </c>
      <c r="M33" s="20">
        <f t="shared" si="13"/>
        <v>0</v>
      </c>
      <c r="N33" s="21">
        <f t="shared" si="5"/>
        <v>0</v>
      </c>
      <c r="O33" s="20">
        <f t="shared" si="14"/>
        <v>0</v>
      </c>
      <c r="P33" s="21">
        <f t="shared" si="7"/>
        <v>0</v>
      </c>
      <c r="Q33" s="37">
        <v>5.0000000000000001E-3</v>
      </c>
      <c r="R33" s="37">
        <v>0.73799999999999999</v>
      </c>
      <c r="S33" s="37">
        <v>0.20300000000000001</v>
      </c>
      <c r="T33" s="37">
        <v>0</v>
      </c>
      <c r="U33" s="37">
        <v>0</v>
      </c>
      <c r="V33" s="37">
        <v>0.185</v>
      </c>
      <c r="W33" s="37">
        <v>0.185</v>
      </c>
      <c r="X33" s="37">
        <v>0</v>
      </c>
      <c r="Y33" s="37">
        <v>0.55300000000000005</v>
      </c>
      <c r="Z33" s="37">
        <v>0</v>
      </c>
      <c r="AA33" s="37">
        <v>0</v>
      </c>
      <c r="AB33" s="37">
        <v>5.0000000000000001E-3</v>
      </c>
      <c r="AC33" s="37">
        <v>0.20300000000000001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</row>
    <row r="34" spans="1:34" ht="22.5">
      <c r="A34" s="38">
        <v>28</v>
      </c>
      <c r="B34" s="35" t="s">
        <v>2141</v>
      </c>
      <c r="C34" s="36" t="s">
        <v>2142</v>
      </c>
      <c r="D34" s="20">
        <f t="shared" si="8"/>
        <v>0.151</v>
      </c>
      <c r="E34" s="20">
        <f t="shared" si="9"/>
        <v>0</v>
      </c>
      <c r="F34" s="21">
        <f t="shared" si="1"/>
        <v>0</v>
      </c>
      <c r="G34" s="20">
        <f t="shared" si="10"/>
        <v>0</v>
      </c>
      <c r="H34" s="21">
        <f t="shared" si="2"/>
        <v>0</v>
      </c>
      <c r="I34" s="20">
        <f t="shared" si="11"/>
        <v>0.151</v>
      </c>
      <c r="J34" s="21">
        <f t="shared" si="3"/>
        <v>1</v>
      </c>
      <c r="K34" s="20">
        <f t="shared" si="12"/>
        <v>0</v>
      </c>
      <c r="L34" s="21">
        <f t="shared" si="4"/>
        <v>0</v>
      </c>
      <c r="M34" s="20">
        <f t="shared" si="13"/>
        <v>0</v>
      </c>
      <c r="N34" s="21">
        <f t="shared" si="5"/>
        <v>0</v>
      </c>
      <c r="O34" s="20">
        <f t="shared" si="14"/>
        <v>0</v>
      </c>
      <c r="P34" s="21">
        <f t="shared" si="7"/>
        <v>0</v>
      </c>
      <c r="Q34" s="37">
        <v>5.0000000000000001E-3</v>
      </c>
      <c r="R34" s="37">
        <v>0.14599999999999999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0.151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</row>
    <row r="35" spans="1:34" ht="22.5">
      <c r="A35" s="38">
        <v>29</v>
      </c>
      <c r="B35" s="35" t="s">
        <v>2143</v>
      </c>
      <c r="C35" s="36" t="s">
        <v>2144</v>
      </c>
      <c r="D35" s="20">
        <f t="shared" si="8"/>
        <v>3.9049999999999998</v>
      </c>
      <c r="E35" s="20">
        <f t="shared" si="9"/>
        <v>0</v>
      </c>
      <c r="F35" s="21">
        <f t="shared" si="1"/>
        <v>0</v>
      </c>
      <c r="G35" s="20">
        <f t="shared" si="10"/>
        <v>0</v>
      </c>
      <c r="H35" s="21">
        <f t="shared" si="2"/>
        <v>0</v>
      </c>
      <c r="I35" s="20">
        <f t="shared" si="11"/>
        <v>0</v>
      </c>
      <c r="J35" s="21">
        <f t="shared" si="3"/>
        <v>0</v>
      </c>
      <c r="K35" s="20">
        <f t="shared" si="12"/>
        <v>3.9049999999999998</v>
      </c>
      <c r="L35" s="21">
        <f t="shared" si="4"/>
        <v>1</v>
      </c>
      <c r="M35" s="20">
        <f t="shared" si="13"/>
        <v>0</v>
      </c>
      <c r="N35" s="21">
        <f t="shared" si="5"/>
        <v>0</v>
      </c>
      <c r="O35" s="20">
        <f t="shared" si="14"/>
        <v>0</v>
      </c>
      <c r="P35" s="21">
        <f t="shared" si="7"/>
        <v>0</v>
      </c>
      <c r="Q35" s="37">
        <v>0</v>
      </c>
      <c r="R35" s="37">
        <v>3.9049999999999998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3.9049999999999998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</row>
    <row r="36" spans="1:34" ht="22.5">
      <c r="A36" s="38">
        <v>30</v>
      </c>
      <c r="B36" s="35" t="s">
        <v>1560</v>
      </c>
      <c r="C36" s="36" t="s">
        <v>1561</v>
      </c>
      <c r="D36" s="20">
        <f t="shared" si="8"/>
        <v>0.127</v>
      </c>
      <c r="E36" s="20">
        <f t="shared" si="9"/>
        <v>0</v>
      </c>
      <c r="F36" s="21">
        <f t="shared" si="1"/>
        <v>0</v>
      </c>
      <c r="G36" s="20">
        <f t="shared" si="10"/>
        <v>0</v>
      </c>
      <c r="H36" s="21">
        <f t="shared" si="2"/>
        <v>0</v>
      </c>
      <c r="I36" s="20">
        <f t="shared" si="11"/>
        <v>0</v>
      </c>
      <c r="J36" s="21">
        <f t="shared" si="3"/>
        <v>0</v>
      </c>
      <c r="K36" s="20">
        <f t="shared" si="12"/>
        <v>6.6000000000000003E-2</v>
      </c>
      <c r="L36" s="21">
        <f t="shared" si="4"/>
        <v>0.51968503937007871</v>
      </c>
      <c r="M36" s="20">
        <f t="shared" si="13"/>
        <v>0</v>
      </c>
      <c r="N36" s="21">
        <f t="shared" si="5"/>
        <v>0</v>
      </c>
      <c r="O36" s="20">
        <f t="shared" si="14"/>
        <v>6.0999999999999999E-2</v>
      </c>
      <c r="P36" s="21">
        <f t="shared" si="7"/>
        <v>0.48031496062992124</v>
      </c>
      <c r="Q36" s="37">
        <v>0</v>
      </c>
      <c r="R36" s="37">
        <v>6.0999999999999999E-2</v>
      </c>
      <c r="S36" s="37">
        <v>6.6000000000000003E-2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6.6000000000000003E-2</v>
      </c>
      <c r="AD36" s="37">
        <v>0</v>
      </c>
      <c r="AE36" s="37">
        <v>0</v>
      </c>
      <c r="AF36" s="37">
        <v>0</v>
      </c>
      <c r="AG36" s="37">
        <v>0</v>
      </c>
      <c r="AH36" s="37">
        <v>6.0999999999999999E-2</v>
      </c>
    </row>
    <row r="37" spans="1:34" ht="33.75">
      <c r="A37" s="38">
        <v>31</v>
      </c>
      <c r="B37" s="35" t="s">
        <v>2145</v>
      </c>
      <c r="C37" s="36" t="s">
        <v>2146</v>
      </c>
      <c r="D37" s="20">
        <f t="shared" si="8"/>
        <v>1.7849999999999999</v>
      </c>
      <c r="E37" s="20">
        <f t="shared" si="9"/>
        <v>0</v>
      </c>
      <c r="F37" s="21">
        <f t="shared" si="1"/>
        <v>0</v>
      </c>
      <c r="G37" s="20">
        <f t="shared" si="10"/>
        <v>0</v>
      </c>
      <c r="H37" s="21">
        <f t="shared" si="2"/>
        <v>0</v>
      </c>
      <c r="I37" s="20">
        <f t="shared" si="11"/>
        <v>0</v>
      </c>
      <c r="J37" s="21">
        <f t="shared" si="3"/>
        <v>0</v>
      </c>
      <c r="K37" s="20">
        <f t="shared" si="12"/>
        <v>1.7849999999999999</v>
      </c>
      <c r="L37" s="21">
        <f t="shared" si="4"/>
        <v>1</v>
      </c>
      <c r="M37" s="20">
        <f t="shared" si="13"/>
        <v>0</v>
      </c>
      <c r="N37" s="21">
        <f t="shared" si="5"/>
        <v>0</v>
      </c>
      <c r="O37" s="20">
        <f t="shared" si="14"/>
        <v>0</v>
      </c>
      <c r="P37" s="21">
        <f t="shared" si="7"/>
        <v>0</v>
      </c>
      <c r="Q37" s="37">
        <v>0</v>
      </c>
      <c r="R37" s="37">
        <v>1.7849999999999999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1.7849999999999999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</row>
    <row r="38" spans="1:34" ht="22.5">
      <c r="A38" s="38">
        <v>32</v>
      </c>
      <c r="B38" s="35" t="s">
        <v>2147</v>
      </c>
      <c r="C38" s="36" t="s">
        <v>2148</v>
      </c>
      <c r="D38" s="20">
        <f t="shared" si="8"/>
        <v>8.8800000000000008</v>
      </c>
      <c r="E38" s="20">
        <f t="shared" si="9"/>
        <v>0</v>
      </c>
      <c r="F38" s="21">
        <f t="shared" si="1"/>
        <v>0</v>
      </c>
      <c r="G38" s="20">
        <f t="shared" si="10"/>
        <v>0</v>
      </c>
      <c r="H38" s="21">
        <f t="shared" si="2"/>
        <v>0</v>
      </c>
      <c r="I38" s="20">
        <f t="shared" si="11"/>
        <v>0</v>
      </c>
      <c r="J38" s="21">
        <f t="shared" si="3"/>
        <v>0</v>
      </c>
      <c r="K38" s="20">
        <f t="shared" si="12"/>
        <v>8.8800000000000008</v>
      </c>
      <c r="L38" s="21">
        <f t="shared" si="4"/>
        <v>1</v>
      </c>
      <c r="M38" s="20">
        <f t="shared" si="13"/>
        <v>0</v>
      </c>
      <c r="N38" s="21">
        <f t="shared" si="5"/>
        <v>0</v>
      </c>
      <c r="O38" s="20">
        <f t="shared" si="14"/>
        <v>0</v>
      </c>
      <c r="P38" s="21">
        <f t="shared" si="7"/>
        <v>0</v>
      </c>
      <c r="Q38" s="37">
        <v>0</v>
      </c>
      <c r="R38" s="37">
        <v>0</v>
      </c>
      <c r="S38" s="37">
        <v>8.8800000000000008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8.8800000000000008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</row>
    <row r="39" spans="1:34" ht="22.5">
      <c r="A39" s="38">
        <v>33</v>
      </c>
      <c r="B39" s="35" t="s">
        <v>89</v>
      </c>
      <c r="C39" s="36" t="s">
        <v>90</v>
      </c>
      <c r="D39" s="20">
        <f t="shared" si="8"/>
        <v>302</v>
      </c>
      <c r="E39" s="20">
        <f t="shared" si="9"/>
        <v>0</v>
      </c>
      <c r="F39" s="21">
        <f t="shared" si="1"/>
        <v>0</v>
      </c>
      <c r="G39" s="20">
        <f t="shared" si="10"/>
        <v>0</v>
      </c>
      <c r="H39" s="21">
        <f t="shared" si="2"/>
        <v>0</v>
      </c>
      <c r="I39" s="20">
        <f t="shared" si="11"/>
        <v>0</v>
      </c>
      <c r="J39" s="21">
        <f t="shared" si="3"/>
        <v>0</v>
      </c>
      <c r="K39" s="20">
        <f t="shared" si="12"/>
        <v>302</v>
      </c>
      <c r="L39" s="21">
        <f t="shared" si="4"/>
        <v>1</v>
      </c>
      <c r="M39" s="20">
        <f t="shared" si="13"/>
        <v>0</v>
      </c>
      <c r="N39" s="21">
        <f t="shared" si="5"/>
        <v>0</v>
      </c>
      <c r="O39" s="20">
        <f t="shared" si="14"/>
        <v>0</v>
      </c>
      <c r="P39" s="21">
        <f t="shared" si="7"/>
        <v>0</v>
      </c>
      <c r="Q39" s="37">
        <v>0</v>
      </c>
      <c r="R39" s="37">
        <v>302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302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</row>
    <row r="40" spans="1:34" ht="22.5">
      <c r="A40" s="38">
        <v>34</v>
      </c>
      <c r="B40" s="35" t="s">
        <v>91</v>
      </c>
      <c r="C40" s="36" t="s">
        <v>92</v>
      </c>
      <c r="D40" s="20">
        <f t="shared" si="8"/>
        <v>81.099000000000004</v>
      </c>
      <c r="E40" s="20">
        <f t="shared" si="9"/>
        <v>0</v>
      </c>
      <c r="F40" s="21">
        <f t="shared" si="1"/>
        <v>0</v>
      </c>
      <c r="G40" s="20">
        <f t="shared" si="10"/>
        <v>0</v>
      </c>
      <c r="H40" s="21">
        <f t="shared" si="2"/>
        <v>0</v>
      </c>
      <c r="I40" s="20">
        <f t="shared" si="11"/>
        <v>0</v>
      </c>
      <c r="J40" s="21">
        <f t="shared" si="3"/>
        <v>0</v>
      </c>
      <c r="K40" s="20">
        <f t="shared" si="12"/>
        <v>81.099000000000004</v>
      </c>
      <c r="L40" s="21">
        <f t="shared" si="4"/>
        <v>1</v>
      </c>
      <c r="M40" s="20">
        <f t="shared" si="13"/>
        <v>0</v>
      </c>
      <c r="N40" s="21">
        <f t="shared" si="5"/>
        <v>0</v>
      </c>
      <c r="O40" s="20">
        <f t="shared" si="14"/>
        <v>0</v>
      </c>
      <c r="P40" s="21">
        <f t="shared" si="7"/>
        <v>0</v>
      </c>
      <c r="Q40" s="37">
        <v>0</v>
      </c>
      <c r="R40" s="37">
        <v>81.099000000000004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81.099000000000004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</row>
    <row r="41" spans="1:34" ht="22.5">
      <c r="A41" s="38">
        <v>35</v>
      </c>
      <c r="B41" s="35" t="s">
        <v>2149</v>
      </c>
      <c r="C41" s="36" t="s">
        <v>2150</v>
      </c>
      <c r="D41" s="20">
        <f t="shared" si="8"/>
        <v>0.01</v>
      </c>
      <c r="E41" s="20">
        <f t="shared" si="9"/>
        <v>0</v>
      </c>
      <c r="F41" s="21">
        <f t="shared" si="1"/>
        <v>0</v>
      </c>
      <c r="G41" s="20">
        <f t="shared" si="10"/>
        <v>0</v>
      </c>
      <c r="H41" s="21">
        <f t="shared" si="2"/>
        <v>0</v>
      </c>
      <c r="I41" s="20">
        <f t="shared" si="11"/>
        <v>0</v>
      </c>
      <c r="J41" s="21">
        <f t="shared" si="3"/>
        <v>0</v>
      </c>
      <c r="K41" s="20">
        <f t="shared" si="12"/>
        <v>0.01</v>
      </c>
      <c r="L41" s="21">
        <f t="shared" si="4"/>
        <v>1</v>
      </c>
      <c r="M41" s="20">
        <f t="shared" si="13"/>
        <v>0</v>
      </c>
      <c r="N41" s="21">
        <f t="shared" si="5"/>
        <v>0</v>
      </c>
      <c r="O41" s="20">
        <f t="shared" si="14"/>
        <v>0</v>
      </c>
      <c r="P41" s="21">
        <f t="shared" si="7"/>
        <v>0</v>
      </c>
      <c r="Q41" s="37">
        <v>0</v>
      </c>
      <c r="R41" s="37">
        <v>0</v>
      </c>
      <c r="S41" s="37">
        <v>0.01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0.01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</row>
    <row r="42" spans="1:34" ht="22.5">
      <c r="A42" s="38">
        <v>36</v>
      </c>
      <c r="B42" s="35" t="s">
        <v>95</v>
      </c>
      <c r="C42" s="36" t="s">
        <v>96</v>
      </c>
      <c r="D42" s="20">
        <f t="shared" si="8"/>
        <v>1.2689999999999999</v>
      </c>
      <c r="E42" s="20">
        <f t="shared" si="9"/>
        <v>0</v>
      </c>
      <c r="F42" s="21">
        <f t="shared" si="1"/>
        <v>0</v>
      </c>
      <c r="G42" s="20">
        <f t="shared" si="10"/>
        <v>0</v>
      </c>
      <c r="H42" s="21">
        <f t="shared" si="2"/>
        <v>0</v>
      </c>
      <c r="I42" s="20">
        <f t="shared" si="11"/>
        <v>0</v>
      </c>
      <c r="J42" s="21">
        <f t="shared" si="3"/>
        <v>0</v>
      </c>
      <c r="K42" s="20">
        <f t="shared" si="12"/>
        <v>1.2689999999999999</v>
      </c>
      <c r="L42" s="21">
        <f t="shared" si="4"/>
        <v>1</v>
      </c>
      <c r="M42" s="20">
        <f t="shared" si="13"/>
        <v>0</v>
      </c>
      <c r="N42" s="21">
        <f t="shared" si="5"/>
        <v>0</v>
      </c>
      <c r="O42" s="20">
        <f t="shared" si="14"/>
        <v>0</v>
      </c>
      <c r="P42" s="21">
        <f t="shared" si="7"/>
        <v>0</v>
      </c>
      <c r="Q42" s="37">
        <v>0</v>
      </c>
      <c r="R42" s="37">
        <v>1.2</v>
      </c>
      <c r="S42" s="37">
        <v>6.9000000000000006E-2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1.2689999999999999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</row>
    <row r="43" spans="1:34" ht="22.5">
      <c r="A43" s="38">
        <v>37</v>
      </c>
      <c r="B43" s="35" t="s">
        <v>2151</v>
      </c>
      <c r="C43" s="36" t="s">
        <v>2152</v>
      </c>
      <c r="D43" s="20">
        <f t="shared" si="8"/>
        <v>6.4240000000000004</v>
      </c>
      <c r="E43" s="20">
        <f t="shared" si="9"/>
        <v>0</v>
      </c>
      <c r="F43" s="21">
        <f t="shared" si="1"/>
        <v>0</v>
      </c>
      <c r="G43" s="20">
        <f t="shared" si="10"/>
        <v>0</v>
      </c>
      <c r="H43" s="21">
        <f t="shared" si="2"/>
        <v>0</v>
      </c>
      <c r="I43" s="20">
        <f t="shared" si="11"/>
        <v>0</v>
      </c>
      <c r="J43" s="21">
        <f t="shared" si="3"/>
        <v>0</v>
      </c>
      <c r="K43" s="20">
        <f t="shared" si="12"/>
        <v>6.4240000000000004</v>
      </c>
      <c r="L43" s="21">
        <f t="shared" si="4"/>
        <v>1</v>
      </c>
      <c r="M43" s="20">
        <f t="shared" si="13"/>
        <v>0</v>
      </c>
      <c r="N43" s="21">
        <f t="shared" si="5"/>
        <v>0</v>
      </c>
      <c r="O43" s="20">
        <f t="shared" si="14"/>
        <v>0</v>
      </c>
      <c r="P43" s="21">
        <f t="shared" si="7"/>
        <v>0</v>
      </c>
      <c r="Q43" s="37">
        <v>0</v>
      </c>
      <c r="R43" s="37">
        <v>0</v>
      </c>
      <c r="S43" s="37">
        <v>6.4240000000000004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6.4240000000000004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</row>
    <row r="44" spans="1:34" ht="22.5">
      <c r="A44" s="38">
        <v>38</v>
      </c>
      <c r="B44" s="35" t="s">
        <v>2153</v>
      </c>
      <c r="C44" s="36" t="s">
        <v>2154</v>
      </c>
      <c r="D44" s="20">
        <f t="shared" si="8"/>
        <v>0.34399999999999997</v>
      </c>
      <c r="E44" s="20">
        <f t="shared" si="9"/>
        <v>0</v>
      </c>
      <c r="F44" s="21">
        <f t="shared" si="1"/>
        <v>0</v>
      </c>
      <c r="G44" s="20">
        <f t="shared" si="10"/>
        <v>0</v>
      </c>
      <c r="H44" s="21">
        <f t="shared" si="2"/>
        <v>0</v>
      </c>
      <c r="I44" s="20">
        <f t="shared" si="11"/>
        <v>0</v>
      </c>
      <c r="J44" s="21">
        <f t="shared" si="3"/>
        <v>0</v>
      </c>
      <c r="K44" s="20">
        <f t="shared" si="12"/>
        <v>0.34399999999999997</v>
      </c>
      <c r="L44" s="21">
        <f t="shared" si="4"/>
        <v>1</v>
      </c>
      <c r="M44" s="20">
        <f t="shared" si="13"/>
        <v>0</v>
      </c>
      <c r="N44" s="21">
        <f t="shared" si="5"/>
        <v>0</v>
      </c>
      <c r="O44" s="20">
        <f t="shared" si="14"/>
        <v>0</v>
      </c>
      <c r="P44" s="21">
        <f t="shared" si="7"/>
        <v>0</v>
      </c>
      <c r="Q44" s="37">
        <v>0</v>
      </c>
      <c r="R44" s="37">
        <v>0</v>
      </c>
      <c r="S44" s="37">
        <v>0.34399999999999997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0.34399999999999997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</row>
    <row r="45" spans="1:34" ht="22.5">
      <c r="A45" s="38">
        <v>39</v>
      </c>
      <c r="B45" s="35" t="s">
        <v>2155</v>
      </c>
      <c r="C45" s="36" t="s">
        <v>2156</v>
      </c>
      <c r="D45" s="20">
        <f t="shared" si="8"/>
        <v>0.11</v>
      </c>
      <c r="E45" s="20">
        <f t="shared" si="9"/>
        <v>0</v>
      </c>
      <c r="F45" s="21">
        <f t="shared" si="1"/>
        <v>0</v>
      </c>
      <c r="G45" s="20">
        <f t="shared" si="10"/>
        <v>0</v>
      </c>
      <c r="H45" s="21">
        <f t="shared" si="2"/>
        <v>0</v>
      </c>
      <c r="I45" s="20">
        <f t="shared" si="11"/>
        <v>0</v>
      </c>
      <c r="J45" s="21">
        <f t="shared" si="3"/>
        <v>0</v>
      </c>
      <c r="K45" s="20">
        <f t="shared" si="12"/>
        <v>0.11</v>
      </c>
      <c r="L45" s="21">
        <f t="shared" si="4"/>
        <v>1</v>
      </c>
      <c r="M45" s="20">
        <f t="shared" si="13"/>
        <v>0</v>
      </c>
      <c r="N45" s="21">
        <f t="shared" si="5"/>
        <v>0</v>
      </c>
      <c r="O45" s="20">
        <f t="shared" si="14"/>
        <v>0</v>
      </c>
      <c r="P45" s="21">
        <f t="shared" si="7"/>
        <v>0</v>
      </c>
      <c r="Q45" s="37">
        <v>0</v>
      </c>
      <c r="R45" s="37">
        <v>0</v>
      </c>
      <c r="S45" s="37">
        <v>0.11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0.11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</row>
    <row r="46" spans="1:34" ht="22.5">
      <c r="A46" s="38">
        <v>40</v>
      </c>
      <c r="B46" s="35" t="s">
        <v>2157</v>
      </c>
      <c r="C46" s="36" t="s">
        <v>2158</v>
      </c>
      <c r="D46" s="20">
        <f t="shared" si="8"/>
        <v>8.0000000000000002E-3</v>
      </c>
      <c r="E46" s="20">
        <f t="shared" si="9"/>
        <v>0</v>
      </c>
      <c r="F46" s="21">
        <f t="shared" si="1"/>
        <v>0</v>
      </c>
      <c r="G46" s="20">
        <f t="shared" si="10"/>
        <v>0</v>
      </c>
      <c r="H46" s="21">
        <f t="shared" si="2"/>
        <v>0</v>
      </c>
      <c r="I46" s="20">
        <f t="shared" si="11"/>
        <v>0</v>
      </c>
      <c r="J46" s="21">
        <f t="shared" si="3"/>
        <v>0</v>
      </c>
      <c r="K46" s="20">
        <f t="shared" si="12"/>
        <v>8.0000000000000002E-3</v>
      </c>
      <c r="L46" s="21">
        <f t="shared" si="4"/>
        <v>1</v>
      </c>
      <c r="M46" s="20">
        <f t="shared" si="13"/>
        <v>0</v>
      </c>
      <c r="N46" s="21">
        <f t="shared" si="5"/>
        <v>0</v>
      </c>
      <c r="O46" s="20">
        <f t="shared" si="14"/>
        <v>0</v>
      </c>
      <c r="P46" s="21">
        <f t="shared" si="7"/>
        <v>0</v>
      </c>
      <c r="Q46" s="37">
        <v>0</v>
      </c>
      <c r="R46" s="37">
        <v>0</v>
      </c>
      <c r="S46" s="37">
        <v>8.0000000000000002E-3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8.0000000000000002E-3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</row>
    <row r="47" spans="1:34" ht="22.5">
      <c r="A47" s="38">
        <v>41</v>
      </c>
      <c r="B47" s="35" t="s">
        <v>2159</v>
      </c>
      <c r="C47" s="36" t="s">
        <v>2160</v>
      </c>
      <c r="D47" s="20">
        <f t="shared" si="8"/>
        <v>7.0000000000000001E-3</v>
      </c>
      <c r="E47" s="20">
        <f t="shared" si="9"/>
        <v>0</v>
      </c>
      <c r="F47" s="21">
        <f t="shared" si="1"/>
        <v>0</v>
      </c>
      <c r="G47" s="20">
        <f t="shared" si="10"/>
        <v>0</v>
      </c>
      <c r="H47" s="21">
        <f t="shared" si="2"/>
        <v>0</v>
      </c>
      <c r="I47" s="20">
        <f t="shared" si="11"/>
        <v>0</v>
      </c>
      <c r="J47" s="21">
        <f t="shared" si="3"/>
        <v>0</v>
      </c>
      <c r="K47" s="20">
        <f t="shared" si="12"/>
        <v>7.0000000000000001E-3</v>
      </c>
      <c r="L47" s="21">
        <f t="shared" si="4"/>
        <v>1</v>
      </c>
      <c r="M47" s="20">
        <f t="shared" si="13"/>
        <v>0</v>
      </c>
      <c r="N47" s="21">
        <f t="shared" si="5"/>
        <v>0</v>
      </c>
      <c r="O47" s="20">
        <f t="shared" si="14"/>
        <v>0</v>
      </c>
      <c r="P47" s="21">
        <f t="shared" si="7"/>
        <v>0</v>
      </c>
      <c r="Q47" s="37">
        <v>0</v>
      </c>
      <c r="R47" s="37">
        <v>0</v>
      </c>
      <c r="S47" s="37">
        <v>7.0000000000000001E-3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7.0000000000000001E-3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</row>
    <row r="48" spans="1:34">
      <c r="A48" s="38">
        <v>42</v>
      </c>
      <c r="B48" s="35" t="s">
        <v>99</v>
      </c>
      <c r="C48" s="36" t="s">
        <v>100</v>
      </c>
      <c r="D48" s="20">
        <f t="shared" si="8"/>
        <v>30.94</v>
      </c>
      <c r="E48" s="20">
        <f t="shared" si="9"/>
        <v>0</v>
      </c>
      <c r="F48" s="21">
        <f t="shared" si="1"/>
        <v>0</v>
      </c>
      <c r="G48" s="20">
        <f t="shared" si="10"/>
        <v>0</v>
      </c>
      <c r="H48" s="21">
        <f t="shared" si="2"/>
        <v>0</v>
      </c>
      <c r="I48" s="20">
        <f t="shared" si="11"/>
        <v>0</v>
      </c>
      <c r="J48" s="21">
        <f t="shared" si="3"/>
        <v>0</v>
      </c>
      <c r="K48" s="20">
        <f t="shared" si="12"/>
        <v>30.94</v>
      </c>
      <c r="L48" s="21">
        <f t="shared" si="4"/>
        <v>1</v>
      </c>
      <c r="M48" s="20">
        <f t="shared" si="13"/>
        <v>0</v>
      </c>
      <c r="N48" s="21">
        <f t="shared" si="5"/>
        <v>0</v>
      </c>
      <c r="O48" s="20">
        <f t="shared" si="14"/>
        <v>0</v>
      </c>
      <c r="P48" s="21">
        <f t="shared" si="7"/>
        <v>0</v>
      </c>
      <c r="Q48" s="37">
        <v>0</v>
      </c>
      <c r="R48" s="37">
        <v>30.94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30.94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</row>
    <row r="49" spans="1:34" ht="22.5">
      <c r="A49" s="38">
        <v>43</v>
      </c>
      <c r="B49" s="35" t="s">
        <v>2161</v>
      </c>
      <c r="C49" s="36" t="s">
        <v>2162</v>
      </c>
      <c r="D49" s="20">
        <f t="shared" si="8"/>
        <v>9.1999999999999993</v>
      </c>
      <c r="E49" s="20">
        <f t="shared" si="9"/>
        <v>0</v>
      </c>
      <c r="F49" s="21">
        <f t="shared" si="1"/>
        <v>0</v>
      </c>
      <c r="G49" s="20">
        <f t="shared" si="10"/>
        <v>0</v>
      </c>
      <c r="H49" s="21">
        <f t="shared" si="2"/>
        <v>0</v>
      </c>
      <c r="I49" s="20">
        <f t="shared" si="11"/>
        <v>0</v>
      </c>
      <c r="J49" s="21">
        <f t="shared" si="3"/>
        <v>0</v>
      </c>
      <c r="K49" s="20">
        <f t="shared" si="12"/>
        <v>9.1999999999999993</v>
      </c>
      <c r="L49" s="21">
        <f t="shared" si="4"/>
        <v>1</v>
      </c>
      <c r="M49" s="20">
        <f t="shared" si="13"/>
        <v>0</v>
      </c>
      <c r="N49" s="21">
        <f t="shared" si="5"/>
        <v>0</v>
      </c>
      <c r="O49" s="20">
        <f t="shared" si="14"/>
        <v>0</v>
      </c>
      <c r="P49" s="21">
        <f t="shared" si="7"/>
        <v>0</v>
      </c>
      <c r="Q49" s="37">
        <v>0</v>
      </c>
      <c r="R49" s="37">
        <v>9.1999999999999993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9.1999999999999993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</row>
    <row r="50" spans="1:34" ht="22.5">
      <c r="A50" s="38">
        <v>44</v>
      </c>
      <c r="B50" s="35" t="s">
        <v>2163</v>
      </c>
      <c r="C50" s="36" t="s">
        <v>2164</v>
      </c>
      <c r="D50" s="20">
        <f t="shared" si="8"/>
        <v>0.74199999999999999</v>
      </c>
      <c r="E50" s="20">
        <f t="shared" si="9"/>
        <v>0</v>
      </c>
      <c r="F50" s="21">
        <f t="shared" si="1"/>
        <v>0</v>
      </c>
      <c r="G50" s="20">
        <f t="shared" si="10"/>
        <v>0</v>
      </c>
      <c r="H50" s="21">
        <f t="shared" si="2"/>
        <v>0</v>
      </c>
      <c r="I50" s="20">
        <f t="shared" si="11"/>
        <v>0</v>
      </c>
      <c r="J50" s="21">
        <f t="shared" si="3"/>
        <v>0</v>
      </c>
      <c r="K50" s="20">
        <f t="shared" si="12"/>
        <v>0.74199999999999999</v>
      </c>
      <c r="L50" s="21">
        <f t="shared" si="4"/>
        <v>1</v>
      </c>
      <c r="M50" s="20">
        <f t="shared" si="13"/>
        <v>0</v>
      </c>
      <c r="N50" s="21">
        <f t="shared" si="5"/>
        <v>0</v>
      </c>
      <c r="O50" s="20">
        <f t="shared" si="14"/>
        <v>0</v>
      </c>
      <c r="P50" s="21">
        <f t="shared" si="7"/>
        <v>0</v>
      </c>
      <c r="Q50" s="37">
        <v>0</v>
      </c>
      <c r="R50" s="37">
        <v>0</v>
      </c>
      <c r="S50" s="37">
        <v>0.74199999999999999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0.74199999999999999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</row>
    <row r="51" spans="1:34" ht="33.75">
      <c r="A51" s="38">
        <v>45</v>
      </c>
      <c r="B51" s="35" t="s">
        <v>2165</v>
      </c>
      <c r="C51" s="36" t="s">
        <v>2166</v>
      </c>
      <c r="D51" s="20">
        <f t="shared" si="8"/>
        <v>11.185</v>
      </c>
      <c r="E51" s="20">
        <f t="shared" si="9"/>
        <v>0</v>
      </c>
      <c r="F51" s="21">
        <f t="shared" si="1"/>
        <v>0</v>
      </c>
      <c r="G51" s="20">
        <f t="shared" si="10"/>
        <v>0</v>
      </c>
      <c r="H51" s="21">
        <f t="shared" si="2"/>
        <v>0</v>
      </c>
      <c r="I51" s="20">
        <f t="shared" si="11"/>
        <v>0</v>
      </c>
      <c r="J51" s="21">
        <f t="shared" si="3"/>
        <v>0</v>
      </c>
      <c r="K51" s="20">
        <f t="shared" si="12"/>
        <v>11.185</v>
      </c>
      <c r="L51" s="21">
        <f t="shared" si="4"/>
        <v>1</v>
      </c>
      <c r="M51" s="20">
        <f t="shared" si="13"/>
        <v>0</v>
      </c>
      <c r="N51" s="21">
        <f t="shared" si="5"/>
        <v>0</v>
      </c>
      <c r="O51" s="20">
        <f t="shared" si="14"/>
        <v>0</v>
      </c>
      <c r="P51" s="21">
        <f t="shared" si="7"/>
        <v>0</v>
      </c>
      <c r="Q51" s="37">
        <v>0</v>
      </c>
      <c r="R51" s="37">
        <v>11.185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11.185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</row>
    <row r="52" spans="1:34" ht="22.5">
      <c r="A52" s="38">
        <v>46</v>
      </c>
      <c r="B52" s="35" t="s">
        <v>1562</v>
      </c>
      <c r="C52" s="36" t="s">
        <v>1563</v>
      </c>
      <c r="D52" s="20">
        <f t="shared" si="8"/>
        <v>3.95</v>
      </c>
      <c r="E52" s="20">
        <f t="shared" si="9"/>
        <v>0</v>
      </c>
      <c r="F52" s="21">
        <f t="shared" si="1"/>
        <v>0</v>
      </c>
      <c r="G52" s="20">
        <f t="shared" si="10"/>
        <v>0</v>
      </c>
      <c r="H52" s="21">
        <f t="shared" si="2"/>
        <v>0</v>
      </c>
      <c r="I52" s="20">
        <f t="shared" si="11"/>
        <v>0</v>
      </c>
      <c r="J52" s="21">
        <f t="shared" si="3"/>
        <v>0</v>
      </c>
      <c r="K52" s="20">
        <f t="shared" si="12"/>
        <v>3.95</v>
      </c>
      <c r="L52" s="21">
        <f t="shared" si="4"/>
        <v>1</v>
      </c>
      <c r="M52" s="20">
        <f t="shared" si="13"/>
        <v>0</v>
      </c>
      <c r="N52" s="21">
        <f t="shared" si="5"/>
        <v>0</v>
      </c>
      <c r="O52" s="20">
        <f t="shared" si="14"/>
        <v>0</v>
      </c>
      <c r="P52" s="21">
        <f t="shared" si="7"/>
        <v>0</v>
      </c>
      <c r="Q52" s="37">
        <v>0</v>
      </c>
      <c r="R52" s="37">
        <v>0</v>
      </c>
      <c r="S52" s="37">
        <v>3.95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3.95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</row>
    <row r="53" spans="1:34" ht="22.5">
      <c r="A53" s="38">
        <v>47</v>
      </c>
      <c r="B53" s="35" t="s">
        <v>1564</v>
      </c>
      <c r="C53" s="36" t="s">
        <v>1565</v>
      </c>
      <c r="D53" s="20">
        <f t="shared" si="8"/>
        <v>1.8499999999999999E-2</v>
      </c>
      <c r="E53" s="20">
        <f t="shared" si="9"/>
        <v>0</v>
      </c>
      <c r="F53" s="21">
        <f t="shared" si="1"/>
        <v>0</v>
      </c>
      <c r="G53" s="20">
        <f t="shared" si="10"/>
        <v>0</v>
      </c>
      <c r="H53" s="21">
        <f t="shared" si="2"/>
        <v>0</v>
      </c>
      <c r="I53" s="20">
        <f t="shared" si="11"/>
        <v>4.4999999999999997E-3</v>
      </c>
      <c r="J53" s="21">
        <f t="shared" si="3"/>
        <v>0.24324324324324323</v>
      </c>
      <c r="K53" s="20">
        <f t="shared" si="12"/>
        <v>1.2999999999999999E-2</v>
      </c>
      <c r="L53" s="21">
        <f t="shared" si="4"/>
        <v>0.70270270270270274</v>
      </c>
      <c r="M53" s="20">
        <f t="shared" si="13"/>
        <v>0</v>
      </c>
      <c r="N53" s="21">
        <f t="shared" si="5"/>
        <v>0</v>
      </c>
      <c r="O53" s="20">
        <f t="shared" si="14"/>
        <v>1E-3</v>
      </c>
      <c r="P53" s="21">
        <f t="shared" si="7"/>
        <v>5.4054054054054057E-2</v>
      </c>
      <c r="Q53" s="37">
        <v>0</v>
      </c>
      <c r="R53" s="37">
        <v>2.5000000000000001E-3</v>
      </c>
      <c r="S53" s="37">
        <v>1.6E-2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4.4999999999999997E-3</v>
      </c>
      <c r="AC53" s="37">
        <v>1.2999999999999999E-2</v>
      </c>
      <c r="AD53" s="37">
        <v>0</v>
      </c>
      <c r="AE53" s="37">
        <v>0</v>
      </c>
      <c r="AF53" s="37">
        <v>0</v>
      </c>
      <c r="AG53" s="37">
        <v>0</v>
      </c>
      <c r="AH53" s="37">
        <v>1E-3</v>
      </c>
    </row>
    <row r="54" spans="1:34" ht="22.5">
      <c r="A54" s="38">
        <v>48</v>
      </c>
      <c r="B54" s="35" t="s">
        <v>1566</v>
      </c>
      <c r="C54" s="36" t="s">
        <v>1567</v>
      </c>
      <c r="D54" s="20">
        <f t="shared" si="8"/>
        <v>0.49249999999999999</v>
      </c>
      <c r="E54" s="20">
        <f t="shared" si="9"/>
        <v>0</v>
      </c>
      <c r="F54" s="21">
        <f t="shared" si="1"/>
        <v>0</v>
      </c>
      <c r="G54" s="20">
        <f t="shared" si="10"/>
        <v>0</v>
      </c>
      <c r="H54" s="21">
        <f t="shared" si="2"/>
        <v>0</v>
      </c>
      <c r="I54" s="20">
        <f t="shared" si="11"/>
        <v>1.8499999999999999E-2</v>
      </c>
      <c r="J54" s="21">
        <f t="shared" si="3"/>
        <v>3.7563451776649742E-2</v>
      </c>
      <c r="K54" s="20">
        <f t="shared" si="12"/>
        <v>0.47299999999999998</v>
      </c>
      <c r="L54" s="21">
        <f t="shared" si="4"/>
        <v>0.96040609137055832</v>
      </c>
      <c r="M54" s="20">
        <f t="shared" si="13"/>
        <v>0</v>
      </c>
      <c r="N54" s="21">
        <f t="shared" si="5"/>
        <v>0</v>
      </c>
      <c r="O54" s="20">
        <f t="shared" si="14"/>
        <v>1E-3</v>
      </c>
      <c r="P54" s="21">
        <f t="shared" si="7"/>
        <v>2.0304568527918783E-3</v>
      </c>
      <c r="Q54" s="37">
        <v>0</v>
      </c>
      <c r="R54" s="37">
        <v>9.4999999999999998E-3</v>
      </c>
      <c r="S54" s="37">
        <v>0.48299999999999998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1.8499999999999999E-2</v>
      </c>
      <c r="AC54" s="37">
        <v>0.47299999999999998</v>
      </c>
      <c r="AD54" s="37">
        <v>0</v>
      </c>
      <c r="AE54" s="37">
        <v>0</v>
      </c>
      <c r="AF54" s="37">
        <v>0</v>
      </c>
      <c r="AG54" s="37">
        <v>0</v>
      </c>
      <c r="AH54" s="37">
        <v>1E-3</v>
      </c>
    </row>
    <row r="55" spans="1:34" ht="22.5">
      <c r="A55" s="38">
        <v>49</v>
      </c>
      <c r="B55" s="35" t="s">
        <v>2167</v>
      </c>
      <c r="C55" s="36" t="s">
        <v>2168</v>
      </c>
      <c r="D55" s="20">
        <f t="shared" si="8"/>
        <v>1.2E-2</v>
      </c>
      <c r="E55" s="20">
        <f t="shared" si="9"/>
        <v>0</v>
      </c>
      <c r="F55" s="21">
        <f t="shared" si="1"/>
        <v>0</v>
      </c>
      <c r="G55" s="20">
        <f t="shared" si="10"/>
        <v>0</v>
      </c>
      <c r="H55" s="21">
        <f t="shared" si="2"/>
        <v>0</v>
      </c>
      <c r="I55" s="20">
        <f t="shared" si="11"/>
        <v>1.2E-2</v>
      </c>
      <c r="J55" s="21">
        <f t="shared" si="3"/>
        <v>1</v>
      </c>
      <c r="K55" s="20">
        <f t="shared" si="12"/>
        <v>0</v>
      </c>
      <c r="L55" s="21">
        <f t="shared" si="4"/>
        <v>0</v>
      </c>
      <c r="M55" s="20">
        <f t="shared" si="13"/>
        <v>0</v>
      </c>
      <c r="N55" s="21">
        <f t="shared" si="5"/>
        <v>0</v>
      </c>
      <c r="O55" s="20">
        <f t="shared" si="14"/>
        <v>0</v>
      </c>
      <c r="P55" s="21">
        <f t="shared" si="7"/>
        <v>0</v>
      </c>
      <c r="Q55" s="37">
        <v>0</v>
      </c>
      <c r="R55" s="37">
        <v>0</v>
      </c>
      <c r="S55" s="37">
        <v>1.2E-2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1.2E-2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</row>
    <row r="56" spans="1:34">
      <c r="A56" s="38">
        <v>50</v>
      </c>
      <c r="B56" s="35" t="s">
        <v>105</v>
      </c>
      <c r="C56" s="36" t="s">
        <v>106</v>
      </c>
      <c r="D56" s="20">
        <f t="shared" si="8"/>
        <v>0.3</v>
      </c>
      <c r="E56" s="20">
        <f t="shared" si="9"/>
        <v>0</v>
      </c>
      <c r="F56" s="21">
        <f t="shared" si="1"/>
        <v>0</v>
      </c>
      <c r="G56" s="20">
        <f t="shared" si="10"/>
        <v>0</v>
      </c>
      <c r="H56" s="21">
        <f t="shared" si="2"/>
        <v>0</v>
      </c>
      <c r="I56" s="20">
        <f t="shared" si="11"/>
        <v>0.15</v>
      </c>
      <c r="J56" s="21">
        <f t="shared" si="3"/>
        <v>0.5</v>
      </c>
      <c r="K56" s="20">
        <f t="shared" si="12"/>
        <v>0.15</v>
      </c>
      <c r="L56" s="21">
        <f t="shared" si="4"/>
        <v>0.5</v>
      </c>
      <c r="M56" s="20">
        <f t="shared" si="13"/>
        <v>0</v>
      </c>
      <c r="N56" s="21">
        <f t="shared" si="5"/>
        <v>0</v>
      </c>
      <c r="O56" s="20">
        <f t="shared" si="14"/>
        <v>0</v>
      </c>
      <c r="P56" s="21">
        <f t="shared" si="7"/>
        <v>0</v>
      </c>
      <c r="Q56" s="37">
        <v>0</v>
      </c>
      <c r="R56" s="37">
        <v>0.15</v>
      </c>
      <c r="S56" s="37">
        <v>0.15</v>
      </c>
      <c r="T56" s="37">
        <v>0</v>
      </c>
      <c r="U56" s="37">
        <v>0</v>
      </c>
      <c r="V56" s="37">
        <v>0.15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0.15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</row>
    <row r="57" spans="1:34">
      <c r="A57" s="39">
        <v>52</v>
      </c>
      <c r="B57" s="40" t="s">
        <v>107</v>
      </c>
      <c r="C57" s="41" t="s">
        <v>36</v>
      </c>
      <c r="D57" s="54">
        <f>SUM(D58:D268)</f>
        <v>181634.90546299986</v>
      </c>
      <c r="E57" s="54">
        <f>SUM(E58:E268)</f>
        <v>32.381</v>
      </c>
      <c r="F57" s="21">
        <f t="shared" si="1"/>
        <v>1.7827520496381798E-4</v>
      </c>
      <c r="G57" s="54">
        <f>SUM(G58:G268)</f>
        <v>0</v>
      </c>
      <c r="H57" s="21">
        <f t="shared" si="2"/>
        <v>0</v>
      </c>
      <c r="I57" s="54">
        <f>SUM(I58:I268)</f>
        <v>26839.553693000002</v>
      </c>
      <c r="J57" s="21">
        <f t="shared" si="3"/>
        <v>0.14776649688882285</v>
      </c>
      <c r="K57" s="54">
        <f>SUM(K58:K268)</f>
        <v>11106.890320000002</v>
      </c>
      <c r="L57" s="21">
        <f t="shared" si="4"/>
        <v>6.11495367131542E-2</v>
      </c>
      <c r="M57" s="54">
        <f>SUM(M58:M268)</f>
        <v>322.08699999999999</v>
      </c>
      <c r="N57" s="21">
        <f t="shared" si="5"/>
        <v>1.7732659874982624E-3</v>
      </c>
      <c r="O57" s="54">
        <f t="shared" ref="O57:AH57" si="16">SUM(O58:O268)</f>
        <v>143333.99344999998</v>
      </c>
      <c r="P57" s="21">
        <f t="shared" si="7"/>
        <v>0.78913242520556159</v>
      </c>
      <c r="Q57" s="42">
        <f t="shared" si="16"/>
        <v>943.56909999999982</v>
      </c>
      <c r="R57" s="42">
        <f t="shared" si="16"/>
        <v>173534.82064999998</v>
      </c>
      <c r="S57" s="42">
        <f t="shared" si="16"/>
        <v>7156.5157130000025</v>
      </c>
      <c r="T57" s="42">
        <f t="shared" si="16"/>
        <v>0</v>
      </c>
      <c r="U57" s="42">
        <f t="shared" si="16"/>
        <v>1.5363929999999999</v>
      </c>
      <c r="V57" s="42">
        <f t="shared" si="16"/>
        <v>10485.962393</v>
      </c>
      <c r="W57" s="42">
        <f t="shared" si="16"/>
        <v>381.39799999999997</v>
      </c>
      <c r="X57" s="42">
        <f t="shared" si="16"/>
        <v>0</v>
      </c>
      <c r="Y57" s="42">
        <f t="shared" si="16"/>
        <v>8111.8623200000011</v>
      </c>
      <c r="Z57" s="42">
        <f t="shared" si="16"/>
        <v>0</v>
      </c>
      <c r="AA57" s="42">
        <f t="shared" si="16"/>
        <v>32.381</v>
      </c>
      <c r="AB57" s="42">
        <f t="shared" si="16"/>
        <v>16353.591300000002</v>
      </c>
      <c r="AC57" s="42">
        <f t="shared" si="16"/>
        <v>2995.0279999999998</v>
      </c>
      <c r="AD57" s="42">
        <f t="shared" si="16"/>
        <v>0</v>
      </c>
      <c r="AE57" s="42">
        <f t="shared" si="16"/>
        <v>0.748</v>
      </c>
      <c r="AF57" s="42">
        <f t="shared" si="16"/>
        <v>0</v>
      </c>
      <c r="AG57" s="42">
        <f t="shared" si="16"/>
        <v>321.33899999999994</v>
      </c>
      <c r="AH57" s="42">
        <f t="shared" si="16"/>
        <v>143333.99344999998</v>
      </c>
    </row>
    <row r="58" spans="1:34" ht="22.5">
      <c r="A58" s="38">
        <v>53</v>
      </c>
      <c r="B58" s="35" t="s">
        <v>1288</v>
      </c>
      <c r="C58" s="36" t="s">
        <v>1289</v>
      </c>
      <c r="D58" s="20">
        <f t="shared" si="8"/>
        <v>0.55000000000000004</v>
      </c>
      <c r="E58" s="20">
        <f t="shared" si="9"/>
        <v>0</v>
      </c>
      <c r="F58" s="21">
        <f t="shared" si="1"/>
        <v>0</v>
      </c>
      <c r="G58" s="20">
        <f t="shared" si="10"/>
        <v>0</v>
      </c>
      <c r="H58" s="21">
        <f t="shared" si="2"/>
        <v>0</v>
      </c>
      <c r="I58" s="20">
        <f t="shared" si="11"/>
        <v>0.55000000000000004</v>
      </c>
      <c r="J58" s="21">
        <f t="shared" si="3"/>
        <v>1</v>
      </c>
      <c r="K58" s="20">
        <f t="shared" si="12"/>
        <v>0</v>
      </c>
      <c r="L58" s="21">
        <f t="shared" si="4"/>
        <v>0</v>
      </c>
      <c r="M58" s="20">
        <f t="shared" si="13"/>
        <v>0</v>
      </c>
      <c r="N58" s="21">
        <f t="shared" si="5"/>
        <v>0</v>
      </c>
      <c r="O58" s="20">
        <f t="shared" si="14"/>
        <v>0</v>
      </c>
      <c r="P58" s="21">
        <f t="shared" si="7"/>
        <v>0</v>
      </c>
      <c r="Q58" s="37">
        <v>0</v>
      </c>
      <c r="R58" s="37">
        <v>0</v>
      </c>
      <c r="S58" s="37">
        <v>0.55000000000000004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0.55000000000000004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</row>
    <row r="59" spans="1:34" ht="22.5">
      <c r="A59" s="38">
        <v>54</v>
      </c>
      <c r="B59" s="35" t="s">
        <v>1568</v>
      </c>
      <c r="C59" s="36" t="s">
        <v>1569</v>
      </c>
      <c r="D59" s="20">
        <f t="shared" si="8"/>
        <v>0.27800000000000002</v>
      </c>
      <c r="E59" s="20">
        <f t="shared" si="9"/>
        <v>0</v>
      </c>
      <c r="F59" s="21">
        <f t="shared" si="1"/>
        <v>0</v>
      </c>
      <c r="G59" s="20">
        <f t="shared" si="10"/>
        <v>0</v>
      </c>
      <c r="H59" s="21">
        <f t="shared" si="2"/>
        <v>0</v>
      </c>
      <c r="I59" s="20">
        <f t="shared" si="11"/>
        <v>0.11799999999999999</v>
      </c>
      <c r="J59" s="21">
        <f t="shared" si="3"/>
        <v>0.42446043165467617</v>
      </c>
      <c r="K59" s="20">
        <f t="shared" si="12"/>
        <v>0.16</v>
      </c>
      <c r="L59" s="21">
        <f t="shared" si="4"/>
        <v>0.57553956834532372</v>
      </c>
      <c r="M59" s="20">
        <f t="shared" si="13"/>
        <v>0</v>
      </c>
      <c r="N59" s="21">
        <f t="shared" si="5"/>
        <v>0</v>
      </c>
      <c r="O59" s="20">
        <f t="shared" si="14"/>
        <v>0</v>
      </c>
      <c r="P59" s="21">
        <f t="shared" si="7"/>
        <v>0</v>
      </c>
      <c r="Q59" s="37">
        <v>0</v>
      </c>
      <c r="R59" s="37">
        <v>0.11799999999999999</v>
      </c>
      <c r="S59" s="37">
        <v>0.16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0.11799999999999999</v>
      </c>
      <c r="AC59" s="37">
        <v>0.16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</row>
    <row r="60" spans="1:34" ht="22.5">
      <c r="A60" s="38">
        <v>55</v>
      </c>
      <c r="B60" s="35" t="s">
        <v>108</v>
      </c>
      <c r="C60" s="36" t="s">
        <v>109</v>
      </c>
      <c r="D60" s="20">
        <f t="shared" si="8"/>
        <v>5.6230000000000002</v>
      </c>
      <c r="E60" s="20">
        <f t="shared" si="9"/>
        <v>0</v>
      </c>
      <c r="F60" s="21">
        <f t="shared" si="1"/>
        <v>0</v>
      </c>
      <c r="G60" s="20">
        <f t="shared" si="10"/>
        <v>0</v>
      </c>
      <c r="H60" s="21">
        <f t="shared" si="2"/>
        <v>0</v>
      </c>
      <c r="I60" s="20">
        <f t="shared" si="11"/>
        <v>4.7130000000000001</v>
      </c>
      <c r="J60" s="21">
        <f t="shared" si="3"/>
        <v>0.83816468077538675</v>
      </c>
      <c r="K60" s="20">
        <f t="shared" si="12"/>
        <v>0.155</v>
      </c>
      <c r="L60" s="21">
        <f t="shared" si="4"/>
        <v>2.7565356571225323E-2</v>
      </c>
      <c r="M60" s="20">
        <f t="shared" si="13"/>
        <v>0</v>
      </c>
      <c r="N60" s="21">
        <f t="shared" si="5"/>
        <v>0</v>
      </c>
      <c r="O60" s="20">
        <f t="shared" si="14"/>
        <v>0.755</v>
      </c>
      <c r="P60" s="21">
        <f t="shared" si="7"/>
        <v>0.13426996265338786</v>
      </c>
      <c r="Q60" s="37">
        <v>0.45</v>
      </c>
      <c r="R60" s="37">
        <v>0.85399999999999998</v>
      </c>
      <c r="S60" s="37">
        <v>4.319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4.7130000000000001</v>
      </c>
      <c r="AC60" s="37">
        <v>0.155</v>
      </c>
      <c r="AD60" s="37">
        <v>0</v>
      </c>
      <c r="AE60" s="37">
        <v>0</v>
      </c>
      <c r="AF60" s="37">
        <v>0</v>
      </c>
      <c r="AG60" s="37">
        <v>0</v>
      </c>
      <c r="AH60" s="37">
        <v>0.755</v>
      </c>
    </row>
    <row r="61" spans="1:34" ht="22.5">
      <c r="A61" s="38">
        <v>56</v>
      </c>
      <c r="B61" s="35" t="s">
        <v>2169</v>
      </c>
      <c r="C61" s="36" t="s">
        <v>2170</v>
      </c>
      <c r="D61" s="20">
        <f t="shared" si="8"/>
        <v>3.19</v>
      </c>
      <c r="E61" s="20">
        <f t="shared" si="9"/>
        <v>0</v>
      </c>
      <c r="F61" s="21">
        <f t="shared" si="1"/>
        <v>0</v>
      </c>
      <c r="G61" s="20">
        <f t="shared" si="10"/>
        <v>0</v>
      </c>
      <c r="H61" s="21">
        <f t="shared" si="2"/>
        <v>0</v>
      </c>
      <c r="I61" s="20">
        <f t="shared" si="11"/>
        <v>0</v>
      </c>
      <c r="J61" s="21">
        <f t="shared" si="3"/>
        <v>0</v>
      </c>
      <c r="K61" s="20">
        <f t="shared" si="12"/>
        <v>3.19</v>
      </c>
      <c r="L61" s="21">
        <f t="shared" si="4"/>
        <v>1</v>
      </c>
      <c r="M61" s="20">
        <f t="shared" si="13"/>
        <v>0</v>
      </c>
      <c r="N61" s="21">
        <f t="shared" si="5"/>
        <v>0</v>
      </c>
      <c r="O61" s="20">
        <f t="shared" si="14"/>
        <v>0</v>
      </c>
      <c r="P61" s="21">
        <f t="shared" si="7"/>
        <v>0</v>
      </c>
      <c r="Q61" s="37">
        <v>0</v>
      </c>
      <c r="R61" s="37">
        <v>3.19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0.48</v>
      </c>
      <c r="Z61" s="37">
        <v>0</v>
      </c>
      <c r="AA61" s="37">
        <v>0</v>
      </c>
      <c r="AB61" s="37">
        <v>0</v>
      </c>
      <c r="AC61" s="37">
        <v>2.71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</row>
    <row r="62" spans="1:34" ht="22.5">
      <c r="A62" s="38">
        <v>57</v>
      </c>
      <c r="B62" s="35" t="s">
        <v>1290</v>
      </c>
      <c r="C62" s="36" t="s">
        <v>1291</v>
      </c>
      <c r="D62" s="20">
        <f t="shared" si="8"/>
        <v>1028.6000000000001</v>
      </c>
      <c r="E62" s="20">
        <f t="shared" si="9"/>
        <v>0</v>
      </c>
      <c r="F62" s="21">
        <f t="shared" si="1"/>
        <v>0</v>
      </c>
      <c r="G62" s="20">
        <f t="shared" si="10"/>
        <v>0</v>
      </c>
      <c r="H62" s="21">
        <f t="shared" si="2"/>
        <v>0</v>
      </c>
      <c r="I62" s="20">
        <f t="shared" si="11"/>
        <v>1024.4000000000001</v>
      </c>
      <c r="J62" s="21">
        <f t="shared" si="3"/>
        <v>0.99591678008944196</v>
      </c>
      <c r="K62" s="20">
        <f t="shared" si="12"/>
        <v>4.2</v>
      </c>
      <c r="L62" s="21">
        <f t="shared" si="4"/>
        <v>4.0832199105580395E-3</v>
      </c>
      <c r="M62" s="20">
        <f t="shared" si="13"/>
        <v>0</v>
      </c>
      <c r="N62" s="21">
        <f t="shared" si="5"/>
        <v>0</v>
      </c>
      <c r="O62" s="20">
        <f t="shared" si="14"/>
        <v>0</v>
      </c>
      <c r="P62" s="21">
        <f t="shared" si="7"/>
        <v>0</v>
      </c>
      <c r="Q62" s="37">
        <v>0</v>
      </c>
      <c r="R62" s="37">
        <v>0.7</v>
      </c>
      <c r="S62" s="37">
        <v>1027.9000000000001</v>
      </c>
      <c r="T62" s="37">
        <v>0</v>
      </c>
      <c r="U62" s="37">
        <v>0</v>
      </c>
      <c r="V62" s="37">
        <v>1024.4000000000001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4.2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</row>
    <row r="63" spans="1:34" ht="22.5">
      <c r="A63" s="38">
        <v>58</v>
      </c>
      <c r="B63" s="35" t="s">
        <v>2171</v>
      </c>
      <c r="C63" s="36" t="s">
        <v>2172</v>
      </c>
      <c r="D63" s="20">
        <f t="shared" si="8"/>
        <v>1021.774</v>
      </c>
      <c r="E63" s="20">
        <f t="shared" si="9"/>
        <v>0</v>
      </c>
      <c r="F63" s="21">
        <f t="shared" si="1"/>
        <v>0</v>
      </c>
      <c r="G63" s="20">
        <f t="shared" si="10"/>
        <v>0</v>
      </c>
      <c r="H63" s="21">
        <f t="shared" si="2"/>
        <v>0</v>
      </c>
      <c r="I63" s="20">
        <f t="shared" si="11"/>
        <v>0</v>
      </c>
      <c r="J63" s="21">
        <f t="shared" si="3"/>
        <v>0</v>
      </c>
      <c r="K63" s="20">
        <f t="shared" si="12"/>
        <v>1021.774</v>
      </c>
      <c r="L63" s="21">
        <f t="shared" si="4"/>
        <v>1</v>
      </c>
      <c r="M63" s="20">
        <f t="shared" si="13"/>
        <v>0</v>
      </c>
      <c r="N63" s="21">
        <f t="shared" si="5"/>
        <v>0</v>
      </c>
      <c r="O63" s="20">
        <f t="shared" si="14"/>
        <v>0</v>
      </c>
      <c r="P63" s="21">
        <f t="shared" si="7"/>
        <v>0</v>
      </c>
      <c r="Q63" s="37">
        <v>0</v>
      </c>
      <c r="R63" s="37">
        <v>1021.774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1021.774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</row>
    <row r="64" spans="1:34" ht="22.5">
      <c r="A64" s="38">
        <v>59</v>
      </c>
      <c r="B64" s="35" t="s">
        <v>112</v>
      </c>
      <c r="C64" s="36" t="s">
        <v>113</v>
      </c>
      <c r="D64" s="20">
        <f t="shared" si="8"/>
        <v>278.041</v>
      </c>
      <c r="E64" s="20">
        <f t="shared" si="9"/>
        <v>0</v>
      </c>
      <c r="F64" s="21">
        <f t="shared" si="1"/>
        <v>0</v>
      </c>
      <c r="G64" s="20">
        <f t="shared" si="10"/>
        <v>0</v>
      </c>
      <c r="H64" s="21">
        <f t="shared" si="2"/>
        <v>0</v>
      </c>
      <c r="I64" s="20">
        <f t="shared" si="11"/>
        <v>0.59499999999999997</v>
      </c>
      <c r="J64" s="21">
        <f t="shared" si="3"/>
        <v>2.1399721623789297E-3</v>
      </c>
      <c r="K64" s="20">
        <f t="shared" si="12"/>
        <v>267.58</v>
      </c>
      <c r="L64" s="21">
        <f t="shared" si="4"/>
        <v>0.96237605245269575</v>
      </c>
      <c r="M64" s="20">
        <f t="shared" si="13"/>
        <v>0</v>
      </c>
      <c r="N64" s="21">
        <f t="shared" si="5"/>
        <v>0</v>
      </c>
      <c r="O64" s="20">
        <f t="shared" si="14"/>
        <v>9.8659999999999997</v>
      </c>
      <c r="P64" s="21">
        <f t="shared" si="7"/>
        <v>3.5483975384925245E-2</v>
      </c>
      <c r="Q64" s="37">
        <v>8.98</v>
      </c>
      <c r="R64" s="37">
        <v>72.875</v>
      </c>
      <c r="S64" s="37">
        <v>196.18600000000001</v>
      </c>
      <c r="T64" s="37">
        <v>0</v>
      </c>
      <c r="U64" s="37">
        <v>0</v>
      </c>
      <c r="V64" s="37">
        <v>0.46899999999999997</v>
      </c>
      <c r="W64" s="37">
        <v>0.46899999999999997</v>
      </c>
      <c r="X64" s="37">
        <v>0</v>
      </c>
      <c r="Y64" s="37">
        <v>192.97</v>
      </c>
      <c r="Z64" s="37">
        <v>0</v>
      </c>
      <c r="AA64" s="37">
        <v>0</v>
      </c>
      <c r="AB64" s="37">
        <v>0.126</v>
      </c>
      <c r="AC64" s="37">
        <v>74.61</v>
      </c>
      <c r="AD64" s="37">
        <v>0</v>
      </c>
      <c r="AE64" s="37">
        <v>0</v>
      </c>
      <c r="AF64" s="37">
        <v>0</v>
      </c>
      <c r="AG64" s="37">
        <v>0</v>
      </c>
      <c r="AH64" s="37">
        <v>9.8659999999999997</v>
      </c>
    </row>
    <row r="65" spans="1:34" ht="22.5">
      <c r="A65" s="38">
        <v>60</v>
      </c>
      <c r="B65" s="35" t="s">
        <v>2173</v>
      </c>
      <c r="C65" s="36" t="s">
        <v>2174</v>
      </c>
      <c r="D65" s="20">
        <f t="shared" si="8"/>
        <v>27.95</v>
      </c>
      <c r="E65" s="20">
        <f t="shared" si="9"/>
        <v>0</v>
      </c>
      <c r="F65" s="21">
        <f t="shared" si="1"/>
        <v>0</v>
      </c>
      <c r="G65" s="20">
        <f t="shared" si="10"/>
        <v>0</v>
      </c>
      <c r="H65" s="21">
        <f t="shared" si="2"/>
        <v>0</v>
      </c>
      <c r="I65" s="20">
        <f t="shared" si="11"/>
        <v>4.3499999999999996</v>
      </c>
      <c r="J65" s="21">
        <f t="shared" si="3"/>
        <v>0.15563506261180679</v>
      </c>
      <c r="K65" s="20">
        <f t="shared" si="12"/>
        <v>23.45</v>
      </c>
      <c r="L65" s="21">
        <f t="shared" si="4"/>
        <v>0.83899821109123429</v>
      </c>
      <c r="M65" s="20">
        <f t="shared" si="13"/>
        <v>0</v>
      </c>
      <c r="N65" s="21">
        <f t="shared" si="5"/>
        <v>0</v>
      </c>
      <c r="O65" s="20">
        <f t="shared" si="14"/>
        <v>0.15</v>
      </c>
      <c r="P65" s="21">
        <f t="shared" si="7"/>
        <v>5.3667262969588547E-3</v>
      </c>
      <c r="Q65" s="37">
        <v>0</v>
      </c>
      <c r="R65" s="37">
        <v>4.5</v>
      </c>
      <c r="S65" s="37">
        <v>23.45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23.45</v>
      </c>
      <c r="Z65" s="37">
        <v>0</v>
      </c>
      <c r="AA65" s="37">
        <v>0</v>
      </c>
      <c r="AB65" s="37">
        <v>4.3499999999999996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0.15</v>
      </c>
    </row>
    <row r="66" spans="1:34" ht="22.5">
      <c r="A66" s="38">
        <v>61</v>
      </c>
      <c r="B66" s="35" t="s">
        <v>2175</v>
      </c>
      <c r="C66" s="36" t="s">
        <v>2176</v>
      </c>
      <c r="D66" s="20">
        <f t="shared" si="8"/>
        <v>0.05</v>
      </c>
      <c r="E66" s="20">
        <f t="shared" si="9"/>
        <v>0</v>
      </c>
      <c r="F66" s="21">
        <f t="shared" si="1"/>
        <v>0</v>
      </c>
      <c r="G66" s="20">
        <f t="shared" si="10"/>
        <v>0</v>
      </c>
      <c r="H66" s="21">
        <f t="shared" si="2"/>
        <v>0</v>
      </c>
      <c r="I66" s="20">
        <f t="shared" si="11"/>
        <v>0</v>
      </c>
      <c r="J66" s="21">
        <f t="shared" si="3"/>
        <v>0</v>
      </c>
      <c r="K66" s="20">
        <f t="shared" si="12"/>
        <v>0.05</v>
      </c>
      <c r="L66" s="21">
        <f t="shared" si="4"/>
        <v>1</v>
      </c>
      <c r="M66" s="20">
        <f t="shared" si="13"/>
        <v>0</v>
      </c>
      <c r="N66" s="21">
        <f t="shared" si="5"/>
        <v>0</v>
      </c>
      <c r="O66" s="20">
        <f t="shared" si="14"/>
        <v>0</v>
      </c>
      <c r="P66" s="21">
        <f t="shared" si="7"/>
        <v>0</v>
      </c>
      <c r="Q66" s="37">
        <v>0</v>
      </c>
      <c r="R66" s="37">
        <v>0</v>
      </c>
      <c r="S66" s="37">
        <v>0.05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0.05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</row>
    <row r="67" spans="1:34" ht="33.75">
      <c r="A67" s="38">
        <v>62</v>
      </c>
      <c r="B67" s="35" t="s">
        <v>2177</v>
      </c>
      <c r="C67" s="36" t="s">
        <v>2178</v>
      </c>
      <c r="D67" s="20">
        <f t="shared" si="8"/>
        <v>0.44</v>
      </c>
      <c r="E67" s="20">
        <f t="shared" si="9"/>
        <v>0</v>
      </c>
      <c r="F67" s="21">
        <f t="shared" si="1"/>
        <v>0</v>
      </c>
      <c r="G67" s="20">
        <f t="shared" si="10"/>
        <v>0</v>
      </c>
      <c r="H67" s="21">
        <f t="shared" si="2"/>
        <v>0</v>
      </c>
      <c r="I67" s="20">
        <f t="shared" si="11"/>
        <v>0</v>
      </c>
      <c r="J67" s="21">
        <f t="shared" si="3"/>
        <v>0</v>
      </c>
      <c r="K67" s="20">
        <f t="shared" si="12"/>
        <v>0.44</v>
      </c>
      <c r="L67" s="21">
        <f t="shared" si="4"/>
        <v>1</v>
      </c>
      <c r="M67" s="20">
        <f t="shared" si="13"/>
        <v>0</v>
      </c>
      <c r="N67" s="21">
        <f t="shared" si="5"/>
        <v>0</v>
      </c>
      <c r="O67" s="20">
        <f t="shared" si="14"/>
        <v>0</v>
      </c>
      <c r="P67" s="21">
        <f t="shared" si="7"/>
        <v>0</v>
      </c>
      <c r="Q67" s="37">
        <v>0</v>
      </c>
      <c r="R67" s="37">
        <v>0</v>
      </c>
      <c r="S67" s="37">
        <v>0.44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0.44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</row>
    <row r="68" spans="1:34" ht="22.5">
      <c r="A68" s="38">
        <v>63</v>
      </c>
      <c r="B68" s="35" t="s">
        <v>1570</v>
      </c>
      <c r="C68" s="36" t="s">
        <v>1571</v>
      </c>
      <c r="D68" s="20">
        <f t="shared" si="8"/>
        <v>0.06</v>
      </c>
      <c r="E68" s="20">
        <f t="shared" si="9"/>
        <v>0</v>
      </c>
      <c r="F68" s="21">
        <f t="shared" si="1"/>
        <v>0</v>
      </c>
      <c r="G68" s="20">
        <f t="shared" si="10"/>
        <v>0</v>
      </c>
      <c r="H68" s="21">
        <f t="shared" si="2"/>
        <v>0</v>
      </c>
      <c r="I68" s="20">
        <f t="shared" si="11"/>
        <v>0</v>
      </c>
      <c r="J68" s="21">
        <f t="shared" si="3"/>
        <v>0</v>
      </c>
      <c r="K68" s="20">
        <f t="shared" si="12"/>
        <v>0.06</v>
      </c>
      <c r="L68" s="21">
        <f t="shared" si="4"/>
        <v>1</v>
      </c>
      <c r="M68" s="20">
        <f t="shared" si="13"/>
        <v>0</v>
      </c>
      <c r="N68" s="21">
        <f t="shared" si="5"/>
        <v>0</v>
      </c>
      <c r="O68" s="20">
        <f t="shared" si="14"/>
        <v>0</v>
      </c>
      <c r="P68" s="21">
        <f t="shared" si="7"/>
        <v>0</v>
      </c>
      <c r="Q68" s="37">
        <v>0</v>
      </c>
      <c r="R68" s="37">
        <v>0.06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0.06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</row>
    <row r="69" spans="1:34" ht="22.5">
      <c r="A69" s="38">
        <v>64</v>
      </c>
      <c r="B69" s="35" t="s">
        <v>2179</v>
      </c>
      <c r="C69" s="36" t="s">
        <v>2180</v>
      </c>
      <c r="D69" s="20">
        <f t="shared" si="8"/>
        <v>7.6999999999999999E-2</v>
      </c>
      <c r="E69" s="20">
        <f t="shared" si="9"/>
        <v>0</v>
      </c>
      <c r="F69" s="21">
        <f t="shared" si="1"/>
        <v>0</v>
      </c>
      <c r="G69" s="20">
        <f t="shared" si="10"/>
        <v>0</v>
      </c>
      <c r="H69" s="21">
        <f t="shared" si="2"/>
        <v>0</v>
      </c>
      <c r="I69" s="20">
        <f t="shared" si="11"/>
        <v>0</v>
      </c>
      <c r="J69" s="21">
        <f t="shared" si="3"/>
        <v>0</v>
      </c>
      <c r="K69" s="20">
        <f t="shared" si="12"/>
        <v>7.6999999999999999E-2</v>
      </c>
      <c r="L69" s="21">
        <f t="shared" si="4"/>
        <v>1</v>
      </c>
      <c r="M69" s="20">
        <f t="shared" si="13"/>
        <v>0</v>
      </c>
      <c r="N69" s="21">
        <f t="shared" si="5"/>
        <v>0</v>
      </c>
      <c r="O69" s="20">
        <f t="shared" si="14"/>
        <v>0</v>
      </c>
      <c r="P69" s="21">
        <f t="shared" si="7"/>
        <v>0</v>
      </c>
      <c r="Q69" s="37">
        <v>0</v>
      </c>
      <c r="R69" s="37">
        <v>0</v>
      </c>
      <c r="S69" s="37">
        <v>7.6999999999999999E-2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7.5999999999999998E-2</v>
      </c>
      <c r="Z69" s="37">
        <v>0</v>
      </c>
      <c r="AA69" s="37">
        <v>0</v>
      </c>
      <c r="AB69" s="37">
        <v>0</v>
      </c>
      <c r="AC69" s="37">
        <v>1E-3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</row>
    <row r="70" spans="1:34" ht="22.5">
      <c r="A70" s="38">
        <v>65</v>
      </c>
      <c r="B70" s="35" t="s">
        <v>114</v>
      </c>
      <c r="C70" s="36" t="s">
        <v>115</v>
      </c>
      <c r="D70" s="20">
        <f t="shared" si="8"/>
        <v>6.8900000000000006</v>
      </c>
      <c r="E70" s="20">
        <f t="shared" si="9"/>
        <v>0</v>
      </c>
      <c r="F70" s="21">
        <f t="shared" si="1"/>
        <v>0</v>
      </c>
      <c r="G70" s="20">
        <f t="shared" si="10"/>
        <v>0</v>
      </c>
      <c r="H70" s="21">
        <f t="shared" si="2"/>
        <v>0</v>
      </c>
      <c r="I70" s="20">
        <f t="shared" si="11"/>
        <v>6.89</v>
      </c>
      <c r="J70" s="21">
        <f t="shared" si="3"/>
        <v>0.99999999999999989</v>
      </c>
      <c r="K70" s="20">
        <f t="shared" si="12"/>
        <v>0</v>
      </c>
      <c r="L70" s="21">
        <f t="shared" si="4"/>
        <v>0</v>
      </c>
      <c r="M70" s="20">
        <f t="shared" si="13"/>
        <v>0</v>
      </c>
      <c r="N70" s="21">
        <f t="shared" si="5"/>
        <v>0</v>
      </c>
      <c r="O70" s="20">
        <f t="shared" si="14"/>
        <v>0</v>
      </c>
      <c r="P70" s="21">
        <f t="shared" si="7"/>
        <v>0</v>
      </c>
      <c r="Q70" s="37">
        <v>0.95</v>
      </c>
      <c r="R70" s="37">
        <v>5.94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6.89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</row>
    <row r="71" spans="1:34">
      <c r="A71" s="38">
        <v>66</v>
      </c>
      <c r="B71" s="35" t="s">
        <v>2181</v>
      </c>
      <c r="C71" s="36" t="s">
        <v>2182</v>
      </c>
      <c r="D71" s="20">
        <f t="shared" si="8"/>
        <v>1.0269999999999999</v>
      </c>
      <c r="E71" s="20">
        <f t="shared" si="9"/>
        <v>1.0269999999999999</v>
      </c>
      <c r="F71" s="21">
        <f t="shared" si="1"/>
        <v>1</v>
      </c>
      <c r="G71" s="20">
        <f t="shared" si="10"/>
        <v>0</v>
      </c>
      <c r="H71" s="21">
        <f t="shared" si="2"/>
        <v>0</v>
      </c>
      <c r="I71" s="20">
        <f t="shared" si="11"/>
        <v>0</v>
      </c>
      <c r="J71" s="21">
        <f t="shared" si="3"/>
        <v>0</v>
      </c>
      <c r="K71" s="20">
        <f t="shared" si="12"/>
        <v>0</v>
      </c>
      <c r="L71" s="21">
        <f t="shared" si="4"/>
        <v>0</v>
      </c>
      <c r="M71" s="20">
        <f t="shared" si="13"/>
        <v>0</v>
      </c>
      <c r="N71" s="21">
        <f t="shared" si="5"/>
        <v>0</v>
      </c>
      <c r="O71" s="20">
        <f t="shared" si="14"/>
        <v>0</v>
      </c>
      <c r="P71" s="21">
        <f t="shared" si="7"/>
        <v>0</v>
      </c>
      <c r="Q71" s="37">
        <v>0</v>
      </c>
      <c r="R71" s="37">
        <v>1.0269999999999999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1.0269999999999999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</row>
    <row r="72" spans="1:34" ht="22.5">
      <c r="A72" s="38">
        <v>67</v>
      </c>
      <c r="B72" s="35" t="s">
        <v>1572</v>
      </c>
      <c r="C72" s="36" t="s">
        <v>1573</v>
      </c>
      <c r="D72" s="20">
        <f t="shared" si="8"/>
        <v>0.23899999999999999</v>
      </c>
      <c r="E72" s="20">
        <f t="shared" si="9"/>
        <v>0</v>
      </c>
      <c r="F72" s="21">
        <f t="shared" si="1"/>
        <v>0</v>
      </c>
      <c r="G72" s="20">
        <f t="shared" si="10"/>
        <v>0</v>
      </c>
      <c r="H72" s="21">
        <f t="shared" si="2"/>
        <v>0</v>
      </c>
      <c r="I72" s="20">
        <f t="shared" si="11"/>
        <v>0</v>
      </c>
      <c r="J72" s="21">
        <f t="shared" si="3"/>
        <v>0</v>
      </c>
      <c r="K72" s="20">
        <f t="shared" si="12"/>
        <v>0.23899999999999999</v>
      </c>
      <c r="L72" s="21">
        <f t="shared" si="4"/>
        <v>1</v>
      </c>
      <c r="M72" s="20">
        <f t="shared" si="13"/>
        <v>0</v>
      </c>
      <c r="N72" s="21">
        <f t="shared" si="5"/>
        <v>0</v>
      </c>
      <c r="O72" s="20">
        <f t="shared" si="14"/>
        <v>0</v>
      </c>
      <c r="P72" s="21">
        <f t="shared" si="7"/>
        <v>0</v>
      </c>
      <c r="Q72" s="37">
        <v>0</v>
      </c>
      <c r="R72" s="37">
        <v>0</v>
      </c>
      <c r="S72" s="37">
        <v>0.23899999999999999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0.23899999999999999</v>
      </c>
      <c r="AD72" s="37">
        <v>0</v>
      </c>
      <c r="AE72" s="37">
        <v>0</v>
      </c>
      <c r="AF72" s="37">
        <v>0</v>
      </c>
      <c r="AG72" s="37">
        <v>0</v>
      </c>
      <c r="AH72" s="37">
        <v>0</v>
      </c>
    </row>
    <row r="73" spans="1:34" ht="22.5">
      <c r="A73" s="38">
        <v>68</v>
      </c>
      <c r="B73" s="35" t="s">
        <v>2183</v>
      </c>
      <c r="C73" s="36" t="s">
        <v>2184</v>
      </c>
      <c r="D73" s="20">
        <f t="shared" si="8"/>
        <v>21.619</v>
      </c>
      <c r="E73" s="20">
        <f t="shared" si="9"/>
        <v>0</v>
      </c>
      <c r="F73" s="21">
        <f t="shared" ref="F73:F136" si="17">E73/D73</f>
        <v>0</v>
      </c>
      <c r="G73" s="20">
        <f t="shared" si="10"/>
        <v>0</v>
      </c>
      <c r="H73" s="21">
        <f t="shared" ref="H73:H136" si="18">G73/D73</f>
        <v>0</v>
      </c>
      <c r="I73" s="20">
        <f t="shared" si="11"/>
        <v>0</v>
      </c>
      <c r="J73" s="21">
        <f t="shared" ref="J73:J136" si="19">I73/D73</f>
        <v>0</v>
      </c>
      <c r="K73" s="20">
        <f t="shared" si="12"/>
        <v>21.619</v>
      </c>
      <c r="L73" s="21">
        <f t="shared" ref="L73:L136" si="20">K73/D73</f>
        <v>1</v>
      </c>
      <c r="M73" s="20">
        <f t="shared" si="13"/>
        <v>0</v>
      </c>
      <c r="N73" s="21">
        <f t="shared" ref="N73:N136" si="21">M73/D73</f>
        <v>0</v>
      </c>
      <c r="O73" s="20">
        <f t="shared" si="14"/>
        <v>0</v>
      </c>
      <c r="P73" s="21">
        <f t="shared" ref="P73:P136" si="22">O73/D73</f>
        <v>0</v>
      </c>
      <c r="Q73" s="37">
        <v>0</v>
      </c>
      <c r="R73" s="37">
        <v>0</v>
      </c>
      <c r="S73" s="37">
        <v>21.619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21.619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</row>
    <row r="74" spans="1:34" ht="22.5">
      <c r="A74" s="38">
        <v>69</v>
      </c>
      <c r="B74" s="35" t="s">
        <v>2185</v>
      </c>
      <c r="C74" s="36" t="s">
        <v>2186</v>
      </c>
      <c r="D74" s="20">
        <f t="shared" ref="D74:D137" si="23">Q74+R74+S74</f>
        <v>6.43</v>
      </c>
      <c r="E74" s="20">
        <f t="shared" ref="E74:E137" si="24">AA74</f>
        <v>0</v>
      </c>
      <c r="F74" s="21">
        <f t="shared" si="17"/>
        <v>0</v>
      </c>
      <c r="G74" s="20">
        <f t="shared" ref="G74:G137" si="25">X74</f>
        <v>0</v>
      </c>
      <c r="H74" s="21">
        <f t="shared" si="18"/>
        <v>0</v>
      </c>
      <c r="I74" s="20">
        <f t="shared" ref="I74:I137" si="26">V74-X74+AB74</f>
        <v>0</v>
      </c>
      <c r="J74" s="21">
        <f t="shared" si="19"/>
        <v>0</v>
      </c>
      <c r="K74" s="20">
        <f t="shared" ref="K74:K137" si="27">Y74+AC74</f>
        <v>6.43</v>
      </c>
      <c r="L74" s="21">
        <f t="shared" si="20"/>
        <v>1</v>
      </c>
      <c r="M74" s="20">
        <f t="shared" ref="M74:M137" si="28">AE74+AG74</f>
        <v>0</v>
      </c>
      <c r="N74" s="21">
        <f t="shared" si="21"/>
        <v>0</v>
      </c>
      <c r="O74" s="20">
        <f t="shared" ref="O74:O137" si="29">AD74+AF74+AH74</f>
        <v>0</v>
      </c>
      <c r="P74" s="21">
        <f t="shared" si="22"/>
        <v>0</v>
      </c>
      <c r="Q74" s="37">
        <v>0</v>
      </c>
      <c r="R74" s="37">
        <v>0</v>
      </c>
      <c r="S74" s="37">
        <v>6.43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6.43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</row>
    <row r="75" spans="1:34" ht="22.5">
      <c r="A75" s="38">
        <v>70</v>
      </c>
      <c r="B75" s="35" t="s">
        <v>1576</v>
      </c>
      <c r="C75" s="36" t="s">
        <v>1577</v>
      </c>
      <c r="D75" s="20">
        <f t="shared" si="23"/>
        <v>1.1773199999999999</v>
      </c>
      <c r="E75" s="20">
        <f t="shared" si="24"/>
        <v>0</v>
      </c>
      <c r="F75" s="21">
        <f t="shared" si="17"/>
        <v>0</v>
      </c>
      <c r="G75" s="20">
        <f t="shared" si="25"/>
        <v>0</v>
      </c>
      <c r="H75" s="21">
        <f t="shared" si="18"/>
        <v>0</v>
      </c>
      <c r="I75" s="20">
        <f t="shared" si="26"/>
        <v>0</v>
      </c>
      <c r="J75" s="21">
        <f t="shared" si="19"/>
        <v>0</v>
      </c>
      <c r="K75" s="20">
        <f t="shared" si="27"/>
        <v>1.1773199999999999</v>
      </c>
      <c r="L75" s="21">
        <f t="shared" si="20"/>
        <v>1</v>
      </c>
      <c r="M75" s="20">
        <f t="shared" si="28"/>
        <v>0</v>
      </c>
      <c r="N75" s="21">
        <f t="shared" si="21"/>
        <v>0</v>
      </c>
      <c r="O75" s="20">
        <f t="shared" si="29"/>
        <v>0</v>
      </c>
      <c r="P75" s="21">
        <f t="shared" si="22"/>
        <v>0</v>
      </c>
      <c r="Q75" s="37">
        <v>0</v>
      </c>
      <c r="R75" s="37">
        <v>0</v>
      </c>
      <c r="S75" s="37">
        <v>1.1773199999999999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1.1773199999999999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</row>
    <row r="76" spans="1:34">
      <c r="A76" s="38">
        <v>72</v>
      </c>
      <c r="B76" s="35" t="s">
        <v>120</v>
      </c>
      <c r="C76" s="36" t="s">
        <v>121</v>
      </c>
      <c r="D76" s="20">
        <f t="shared" si="23"/>
        <v>1107.9780000000001</v>
      </c>
      <c r="E76" s="20">
        <f t="shared" si="24"/>
        <v>4.6790000000000003</v>
      </c>
      <c r="F76" s="21">
        <f t="shared" si="17"/>
        <v>4.2230080380657375E-3</v>
      </c>
      <c r="G76" s="20">
        <f t="shared" si="25"/>
        <v>0</v>
      </c>
      <c r="H76" s="21">
        <f t="shared" si="18"/>
        <v>0</v>
      </c>
      <c r="I76" s="20">
        <f t="shared" si="26"/>
        <v>1102.317</v>
      </c>
      <c r="J76" s="21">
        <f t="shared" si="19"/>
        <v>0.99489069277548825</v>
      </c>
      <c r="K76" s="20">
        <f t="shared" si="27"/>
        <v>0</v>
      </c>
      <c r="L76" s="21">
        <f t="shared" si="20"/>
        <v>0</v>
      </c>
      <c r="M76" s="20">
        <f t="shared" si="28"/>
        <v>0.18</v>
      </c>
      <c r="N76" s="21">
        <f t="shared" si="21"/>
        <v>1.6245809934854302E-4</v>
      </c>
      <c r="O76" s="20">
        <f t="shared" si="29"/>
        <v>0.80200000000000005</v>
      </c>
      <c r="P76" s="21">
        <f t="shared" si="22"/>
        <v>7.2384108709739724E-4</v>
      </c>
      <c r="Q76" s="37">
        <v>4.3019999999999996</v>
      </c>
      <c r="R76" s="37">
        <v>146.57599999999999</v>
      </c>
      <c r="S76" s="37">
        <v>957.1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4.6790000000000003</v>
      </c>
      <c r="AB76" s="37">
        <v>1102.317</v>
      </c>
      <c r="AC76" s="37">
        <v>0</v>
      </c>
      <c r="AD76" s="37">
        <v>0</v>
      </c>
      <c r="AE76" s="37">
        <v>0.18</v>
      </c>
      <c r="AF76" s="37">
        <v>0</v>
      </c>
      <c r="AG76" s="37">
        <v>0</v>
      </c>
      <c r="AH76" s="37">
        <v>0.80200000000000005</v>
      </c>
    </row>
    <row r="77" spans="1:34">
      <c r="A77" s="38">
        <v>73</v>
      </c>
      <c r="B77" s="35" t="s">
        <v>122</v>
      </c>
      <c r="C77" s="36" t="s">
        <v>123</v>
      </c>
      <c r="D77" s="20">
        <f t="shared" si="23"/>
        <v>28.192</v>
      </c>
      <c r="E77" s="20">
        <f t="shared" si="24"/>
        <v>0</v>
      </c>
      <c r="F77" s="21">
        <f t="shared" si="17"/>
        <v>0</v>
      </c>
      <c r="G77" s="20">
        <f t="shared" si="25"/>
        <v>0</v>
      </c>
      <c r="H77" s="21">
        <f t="shared" si="18"/>
        <v>0</v>
      </c>
      <c r="I77" s="20">
        <f t="shared" si="26"/>
        <v>19.097000000000001</v>
      </c>
      <c r="J77" s="21">
        <f t="shared" si="19"/>
        <v>0.67739074914869468</v>
      </c>
      <c r="K77" s="20">
        <f t="shared" si="27"/>
        <v>0</v>
      </c>
      <c r="L77" s="21">
        <f t="shared" si="20"/>
        <v>0</v>
      </c>
      <c r="M77" s="20">
        <f t="shared" si="28"/>
        <v>0</v>
      </c>
      <c r="N77" s="21">
        <f t="shared" si="21"/>
        <v>0</v>
      </c>
      <c r="O77" s="20">
        <f t="shared" si="29"/>
        <v>9.0950000000000006</v>
      </c>
      <c r="P77" s="21">
        <f t="shared" si="22"/>
        <v>0.32260925085130537</v>
      </c>
      <c r="Q77" s="37">
        <v>0.125</v>
      </c>
      <c r="R77" s="37">
        <v>1.98</v>
      </c>
      <c r="S77" s="37">
        <v>26.087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19.097000000000001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9.0950000000000006</v>
      </c>
    </row>
    <row r="78" spans="1:34">
      <c r="A78" s="38">
        <v>74</v>
      </c>
      <c r="B78" s="35" t="s">
        <v>124</v>
      </c>
      <c r="C78" s="36" t="s">
        <v>125</v>
      </c>
      <c r="D78" s="20">
        <f t="shared" si="23"/>
        <v>71.405799999999999</v>
      </c>
      <c r="E78" s="20">
        <f t="shared" si="24"/>
        <v>20.131</v>
      </c>
      <c r="F78" s="21">
        <f t="shared" si="17"/>
        <v>0.28192387733209345</v>
      </c>
      <c r="G78" s="20">
        <f t="shared" si="25"/>
        <v>0</v>
      </c>
      <c r="H78" s="21">
        <f t="shared" si="18"/>
        <v>0</v>
      </c>
      <c r="I78" s="20">
        <f t="shared" si="26"/>
        <v>37.296799999999998</v>
      </c>
      <c r="J78" s="21">
        <f t="shared" si="19"/>
        <v>0.52232171616311274</v>
      </c>
      <c r="K78" s="20">
        <f t="shared" si="27"/>
        <v>0</v>
      </c>
      <c r="L78" s="21">
        <f t="shared" si="20"/>
        <v>0</v>
      </c>
      <c r="M78" s="20">
        <f t="shared" si="28"/>
        <v>0</v>
      </c>
      <c r="N78" s="21">
        <f t="shared" si="21"/>
        <v>0</v>
      </c>
      <c r="O78" s="20">
        <f t="shared" si="29"/>
        <v>13.978</v>
      </c>
      <c r="P78" s="21">
        <f t="shared" si="22"/>
        <v>0.19575440650479373</v>
      </c>
      <c r="Q78" s="37">
        <v>14.622</v>
      </c>
      <c r="R78" s="37">
        <v>56.783799999999999</v>
      </c>
      <c r="S78" s="37">
        <v>0</v>
      </c>
      <c r="T78" s="37">
        <v>0</v>
      </c>
      <c r="U78" s="37">
        <v>0</v>
      </c>
      <c r="V78" s="37">
        <v>0.27500000000000002</v>
      </c>
      <c r="W78" s="37">
        <v>0.27500000000000002</v>
      </c>
      <c r="X78" s="37">
        <v>0</v>
      </c>
      <c r="Y78" s="37">
        <v>0</v>
      </c>
      <c r="Z78" s="37">
        <v>0</v>
      </c>
      <c r="AA78" s="37">
        <v>20.131</v>
      </c>
      <c r="AB78" s="37">
        <v>37.021799999999999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13.978</v>
      </c>
    </row>
    <row r="79" spans="1:34">
      <c r="A79" s="38">
        <v>75</v>
      </c>
      <c r="B79" s="35" t="s">
        <v>126</v>
      </c>
      <c r="C79" s="36" t="s">
        <v>127</v>
      </c>
      <c r="D79" s="20">
        <f t="shared" si="23"/>
        <v>1.508</v>
      </c>
      <c r="E79" s="20">
        <f t="shared" si="24"/>
        <v>0</v>
      </c>
      <c r="F79" s="21">
        <f t="shared" si="17"/>
        <v>0</v>
      </c>
      <c r="G79" s="20">
        <f t="shared" si="25"/>
        <v>0</v>
      </c>
      <c r="H79" s="21">
        <f t="shared" si="18"/>
        <v>0</v>
      </c>
      <c r="I79" s="20">
        <f t="shared" si="26"/>
        <v>1.508</v>
      </c>
      <c r="J79" s="21">
        <f t="shared" si="19"/>
        <v>1</v>
      </c>
      <c r="K79" s="20">
        <f t="shared" si="27"/>
        <v>0</v>
      </c>
      <c r="L79" s="21">
        <f t="shared" si="20"/>
        <v>0</v>
      </c>
      <c r="M79" s="20">
        <f t="shared" si="28"/>
        <v>0</v>
      </c>
      <c r="N79" s="21">
        <f t="shared" si="21"/>
        <v>0</v>
      </c>
      <c r="O79" s="20">
        <f t="shared" si="29"/>
        <v>0</v>
      </c>
      <c r="P79" s="21">
        <f t="shared" si="22"/>
        <v>0</v>
      </c>
      <c r="Q79" s="37">
        <v>0</v>
      </c>
      <c r="R79" s="37">
        <v>0</v>
      </c>
      <c r="S79" s="37">
        <v>1.508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1.508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</row>
    <row r="80" spans="1:34" ht="22.5">
      <c r="A80" s="38">
        <v>76</v>
      </c>
      <c r="B80" s="35" t="s">
        <v>2187</v>
      </c>
      <c r="C80" s="36" t="s">
        <v>2188</v>
      </c>
      <c r="D80" s="20">
        <f t="shared" si="23"/>
        <v>0.1154</v>
      </c>
      <c r="E80" s="20">
        <f t="shared" si="24"/>
        <v>0</v>
      </c>
      <c r="F80" s="21">
        <f t="shared" si="17"/>
        <v>0</v>
      </c>
      <c r="G80" s="20">
        <f t="shared" si="25"/>
        <v>0</v>
      </c>
      <c r="H80" s="21">
        <f t="shared" si="18"/>
        <v>0</v>
      </c>
      <c r="I80" s="20">
        <f t="shared" si="26"/>
        <v>0.1154</v>
      </c>
      <c r="J80" s="21">
        <f t="shared" si="19"/>
        <v>1</v>
      </c>
      <c r="K80" s="20">
        <f t="shared" si="27"/>
        <v>0</v>
      </c>
      <c r="L80" s="21">
        <f t="shared" si="20"/>
        <v>0</v>
      </c>
      <c r="M80" s="20">
        <f t="shared" si="28"/>
        <v>0</v>
      </c>
      <c r="N80" s="21">
        <f t="shared" si="21"/>
        <v>0</v>
      </c>
      <c r="O80" s="20">
        <f t="shared" si="29"/>
        <v>0</v>
      </c>
      <c r="P80" s="21">
        <f t="shared" si="22"/>
        <v>0</v>
      </c>
      <c r="Q80" s="37">
        <v>3.0000000000000001E-3</v>
      </c>
      <c r="R80" s="37">
        <v>0.1124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0.1154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</row>
    <row r="81" spans="1:34">
      <c r="A81" s="38">
        <v>77</v>
      </c>
      <c r="B81" s="35" t="s">
        <v>130</v>
      </c>
      <c r="C81" s="36" t="s">
        <v>131</v>
      </c>
      <c r="D81" s="20">
        <f t="shared" si="23"/>
        <v>10.562999999999999</v>
      </c>
      <c r="E81" s="20">
        <f t="shared" si="24"/>
        <v>0</v>
      </c>
      <c r="F81" s="21">
        <f t="shared" si="17"/>
        <v>0</v>
      </c>
      <c r="G81" s="20">
        <f t="shared" si="25"/>
        <v>0</v>
      </c>
      <c r="H81" s="21">
        <f t="shared" si="18"/>
        <v>0</v>
      </c>
      <c r="I81" s="20">
        <f t="shared" si="26"/>
        <v>7.07</v>
      </c>
      <c r="J81" s="21">
        <f t="shared" si="19"/>
        <v>0.66931742876076883</v>
      </c>
      <c r="K81" s="20">
        <f t="shared" si="27"/>
        <v>0</v>
      </c>
      <c r="L81" s="21">
        <f t="shared" si="20"/>
        <v>0</v>
      </c>
      <c r="M81" s="20">
        <f t="shared" si="28"/>
        <v>0</v>
      </c>
      <c r="N81" s="21">
        <f t="shared" si="21"/>
        <v>0</v>
      </c>
      <c r="O81" s="20">
        <f t="shared" si="29"/>
        <v>3.4929999999999999</v>
      </c>
      <c r="P81" s="21">
        <f t="shared" si="22"/>
        <v>0.33068257123923128</v>
      </c>
      <c r="Q81" s="37">
        <v>1.534</v>
      </c>
      <c r="R81" s="37">
        <v>2.242</v>
      </c>
      <c r="S81" s="37">
        <v>6.7869999999999999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7.07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3.4929999999999999</v>
      </c>
    </row>
    <row r="82" spans="1:34">
      <c r="A82" s="38">
        <v>78</v>
      </c>
      <c r="B82" s="35" t="s">
        <v>1294</v>
      </c>
      <c r="C82" s="36" t="s">
        <v>1295</v>
      </c>
      <c r="D82" s="20">
        <f t="shared" si="23"/>
        <v>8.6110000000000007</v>
      </c>
      <c r="E82" s="20">
        <f t="shared" si="24"/>
        <v>0</v>
      </c>
      <c r="F82" s="21">
        <f t="shared" si="17"/>
        <v>0</v>
      </c>
      <c r="G82" s="20">
        <f t="shared" si="25"/>
        <v>0</v>
      </c>
      <c r="H82" s="21">
        <f t="shared" si="18"/>
        <v>0</v>
      </c>
      <c r="I82" s="20">
        <f t="shared" si="26"/>
        <v>8.5890000000000004</v>
      </c>
      <c r="J82" s="21">
        <f t="shared" si="19"/>
        <v>0.99744512832423637</v>
      </c>
      <c r="K82" s="20">
        <f t="shared" si="27"/>
        <v>0</v>
      </c>
      <c r="L82" s="21">
        <f t="shared" si="20"/>
        <v>0</v>
      </c>
      <c r="M82" s="20">
        <f t="shared" si="28"/>
        <v>0</v>
      </c>
      <c r="N82" s="21">
        <f t="shared" si="21"/>
        <v>0</v>
      </c>
      <c r="O82" s="20">
        <f t="shared" si="29"/>
        <v>2.1999999999999999E-2</v>
      </c>
      <c r="P82" s="21">
        <f t="shared" si="22"/>
        <v>2.5548716757635577E-3</v>
      </c>
      <c r="Q82" s="37">
        <v>0</v>
      </c>
      <c r="R82" s="37">
        <v>7.72</v>
      </c>
      <c r="S82" s="37">
        <v>0.89100000000000001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8.5890000000000004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2.1999999999999999E-2</v>
      </c>
    </row>
    <row r="83" spans="1:34" ht="33.75">
      <c r="A83" s="38">
        <v>79</v>
      </c>
      <c r="B83" s="35" t="s">
        <v>2189</v>
      </c>
      <c r="C83" s="36" t="s">
        <v>2190</v>
      </c>
      <c r="D83" s="20">
        <f t="shared" si="23"/>
        <v>68.992000000000004</v>
      </c>
      <c r="E83" s="20">
        <f t="shared" si="24"/>
        <v>0</v>
      </c>
      <c r="F83" s="21">
        <f t="shared" si="17"/>
        <v>0</v>
      </c>
      <c r="G83" s="20">
        <f t="shared" si="25"/>
        <v>0</v>
      </c>
      <c r="H83" s="21">
        <f t="shared" si="18"/>
        <v>0</v>
      </c>
      <c r="I83" s="20">
        <f t="shared" si="26"/>
        <v>68.992000000000004</v>
      </c>
      <c r="J83" s="21">
        <f t="shared" si="19"/>
        <v>1</v>
      </c>
      <c r="K83" s="20">
        <f t="shared" si="27"/>
        <v>0</v>
      </c>
      <c r="L83" s="21">
        <f t="shared" si="20"/>
        <v>0</v>
      </c>
      <c r="M83" s="20">
        <f t="shared" si="28"/>
        <v>0</v>
      </c>
      <c r="N83" s="21">
        <f t="shared" si="21"/>
        <v>0</v>
      </c>
      <c r="O83" s="20">
        <f t="shared" si="29"/>
        <v>0</v>
      </c>
      <c r="P83" s="21">
        <f t="shared" si="22"/>
        <v>0</v>
      </c>
      <c r="Q83" s="37">
        <v>0</v>
      </c>
      <c r="R83" s="37">
        <v>68.992000000000004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68.992000000000004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</row>
    <row r="84" spans="1:34" ht="33.75">
      <c r="A84" s="38">
        <v>80</v>
      </c>
      <c r="B84" s="35" t="s">
        <v>1578</v>
      </c>
      <c r="C84" s="36" t="s">
        <v>1579</v>
      </c>
      <c r="D84" s="20">
        <f t="shared" si="23"/>
        <v>1.7290000000000001</v>
      </c>
      <c r="E84" s="20">
        <f t="shared" si="24"/>
        <v>0</v>
      </c>
      <c r="F84" s="21">
        <f t="shared" si="17"/>
        <v>0</v>
      </c>
      <c r="G84" s="20">
        <f t="shared" si="25"/>
        <v>0</v>
      </c>
      <c r="H84" s="21">
        <f t="shared" si="18"/>
        <v>0</v>
      </c>
      <c r="I84" s="20">
        <f t="shared" si="26"/>
        <v>1.7290000000000001</v>
      </c>
      <c r="J84" s="21">
        <f t="shared" si="19"/>
        <v>1</v>
      </c>
      <c r="K84" s="20">
        <f t="shared" si="27"/>
        <v>0</v>
      </c>
      <c r="L84" s="21">
        <f t="shared" si="20"/>
        <v>0</v>
      </c>
      <c r="M84" s="20">
        <f t="shared" si="28"/>
        <v>0</v>
      </c>
      <c r="N84" s="21">
        <f t="shared" si="21"/>
        <v>0</v>
      </c>
      <c r="O84" s="20">
        <f t="shared" si="29"/>
        <v>0</v>
      </c>
      <c r="P84" s="21">
        <f t="shared" si="22"/>
        <v>0</v>
      </c>
      <c r="Q84" s="37">
        <v>0</v>
      </c>
      <c r="R84" s="37">
        <v>1.7290000000000001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1.7290000000000001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</row>
    <row r="85" spans="1:34">
      <c r="A85" s="38">
        <v>81</v>
      </c>
      <c r="B85" s="35" t="s">
        <v>136</v>
      </c>
      <c r="C85" s="36" t="s">
        <v>137</v>
      </c>
      <c r="D85" s="20">
        <f t="shared" si="23"/>
        <v>13.54</v>
      </c>
      <c r="E85" s="20">
        <f t="shared" si="24"/>
        <v>0</v>
      </c>
      <c r="F85" s="21">
        <f t="shared" si="17"/>
        <v>0</v>
      </c>
      <c r="G85" s="20">
        <f t="shared" si="25"/>
        <v>0</v>
      </c>
      <c r="H85" s="21">
        <f t="shared" si="18"/>
        <v>0</v>
      </c>
      <c r="I85" s="20">
        <f t="shared" si="26"/>
        <v>2.1</v>
      </c>
      <c r="J85" s="21">
        <f t="shared" si="19"/>
        <v>0.15509601181683902</v>
      </c>
      <c r="K85" s="20">
        <f t="shared" si="27"/>
        <v>0</v>
      </c>
      <c r="L85" s="21">
        <f t="shared" si="20"/>
        <v>0</v>
      </c>
      <c r="M85" s="20">
        <f t="shared" si="28"/>
        <v>0</v>
      </c>
      <c r="N85" s="21">
        <f t="shared" si="21"/>
        <v>0</v>
      </c>
      <c r="O85" s="20">
        <f t="shared" si="29"/>
        <v>11.44</v>
      </c>
      <c r="P85" s="21">
        <f t="shared" si="22"/>
        <v>0.84490398818316104</v>
      </c>
      <c r="Q85" s="37">
        <v>11.5</v>
      </c>
      <c r="R85" s="37">
        <v>0</v>
      </c>
      <c r="S85" s="37">
        <v>2.04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2.1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11.44</v>
      </c>
    </row>
    <row r="86" spans="1:34" ht="22.5">
      <c r="A86" s="38">
        <v>82</v>
      </c>
      <c r="B86" s="35" t="s">
        <v>1580</v>
      </c>
      <c r="C86" s="36" t="s">
        <v>1581</v>
      </c>
      <c r="D86" s="20">
        <f t="shared" si="23"/>
        <v>5</v>
      </c>
      <c r="E86" s="20">
        <f t="shared" si="24"/>
        <v>0</v>
      </c>
      <c r="F86" s="21">
        <f t="shared" si="17"/>
        <v>0</v>
      </c>
      <c r="G86" s="20">
        <f t="shared" si="25"/>
        <v>0</v>
      </c>
      <c r="H86" s="21">
        <f t="shared" si="18"/>
        <v>0</v>
      </c>
      <c r="I86" s="20">
        <f t="shared" si="26"/>
        <v>0</v>
      </c>
      <c r="J86" s="21">
        <f t="shared" si="19"/>
        <v>0</v>
      </c>
      <c r="K86" s="20">
        <f t="shared" si="27"/>
        <v>0</v>
      </c>
      <c r="L86" s="21">
        <f t="shared" si="20"/>
        <v>0</v>
      </c>
      <c r="M86" s="20">
        <f t="shared" si="28"/>
        <v>5</v>
      </c>
      <c r="N86" s="21">
        <f t="shared" si="21"/>
        <v>1</v>
      </c>
      <c r="O86" s="20">
        <f t="shared" si="29"/>
        <v>0</v>
      </c>
      <c r="P86" s="21">
        <f t="shared" si="22"/>
        <v>0</v>
      </c>
      <c r="Q86" s="37">
        <v>0</v>
      </c>
      <c r="R86" s="37">
        <v>5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5</v>
      </c>
      <c r="AH86" s="37">
        <v>0</v>
      </c>
    </row>
    <row r="87" spans="1:34">
      <c r="A87" s="38">
        <v>83</v>
      </c>
      <c r="B87" s="35" t="s">
        <v>2191</v>
      </c>
      <c r="C87" s="36" t="s">
        <v>2192</v>
      </c>
      <c r="D87" s="20">
        <f t="shared" si="23"/>
        <v>4.9000000000000004</v>
      </c>
      <c r="E87" s="20">
        <f t="shared" si="24"/>
        <v>0</v>
      </c>
      <c r="F87" s="21">
        <f t="shared" si="17"/>
        <v>0</v>
      </c>
      <c r="G87" s="20">
        <f t="shared" si="25"/>
        <v>0</v>
      </c>
      <c r="H87" s="21">
        <f t="shared" si="18"/>
        <v>0</v>
      </c>
      <c r="I87" s="20">
        <f t="shared" si="26"/>
        <v>1.7</v>
      </c>
      <c r="J87" s="21">
        <f t="shared" si="19"/>
        <v>0.34693877551020402</v>
      </c>
      <c r="K87" s="20">
        <f t="shared" si="27"/>
        <v>0</v>
      </c>
      <c r="L87" s="21">
        <f t="shared" si="20"/>
        <v>0</v>
      </c>
      <c r="M87" s="20">
        <f t="shared" si="28"/>
        <v>0</v>
      </c>
      <c r="N87" s="21">
        <f t="shared" si="21"/>
        <v>0</v>
      </c>
      <c r="O87" s="20">
        <f t="shared" si="29"/>
        <v>3.2</v>
      </c>
      <c r="P87" s="21">
        <f t="shared" si="22"/>
        <v>0.65306122448979587</v>
      </c>
      <c r="Q87" s="37">
        <v>3.2</v>
      </c>
      <c r="R87" s="37">
        <v>0</v>
      </c>
      <c r="S87" s="37">
        <v>1.7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1.7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3.2</v>
      </c>
    </row>
    <row r="88" spans="1:34">
      <c r="A88" s="38">
        <v>84</v>
      </c>
      <c r="B88" s="35" t="s">
        <v>2193</v>
      </c>
      <c r="C88" s="36" t="s">
        <v>2194</v>
      </c>
      <c r="D88" s="20">
        <f t="shared" si="23"/>
        <v>1.5820000000000001</v>
      </c>
      <c r="E88" s="20">
        <f t="shared" si="24"/>
        <v>0</v>
      </c>
      <c r="F88" s="21">
        <f t="shared" si="17"/>
        <v>0</v>
      </c>
      <c r="G88" s="20">
        <f t="shared" si="25"/>
        <v>0</v>
      </c>
      <c r="H88" s="21">
        <f t="shared" si="18"/>
        <v>0</v>
      </c>
      <c r="I88" s="20">
        <f t="shared" si="26"/>
        <v>1.5820000000000001</v>
      </c>
      <c r="J88" s="21">
        <f t="shared" si="19"/>
        <v>1</v>
      </c>
      <c r="K88" s="20">
        <f t="shared" si="27"/>
        <v>0</v>
      </c>
      <c r="L88" s="21">
        <f t="shared" si="20"/>
        <v>0</v>
      </c>
      <c r="M88" s="20">
        <f t="shared" si="28"/>
        <v>0</v>
      </c>
      <c r="N88" s="21">
        <f t="shared" si="21"/>
        <v>0</v>
      </c>
      <c r="O88" s="20">
        <f t="shared" si="29"/>
        <v>0</v>
      </c>
      <c r="P88" s="21">
        <f t="shared" si="22"/>
        <v>0</v>
      </c>
      <c r="Q88" s="37">
        <v>0</v>
      </c>
      <c r="R88" s="37">
        <v>0</v>
      </c>
      <c r="S88" s="37">
        <v>1.5820000000000001</v>
      </c>
      <c r="T88" s="37">
        <v>0</v>
      </c>
      <c r="U88" s="37">
        <v>0</v>
      </c>
      <c r="V88" s="37">
        <v>1.5820000000000001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</row>
    <row r="89" spans="1:34" ht="22.5">
      <c r="A89" s="38">
        <v>85</v>
      </c>
      <c r="B89" s="35" t="s">
        <v>447</v>
      </c>
      <c r="C89" s="36" t="s">
        <v>448</v>
      </c>
      <c r="D89" s="20">
        <f t="shared" si="23"/>
        <v>4.8</v>
      </c>
      <c r="E89" s="20">
        <f t="shared" si="24"/>
        <v>0</v>
      </c>
      <c r="F89" s="21">
        <f t="shared" si="17"/>
        <v>0</v>
      </c>
      <c r="G89" s="20">
        <f t="shared" si="25"/>
        <v>0</v>
      </c>
      <c r="H89" s="21">
        <f t="shared" si="18"/>
        <v>0</v>
      </c>
      <c r="I89" s="20">
        <f t="shared" si="26"/>
        <v>0</v>
      </c>
      <c r="J89" s="21">
        <f t="shared" si="19"/>
        <v>0</v>
      </c>
      <c r="K89" s="20">
        <f t="shared" si="27"/>
        <v>0</v>
      </c>
      <c r="L89" s="21">
        <f t="shared" si="20"/>
        <v>0</v>
      </c>
      <c r="M89" s="20">
        <f t="shared" si="28"/>
        <v>4.8</v>
      </c>
      <c r="N89" s="21">
        <f t="shared" si="21"/>
        <v>1</v>
      </c>
      <c r="O89" s="20">
        <f t="shared" si="29"/>
        <v>0</v>
      </c>
      <c r="P89" s="21">
        <f t="shared" si="22"/>
        <v>0</v>
      </c>
      <c r="Q89" s="37">
        <v>0</v>
      </c>
      <c r="R89" s="37">
        <v>4.8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4.8</v>
      </c>
      <c r="AH89" s="37">
        <v>0</v>
      </c>
    </row>
    <row r="90" spans="1:34">
      <c r="A90" s="38">
        <v>86</v>
      </c>
      <c r="B90" s="35" t="s">
        <v>140</v>
      </c>
      <c r="C90" s="36" t="s">
        <v>141</v>
      </c>
      <c r="D90" s="20">
        <f t="shared" si="23"/>
        <v>5280.0060000000003</v>
      </c>
      <c r="E90" s="20">
        <f t="shared" si="24"/>
        <v>0</v>
      </c>
      <c r="F90" s="21">
        <f t="shared" si="17"/>
        <v>0</v>
      </c>
      <c r="G90" s="20">
        <f t="shared" si="25"/>
        <v>0</v>
      </c>
      <c r="H90" s="21">
        <f t="shared" si="18"/>
        <v>0</v>
      </c>
      <c r="I90" s="20">
        <f t="shared" si="26"/>
        <v>1183.43</v>
      </c>
      <c r="J90" s="21">
        <f t="shared" si="19"/>
        <v>0.2241342149989981</v>
      </c>
      <c r="K90" s="20">
        <f t="shared" si="27"/>
        <v>4002.306</v>
      </c>
      <c r="L90" s="21">
        <f t="shared" si="20"/>
        <v>0.75801163862313792</v>
      </c>
      <c r="M90" s="20">
        <f t="shared" si="28"/>
        <v>0</v>
      </c>
      <c r="N90" s="21">
        <f t="shared" si="21"/>
        <v>0</v>
      </c>
      <c r="O90" s="20">
        <f t="shared" si="29"/>
        <v>94.27</v>
      </c>
      <c r="P90" s="21">
        <f t="shared" si="22"/>
        <v>1.7854146377863964E-2</v>
      </c>
      <c r="Q90" s="37">
        <v>0</v>
      </c>
      <c r="R90" s="37">
        <v>5280.0060000000003</v>
      </c>
      <c r="S90" s="37">
        <v>0</v>
      </c>
      <c r="T90" s="37">
        <v>0</v>
      </c>
      <c r="U90" s="37">
        <v>0</v>
      </c>
      <c r="V90" s="37">
        <v>1183.43</v>
      </c>
      <c r="W90" s="37">
        <v>194.27</v>
      </c>
      <c r="X90" s="37">
        <v>0</v>
      </c>
      <c r="Y90" s="37">
        <v>4002.306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94.27</v>
      </c>
    </row>
    <row r="91" spans="1:34" ht="33.75">
      <c r="A91" s="38">
        <v>87</v>
      </c>
      <c r="B91" s="35" t="s">
        <v>144</v>
      </c>
      <c r="C91" s="36" t="s">
        <v>145</v>
      </c>
      <c r="D91" s="20">
        <f t="shared" si="23"/>
        <v>3.27</v>
      </c>
      <c r="E91" s="20">
        <f t="shared" si="24"/>
        <v>0</v>
      </c>
      <c r="F91" s="21">
        <f t="shared" si="17"/>
        <v>0</v>
      </c>
      <c r="G91" s="20">
        <f t="shared" si="25"/>
        <v>0</v>
      </c>
      <c r="H91" s="21">
        <f t="shared" si="18"/>
        <v>0</v>
      </c>
      <c r="I91" s="20">
        <f t="shared" si="26"/>
        <v>2.9350000000000001</v>
      </c>
      <c r="J91" s="21">
        <f t="shared" si="19"/>
        <v>0.89755351681957185</v>
      </c>
      <c r="K91" s="20">
        <f t="shared" si="27"/>
        <v>0.33500000000000002</v>
      </c>
      <c r="L91" s="21">
        <f t="shared" si="20"/>
        <v>0.10244648318042814</v>
      </c>
      <c r="M91" s="20">
        <f t="shared" si="28"/>
        <v>0</v>
      </c>
      <c r="N91" s="21">
        <f t="shared" si="21"/>
        <v>0</v>
      </c>
      <c r="O91" s="20">
        <f t="shared" si="29"/>
        <v>0</v>
      </c>
      <c r="P91" s="21">
        <f t="shared" si="22"/>
        <v>0</v>
      </c>
      <c r="Q91" s="37">
        <v>0</v>
      </c>
      <c r="R91" s="37">
        <v>0.33500000000000002</v>
      </c>
      <c r="S91" s="37">
        <v>2.9350000000000001</v>
      </c>
      <c r="T91" s="37">
        <v>0</v>
      </c>
      <c r="U91" s="37">
        <v>0</v>
      </c>
      <c r="V91" s="37">
        <v>2.9350000000000001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0.33500000000000002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</row>
    <row r="92" spans="1:34" ht="22.5">
      <c r="A92" s="38">
        <v>88</v>
      </c>
      <c r="B92" s="35" t="s">
        <v>2195</v>
      </c>
      <c r="C92" s="36" t="s">
        <v>2196</v>
      </c>
      <c r="D92" s="20">
        <f t="shared" si="23"/>
        <v>7.8E-2</v>
      </c>
      <c r="E92" s="20">
        <f t="shared" si="24"/>
        <v>0</v>
      </c>
      <c r="F92" s="21">
        <f t="shared" si="17"/>
        <v>0</v>
      </c>
      <c r="G92" s="20">
        <f t="shared" si="25"/>
        <v>0</v>
      </c>
      <c r="H92" s="21">
        <f t="shared" si="18"/>
        <v>0</v>
      </c>
      <c r="I92" s="20">
        <f t="shared" si="26"/>
        <v>0</v>
      </c>
      <c r="J92" s="21">
        <f t="shared" si="19"/>
        <v>0</v>
      </c>
      <c r="K92" s="20">
        <f t="shared" si="27"/>
        <v>0</v>
      </c>
      <c r="L92" s="21">
        <f t="shared" si="20"/>
        <v>0</v>
      </c>
      <c r="M92" s="20">
        <f t="shared" si="28"/>
        <v>7.8E-2</v>
      </c>
      <c r="N92" s="21">
        <f t="shared" si="21"/>
        <v>1</v>
      </c>
      <c r="O92" s="20">
        <f t="shared" si="29"/>
        <v>0</v>
      </c>
      <c r="P92" s="21">
        <f t="shared" si="22"/>
        <v>0</v>
      </c>
      <c r="Q92" s="37">
        <v>0</v>
      </c>
      <c r="R92" s="37">
        <v>7.8E-2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7.8E-2</v>
      </c>
      <c r="AF92" s="37">
        <v>0</v>
      </c>
      <c r="AG92" s="37">
        <v>0</v>
      </c>
      <c r="AH92" s="37">
        <v>0</v>
      </c>
    </row>
    <row r="93" spans="1:34" ht="22.5">
      <c r="A93" s="38">
        <v>89</v>
      </c>
      <c r="B93" s="35" t="s">
        <v>1296</v>
      </c>
      <c r="C93" s="36" t="s">
        <v>1297</v>
      </c>
      <c r="D93" s="20">
        <f t="shared" si="23"/>
        <v>9.8000000000000007</v>
      </c>
      <c r="E93" s="20">
        <f t="shared" si="24"/>
        <v>0</v>
      </c>
      <c r="F93" s="21">
        <f t="shared" si="17"/>
        <v>0</v>
      </c>
      <c r="G93" s="20">
        <f t="shared" si="25"/>
        <v>0</v>
      </c>
      <c r="H93" s="21">
        <f t="shared" si="18"/>
        <v>0</v>
      </c>
      <c r="I93" s="20">
        <f t="shared" si="26"/>
        <v>0</v>
      </c>
      <c r="J93" s="21">
        <f t="shared" si="19"/>
        <v>0</v>
      </c>
      <c r="K93" s="20">
        <f t="shared" si="27"/>
        <v>9.7140000000000004</v>
      </c>
      <c r="L93" s="21">
        <f t="shared" si="20"/>
        <v>0.99122448979591837</v>
      </c>
      <c r="M93" s="20">
        <f t="shared" si="28"/>
        <v>0</v>
      </c>
      <c r="N93" s="21">
        <f t="shared" si="21"/>
        <v>0</v>
      </c>
      <c r="O93" s="20">
        <f t="shared" si="29"/>
        <v>8.5999999999999993E-2</v>
      </c>
      <c r="P93" s="21">
        <f t="shared" si="22"/>
        <v>8.7755102040816321E-3</v>
      </c>
      <c r="Q93" s="37">
        <v>2.5000000000000001E-2</v>
      </c>
      <c r="R93" s="37">
        <v>7.8710000000000004</v>
      </c>
      <c r="S93" s="37">
        <v>1.9039999999999999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1.901</v>
      </c>
      <c r="Z93" s="37">
        <v>0</v>
      </c>
      <c r="AA93" s="37">
        <v>0</v>
      </c>
      <c r="AB93" s="37">
        <v>0</v>
      </c>
      <c r="AC93" s="37">
        <v>7.8129999999999997</v>
      </c>
      <c r="AD93" s="37">
        <v>0</v>
      </c>
      <c r="AE93" s="37">
        <v>0</v>
      </c>
      <c r="AF93" s="37">
        <v>0</v>
      </c>
      <c r="AG93" s="37">
        <v>0</v>
      </c>
      <c r="AH93" s="37">
        <v>8.5999999999999993E-2</v>
      </c>
    </row>
    <row r="94" spans="1:34" ht="33.75">
      <c r="A94" s="38">
        <v>90</v>
      </c>
      <c r="B94" s="35" t="s">
        <v>146</v>
      </c>
      <c r="C94" s="36" t="s">
        <v>147</v>
      </c>
      <c r="D94" s="20">
        <f t="shared" si="23"/>
        <v>15.795000000000002</v>
      </c>
      <c r="E94" s="20">
        <f t="shared" si="24"/>
        <v>0</v>
      </c>
      <c r="F94" s="21">
        <f t="shared" si="17"/>
        <v>0</v>
      </c>
      <c r="G94" s="20">
        <f t="shared" si="25"/>
        <v>0</v>
      </c>
      <c r="H94" s="21">
        <f t="shared" si="18"/>
        <v>0</v>
      </c>
      <c r="I94" s="20">
        <f t="shared" si="26"/>
        <v>0.1</v>
      </c>
      <c r="J94" s="21">
        <f t="shared" si="19"/>
        <v>6.3311174422285531E-3</v>
      </c>
      <c r="K94" s="20">
        <f t="shared" si="27"/>
        <v>15.526999999999999</v>
      </c>
      <c r="L94" s="21">
        <f t="shared" si="20"/>
        <v>0.98303260525482727</v>
      </c>
      <c r="M94" s="20">
        <f t="shared" si="28"/>
        <v>0</v>
      </c>
      <c r="N94" s="21">
        <f t="shared" si="21"/>
        <v>0</v>
      </c>
      <c r="O94" s="20">
        <f t="shared" si="29"/>
        <v>0.16800000000000001</v>
      </c>
      <c r="P94" s="21">
        <f t="shared" si="22"/>
        <v>1.063627730294397E-2</v>
      </c>
      <c r="Q94" s="37">
        <v>6.3E-2</v>
      </c>
      <c r="R94" s="37">
        <v>6.6470000000000002</v>
      </c>
      <c r="S94" s="37">
        <v>9.0850000000000009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4.6890000000000001</v>
      </c>
      <c r="Z94" s="37">
        <v>0</v>
      </c>
      <c r="AA94" s="37">
        <v>0</v>
      </c>
      <c r="AB94" s="37">
        <v>0.1</v>
      </c>
      <c r="AC94" s="37">
        <v>10.837999999999999</v>
      </c>
      <c r="AD94" s="37">
        <v>0</v>
      </c>
      <c r="AE94" s="37">
        <v>0</v>
      </c>
      <c r="AF94" s="37">
        <v>0</v>
      </c>
      <c r="AG94" s="37">
        <v>0</v>
      </c>
      <c r="AH94" s="37">
        <v>0.16800000000000001</v>
      </c>
    </row>
    <row r="95" spans="1:34" ht="33.75">
      <c r="A95" s="38">
        <v>91</v>
      </c>
      <c r="B95" s="35" t="s">
        <v>148</v>
      </c>
      <c r="C95" s="36" t="s">
        <v>149</v>
      </c>
      <c r="D95" s="20">
        <f t="shared" si="23"/>
        <v>0.02</v>
      </c>
      <c r="E95" s="20">
        <f t="shared" si="24"/>
        <v>0</v>
      </c>
      <c r="F95" s="21">
        <f t="shared" si="17"/>
        <v>0</v>
      </c>
      <c r="G95" s="20">
        <f t="shared" si="25"/>
        <v>0</v>
      </c>
      <c r="H95" s="21">
        <f t="shared" si="18"/>
        <v>0</v>
      </c>
      <c r="I95" s="20">
        <f t="shared" si="26"/>
        <v>0</v>
      </c>
      <c r="J95" s="21">
        <f t="shared" si="19"/>
        <v>0</v>
      </c>
      <c r="K95" s="20">
        <f t="shared" si="27"/>
        <v>0</v>
      </c>
      <c r="L95" s="21">
        <f t="shared" si="20"/>
        <v>0</v>
      </c>
      <c r="M95" s="20">
        <f t="shared" si="28"/>
        <v>0.02</v>
      </c>
      <c r="N95" s="21">
        <f t="shared" si="21"/>
        <v>1</v>
      </c>
      <c r="O95" s="20">
        <f t="shared" si="29"/>
        <v>0</v>
      </c>
      <c r="P95" s="21">
        <f t="shared" si="22"/>
        <v>0</v>
      </c>
      <c r="Q95" s="37">
        <v>0</v>
      </c>
      <c r="R95" s="37">
        <v>0.02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0.02</v>
      </c>
      <c r="AF95" s="37">
        <v>0</v>
      </c>
      <c r="AG95" s="37">
        <v>0</v>
      </c>
      <c r="AH95" s="37">
        <v>0</v>
      </c>
    </row>
    <row r="96" spans="1:34" ht="22.5">
      <c r="A96" s="38">
        <v>92</v>
      </c>
      <c r="B96" s="35" t="s">
        <v>2197</v>
      </c>
      <c r="C96" s="36" t="s">
        <v>2198</v>
      </c>
      <c r="D96" s="20">
        <f t="shared" si="23"/>
        <v>4.1100000000000003</v>
      </c>
      <c r="E96" s="20">
        <f t="shared" si="24"/>
        <v>0</v>
      </c>
      <c r="F96" s="21">
        <f t="shared" si="17"/>
        <v>0</v>
      </c>
      <c r="G96" s="20">
        <f t="shared" si="25"/>
        <v>0</v>
      </c>
      <c r="H96" s="21">
        <f t="shared" si="18"/>
        <v>0</v>
      </c>
      <c r="I96" s="20">
        <f t="shared" si="26"/>
        <v>0</v>
      </c>
      <c r="J96" s="21">
        <f t="shared" si="19"/>
        <v>0</v>
      </c>
      <c r="K96" s="20">
        <f t="shared" si="27"/>
        <v>4.1100000000000003</v>
      </c>
      <c r="L96" s="21">
        <f t="shared" si="20"/>
        <v>1</v>
      </c>
      <c r="M96" s="20">
        <f t="shared" si="28"/>
        <v>0</v>
      </c>
      <c r="N96" s="21">
        <f t="shared" si="21"/>
        <v>0</v>
      </c>
      <c r="O96" s="20">
        <f t="shared" si="29"/>
        <v>0</v>
      </c>
      <c r="P96" s="21">
        <f t="shared" si="22"/>
        <v>0</v>
      </c>
      <c r="Q96" s="37">
        <v>0</v>
      </c>
      <c r="R96" s="37">
        <v>0</v>
      </c>
      <c r="S96" s="37">
        <v>4.1100000000000003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4.1100000000000003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</row>
    <row r="97" spans="1:34" ht="33.75">
      <c r="A97" s="38">
        <v>93</v>
      </c>
      <c r="B97" s="35" t="s">
        <v>150</v>
      </c>
      <c r="C97" s="36" t="s">
        <v>151</v>
      </c>
      <c r="D97" s="20">
        <f t="shared" si="23"/>
        <v>5.2960000000000003</v>
      </c>
      <c r="E97" s="20">
        <f t="shared" si="24"/>
        <v>0</v>
      </c>
      <c r="F97" s="21">
        <f t="shared" si="17"/>
        <v>0</v>
      </c>
      <c r="G97" s="20">
        <f t="shared" si="25"/>
        <v>0</v>
      </c>
      <c r="H97" s="21">
        <f t="shared" si="18"/>
        <v>0</v>
      </c>
      <c r="I97" s="20">
        <f t="shared" si="26"/>
        <v>0</v>
      </c>
      <c r="J97" s="21">
        <f t="shared" si="19"/>
        <v>0</v>
      </c>
      <c r="K97" s="20">
        <f t="shared" si="27"/>
        <v>5.2640000000000002</v>
      </c>
      <c r="L97" s="21">
        <f t="shared" si="20"/>
        <v>0.9939577039274925</v>
      </c>
      <c r="M97" s="20">
        <f t="shared" si="28"/>
        <v>0</v>
      </c>
      <c r="N97" s="21">
        <f t="shared" si="21"/>
        <v>0</v>
      </c>
      <c r="O97" s="20">
        <f t="shared" si="29"/>
        <v>3.2000000000000001E-2</v>
      </c>
      <c r="P97" s="21">
        <f t="shared" si="22"/>
        <v>6.0422960725075529E-3</v>
      </c>
      <c r="Q97" s="37">
        <v>0</v>
      </c>
      <c r="R97" s="37">
        <v>2.5640000000000001</v>
      </c>
      <c r="S97" s="37">
        <v>2.7320000000000002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1.532</v>
      </c>
      <c r="Z97" s="37">
        <v>0</v>
      </c>
      <c r="AA97" s="37">
        <v>0</v>
      </c>
      <c r="AB97" s="37">
        <v>0</v>
      </c>
      <c r="AC97" s="37">
        <v>3.7320000000000002</v>
      </c>
      <c r="AD97" s="37">
        <v>0</v>
      </c>
      <c r="AE97" s="37">
        <v>0</v>
      </c>
      <c r="AF97" s="37">
        <v>0</v>
      </c>
      <c r="AG97" s="37">
        <v>0</v>
      </c>
      <c r="AH97" s="37">
        <v>3.2000000000000001E-2</v>
      </c>
    </row>
    <row r="98" spans="1:34" ht="22.5">
      <c r="A98" s="38">
        <v>94</v>
      </c>
      <c r="B98" s="35" t="s">
        <v>2199</v>
      </c>
      <c r="C98" s="36" t="s">
        <v>2200</v>
      </c>
      <c r="D98" s="20">
        <f t="shared" si="23"/>
        <v>22</v>
      </c>
      <c r="E98" s="20">
        <f t="shared" si="24"/>
        <v>0</v>
      </c>
      <c r="F98" s="21">
        <f t="shared" si="17"/>
        <v>0</v>
      </c>
      <c r="G98" s="20">
        <f t="shared" si="25"/>
        <v>0</v>
      </c>
      <c r="H98" s="21">
        <f t="shared" si="18"/>
        <v>0</v>
      </c>
      <c r="I98" s="20">
        <f t="shared" si="26"/>
        <v>0</v>
      </c>
      <c r="J98" s="21">
        <f t="shared" si="19"/>
        <v>0</v>
      </c>
      <c r="K98" s="20">
        <f t="shared" si="27"/>
        <v>22</v>
      </c>
      <c r="L98" s="21">
        <f t="shared" si="20"/>
        <v>1</v>
      </c>
      <c r="M98" s="20">
        <f t="shared" si="28"/>
        <v>0</v>
      </c>
      <c r="N98" s="21">
        <f t="shared" si="21"/>
        <v>0</v>
      </c>
      <c r="O98" s="20">
        <f t="shared" si="29"/>
        <v>0</v>
      </c>
      <c r="P98" s="21">
        <f t="shared" si="22"/>
        <v>0</v>
      </c>
      <c r="Q98" s="37">
        <v>0</v>
      </c>
      <c r="R98" s="37">
        <v>0</v>
      </c>
      <c r="S98" s="37">
        <v>22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22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</row>
    <row r="99" spans="1:34" ht="22.5">
      <c r="A99" s="38">
        <v>95</v>
      </c>
      <c r="B99" s="35" t="s">
        <v>2201</v>
      </c>
      <c r="C99" s="36" t="s">
        <v>2202</v>
      </c>
      <c r="D99" s="20">
        <f t="shared" si="23"/>
        <v>21.664999999999999</v>
      </c>
      <c r="E99" s="20">
        <f t="shared" si="24"/>
        <v>0</v>
      </c>
      <c r="F99" s="21">
        <f t="shared" si="17"/>
        <v>0</v>
      </c>
      <c r="G99" s="20">
        <f t="shared" si="25"/>
        <v>0</v>
      </c>
      <c r="H99" s="21">
        <f t="shared" si="18"/>
        <v>0</v>
      </c>
      <c r="I99" s="20">
        <f t="shared" si="26"/>
        <v>0</v>
      </c>
      <c r="J99" s="21">
        <f t="shared" si="19"/>
        <v>0</v>
      </c>
      <c r="K99" s="20">
        <f t="shared" si="27"/>
        <v>21.664999999999999</v>
      </c>
      <c r="L99" s="21">
        <f t="shared" si="20"/>
        <v>1</v>
      </c>
      <c r="M99" s="20">
        <f t="shared" si="28"/>
        <v>0</v>
      </c>
      <c r="N99" s="21">
        <f t="shared" si="21"/>
        <v>0</v>
      </c>
      <c r="O99" s="20">
        <f t="shared" si="29"/>
        <v>0</v>
      </c>
      <c r="P99" s="21">
        <f t="shared" si="22"/>
        <v>0</v>
      </c>
      <c r="Q99" s="37">
        <v>0</v>
      </c>
      <c r="R99" s="37">
        <v>0</v>
      </c>
      <c r="S99" s="37">
        <v>21.664999999999999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21.664999999999999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</row>
    <row r="100" spans="1:34" ht="22.5">
      <c r="A100" s="38">
        <v>96</v>
      </c>
      <c r="B100" s="35" t="s">
        <v>1300</v>
      </c>
      <c r="C100" s="36" t="s">
        <v>1301</v>
      </c>
      <c r="D100" s="20">
        <f t="shared" si="23"/>
        <v>522.26</v>
      </c>
      <c r="E100" s="20">
        <f t="shared" si="24"/>
        <v>0</v>
      </c>
      <c r="F100" s="21">
        <f t="shared" si="17"/>
        <v>0</v>
      </c>
      <c r="G100" s="20">
        <f t="shared" si="25"/>
        <v>0</v>
      </c>
      <c r="H100" s="21">
        <f t="shared" si="18"/>
        <v>0</v>
      </c>
      <c r="I100" s="20">
        <f t="shared" si="26"/>
        <v>0</v>
      </c>
      <c r="J100" s="21">
        <f t="shared" si="19"/>
        <v>0</v>
      </c>
      <c r="K100" s="20">
        <f t="shared" si="27"/>
        <v>522.05999999999995</v>
      </c>
      <c r="L100" s="21">
        <f t="shared" si="20"/>
        <v>0.99961704897943549</v>
      </c>
      <c r="M100" s="20">
        <f t="shared" si="28"/>
        <v>0</v>
      </c>
      <c r="N100" s="21">
        <f t="shared" si="21"/>
        <v>0</v>
      </c>
      <c r="O100" s="20">
        <f t="shared" si="29"/>
        <v>0.2</v>
      </c>
      <c r="P100" s="21">
        <f t="shared" si="22"/>
        <v>3.8295102056446986E-4</v>
      </c>
      <c r="Q100" s="37">
        <v>0.2</v>
      </c>
      <c r="R100" s="37">
        <v>22.597000000000001</v>
      </c>
      <c r="S100" s="37">
        <v>499.46300000000002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494.31299999999999</v>
      </c>
      <c r="Z100" s="37">
        <v>0</v>
      </c>
      <c r="AA100" s="37">
        <v>0</v>
      </c>
      <c r="AB100" s="37">
        <v>0</v>
      </c>
      <c r="AC100" s="37">
        <v>27.747</v>
      </c>
      <c r="AD100" s="37">
        <v>0</v>
      </c>
      <c r="AE100" s="37">
        <v>0</v>
      </c>
      <c r="AF100" s="37">
        <v>0</v>
      </c>
      <c r="AG100" s="37">
        <v>0</v>
      </c>
      <c r="AH100" s="37">
        <v>0.2</v>
      </c>
    </row>
    <row r="101" spans="1:34" ht="33.75">
      <c r="A101" s="38">
        <v>97</v>
      </c>
      <c r="B101" s="35" t="s">
        <v>1584</v>
      </c>
      <c r="C101" s="36" t="s">
        <v>1585</v>
      </c>
      <c r="D101" s="20">
        <f t="shared" si="23"/>
        <v>4.5</v>
      </c>
      <c r="E101" s="20">
        <f t="shared" si="24"/>
        <v>0</v>
      </c>
      <c r="F101" s="21">
        <f t="shared" si="17"/>
        <v>0</v>
      </c>
      <c r="G101" s="20">
        <f t="shared" si="25"/>
        <v>0</v>
      </c>
      <c r="H101" s="21">
        <f t="shared" si="18"/>
        <v>0</v>
      </c>
      <c r="I101" s="20">
        <f t="shared" si="26"/>
        <v>0</v>
      </c>
      <c r="J101" s="21">
        <f t="shared" si="19"/>
        <v>0</v>
      </c>
      <c r="K101" s="20">
        <f t="shared" si="27"/>
        <v>4.5</v>
      </c>
      <c r="L101" s="21">
        <f t="shared" si="20"/>
        <v>1</v>
      </c>
      <c r="M101" s="20">
        <f t="shared" si="28"/>
        <v>0</v>
      </c>
      <c r="N101" s="21">
        <f t="shared" si="21"/>
        <v>0</v>
      </c>
      <c r="O101" s="20">
        <f t="shared" si="29"/>
        <v>0</v>
      </c>
      <c r="P101" s="21">
        <f t="shared" si="22"/>
        <v>0</v>
      </c>
      <c r="Q101" s="37">
        <v>0</v>
      </c>
      <c r="R101" s="37">
        <v>4.5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4.5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</row>
    <row r="102" spans="1:34" ht="22.5">
      <c r="A102" s="38">
        <v>98</v>
      </c>
      <c r="B102" s="35" t="s">
        <v>1586</v>
      </c>
      <c r="C102" s="36" t="s">
        <v>1587</v>
      </c>
      <c r="D102" s="20">
        <f t="shared" si="23"/>
        <v>0.33999999999999997</v>
      </c>
      <c r="E102" s="20">
        <f t="shared" si="24"/>
        <v>0</v>
      </c>
      <c r="F102" s="21">
        <f t="shared" si="17"/>
        <v>0</v>
      </c>
      <c r="G102" s="20">
        <f t="shared" si="25"/>
        <v>0</v>
      </c>
      <c r="H102" s="21">
        <f t="shared" si="18"/>
        <v>0</v>
      </c>
      <c r="I102" s="20">
        <f t="shared" si="26"/>
        <v>0</v>
      </c>
      <c r="J102" s="21">
        <f t="shared" si="19"/>
        <v>0</v>
      </c>
      <c r="K102" s="20">
        <f t="shared" si="27"/>
        <v>0.34</v>
      </c>
      <c r="L102" s="21">
        <f t="shared" si="20"/>
        <v>1.0000000000000002</v>
      </c>
      <c r="M102" s="20">
        <f t="shared" si="28"/>
        <v>0</v>
      </c>
      <c r="N102" s="21">
        <f t="shared" si="21"/>
        <v>0</v>
      </c>
      <c r="O102" s="20">
        <f t="shared" si="29"/>
        <v>0</v>
      </c>
      <c r="P102" s="21">
        <f t="shared" si="22"/>
        <v>0</v>
      </c>
      <c r="Q102" s="37">
        <v>0.24</v>
      </c>
      <c r="R102" s="37">
        <v>0.1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0.34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</row>
    <row r="103" spans="1:34" ht="22.5">
      <c r="A103" s="38">
        <v>99</v>
      </c>
      <c r="B103" s="35" t="s">
        <v>2203</v>
      </c>
      <c r="C103" s="36" t="s">
        <v>2204</v>
      </c>
      <c r="D103" s="20">
        <f t="shared" si="23"/>
        <v>0.192</v>
      </c>
      <c r="E103" s="20">
        <f t="shared" si="24"/>
        <v>0</v>
      </c>
      <c r="F103" s="21">
        <f t="shared" si="17"/>
        <v>0</v>
      </c>
      <c r="G103" s="20">
        <f t="shared" si="25"/>
        <v>0</v>
      </c>
      <c r="H103" s="21">
        <f t="shared" si="18"/>
        <v>0</v>
      </c>
      <c r="I103" s="20">
        <f t="shared" si="26"/>
        <v>0</v>
      </c>
      <c r="J103" s="21">
        <f t="shared" si="19"/>
        <v>0</v>
      </c>
      <c r="K103" s="20">
        <f t="shared" si="27"/>
        <v>0.192</v>
      </c>
      <c r="L103" s="21">
        <f t="shared" si="20"/>
        <v>1</v>
      </c>
      <c r="M103" s="20">
        <f t="shared" si="28"/>
        <v>0</v>
      </c>
      <c r="N103" s="21">
        <f t="shared" si="21"/>
        <v>0</v>
      </c>
      <c r="O103" s="20">
        <f t="shared" si="29"/>
        <v>0</v>
      </c>
      <c r="P103" s="21">
        <f t="shared" si="22"/>
        <v>0</v>
      </c>
      <c r="Q103" s="37">
        <v>0</v>
      </c>
      <c r="R103" s="37">
        <v>0</v>
      </c>
      <c r="S103" s="37">
        <v>0.192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0.192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</row>
    <row r="104" spans="1:34" ht="22.5">
      <c r="A104" s="38">
        <v>100</v>
      </c>
      <c r="B104" s="35" t="s">
        <v>1588</v>
      </c>
      <c r="C104" s="36" t="s">
        <v>1589</v>
      </c>
      <c r="D104" s="20">
        <f t="shared" si="23"/>
        <v>175.4</v>
      </c>
      <c r="E104" s="20">
        <f t="shared" si="24"/>
        <v>0</v>
      </c>
      <c r="F104" s="21">
        <f t="shared" si="17"/>
        <v>0</v>
      </c>
      <c r="G104" s="20">
        <f t="shared" si="25"/>
        <v>0</v>
      </c>
      <c r="H104" s="21">
        <f t="shared" si="18"/>
        <v>0</v>
      </c>
      <c r="I104" s="20">
        <f t="shared" si="26"/>
        <v>0</v>
      </c>
      <c r="J104" s="21">
        <f t="shared" si="19"/>
        <v>0</v>
      </c>
      <c r="K104" s="20">
        <f t="shared" si="27"/>
        <v>175.4</v>
      </c>
      <c r="L104" s="21">
        <f t="shared" si="20"/>
        <v>1</v>
      </c>
      <c r="M104" s="20">
        <f t="shared" si="28"/>
        <v>0</v>
      </c>
      <c r="N104" s="21">
        <f t="shared" si="21"/>
        <v>0</v>
      </c>
      <c r="O104" s="20">
        <f t="shared" si="29"/>
        <v>0</v>
      </c>
      <c r="P104" s="21">
        <f t="shared" si="22"/>
        <v>0</v>
      </c>
      <c r="Q104" s="37">
        <v>0</v>
      </c>
      <c r="R104" s="37">
        <v>0.3</v>
      </c>
      <c r="S104" s="37">
        <v>175.1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175.1</v>
      </c>
      <c r="Z104" s="37">
        <v>0</v>
      </c>
      <c r="AA104" s="37">
        <v>0</v>
      </c>
      <c r="AB104" s="37">
        <v>0</v>
      </c>
      <c r="AC104" s="37">
        <v>0.3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</row>
    <row r="105" spans="1:34" ht="22.5">
      <c r="A105" s="38">
        <v>103</v>
      </c>
      <c r="B105" s="35" t="s">
        <v>158</v>
      </c>
      <c r="C105" s="36" t="s">
        <v>159</v>
      </c>
      <c r="D105" s="20">
        <f t="shared" si="23"/>
        <v>75.653999999999996</v>
      </c>
      <c r="E105" s="20">
        <f t="shared" si="24"/>
        <v>0</v>
      </c>
      <c r="F105" s="21">
        <f t="shared" si="17"/>
        <v>0</v>
      </c>
      <c r="G105" s="20">
        <f t="shared" si="25"/>
        <v>0</v>
      </c>
      <c r="H105" s="21">
        <f t="shared" si="18"/>
        <v>0</v>
      </c>
      <c r="I105" s="20">
        <f t="shared" si="26"/>
        <v>0</v>
      </c>
      <c r="J105" s="21">
        <f t="shared" si="19"/>
        <v>0</v>
      </c>
      <c r="K105" s="20">
        <f t="shared" si="27"/>
        <v>75.653999999999996</v>
      </c>
      <c r="L105" s="21">
        <f t="shared" si="20"/>
        <v>1</v>
      </c>
      <c r="M105" s="20">
        <f t="shared" si="28"/>
        <v>0</v>
      </c>
      <c r="N105" s="21">
        <f t="shared" si="21"/>
        <v>0</v>
      </c>
      <c r="O105" s="20">
        <f t="shared" si="29"/>
        <v>0</v>
      </c>
      <c r="P105" s="21">
        <f t="shared" si="22"/>
        <v>0</v>
      </c>
      <c r="Q105" s="37">
        <v>0</v>
      </c>
      <c r="R105" s="37">
        <v>0</v>
      </c>
      <c r="S105" s="37">
        <v>75.653999999999996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75.599999999999994</v>
      </c>
      <c r="Z105" s="37">
        <v>0</v>
      </c>
      <c r="AA105" s="37">
        <v>0</v>
      </c>
      <c r="AB105" s="37">
        <v>0</v>
      </c>
      <c r="AC105" s="37">
        <v>5.3999999999999999E-2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</row>
    <row r="106" spans="1:34" ht="22.5">
      <c r="A106" s="38">
        <v>104</v>
      </c>
      <c r="B106" s="35" t="s">
        <v>1590</v>
      </c>
      <c r="C106" s="36" t="s">
        <v>1591</v>
      </c>
      <c r="D106" s="20">
        <f t="shared" si="23"/>
        <v>175</v>
      </c>
      <c r="E106" s="20">
        <f t="shared" si="24"/>
        <v>0</v>
      </c>
      <c r="F106" s="21">
        <f t="shared" si="17"/>
        <v>0</v>
      </c>
      <c r="G106" s="20">
        <f t="shared" si="25"/>
        <v>0</v>
      </c>
      <c r="H106" s="21">
        <f t="shared" si="18"/>
        <v>0</v>
      </c>
      <c r="I106" s="20">
        <f t="shared" si="26"/>
        <v>0</v>
      </c>
      <c r="J106" s="21">
        <f t="shared" si="19"/>
        <v>0</v>
      </c>
      <c r="K106" s="20">
        <f t="shared" si="27"/>
        <v>175</v>
      </c>
      <c r="L106" s="21">
        <f t="shared" si="20"/>
        <v>1</v>
      </c>
      <c r="M106" s="20">
        <f t="shared" si="28"/>
        <v>0</v>
      </c>
      <c r="N106" s="21">
        <f t="shared" si="21"/>
        <v>0</v>
      </c>
      <c r="O106" s="20">
        <f t="shared" si="29"/>
        <v>0</v>
      </c>
      <c r="P106" s="21">
        <f t="shared" si="22"/>
        <v>0</v>
      </c>
      <c r="Q106" s="37">
        <v>0</v>
      </c>
      <c r="R106" s="37">
        <v>0</v>
      </c>
      <c r="S106" s="37">
        <v>175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175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</row>
    <row r="107" spans="1:34" ht="45">
      <c r="A107" s="38">
        <v>105</v>
      </c>
      <c r="B107" s="35" t="s">
        <v>1592</v>
      </c>
      <c r="C107" s="36" t="s">
        <v>1593</v>
      </c>
      <c r="D107" s="20">
        <f t="shared" si="23"/>
        <v>215.53</v>
      </c>
      <c r="E107" s="20">
        <f t="shared" si="24"/>
        <v>0</v>
      </c>
      <c r="F107" s="21">
        <f t="shared" si="17"/>
        <v>0</v>
      </c>
      <c r="G107" s="20">
        <f t="shared" si="25"/>
        <v>0</v>
      </c>
      <c r="H107" s="21">
        <f t="shared" si="18"/>
        <v>0</v>
      </c>
      <c r="I107" s="20">
        <f t="shared" si="26"/>
        <v>0</v>
      </c>
      <c r="J107" s="21">
        <f t="shared" si="19"/>
        <v>0</v>
      </c>
      <c r="K107" s="20">
        <f t="shared" si="27"/>
        <v>215.53</v>
      </c>
      <c r="L107" s="21">
        <f t="shared" si="20"/>
        <v>1</v>
      </c>
      <c r="M107" s="20">
        <f t="shared" si="28"/>
        <v>0</v>
      </c>
      <c r="N107" s="21">
        <f t="shared" si="21"/>
        <v>0</v>
      </c>
      <c r="O107" s="20">
        <f t="shared" si="29"/>
        <v>0</v>
      </c>
      <c r="P107" s="21">
        <f t="shared" si="22"/>
        <v>0</v>
      </c>
      <c r="Q107" s="37">
        <v>0</v>
      </c>
      <c r="R107" s="37">
        <v>198.1</v>
      </c>
      <c r="S107" s="37">
        <v>17.43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215.53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</row>
    <row r="108" spans="1:34" ht="22.5">
      <c r="A108" s="38">
        <v>106</v>
      </c>
      <c r="B108" s="35" t="s">
        <v>2205</v>
      </c>
      <c r="C108" s="36" t="s">
        <v>2206</v>
      </c>
      <c r="D108" s="20">
        <f t="shared" si="23"/>
        <v>1.7000000000000001E-2</v>
      </c>
      <c r="E108" s="20">
        <f t="shared" si="24"/>
        <v>0</v>
      </c>
      <c r="F108" s="21">
        <f t="shared" si="17"/>
        <v>0</v>
      </c>
      <c r="G108" s="20">
        <f t="shared" si="25"/>
        <v>0</v>
      </c>
      <c r="H108" s="21">
        <f t="shared" si="18"/>
        <v>0</v>
      </c>
      <c r="I108" s="20">
        <f t="shared" si="26"/>
        <v>0</v>
      </c>
      <c r="J108" s="21">
        <f t="shared" si="19"/>
        <v>0</v>
      </c>
      <c r="K108" s="20">
        <f t="shared" si="27"/>
        <v>1.7000000000000001E-2</v>
      </c>
      <c r="L108" s="21">
        <f t="shared" si="20"/>
        <v>1</v>
      </c>
      <c r="M108" s="20">
        <f t="shared" si="28"/>
        <v>0</v>
      </c>
      <c r="N108" s="21">
        <f t="shared" si="21"/>
        <v>0</v>
      </c>
      <c r="O108" s="20">
        <f t="shared" si="29"/>
        <v>0</v>
      </c>
      <c r="P108" s="21">
        <f t="shared" si="22"/>
        <v>0</v>
      </c>
      <c r="Q108" s="37">
        <v>0</v>
      </c>
      <c r="R108" s="37">
        <v>0</v>
      </c>
      <c r="S108" s="37">
        <v>1.7000000000000001E-2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1.7000000000000001E-2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</row>
    <row r="109" spans="1:34" ht="22.5">
      <c r="A109" s="38">
        <v>107</v>
      </c>
      <c r="B109" s="35" t="s">
        <v>160</v>
      </c>
      <c r="C109" s="36" t="s">
        <v>161</v>
      </c>
      <c r="D109" s="20">
        <f t="shared" si="23"/>
        <v>0.46100000000000002</v>
      </c>
      <c r="E109" s="20">
        <f t="shared" si="24"/>
        <v>0</v>
      </c>
      <c r="F109" s="21">
        <f t="shared" si="17"/>
        <v>0</v>
      </c>
      <c r="G109" s="20">
        <f t="shared" si="25"/>
        <v>0</v>
      </c>
      <c r="H109" s="21">
        <f t="shared" si="18"/>
        <v>0</v>
      </c>
      <c r="I109" s="20">
        <f t="shared" si="26"/>
        <v>0</v>
      </c>
      <c r="J109" s="21">
        <f t="shared" si="19"/>
        <v>0</v>
      </c>
      <c r="K109" s="20">
        <f t="shared" si="27"/>
        <v>0.46100000000000002</v>
      </c>
      <c r="L109" s="21">
        <f t="shared" si="20"/>
        <v>1</v>
      </c>
      <c r="M109" s="20">
        <f t="shared" si="28"/>
        <v>0</v>
      </c>
      <c r="N109" s="21">
        <f t="shared" si="21"/>
        <v>0</v>
      </c>
      <c r="O109" s="20">
        <f t="shared" si="29"/>
        <v>0</v>
      </c>
      <c r="P109" s="21">
        <f t="shared" si="22"/>
        <v>0</v>
      </c>
      <c r="Q109" s="37">
        <v>0</v>
      </c>
      <c r="R109" s="37">
        <v>0</v>
      </c>
      <c r="S109" s="37">
        <v>0.46100000000000002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0.46100000000000002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</row>
    <row r="110" spans="1:34">
      <c r="A110" s="38">
        <v>108</v>
      </c>
      <c r="B110" s="35" t="s">
        <v>164</v>
      </c>
      <c r="C110" s="36" t="s">
        <v>165</v>
      </c>
      <c r="D110" s="20">
        <f t="shared" si="23"/>
        <v>3.2116499999999997</v>
      </c>
      <c r="E110" s="20">
        <f t="shared" si="24"/>
        <v>0</v>
      </c>
      <c r="F110" s="21">
        <f t="shared" si="17"/>
        <v>0</v>
      </c>
      <c r="G110" s="20">
        <f t="shared" si="25"/>
        <v>0</v>
      </c>
      <c r="H110" s="21">
        <f t="shared" si="18"/>
        <v>0</v>
      </c>
      <c r="I110" s="20">
        <f t="shared" si="26"/>
        <v>0.4</v>
      </c>
      <c r="J110" s="21">
        <f t="shared" si="19"/>
        <v>0.12454657263400434</v>
      </c>
      <c r="K110" s="20">
        <f t="shared" si="27"/>
        <v>2.8029999999999999</v>
      </c>
      <c r="L110" s="21">
        <f t="shared" si="20"/>
        <v>0.87276010773278545</v>
      </c>
      <c r="M110" s="20">
        <f t="shared" si="28"/>
        <v>0</v>
      </c>
      <c r="N110" s="21">
        <f t="shared" si="21"/>
        <v>0</v>
      </c>
      <c r="O110" s="20">
        <f t="shared" si="29"/>
        <v>8.6499999999999997E-3</v>
      </c>
      <c r="P110" s="21">
        <f t="shared" si="22"/>
        <v>2.693319633210344E-3</v>
      </c>
      <c r="Q110" s="37">
        <v>0</v>
      </c>
      <c r="R110" s="37">
        <v>0.25864999999999999</v>
      </c>
      <c r="S110" s="37">
        <v>2.9529999999999998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0.4</v>
      </c>
      <c r="AC110" s="37">
        <v>2.8029999999999999</v>
      </c>
      <c r="AD110" s="37">
        <v>0</v>
      </c>
      <c r="AE110" s="37">
        <v>0</v>
      </c>
      <c r="AF110" s="37">
        <v>0</v>
      </c>
      <c r="AG110" s="37">
        <v>0</v>
      </c>
      <c r="AH110" s="37">
        <v>8.6499999999999997E-3</v>
      </c>
    </row>
    <row r="111" spans="1:34" ht="33.75">
      <c r="A111" s="38">
        <v>109</v>
      </c>
      <c r="B111" s="35" t="s">
        <v>1594</v>
      </c>
      <c r="C111" s="36" t="s">
        <v>1595</v>
      </c>
      <c r="D111" s="20">
        <f t="shared" si="23"/>
        <v>0.01</v>
      </c>
      <c r="E111" s="20">
        <f t="shared" si="24"/>
        <v>0</v>
      </c>
      <c r="F111" s="21">
        <f t="shared" si="17"/>
        <v>0</v>
      </c>
      <c r="G111" s="20">
        <f t="shared" si="25"/>
        <v>0</v>
      </c>
      <c r="H111" s="21">
        <f t="shared" si="18"/>
        <v>0</v>
      </c>
      <c r="I111" s="20">
        <f t="shared" si="26"/>
        <v>0</v>
      </c>
      <c r="J111" s="21">
        <f t="shared" si="19"/>
        <v>0</v>
      </c>
      <c r="K111" s="20">
        <f t="shared" si="27"/>
        <v>0.01</v>
      </c>
      <c r="L111" s="21">
        <f t="shared" si="20"/>
        <v>1</v>
      </c>
      <c r="M111" s="20">
        <f t="shared" si="28"/>
        <v>0</v>
      </c>
      <c r="N111" s="21">
        <f t="shared" si="21"/>
        <v>0</v>
      </c>
      <c r="O111" s="20">
        <f t="shared" si="29"/>
        <v>0</v>
      </c>
      <c r="P111" s="21">
        <f t="shared" si="22"/>
        <v>0</v>
      </c>
      <c r="Q111" s="37">
        <v>0</v>
      </c>
      <c r="R111" s="37">
        <v>0.01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0.01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</row>
    <row r="112" spans="1:34" ht="22.5">
      <c r="A112" s="38">
        <v>110</v>
      </c>
      <c r="B112" s="35" t="s">
        <v>2207</v>
      </c>
      <c r="C112" s="36" t="s">
        <v>2208</v>
      </c>
      <c r="D112" s="20">
        <f t="shared" si="23"/>
        <v>0.32500000000000001</v>
      </c>
      <c r="E112" s="20">
        <f t="shared" si="24"/>
        <v>0</v>
      </c>
      <c r="F112" s="21">
        <f t="shared" si="17"/>
        <v>0</v>
      </c>
      <c r="G112" s="20">
        <f t="shared" si="25"/>
        <v>0</v>
      </c>
      <c r="H112" s="21">
        <f t="shared" si="18"/>
        <v>0</v>
      </c>
      <c r="I112" s="20">
        <f t="shared" si="26"/>
        <v>0</v>
      </c>
      <c r="J112" s="21">
        <f t="shared" si="19"/>
        <v>0</v>
      </c>
      <c r="K112" s="20">
        <f t="shared" si="27"/>
        <v>0</v>
      </c>
      <c r="L112" s="21">
        <f t="shared" si="20"/>
        <v>0</v>
      </c>
      <c r="M112" s="20">
        <f t="shared" si="28"/>
        <v>0</v>
      </c>
      <c r="N112" s="21">
        <f t="shared" si="21"/>
        <v>0</v>
      </c>
      <c r="O112" s="20">
        <f t="shared" si="29"/>
        <v>0.32500000000000001</v>
      </c>
      <c r="P112" s="21">
        <f t="shared" si="22"/>
        <v>1</v>
      </c>
      <c r="Q112" s="37">
        <v>0.32500000000000001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0.32500000000000001</v>
      </c>
    </row>
    <row r="113" spans="1:34" ht="33.75">
      <c r="A113" s="38">
        <v>111</v>
      </c>
      <c r="B113" s="35" t="s">
        <v>2209</v>
      </c>
      <c r="C113" s="36" t="s">
        <v>2210</v>
      </c>
      <c r="D113" s="20">
        <f t="shared" si="23"/>
        <v>5.1999999999999998E-2</v>
      </c>
      <c r="E113" s="20">
        <f t="shared" si="24"/>
        <v>0</v>
      </c>
      <c r="F113" s="21">
        <f t="shared" si="17"/>
        <v>0</v>
      </c>
      <c r="G113" s="20">
        <f t="shared" si="25"/>
        <v>0</v>
      </c>
      <c r="H113" s="21">
        <f t="shared" si="18"/>
        <v>0</v>
      </c>
      <c r="I113" s="20">
        <f t="shared" si="26"/>
        <v>0</v>
      </c>
      <c r="J113" s="21">
        <f t="shared" si="19"/>
        <v>0</v>
      </c>
      <c r="K113" s="20">
        <f t="shared" si="27"/>
        <v>5.1999999999999998E-2</v>
      </c>
      <c r="L113" s="21">
        <f t="shared" si="20"/>
        <v>1</v>
      </c>
      <c r="M113" s="20">
        <f t="shared" si="28"/>
        <v>0</v>
      </c>
      <c r="N113" s="21">
        <f t="shared" si="21"/>
        <v>0</v>
      </c>
      <c r="O113" s="20">
        <f t="shared" si="29"/>
        <v>0</v>
      </c>
      <c r="P113" s="21">
        <f t="shared" si="22"/>
        <v>0</v>
      </c>
      <c r="Q113" s="37">
        <v>0</v>
      </c>
      <c r="R113" s="37">
        <v>0</v>
      </c>
      <c r="S113" s="37">
        <v>5.1999999999999998E-2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5.1999999999999998E-2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</row>
    <row r="114" spans="1:34" ht="33.75">
      <c r="A114" s="38">
        <v>112</v>
      </c>
      <c r="B114" s="35" t="s">
        <v>2211</v>
      </c>
      <c r="C114" s="36" t="s">
        <v>2212</v>
      </c>
      <c r="D114" s="20">
        <f t="shared" si="23"/>
        <v>0.16</v>
      </c>
      <c r="E114" s="20">
        <f t="shared" si="24"/>
        <v>0</v>
      </c>
      <c r="F114" s="21">
        <f t="shared" si="17"/>
        <v>0</v>
      </c>
      <c r="G114" s="20">
        <f t="shared" si="25"/>
        <v>0</v>
      </c>
      <c r="H114" s="21">
        <f t="shared" si="18"/>
        <v>0</v>
      </c>
      <c r="I114" s="20">
        <f t="shared" si="26"/>
        <v>0</v>
      </c>
      <c r="J114" s="21">
        <f t="shared" si="19"/>
        <v>0</v>
      </c>
      <c r="K114" s="20">
        <f t="shared" si="27"/>
        <v>0.16</v>
      </c>
      <c r="L114" s="21">
        <f t="shared" si="20"/>
        <v>1</v>
      </c>
      <c r="M114" s="20">
        <f t="shared" si="28"/>
        <v>0</v>
      </c>
      <c r="N114" s="21">
        <f t="shared" si="21"/>
        <v>0</v>
      </c>
      <c r="O114" s="20">
        <f t="shared" si="29"/>
        <v>0</v>
      </c>
      <c r="P114" s="21">
        <f t="shared" si="22"/>
        <v>0</v>
      </c>
      <c r="Q114" s="37">
        <v>0</v>
      </c>
      <c r="R114" s="37">
        <v>0</v>
      </c>
      <c r="S114" s="37">
        <v>0.16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0.16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</row>
    <row r="115" spans="1:34" ht="22.5">
      <c r="A115" s="38">
        <v>113</v>
      </c>
      <c r="B115" s="35" t="s">
        <v>1596</v>
      </c>
      <c r="C115" s="36" t="s">
        <v>1597</v>
      </c>
      <c r="D115" s="20">
        <f t="shared" si="23"/>
        <v>28.48</v>
      </c>
      <c r="E115" s="20">
        <f t="shared" si="24"/>
        <v>0</v>
      </c>
      <c r="F115" s="21">
        <f t="shared" si="17"/>
        <v>0</v>
      </c>
      <c r="G115" s="20">
        <f t="shared" si="25"/>
        <v>0</v>
      </c>
      <c r="H115" s="21">
        <f t="shared" si="18"/>
        <v>0</v>
      </c>
      <c r="I115" s="20">
        <f t="shared" si="26"/>
        <v>0</v>
      </c>
      <c r="J115" s="21">
        <f t="shared" si="19"/>
        <v>0</v>
      </c>
      <c r="K115" s="20">
        <f t="shared" si="27"/>
        <v>28.48</v>
      </c>
      <c r="L115" s="21">
        <f t="shared" si="20"/>
        <v>1</v>
      </c>
      <c r="M115" s="20">
        <f t="shared" si="28"/>
        <v>0</v>
      </c>
      <c r="N115" s="21">
        <f t="shared" si="21"/>
        <v>0</v>
      </c>
      <c r="O115" s="20">
        <f t="shared" si="29"/>
        <v>0</v>
      </c>
      <c r="P115" s="21">
        <f t="shared" si="22"/>
        <v>0</v>
      </c>
      <c r="Q115" s="37">
        <v>0</v>
      </c>
      <c r="R115" s="37">
        <v>14.24</v>
      </c>
      <c r="S115" s="37">
        <v>14.24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14.24</v>
      </c>
      <c r="Z115" s="37">
        <v>0</v>
      </c>
      <c r="AA115" s="37">
        <v>0</v>
      </c>
      <c r="AB115" s="37">
        <v>0</v>
      </c>
      <c r="AC115" s="37">
        <v>14.24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</row>
    <row r="116" spans="1:34" ht="22.5">
      <c r="A116" s="38">
        <v>114</v>
      </c>
      <c r="B116" s="35" t="s">
        <v>2213</v>
      </c>
      <c r="C116" s="36" t="s">
        <v>2214</v>
      </c>
      <c r="D116" s="20">
        <f t="shared" si="23"/>
        <v>16.89</v>
      </c>
      <c r="E116" s="20">
        <f t="shared" si="24"/>
        <v>0</v>
      </c>
      <c r="F116" s="21">
        <f t="shared" si="17"/>
        <v>0</v>
      </c>
      <c r="G116" s="20">
        <f t="shared" si="25"/>
        <v>0</v>
      </c>
      <c r="H116" s="21">
        <f t="shared" si="18"/>
        <v>0</v>
      </c>
      <c r="I116" s="20">
        <f t="shared" si="26"/>
        <v>0</v>
      </c>
      <c r="J116" s="21">
        <f t="shared" si="19"/>
        <v>0</v>
      </c>
      <c r="K116" s="20">
        <f t="shared" si="27"/>
        <v>16.89</v>
      </c>
      <c r="L116" s="21">
        <f t="shared" si="20"/>
        <v>1</v>
      </c>
      <c r="M116" s="20">
        <f t="shared" si="28"/>
        <v>0</v>
      </c>
      <c r="N116" s="21">
        <f t="shared" si="21"/>
        <v>0</v>
      </c>
      <c r="O116" s="20">
        <f t="shared" si="29"/>
        <v>0</v>
      </c>
      <c r="P116" s="21">
        <f t="shared" si="22"/>
        <v>0</v>
      </c>
      <c r="Q116" s="37">
        <v>0</v>
      </c>
      <c r="R116" s="37">
        <v>0</v>
      </c>
      <c r="S116" s="37">
        <v>16.89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16.89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</row>
    <row r="117" spans="1:34" ht="22.5">
      <c r="A117" s="38">
        <v>115</v>
      </c>
      <c r="B117" s="35" t="s">
        <v>1598</v>
      </c>
      <c r="C117" s="36" t="s">
        <v>1599</v>
      </c>
      <c r="D117" s="20">
        <f t="shared" si="23"/>
        <v>12</v>
      </c>
      <c r="E117" s="20">
        <f t="shared" si="24"/>
        <v>0</v>
      </c>
      <c r="F117" s="21">
        <f t="shared" si="17"/>
        <v>0</v>
      </c>
      <c r="G117" s="20">
        <f t="shared" si="25"/>
        <v>0</v>
      </c>
      <c r="H117" s="21">
        <f t="shared" si="18"/>
        <v>0</v>
      </c>
      <c r="I117" s="20">
        <f t="shared" si="26"/>
        <v>0</v>
      </c>
      <c r="J117" s="21">
        <f t="shared" si="19"/>
        <v>0</v>
      </c>
      <c r="K117" s="20">
        <f t="shared" si="27"/>
        <v>0</v>
      </c>
      <c r="L117" s="21">
        <f t="shared" si="20"/>
        <v>0</v>
      </c>
      <c r="M117" s="20">
        <f t="shared" si="28"/>
        <v>12</v>
      </c>
      <c r="N117" s="21">
        <f t="shared" si="21"/>
        <v>1</v>
      </c>
      <c r="O117" s="20">
        <f t="shared" si="29"/>
        <v>0</v>
      </c>
      <c r="P117" s="21">
        <f t="shared" si="22"/>
        <v>0</v>
      </c>
      <c r="Q117" s="37">
        <v>0</v>
      </c>
      <c r="R117" s="37">
        <v>12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12</v>
      </c>
      <c r="AH117" s="37">
        <v>0</v>
      </c>
    </row>
    <row r="118" spans="1:34" ht="22.5">
      <c r="A118" s="38">
        <v>117</v>
      </c>
      <c r="B118" s="35" t="s">
        <v>1304</v>
      </c>
      <c r="C118" s="36" t="s">
        <v>1305</v>
      </c>
      <c r="D118" s="20">
        <f t="shared" si="23"/>
        <v>5.0999999999999996</v>
      </c>
      <c r="E118" s="20">
        <f t="shared" si="24"/>
        <v>0</v>
      </c>
      <c r="F118" s="21">
        <f t="shared" si="17"/>
        <v>0</v>
      </c>
      <c r="G118" s="20">
        <f t="shared" si="25"/>
        <v>0</v>
      </c>
      <c r="H118" s="21">
        <f t="shared" si="18"/>
        <v>0</v>
      </c>
      <c r="I118" s="20">
        <f t="shared" si="26"/>
        <v>0</v>
      </c>
      <c r="J118" s="21">
        <f t="shared" si="19"/>
        <v>0</v>
      </c>
      <c r="K118" s="20">
        <f t="shared" si="27"/>
        <v>0</v>
      </c>
      <c r="L118" s="21">
        <f t="shared" si="20"/>
        <v>0</v>
      </c>
      <c r="M118" s="20">
        <f t="shared" si="28"/>
        <v>5.0999999999999996</v>
      </c>
      <c r="N118" s="21">
        <f t="shared" si="21"/>
        <v>1</v>
      </c>
      <c r="O118" s="20">
        <f t="shared" si="29"/>
        <v>0</v>
      </c>
      <c r="P118" s="21">
        <f t="shared" si="22"/>
        <v>0</v>
      </c>
      <c r="Q118" s="37">
        <v>0</v>
      </c>
      <c r="R118" s="37">
        <v>5.0999999999999996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5.0999999999999996</v>
      </c>
      <c r="AH118" s="37">
        <v>0</v>
      </c>
    </row>
    <row r="119" spans="1:34" ht="22.5">
      <c r="A119" s="38">
        <v>118</v>
      </c>
      <c r="B119" s="35" t="s">
        <v>2215</v>
      </c>
      <c r="C119" s="36" t="s">
        <v>2216</v>
      </c>
      <c r="D119" s="20">
        <f t="shared" si="23"/>
        <v>4.9359999999999999</v>
      </c>
      <c r="E119" s="20">
        <f t="shared" si="24"/>
        <v>0</v>
      </c>
      <c r="F119" s="21">
        <f t="shared" si="17"/>
        <v>0</v>
      </c>
      <c r="G119" s="20">
        <f t="shared" si="25"/>
        <v>0</v>
      </c>
      <c r="H119" s="21">
        <f t="shared" si="18"/>
        <v>0</v>
      </c>
      <c r="I119" s="20">
        <f t="shared" si="26"/>
        <v>0</v>
      </c>
      <c r="J119" s="21">
        <f t="shared" si="19"/>
        <v>0</v>
      </c>
      <c r="K119" s="20">
        <f t="shared" si="27"/>
        <v>4.9359999999999999</v>
      </c>
      <c r="L119" s="21">
        <f t="shared" si="20"/>
        <v>1</v>
      </c>
      <c r="M119" s="20">
        <f t="shared" si="28"/>
        <v>0</v>
      </c>
      <c r="N119" s="21">
        <f t="shared" si="21"/>
        <v>0</v>
      </c>
      <c r="O119" s="20">
        <f t="shared" si="29"/>
        <v>0</v>
      </c>
      <c r="P119" s="21">
        <f t="shared" si="22"/>
        <v>0</v>
      </c>
      <c r="Q119" s="37">
        <v>0.7</v>
      </c>
      <c r="R119" s="37">
        <v>1.768</v>
      </c>
      <c r="S119" s="37">
        <v>2.468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2.468</v>
      </c>
      <c r="Z119" s="37">
        <v>0</v>
      </c>
      <c r="AA119" s="37">
        <v>0</v>
      </c>
      <c r="AB119" s="37">
        <v>0</v>
      </c>
      <c r="AC119" s="37">
        <v>2.468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</row>
    <row r="120" spans="1:34">
      <c r="A120" s="38">
        <v>119</v>
      </c>
      <c r="B120" s="35" t="s">
        <v>2217</v>
      </c>
      <c r="C120" s="36" t="s">
        <v>2218</v>
      </c>
      <c r="D120" s="20">
        <f t="shared" si="23"/>
        <v>48.27</v>
      </c>
      <c r="E120" s="20">
        <f t="shared" si="24"/>
        <v>0</v>
      </c>
      <c r="F120" s="21">
        <f t="shared" si="17"/>
        <v>0</v>
      </c>
      <c r="G120" s="20">
        <f t="shared" si="25"/>
        <v>0</v>
      </c>
      <c r="H120" s="21">
        <f t="shared" si="18"/>
        <v>0</v>
      </c>
      <c r="I120" s="20">
        <f t="shared" si="26"/>
        <v>0</v>
      </c>
      <c r="J120" s="21">
        <f t="shared" si="19"/>
        <v>0</v>
      </c>
      <c r="K120" s="20">
        <f t="shared" si="27"/>
        <v>48.27</v>
      </c>
      <c r="L120" s="21">
        <f t="shared" si="20"/>
        <v>1</v>
      </c>
      <c r="M120" s="20">
        <f t="shared" si="28"/>
        <v>0</v>
      </c>
      <c r="N120" s="21">
        <f t="shared" si="21"/>
        <v>0</v>
      </c>
      <c r="O120" s="20">
        <f t="shared" si="29"/>
        <v>0</v>
      </c>
      <c r="P120" s="21">
        <f t="shared" si="22"/>
        <v>0</v>
      </c>
      <c r="Q120" s="37">
        <v>0</v>
      </c>
      <c r="R120" s="37">
        <v>0</v>
      </c>
      <c r="S120" s="37">
        <v>48.27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48.27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</row>
    <row r="121" spans="1:34" ht="45">
      <c r="A121" s="38">
        <v>120</v>
      </c>
      <c r="B121" s="35" t="s">
        <v>1600</v>
      </c>
      <c r="C121" s="36" t="s">
        <v>1601</v>
      </c>
      <c r="D121" s="20">
        <f t="shared" si="23"/>
        <v>3.2349999999999999</v>
      </c>
      <c r="E121" s="20">
        <f t="shared" si="24"/>
        <v>0</v>
      </c>
      <c r="F121" s="21">
        <f t="shared" si="17"/>
        <v>0</v>
      </c>
      <c r="G121" s="20">
        <f t="shared" si="25"/>
        <v>0</v>
      </c>
      <c r="H121" s="21">
        <f t="shared" si="18"/>
        <v>0</v>
      </c>
      <c r="I121" s="20">
        <f t="shared" si="26"/>
        <v>0</v>
      </c>
      <c r="J121" s="21">
        <f t="shared" si="19"/>
        <v>0</v>
      </c>
      <c r="K121" s="20">
        <f t="shared" si="27"/>
        <v>3.2349999999999999</v>
      </c>
      <c r="L121" s="21">
        <f t="shared" si="20"/>
        <v>1</v>
      </c>
      <c r="M121" s="20">
        <f t="shared" si="28"/>
        <v>0</v>
      </c>
      <c r="N121" s="21">
        <f t="shared" si="21"/>
        <v>0</v>
      </c>
      <c r="O121" s="20">
        <f t="shared" si="29"/>
        <v>0</v>
      </c>
      <c r="P121" s="21">
        <f t="shared" si="22"/>
        <v>0</v>
      </c>
      <c r="Q121" s="37">
        <v>0</v>
      </c>
      <c r="R121" s="37">
        <v>3.2349999999999999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3.2349999999999999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</row>
    <row r="122" spans="1:34" ht="22.5">
      <c r="A122" s="38">
        <v>121</v>
      </c>
      <c r="B122" s="35" t="s">
        <v>1602</v>
      </c>
      <c r="C122" s="36" t="s">
        <v>1603</v>
      </c>
      <c r="D122" s="20">
        <f t="shared" si="23"/>
        <v>5.5</v>
      </c>
      <c r="E122" s="20">
        <f t="shared" si="24"/>
        <v>0</v>
      </c>
      <c r="F122" s="21">
        <f t="shared" si="17"/>
        <v>0</v>
      </c>
      <c r="G122" s="20">
        <f t="shared" si="25"/>
        <v>0</v>
      </c>
      <c r="H122" s="21">
        <f t="shared" si="18"/>
        <v>0</v>
      </c>
      <c r="I122" s="20">
        <f t="shared" si="26"/>
        <v>0</v>
      </c>
      <c r="J122" s="21">
        <f t="shared" si="19"/>
        <v>0</v>
      </c>
      <c r="K122" s="20">
        <f t="shared" si="27"/>
        <v>5.5</v>
      </c>
      <c r="L122" s="21">
        <f t="shared" si="20"/>
        <v>1</v>
      </c>
      <c r="M122" s="20">
        <f t="shared" si="28"/>
        <v>0</v>
      </c>
      <c r="N122" s="21">
        <f t="shared" si="21"/>
        <v>0</v>
      </c>
      <c r="O122" s="20">
        <f t="shared" si="29"/>
        <v>0</v>
      </c>
      <c r="P122" s="21">
        <f t="shared" si="22"/>
        <v>0</v>
      </c>
      <c r="Q122" s="37">
        <v>0</v>
      </c>
      <c r="R122" s="37">
        <v>0</v>
      </c>
      <c r="S122" s="37">
        <v>5.5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5.5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</row>
    <row r="123" spans="1:34">
      <c r="A123" s="38">
        <v>123</v>
      </c>
      <c r="B123" s="35" t="s">
        <v>1606</v>
      </c>
      <c r="C123" s="36" t="s">
        <v>1607</v>
      </c>
      <c r="D123" s="20">
        <f t="shared" si="23"/>
        <v>1.66</v>
      </c>
      <c r="E123" s="20">
        <f t="shared" si="24"/>
        <v>0</v>
      </c>
      <c r="F123" s="21">
        <f t="shared" si="17"/>
        <v>0</v>
      </c>
      <c r="G123" s="20">
        <f t="shared" si="25"/>
        <v>0</v>
      </c>
      <c r="H123" s="21">
        <f t="shared" si="18"/>
        <v>0</v>
      </c>
      <c r="I123" s="20">
        <f t="shared" si="26"/>
        <v>0</v>
      </c>
      <c r="J123" s="21">
        <f t="shared" si="19"/>
        <v>0</v>
      </c>
      <c r="K123" s="20">
        <f t="shared" si="27"/>
        <v>0.23</v>
      </c>
      <c r="L123" s="21">
        <f t="shared" si="20"/>
        <v>0.13855421686746988</v>
      </c>
      <c r="M123" s="20">
        <f t="shared" si="28"/>
        <v>0</v>
      </c>
      <c r="N123" s="21">
        <f t="shared" si="21"/>
        <v>0</v>
      </c>
      <c r="O123" s="20">
        <f t="shared" si="29"/>
        <v>1.43</v>
      </c>
      <c r="P123" s="21">
        <f t="shared" si="22"/>
        <v>0.86144578313253017</v>
      </c>
      <c r="Q123" s="37">
        <v>1.44</v>
      </c>
      <c r="R123" s="37">
        <v>0.22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0.23</v>
      </c>
      <c r="AD123" s="37">
        <v>0</v>
      </c>
      <c r="AE123" s="37">
        <v>0</v>
      </c>
      <c r="AF123" s="37">
        <v>0</v>
      </c>
      <c r="AG123" s="37">
        <v>0</v>
      </c>
      <c r="AH123" s="37">
        <v>1.43</v>
      </c>
    </row>
    <row r="124" spans="1:34">
      <c r="A124" s="38">
        <v>124</v>
      </c>
      <c r="B124" s="35" t="s">
        <v>1608</v>
      </c>
      <c r="C124" s="36" t="s">
        <v>1609</v>
      </c>
      <c r="D124" s="20">
        <f t="shared" si="23"/>
        <v>0.55000000000000004</v>
      </c>
      <c r="E124" s="20">
        <f t="shared" si="24"/>
        <v>0</v>
      </c>
      <c r="F124" s="21">
        <f t="shared" si="17"/>
        <v>0</v>
      </c>
      <c r="G124" s="20">
        <f t="shared" si="25"/>
        <v>0</v>
      </c>
      <c r="H124" s="21">
        <f t="shared" si="18"/>
        <v>0</v>
      </c>
      <c r="I124" s="20">
        <f t="shared" si="26"/>
        <v>0</v>
      </c>
      <c r="J124" s="21">
        <f t="shared" si="19"/>
        <v>0</v>
      </c>
      <c r="K124" s="20">
        <f t="shared" si="27"/>
        <v>0.5</v>
      </c>
      <c r="L124" s="21">
        <f t="shared" si="20"/>
        <v>0.90909090909090906</v>
      </c>
      <c r="M124" s="20">
        <f t="shared" si="28"/>
        <v>0.05</v>
      </c>
      <c r="N124" s="21">
        <f t="shared" si="21"/>
        <v>9.0909090909090912E-2</v>
      </c>
      <c r="O124" s="20">
        <f t="shared" si="29"/>
        <v>0</v>
      </c>
      <c r="P124" s="21">
        <f t="shared" si="22"/>
        <v>0</v>
      </c>
      <c r="Q124" s="37">
        <v>0.1</v>
      </c>
      <c r="R124" s="37">
        <v>0.45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0.5</v>
      </c>
      <c r="AD124" s="37">
        <v>0</v>
      </c>
      <c r="AE124" s="37">
        <v>0</v>
      </c>
      <c r="AF124" s="37">
        <v>0</v>
      </c>
      <c r="AG124" s="37">
        <v>0.05</v>
      </c>
      <c r="AH124" s="37">
        <v>0</v>
      </c>
    </row>
    <row r="125" spans="1:34" ht="33.75">
      <c r="A125" s="38">
        <v>125</v>
      </c>
      <c r="B125" s="35" t="s">
        <v>188</v>
      </c>
      <c r="C125" s="36" t="s">
        <v>189</v>
      </c>
      <c r="D125" s="20">
        <f t="shared" si="23"/>
        <v>0.1</v>
      </c>
      <c r="E125" s="20">
        <f t="shared" si="24"/>
        <v>0</v>
      </c>
      <c r="F125" s="21">
        <f t="shared" si="17"/>
        <v>0</v>
      </c>
      <c r="G125" s="20">
        <f t="shared" si="25"/>
        <v>0</v>
      </c>
      <c r="H125" s="21">
        <f t="shared" si="18"/>
        <v>0</v>
      </c>
      <c r="I125" s="20">
        <f t="shared" si="26"/>
        <v>0</v>
      </c>
      <c r="J125" s="21">
        <f t="shared" si="19"/>
        <v>0</v>
      </c>
      <c r="K125" s="20">
        <f t="shared" si="27"/>
        <v>0.1</v>
      </c>
      <c r="L125" s="21">
        <f t="shared" si="20"/>
        <v>1</v>
      </c>
      <c r="M125" s="20">
        <f t="shared" si="28"/>
        <v>0</v>
      </c>
      <c r="N125" s="21">
        <f t="shared" si="21"/>
        <v>0</v>
      </c>
      <c r="O125" s="20">
        <f t="shared" si="29"/>
        <v>0</v>
      </c>
      <c r="P125" s="21">
        <f t="shared" si="22"/>
        <v>0</v>
      </c>
      <c r="Q125" s="37">
        <v>0</v>
      </c>
      <c r="R125" s="37">
        <v>0.1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0.1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</row>
    <row r="126" spans="1:34" ht="22.5">
      <c r="A126" s="38">
        <v>126</v>
      </c>
      <c r="B126" s="35" t="s">
        <v>1610</v>
      </c>
      <c r="C126" s="36" t="s">
        <v>1611</v>
      </c>
      <c r="D126" s="20">
        <f t="shared" si="23"/>
        <v>85.433999999999997</v>
      </c>
      <c r="E126" s="20">
        <f t="shared" si="24"/>
        <v>0</v>
      </c>
      <c r="F126" s="21">
        <f t="shared" si="17"/>
        <v>0</v>
      </c>
      <c r="G126" s="20">
        <f t="shared" si="25"/>
        <v>0</v>
      </c>
      <c r="H126" s="21">
        <f t="shared" si="18"/>
        <v>0</v>
      </c>
      <c r="I126" s="20">
        <f t="shared" si="26"/>
        <v>0</v>
      </c>
      <c r="J126" s="21">
        <f t="shared" si="19"/>
        <v>0</v>
      </c>
      <c r="K126" s="20">
        <f t="shared" si="27"/>
        <v>85.433999999999997</v>
      </c>
      <c r="L126" s="21">
        <f t="shared" si="20"/>
        <v>1</v>
      </c>
      <c r="M126" s="20">
        <f t="shared" si="28"/>
        <v>0</v>
      </c>
      <c r="N126" s="21">
        <f t="shared" si="21"/>
        <v>0</v>
      </c>
      <c r="O126" s="20">
        <f t="shared" si="29"/>
        <v>0</v>
      </c>
      <c r="P126" s="21">
        <f t="shared" si="22"/>
        <v>0</v>
      </c>
      <c r="Q126" s="37">
        <v>0</v>
      </c>
      <c r="R126" s="37">
        <v>5</v>
      </c>
      <c r="S126" s="37">
        <v>80.433999999999997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62.564</v>
      </c>
      <c r="Z126" s="37">
        <v>0</v>
      </c>
      <c r="AA126" s="37">
        <v>0</v>
      </c>
      <c r="AB126" s="37">
        <v>0</v>
      </c>
      <c r="AC126" s="37">
        <v>22.87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</row>
    <row r="127" spans="1:34" ht="22.5">
      <c r="A127" s="38">
        <v>127</v>
      </c>
      <c r="B127" s="35" t="s">
        <v>1306</v>
      </c>
      <c r="C127" s="36" t="s">
        <v>1307</v>
      </c>
      <c r="D127" s="20">
        <f t="shared" si="23"/>
        <v>328.30379999999997</v>
      </c>
      <c r="E127" s="20">
        <f t="shared" si="24"/>
        <v>0</v>
      </c>
      <c r="F127" s="21">
        <f t="shared" si="17"/>
        <v>0</v>
      </c>
      <c r="G127" s="20">
        <f t="shared" si="25"/>
        <v>0</v>
      </c>
      <c r="H127" s="21">
        <f t="shared" si="18"/>
        <v>0</v>
      </c>
      <c r="I127" s="20">
        <f t="shared" si="26"/>
        <v>158.154</v>
      </c>
      <c r="J127" s="21">
        <f t="shared" si="19"/>
        <v>0.48173064094902346</v>
      </c>
      <c r="K127" s="20">
        <f t="shared" si="27"/>
        <v>169.20580000000001</v>
      </c>
      <c r="L127" s="21">
        <f t="shared" si="20"/>
        <v>0.51539397350868321</v>
      </c>
      <c r="M127" s="20">
        <f t="shared" si="28"/>
        <v>0</v>
      </c>
      <c r="N127" s="21">
        <f t="shared" si="21"/>
        <v>0</v>
      </c>
      <c r="O127" s="20">
        <f t="shared" si="29"/>
        <v>0.94399999999999995</v>
      </c>
      <c r="P127" s="21">
        <f t="shared" si="22"/>
        <v>2.8753855422934491E-3</v>
      </c>
      <c r="Q127" s="37">
        <v>4.4450000000000003</v>
      </c>
      <c r="R127" s="37">
        <v>16.9178</v>
      </c>
      <c r="S127" s="37">
        <v>306.94099999999997</v>
      </c>
      <c r="T127" s="37">
        <v>0</v>
      </c>
      <c r="U127" s="37">
        <v>0</v>
      </c>
      <c r="V127" s="37">
        <v>158.13399999999999</v>
      </c>
      <c r="W127" s="37">
        <v>158.13399999999999</v>
      </c>
      <c r="X127" s="37">
        <v>0</v>
      </c>
      <c r="Y127" s="37">
        <v>45.713999999999999</v>
      </c>
      <c r="Z127" s="37">
        <v>0</v>
      </c>
      <c r="AA127" s="37">
        <v>0</v>
      </c>
      <c r="AB127" s="37">
        <v>0.02</v>
      </c>
      <c r="AC127" s="37">
        <v>123.4918</v>
      </c>
      <c r="AD127" s="37">
        <v>0</v>
      </c>
      <c r="AE127" s="37">
        <v>0</v>
      </c>
      <c r="AF127" s="37">
        <v>0</v>
      </c>
      <c r="AG127" s="37">
        <v>0</v>
      </c>
      <c r="AH127" s="37">
        <v>0.94399999999999995</v>
      </c>
    </row>
    <row r="128" spans="1:34" ht="33.75">
      <c r="A128" s="38">
        <v>128</v>
      </c>
      <c r="B128" s="35" t="s">
        <v>1612</v>
      </c>
      <c r="C128" s="36" t="s">
        <v>1613</v>
      </c>
      <c r="D128" s="20">
        <f t="shared" si="23"/>
        <v>1.37</v>
      </c>
      <c r="E128" s="20">
        <f t="shared" si="24"/>
        <v>0</v>
      </c>
      <c r="F128" s="21">
        <f t="shared" si="17"/>
        <v>0</v>
      </c>
      <c r="G128" s="20">
        <f t="shared" si="25"/>
        <v>0</v>
      </c>
      <c r="H128" s="21">
        <f t="shared" si="18"/>
        <v>0</v>
      </c>
      <c r="I128" s="20">
        <f t="shared" si="26"/>
        <v>0</v>
      </c>
      <c r="J128" s="21">
        <f t="shared" si="19"/>
        <v>0</v>
      </c>
      <c r="K128" s="20">
        <f t="shared" si="27"/>
        <v>1.37</v>
      </c>
      <c r="L128" s="21">
        <f t="shared" si="20"/>
        <v>1</v>
      </c>
      <c r="M128" s="20">
        <f t="shared" si="28"/>
        <v>0</v>
      </c>
      <c r="N128" s="21">
        <f t="shared" si="21"/>
        <v>0</v>
      </c>
      <c r="O128" s="20">
        <f t="shared" si="29"/>
        <v>0</v>
      </c>
      <c r="P128" s="21">
        <f t="shared" si="22"/>
        <v>0</v>
      </c>
      <c r="Q128" s="37">
        <v>0</v>
      </c>
      <c r="R128" s="37">
        <v>1.37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1.37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</row>
    <row r="129" spans="1:34" ht="22.5">
      <c r="A129" s="38">
        <v>129</v>
      </c>
      <c r="B129" s="35" t="s">
        <v>2219</v>
      </c>
      <c r="C129" s="36" t="s">
        <v>2220</v>
      </c>
      <c r="D129" s="20">
        <f t="shared" si="23"/>
        <v>7.0000000000000001E-3</v>
      </c>
      <c r="E129" s="20">
        <f t="shared" si="24"/>
        <v>0</v>
      </c>
      <c r="F129" s="21">
        <f t="shared" si="17"/>
        <v>0</v>
      </c>
      <c r="G129" s="20">
        <f t="shared" si="25"/>
        <v>0</v>
      </c>
      <c r="H129" s="21">
        <f t="shared" si="18"/>
        <v>0</v>
      </c>
      <c r="I129" s="20">
        <f t="shared" si="26"/>
        <v>0</v>
      </c>
      <c r="J129" s="21">
        <f t="shared" si="19"/>
        <v>0</v>
      </c>
      <c r="K129" s="20">
        <f t="shared" si="27"/>
        <v>7.0000000000000001E-3</v>
      </c>
      <c r="L129" s="21">
        <f t="shared" si="20"/>
        <v>1</v>
      </c>
      <c r="M129" s="20">
        <f t="shared" si="28"/>
        <v>0</v>
      </c>
      <c r="N129" s="21">
        <f t="shared" si="21"/>
        <v>0</v>
      </c>
      <c r="O129" s="20">
        <f t="shared" si="29"/>
        <v>0</v>
      </c>
      <c r="P129" s="21">
        <f t="shared" si="22"/>
        <v>0</v>
      </c>
      <c r="Q129" s="37">
        <v>0</v>
      </c>
      <c r="R129" s="37">
        <v>7.0000000000000001E-3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7.0000000000000001E-3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</row>
    <row r="130" spans="1:34">
      <c r="A130" s="38">
        <v>130</v>
      </c>
      <c r="B130" s="35" t="s">
        <v>192</v>
      </c>
      <c r="C130" s="36" t="s">
        <v>193</v>
      </c>
      <c r="D130" s="20">
        <f t="shared" si="23"/>
        <v>0.93899999999999995</v>
      </c>
      <c r="E130" s="20">
        <f t="shared" si="24"/>
        <v>0</v>
      </c>
      <c r="F130" s="21">
        <f t="shared" si="17"/>
        <v>0</v>
      </c>
      <c r="G130" s="20">
        <f t="shared" si="25"/>
        <v>0</v>
      </c>
      <c r="H130" s="21">
        <f t="shared" si="18"/>
        <v>0</v>
      </c>
      <c r="I130" s="20">
        <f t="shared" si="26"/>
        <v>0.93899999999999995</v>
      </c>
      <c r="J130" s="21">
        <f t="shared" si="19"/>
        <v>1</v>
      </c>
      <c r="K130" s="20">
        <f t="shared" si="27"/>
        <v>0</v>
      </c>
      <c r="L130" s="21">
        <f t="shared" si="20"/>
        <v>0</v>
      </c>
      <c r="M130" s="20">
        <f t="shared" si="28"/>
        <v>0</v>
      </c>
      <c r="N130" s="21">
        <f t="shared" si="21"/>
        <v>0</v>
      </c>
      <c r="O130" s="20">
        <f t="shared" si="29"/>
        <v>0</v>
      </c>
      <c r="P130" s="21">
        <f t="shared" si="22"/>
        <v>0</v>
      </c>
      <c r="Q130" s="37">
        <v>0</v>
      </c>
      <c r="R130" s="37">
        <v>0.93899999999999995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0.93899999999999995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</row>
    <row r="131" spans="1:34" ht="22.5">
      <c r="A131" s="38">
        <v>131</v>
      </c>
      <c r="B131" s="35" t="s">
        <v>2221</v>
      </c>
      <c r="C131" s="36" t="s">
        <v>2222</v>
      </c>
      <c r="D131" s="20">
        <f t="shared" si="23"/>
        <v>1.33</v>
      </c>
      <c r="E131" s="20">
        <f t="shared" si="24"/>
        <v>0</v>
      </c>
      <c r="F131" s="21">
        <f t="shared" si="17"/>
        <v>0</v>
      </c>
      <c r="G131" s="20">
        <f t="shared" si="25"/>
        <v>0</v>
      </c>
      <c r="H131" s="21">
        <f t="shared" si="18"/>
        <v>0</v>
      </c>
      <c r="I131" s="20">
        <f t="shared" si="26"/>
        <v>0</v>
      </c>
      <c r="J131" s="21">
        <f t="shared" si="19"/>
        <v>0</v>
      </c>
      <c r="K131" s="20">
        <f t="shared" si="27"/>
        <v>0</v>
      </c>
      <c r="L131" s="21">
        <f t="shared" si="20"/>
        <v>0</v>
      </c>
      <c r="M131" s="20">
        <f t="shared" si="28"/>
        <v>1.33</v>
      </c>
      <c r="N131" s="21">
        <f t="shared" si="21"/>
        <v>1</v>
      </c>
      <c r="O131" s="20">
        <f t="shared" si="29"/>
        <v>0</v>
      </c>
      <c r="P131" s="21">
        <f t="shared" si="22"/>
        <v>0</v>
      </c>
      <c r="Q131" s="37">
        <v>0</v>
      </c>
      <c r="R131" s="37">
        <v>1.33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1.33</v>
      </c>
      <c r="AH131" s="37">
        <v>0</v>
      </c>
    </row>
    <row r="132" spans="1:34" ht="22.5">
      <c r="A132" s="38">
        <v>132</v>
      </c>
      <c r="B132" s="35" t="s">
        <v>196</v>
      </c>
      <c r="C132" s="36" t="s">
        <v>197</v>
      </c>
      <c r="D132" s="20">
        <f t="shared" si="23"/>
        <v>41.711100000000002</v>
      </c>
      <c r="E132" s="20">
        <f t="shared" si="24"/>
        <v>0.36499999999999999</v>
      </c>
      <c r="F132" s="21">
        <f t="shared" si="17"/>
        <v>8.7506682873383819E-3</v>
      </c>
      <c r="G132" s="20">
        <f t="shared" si="25"/>
        <v>0</v>
      </c>
      <c r="H132" s="21">
        <f t="shared" si="18"/>
        <v>0</v>
      </c>
      <c r="I132" s="20">
        <f t="shared" si="26"/>
        <v>19.707900000000002</v>
      </c>
      <c r="J132" s="21">
        <f t="shared" si="19"/>
        <v>0.4724857412055784</v>
      </c>
      <c r="K132" s="20">
        <f t="shared" si="27"/>
        <v>12.257</v>
      </c>
      <c r="L132" s="21">
        <f t="shared" si="20"/>
        <v>0.29385463341892204</v>
      </c>
      <c r="M132" s="20">
        <f t="shared" si="28"/>
        <v>0</v>
      </c>
      <c r="N132" s="21">
        <f t="shared" si="21"/>
        <v>0</v>
      </c>
      <c r="O132" s="20">
        <f t="shared" si="29"/>
        <v>9.3811999999999998</v>
      </c>
      <c r="P132" s="21">
        <f t="shared" si="22"/>
        <v>0.22490895708816117</v>
      </c>
      <c r="Q132" s="37">
        <v>11.704000000000001</v>
      </c>
      <c r="R132" s="37">
        <v>12.1731</v>
      </c>
      <c r="S132" s="37">
        <v>17.834</v>
      </c>
      <c r="T132" s="37">
        <v>0</v>
      </c>
      <c r="U132" s="37">
        <v>0</v>
      </c>
      <c r="V132" s="37">
        <v>1.73</v>
      </c>
      <c r="W132" s="37">
        <v>1.73</v>
      </c>
      <c r="X132" s="37">
        <v>0</v>
      </c>
      <c r="Y132" s="37">
        <v>0</v>
      </c>
      <c r="Z132" s="37">
        <v>0</v>
      </c>
      <c r="AA132" s="37">
        <v>0.36499999999999999</v>
      </c>
      <c r="AB132" s="37">
        <v>17.977900000000002</v>
      </c>
      <c r="AC132" s="37">
        <v>12.257</v>
      </c>
      <c r="AD132" s="37">
        <v>0</v>
      </c>
      <c r="AE132" s="37">
        <v>0</v>
      </c>
      <c r="AF132" s="37">
        <v>0</v>
      </c>
      <c r="AG132" s="37">
        <v>0</v>
      </c>
      <c r="AH132" s="37">
        <v>9.3811999999999998</v>
      </c>
    </row>
    <row r="133" spans="1:34">
      <c r="A133" s="38">
        <v>133</v>
      </c>
      <c r="B133" s="35" t="s">
        <v>198</v>
      </c>
      <c r="C133" s="36" t="s">
        <v>199</v>
      </c>
      <c r="D133" s="20">
        <f t="shared" si="23"/>
        <v>141.79349999999999</v>
      </c>
      <c r="E133" s="20">
        <f t="shared" si="24"/>
        <v>0.58399999999999996</v>
      </c>
      <c r="F133" s="21">
        <f t="shared" si="17"/>
        <v>4.1186655241601342E-3</v>
      </c>
      <c r="G133" s="20">
        <f t="shared" si="25"/>
        <v>0</v>
      </c>
      <c r="H133" s="21">
        <f t="shared" si="18"/>
        <v>0</v>
      </c>
      <c r="I133" s="20">
        <f t="shared" si="26"/>
        <v>82.135999999999996</v>
      </c>
      <c r="J133" s="21">
        <f t="shared" si="19"/>
        <v>0.57926491693906978</v>
      </c>
      <c r="K133" s="20">
        <f t="shared" si="27"/>
        <v>41.252000000000002</v>
      </c>
      <c r="L133" s="21">
        <f t="shared" si="20"/>
        <v>0.29093012021002373</v>
      </c>
      <c r="M133" s="20">
        <f t="shared" si="28"/>
        <v>0</v>
      </c>
      <c r="N133" s="21">
        <f t="shared" si="21"/>
        <v>0</v>
      </c>
      <c r="O133" s="20">
        <f t="shared" si="29"/>
        <v>17.8215</v>
      </c>
      <c r="P133" s="21">
        <f t="shared" si="22"/>
        <v>0.1256862973267463</v>
      </c>
      <c r="Q133" s="37">
        <v>27.15</v>
      </c>
      <c r="R133" s="37">
        <v>66.474500000000006</v>
      </c>
      <c r="S133" s="37">
        <v>48.168999999999997</v>
      </c>
      <c r="T133" s="37">
        <v>0</v>
      </c>
      <c r="U133" s="37">
        <v>0</v>
      </c>
      <c r="V133" s="37">
        <v>17.800999999999998</v>
      </c>
      <c r="W133" s="37">
        <v>5.8010000000000002</v>
      </c>
      <c r="X133" s="37">
        <v>0</v>
      </c>
      <c r="Y133" s="37">
        <v>0</v>
      </c>
      <c r="Z133" s="37">
        <v>0</v>
      </c>
      <c r="AA133" s="37">
        <v>0.58399999999999996</v>
      </c>
      <c r="AB133" s="37">
        <v>64.334999999999994</v>
      </c>
      <c r="AC133" s="37">
        <v>41.252000000000002</v>
      </c>
      <c r="AD133" s="37">
        <v>0</v>
      </c>
      <c r="AE133" s="37">
        <v>0</v>
      </c>
      <c r="AF133" s="37">
        <v>0</v>
      </c>
      <c r="AG133" s="37">
        <v>0</v>
      </c>
      <c r="AH133" s="37">
        <v>17.8215</v>
      </c>
    </row>
    <row r="134" spans="1:34">
      <c r="A134" s="38">
        <v>134</v>
      </c>
      <c r="B134" s="35" t="s">
        <v>200</v>
      </c>
      <c r="C134" s="36" t="s">
        <v>201</v>
      </c>
      <c r="D134" s="20">
        <f t="shared" si="23"/>
        <v>53.998999999999995</v>
      </c>
      <c r="E134" s="20">
        <f t="shared" si="24"/>
        <v>0.748</v>
      </c>
      <c r="F134" s="21">
        <f t="shared" si="17"/>
        <v>1.3852108372377268E-2</v>
      </c>
      <c r="G134" s="20">
        <f t="shared" si="25"/>
        <v>0</v>
      </c>
      <c r="H134" s="21">
        <f t="shared" si="18"/>
        <v>0</v>
      </c>
      <c r="I134" s="20">
        <f t="shared" si="26"/>
        <v>32.853000000000002</v>
      </c>
      <c r="J134" s="21">
        <f t="shared" si="19"/>
        <v>0.6084001555584363</v>
      </c>
      <c r="K134" s="20">
        <f t="shared" si="27"/>
        <v>6.2249999999999996</v>
      </c>
      <c r="L134" s="21">
        <f t="shared" si="20"/>
        <v>0.11527991259097391</v>
      </c>
      <c r="M134" s="20">
        <f t="shared" si="28"/>
        <v>0</v>
      </c>
      <c r="N134" s="21">
        <f t="shared" si="21"/>
        <v>0</v>
      </c>
      <c r="O134" s="20">
        <f t="shared" si="29"/>
        <v>14.173</v>
      </c>
      <c r="P134" s="21">
        <f t="shared" si="22"/>
        <v>0.26246782347821257</v>
      </c>
      <c r="Q134" s="37">
        <v>3.2810000000000001</v>
      </c>
      <c r="R134" s="37">
        <v>46.69</v>
      </c>
      <c r="S134" s="37">
        <v>4.0279999999999996</v>
      </c>
      <c r="T134" s="37">
        <v>0</v>
      </c>
      <c r="U134" s="37">
        <v>0</v>
      </c>
      <c r="V134" s="37">
        <v>2.573</v>
      </c>
      <c r="W134" s="37">
        <v>2.573</v>
      </c>
      <c r="X134" s="37">
        <v>0</v>
      </c>
      <c r="Y134" s="37">
        <v>0</v>
      </c>
      <c r="Z134" s="37">
        <v>0</v>
      </c>
      <c r="AA134" s="37">
        <v>0.748</v>
      </c>
      <c r="AB134" s="37">
        <v>30.28</v>
      </c>
      <c r="AC134" s="37">
        <v>6.2249999999999996</v>
      </c>
      <c r="AD134" s="37">
        <v>0</v>
      </c>
      <c r="AE134" s="37">
        <v>0</v>
      </c>
      <c r="AF134" s="37">
        <v>0</v>
      </c>
      <c r="AG134" s="37">
        <v>0</v>
      </c>
      <c r="AH134" s="37">
        <v>14.173</v>
      </c>
    </row>
    <row r="135" spans="1:34">
      <c r="A135" s="38">
        <v>135</v>
      </c>
      <c r="B135" s="35" t="s">
        <v>202</v>
      </c>
      <c r="C135" s="36" t="s">
        <v>203</v>
      </c>
      <c r="D135" s="20">
        <f t="shared" si="23"/>
        <v>286.97879999999998</v>
      </c>
      <c r="E135" s="20">
        <f t="shared" si="24"/>
        <v>4.0030000000000001</v>
      </c>
      <c r="F135" s="21">
        <f t="shared" si="17"/>
        <v>1.3948765553413704E-2</v>
      </c>
      <c r="G135" s="20">
        <f t="shared" si="25"/>
        <v>0</v>
      </c>
      <c r="H135" s="21">
        <f t="shared" si="18"/>
        <v>0</v>
      </c>
      <c r="I135" s="20">
        <f t="shared" si="26"/>
        <v>109.04770000000001</v>
      </c>
      <c r="J135" s="21">
        <f t="shared" si="19"/>
        <v>0.37998521145115949</v>
      </c>
      <c r="K135" s="20">
        <f t="shared" si="27"/>
        <v>143.9375</v>
      </c>
      <c r="L135" s="21">
        <f t="shared" si="20"/>
        <v>0.50156143938158504</v>
      </c>
      <c r="M135" s="20">
        <f t="shared" si="28"/>
        <v>0</v>
      </c>
      <c r="N135" s="21">
        <f t="shared" si="21"/>
        <v>0</v>
      </c>
      <c r="O135" s="20">
        <f t="shared" si="29"/>
        <v>29.990600000000001</v>
      </c>
      <c r="P135" s="21">
        <f t="shared" si="22"/>
        <v>0.10450458361384186</v>
      </c>
      <c r="Q135" s="37">
        <v>25.611999999999998</v>
      </c>
      <c r="R135" s="37">
        <v>118.9178</v>
      </c>
      <c r="S135" s="37">
        <v>142.44900000000001</v>
      </c>
      <c r="T135" s="37">
        <v>0</v>
      </c>
      <c r="U135" s="37">
        <v>0</v>
      </c>
      <c r="V135" s="37">
        <v>3.5089999999999999</v>
      </c>
      <c r="W135" s="37">
        <v>3.5089999999999999</v>
      </c>
      <c r="X135" s="37">
        <v>0</v>
      </c>
      <c r="Y135" s="37">
        <v>0</v>
      </c>
      <c r="Z135" s="37">
        <v>0</v>
      </c>
      <c r="AA135" s="37">
        <v>4.0030000000000001</v>
      </c>
      <c r="AB135" s="37">
        <v>105.53870000000001</v>
      </c>
      <c r="AC135" s="37">
        <v>143.9375</v>
      </c>
      <c r="AD135" s="37">
        <v>0</v>
      </c>
      <c r="AE135" s="37">
        <v>0</v>
      </c>
      <c r="AF135" s="37">
        <v>0</v>
      </c>
      <c r="AG135" s="37">
        <v>0</v>
      </c>
      <c r="AH135" s="37">
        <v>29.990600000000001</v>
      </c>
    </row>
    <row r="136" spans="1:34">
      <c r="A136" s="38">
        <v>136</v>
      </c>
      <c r="B136" s="35" t="s">
        <v>204</v>
      </c>
      <c r="C136" s="36" t="s">
        <v>205</v>
      </c>
      <c r="D136" s="20">
        <f t="shared" si="23"/>
        <v>57.694299999999998</v>
      </c>
      <c r="E136" s="20">
        <f t="shared" si="24"/>
        <v>0.64400000000000002</v>
      </c>
      <c r="F136" s="21">
        <f t="shared" si="17"/>
        <v>1.1162281195889369E-2</v>
      </c>
      <c r="G136" s="20">
        <f t="shared" si="25"/>
        <v>0</v>
      </c>
      <c r="H136" s="21">
        <f t="shared" si="18"/>
        <v>0</v>
      </c>
      <c r="I136" s="20">
        <f t="shared" si="26"/>
        <v>23.369499999999999</v>
      </c>
      <c r="J136" s="21">
        <f t="shared" si="19"/>
        <v>0.40505734535300714</v>
      </c>
      <c r="K136" s="20">
        <f t="shared" si="27"/>
        <v>22.482199999999999</v>
      </c>
      <c r="L136" s="21">
        <f t="shared" si="20"/>
        <v>0.38967800978606204</v>
      </c>
      <c r="M136" s="20">
        <f t="shared" si="28"/>
        <v>0</v>
      </c>
      <c r="N136" s="21">
        <f t="shared" si="21"/>
        <v>0</v>
      </c>
      <c r="O136" s="20">
        <f t="shared" si="29"/>
        <v>11.198600000000001</v>
      </c>
      <c r="P136" s="21">
        <f t="shared" si="22"/>
        <v>0.19410236366504147</v>
      </c>
      <c r="Q136" s="37">
        <v>9.8454999999999995</v>
      </c>
      <c r="R136" s="37">
        <v>15.8148</v>
      </c>
      <c r="S136" s="37">
        <v>32.033999999999999</v>
      </c>
      <c r="T136" s="37">
        <v>0</v>
      </c>
      <c r="U136" s="37">
        <v>0</v>
      </c>
      <c r="V136" s="37">
        <v>0.311</v>
      </c>
      <c r="W136" s="37">
        <v>0.191</v>
      </c>
      <c r="X136" s="37">
        <v>0</v>
      </c>
      <c r="Y136" s="37">
        <v>0</v>
      </c>
      <c r="Z136" s="37">
        <v>0</v>
      </c>
      <c r="AA136" s="37">
        <v>0.64400000000000002</v>
      </c>
      <c r="AB136" s="37">
        <v>23.058499999999999</v>
      </c>
      <c r="AC136" s="37">
        <v>22.482199999999999</v>
      </c>
      <c r="AD136" s="37">
        <v>0</v>
      </c>
      <c r="AE136" s="37">
        <v>0</v>
      </c>
      <c r="AF136" s="37">
        <v>0</v>
      </c>
      <c r="AG136" s="37">
        <v>0</v>
      </c>
      <c r="AH136" s="37">
        <v>11.198600000000001</v>
      </c>
    </row>
    <row r="137" spans="1:34" ht="22.5">
      <c r="A137" s="38">
        <v>137</v>
      </c>
      <c r="B137" s="35" t="s">
        <v>206</v>
      </c>
      <c r="C137" s="36" t="s">
        <v>207</v>
      </c>
      <c r="D137" s="20">
        <f t="shared" si="23"/>
        <v>38.327999999999996</v>
      </c>
      <c r="E137" s="20">
        <f t="shared" si="24"/>
        <v>0</v>
      </c>
      <c r="F137" s="21">
        <f t="shared" ref="F137:F200" si="30">E137/D137</f>
        <v>0</v>
      </c>
      <c r="G137" s="20">
        <f t="shared" si="25"/>
        <v>0</v>
      </c>
      <c r="H137" s="21">
        <f t="shared" ref="H137:H200" si="31">G137/D137</f>
        <v>0</v>
      </c>
      <c r="I137" s="20">
        <f t="shared" si="26"/>
        <v>18.309000000000001</v>
      </c>
      <c r="J137" s="21">
        <f t="shared" ref="J137:J200" si="32">I137/D137</f>
        <v>0.47769254852849102</v>
      </c>
      <c r="K137" s="20">
        <f t="shared" si="27"/>
        <v>16.163</v>
      </c>
      <c r="L137" s="21">
        <f t="shared" ref="L137:L200" si="33">K137/D137</f>
        <v>0.42170214986432902</v>
      </c>
      <c r="M137" s="20">
        <f t="shared" si="28"/>
        <v>0</v>
      </c>
      <c r="N137" s="21">
        <f t="shared" ref="N137:N200" si="34">M137/D137</f>
        <v>0</v>
      </c>
      <c r="O137" s="20">
        <f t="shared" si="29"/>
        <v>3.8559999999999999</v>
      </c>
      <c r="P137" s="21">
        <f t="shared" ref="P137:P200" si="35">O137/D137</f>
        <v>0.10060530160718013</v>
      </c>
      <c r="Q137" s="37">
        <v>5.38</v>
      </c>
      <c r="R137" s="37">
        <v>18.61</v>
      </c>
      <c r="S137" s="37">
        <v>14.337999999999999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18.309000000000001</v>
      </c>
      <c r="AC137" s="37">
        <v>16.163</v>
      </c>
      <c r="AD137" s="37">
        <v>0</v>
      </c>
      <c r="AE137" s="37">
        <v>0</v>
      </c>
      <c r="AF137" s="37">
        <v>0</v>
      </c>
      <c r="AG137" s="37">
        <v>0</v>
      </c>
      <c r="AH137" s="37">
        <v>3.8559999999999999</v>
      </c>
    </row>
    <row r="138" spans="1:34">
      <c r="A138" s="38">
        <v>138</v>
      </c>
      <c r="B138" s="35" t="s">
        <v>208</v>
      </c>
      <c r="C138" s="36" t="s">
        <v>209</v>
      </c>
      <c r="D138" s="20">
        <f t="shared" ref="D138:D201" si="36">Q138+R138+S138</f>
        <v>29.636000000000003</v>
      </c>
      <c r="E138" s="20">
        <f t="shared" ref="E138:E201" si="37">AA138</f>
        <v>0</v>
      </c>
      <c r="F138" s="21">
        <f t="shared" si="30"/>
        <v>0</v>
      </c>
      <c r="G138" s="20">
        <f t="shared" ref="G138:G201" si="38">X138</f>
        <v>0</v>
      </c>
      <c r="H138" s="21">
        <f t="shared" si="31"/>
        <v>0</v>
      </c>
      <c r="I138" s="20">
        <f t="shared" ref="I138:I201" si="39">V138-X138+AB138</f>
        <v>3.2</v>
      </c>
      <c r="J138" s="21">
        <f t="shared" si="32"/>
        <v>0.10797678499122688</v>
      </c>
      <c r="K138" s="20">
        <f t="shared" ref="K138:K201" si="40">Y138+AC138</f>
        <v>12.215999999999999</v>
      </c>
      <c r="L138" s="21">
        <f t="shared" si="33"/>
        <v>0.41220137670400858</v>
      </c>
      <c r="M138" s="20">
        <f t="shared" ref="M138:M201" si="41">AE138+AG138</f>
        <v>0</v>
      </c>
      <c r="N138" s="21">
        <f t="shared" si="34"/>
        <v>0</v>
      </c>
      <c r="O138" s="20">
        <f t="shared" ref="O138:O201" si="42">AD138+AF138+AH138</f>
        <v>14.22</v>
      </c>
      <c r="P138" s="21">
        <f t="shared" si="35"/>
        <v>0.47982183830476444</v>
      </c>
      <c r="Q138" s="37">
        <v>3.42</v>
      </c>
      <c r="R138" s="37">
        <v>17.216000000000001</v>
      </c>
      <c r="S138" s="37">
        <v>9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3.2</v>
      </c>
      <c r="AC138" s="37">
        <v>12.215999999999999</v>
      </c>
      <c r="AD138" s="37">
        <v>0</v>
      </c>
      <c r="AE138" s="37">
        <v>0</v>
      </c>
      <c r="AF138" s="37">
        <v>0</v>
      </c>
      <c r="AG138" s="37">
        <v>0</v>
      </c>
      <c r="AH138" s="37">
        <v>14.22</v>
      </c>
    </row>
    <row r="139" spans="1:34" ht="33.75">
      <c r="A139" s="38">
        <v>139</v>
      </c>
      <c r="B139" s="35" t="s">
        <v>2223</v>
      </c>
      <c r="C139" s="36" t="s">
        <v>2224</v>
      </c>
      <c r="D139" s="20">
        <f t="shared" si="36"/>
        <v>0.83500000000000008</v>
      </c>
      <c r="E139" s="20">
        <f t="shared" si="37"/>
        <v>0</v>
      </c>
      <c r="F139" s="21">
        <f t="shared" si="30"/>
        <v>0</v>
      </c>
      <c r="G139" s="20">
        <f t="shared" si="38"/>
        <v>0</v>
      </c>
      <c r="H139" s="21">
        <f t="shared" si="31"/>
        <v>0</v>
      </c>
      <c r="I139" s="20">
        <f t="shared" si="39"/>
        <v>0</v>
      </c>
      <c r="J139" s="21">
        <f t="shared" si="32"/>
        <v>0</v>
      </c>
      <c r="K139" s="20">
        <f t="shared" si="40"/>
        <v>0</v>
      </c>
      <c r="L139" s="21">
        <f t="shared" si="33"/>
        <v>0</v>
      </c>
      <c r="M139" s="20">
        <f t="shared" si="41"/>
        <v>0</v>
      </c>
      <c r="N139" s="21">
        <f t="shared" si="34"/>
        <v>0</v>
      </c>
      <c r="O139" s="20">
        <f t="shared" si="42"/>
        <v>0.83499999999999996</v>
      </c>
      <c r="P139" s="21">
        <f t="shared" si="35"/>
        <v>0.99999999999999989</v>
      </c>
      <c r="Q139" s="37">
        <v>0.78500000000000003</v>
      </c>
      <c r="R139" s="37">
        <v>0.05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0.83499999999999996</v>
      </c>
    </row>
    <row r="140" spans="1:34" ht="22.5">
      <c r="A140" s="38">
        <v>140</v>
      </c>
      <c r="B140" s="35" t="s">
        <v>1308</v>
      </c>
      <c r="C140" s="36" t="s">
        <v>1309</v>
      </c>
      <c r="D140" s="20">
        <f t="shared" si="36"/>
        <v>373.654</v>
      </c>
      <c r="E140" s="20">
        <f t="shared" si="37"/>
        <v>0</v>
      </c>
      <c r="F140" s="21">
        <f t="shared" si="30"/>
        <v>0</v>
      </c>
      <c r="G140" s="20">
        <f t="shared" si="38"/>
        <v>0</v>
      </c>
      <c r="H140" s="21">
        <f t="shared" si="31"/>
        <v>0</v>
      </c>
      <c r="I140" s="20">
        <f t="shared" si="39"/>
        <v>12.326000000000001</v>
      </c>
      <c r="J140" s="21">
        <f t="shared" si="32"/>
        <v>3.2987737318481807E-2</v>
      </c>
      <c r="K140" s="20">
        <f t="shared" si="40"/>
        <v>361.32799999999997</v>
      </c>
      <c r="L140" s="21">
        <f t="shared" si="33"/>
        <v>0.96701226268151819</v>
      </c>
      <c r="M140" s="20">
        <f t="shared" si="41"/>
        <v>0</v>
      </c>
      <c r="N140" s="21">
        <f t="shared" si="34"/>
        <v>0</v>
      </c>
      <c r="O140" s="20">
        <f t="shared" si="42"/>
        <v>0</v>
      </c>
      <c r="P140" s="21">
        <f t="shared" si="35"/>
        <v>0</v>
      </c>
      <c r="Q140" s="37">
        <v>0</v>
      </c>
      <c r="R140" s="37">
        <v>69.308000000000007</v>
      </c>
      <c r="S140" s="37">
        <v>304.346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129.68899999999999</v>
      </c>
      <c r="Z140" s="37">
        <v>0</v>
      </c>
      <c r="AA140" s="37">
        <v>0</v>
      </c>
      <c r="AB140" s="37">
        <v>12.326000000000001</v>
      </c>
      <c r="AC140" s="37">
        <v>231.63900000000001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</row>
    <row r="141" spans="1:34" ht="22.5">
      <c r="A141" s="38">
        <v>141</v>
      </c>
      <c r="B141" s="35" t="s">
        <v>216</v>
      </c>
      <c r="C141" s="36" t="s">
        <v>217</v>
      </c>
      <c r="D141" s="20">
        <f t="shared" si="36"/>
        <v>1.3</v>
      </c>
      <c r="E141" s="20">
        <f t="shared" si="37"/>
        <v>0</v>
      </c>
      <c r="F141" s="21">
        <f t="shared" si="30"/>
        <v>0</v>
      </c>
      <c r="G141" s="20">
        <f t="shared" si="38"/>
        <v>0</v>
      </c>
      <c r="H141" s="21">
        <f t="shared" si="31"/>
        <v>0</v>
      </c>
      <c r="I141" s="20">
        <f t="shared" si="39"/>
        <v>0</v>
      </c>
      <c r="J141" s="21">
        <f t="shared" si="32"/>
        <v>0</v>
      </c>
      <c r="K141" s="20">
        <f t="shared" si="40"/>
        <v>0</v>
      </c>
      <c r="L141" s="21">
        <f t="shared" si="33"/>
        <v>0</v>
      </c>
      <c r="M141" s="20">
        <f t="shared" si="41"/>
        <v>1.3</v>
      </c>
      <c r="N141" s="21">
        <f t="shared" si="34"/>
        <v>1</v>
      </c>
      <c r="O141" s="20">
        <f t="shared" si="42"/>
        <v>0</v>
      </c>
      <c r="P141" s="21">
        <f t="shared" si="35"/>
        <v>0</v>
      </c>
      <c r="Q141" s="37">
        <v>0</v>
      </c>
      <c r="R141" s="37">
        <v>1.3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1.3</v>
      </c>
      <c r="AH141" s="37">
        <v>0</v>
      </c>
    </row>
    <row r="142" spans="1:34" ht="22.5">
      <c r="A142" s="38">
        <v>142</v>
      </c>
      <c r="B142" s="35" t="s">
        <v>220</v>
      </c>
      <c r="C142" s="36" t="s">
        <v>221</v>
      </c>
      <c r="D142" s="20">
        <f t="shared" si="36"/>
        <v>7.2619999999999996</v>
      </c>
      <c r="E142" s="20">
        <f t="shared" si="37"/>
        <v>0</v>
      </c>
      <c r="F142" s="21">
        <f t="shared" si="30"/>
        <v>0</v>
      </c>
      <c r="G142" s="20">
        <f t="shared" si="38"/>
        <v>0</v>
      </c>
      <c r="H142" s="21">
        <f t="shared" si="31"/>
        <v>0</v>
      </c>
      <c r="I142" s="20">
        <f t="shared" si="39"/>
        <v>7.2619999999999996</v>
      </c>
      <c r="J142" s="21">
        <f t="shared" si="32"/>
        <v>1</v>
      </c>
      <c r="K142" s="20">
        <f t="shared" si="40"/>
        <v>0</v>
      </c>
      <c r="L142" s="21">
        <f t="shared" si="33"/>
        <v>0</v>
      </c>
      <c r="M142" s="20">
        <f t="shared" si="41"/>
        <v>0</v>
      </c>
      <c r="N142" s="21">
        <f t="shared" si="34"/>
        <v>0</v>
      </c>
      <c r="O142" s="20">
        <f t="shared" si="42"/>
        <v>0</v>
      </c>
      <c r="P142" s="21">
        <f t="shared" si="35"/>
        <v>0</v>
      </c>
      <c r="Q142" s="37">
        <v>0</v>
      </c>
      <c r="R142" s="37">
        <v>7.2619999999999996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7.2619999999999996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</row>
    <row r="143" spans="1:34" ht="22.5">
      <c r="A143" s="38">
        <v>143</v>
      </c>
      <c r="B143" s="35" t="s">
        <v>222</v>
      </c>
      <c r="C143" s="36" t="s">
        <v>223</v>
      </c>
      <c r="D143" s="20">
        <f t="shared" si="36"/>
        <v>2.165</v>
      </c>
      <c r="E143" s="20">
        <f t="shared" si="37"/>
        <v>0</v>
      </c>
      <c r="F143" s="21">
        <f t="shared" si="30"/>
        <v>0</v>
      </c>
      <c r="G143" s="20">
        <f t="shared" si="38"/>
        <v>0</v>
      </c>
      <c r="H143" s="21">
        <f t="shared" si="31"/>
        <v>0</v>
      </c>
      <c r="I143" s="20">
        <f t="shared" si="39"/>
        <v>2.165</v>
      </c>
      <c r="J143" s="21">
        <f t="shared" si="32"/>
        <v>1</v>
      </c>
      <c r="K143" s="20">
        <f t="shared" si="40"/>
        <v>0</v>
      </c>
      <c r="L143" s="21">
        <f t="shared" si="33"/>
        <v>0</v>
      </c>
      <c r="M143" s="20">
        <f t="shared" si="41"/>
        <v>0</v>
      </c>
      <c r="N143" s="21">
        <f t="shared" si="34"/>
        <v>0</v>
      </c>
      <c r="O143" s="20">
        <f t="shared" si="42"/>
        <v>0</v>
      </c>
      <c r="P143" s="21">
        <f t="shared" si="35"/>
        <v>0</v>
      </c>
      <c r="Q143" s="37">
        <v>0</v>
      </c>
      <c r="R143" s="37">
        <v>2.165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2.165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</row>
    <row r="144" spans="1:34" ht="22.5">
      <c r="A144" s="38">
        <v>144</v>
      </c>
      <c r="B144" s="35" t="s">
        <v>224</v>
      </c>
      <c r="C144" s="36" t="s">
        <v>225</v>
      </c>
      <c r="D144" s="20">
        <f t="shared" si="36"/>
        <v>1</v>
      </c>
      <c r="E144" s="20">
        <f t="shared" si="37"/>
        <v>0</v>
      </c>
      <c r="F144" s="21">
        <f t="shared" si="30"/>
        <v>0</v>
      </c>
      <c r="G144" s="20">
        <f t="shared" si="38"/>
        <v>0</v>
      </c>
      <c r="H144" s="21">
        <f t="shared" si="31"/>
        <v>0</v>
      </c>
      <c r="I144" s="20">
        <f t="shared" si="39"/>
        <v>0</v>
      </c>
      <c r="J144" s="21">
        <f t="shared" si="32"/>
        <v>0</v>
      </c>
      <c r="K144" s="20">
        <f t="shared" si="40"/>
        <v>0</v>
      </c>
      <c r="L144" s="21">
        <f t="shared" si="33"/>
        <v>0</v>
      </c>
      <c r="M144" s="20">
        <f t="shared" si="41"/>
        <v>1</v>
      </c>
      <c r="N144" s="21">
        <f t="shared" si="34"/>
        <v>1</v>
      </c>
      <c r="O144" s="20">
        <f t="shared" si="42"/>
        <v>0</v>
      </c>
      <c r="P144" s="21">
        <f t="shared" si="35"/>
        <v>0</v>
      </c>
      <c r="Q144" s="37">
        <v>0</v>
      </c>
      <c r="R144" s="37">
        <v>1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1</v>
      </c>
      <c r="AH144" s="37">
        <v>0</v>
      </c>
    </row>
    <row r="145" spans="1:34">
      <c r="A145" s="38">
        <v>145</v>
      </c>
      <c r="B145" s="35" t="s">
        <v>2225</v>
      </c>
      <c r="C145" s="36" t="s">
        <v>2226</v>
      </c>
      <c r="D145" s="20">
        <f t="shared" si="36"/>
        <v>0.75</v>
      </c>
      <c r="E145" s="20">
        <f t="shared" si="37"/>
        <v>0</v>
      </c>
      <c r="F145" s="21">
        <f t="shared" si="30"/>
        <v>0</v>
      </c>
      <c r="G145" s="20">
        <f t="shared" si="38"/>
        <v>0</v>
      </c>
      <c r="H145" s="21">
        <f t="shared" si="31"/>
        <v>0</v>
      </c>
      <c r="I145" s="20">
        <f t="shared" si="39"/>
        <v>0</v>
      </c>
      <c r="J145" s="21">
        <f t="shared" si="32"/>
        <v>0</v>
      </c>
      <c r="K145" s="20">
        <f t="shared" si="40"/>
        <v>0</v>
      </c>
      <c r="L145" s="21">
        <f t="shared" si="33"/>
        <v>0</v>
      </c>
      <c r="M145" s="20">
        <f t="shared" si="41"/>
        <v>0.75</v>
      </c>
      <c r="N145" s="21">
        <f t="shared" si="34"/>
        <v>1</v>
      </c>
      <c r="O145" s="20">
        <f t="shared" si="42"/>
        <v>0</v>
      </c>
      <c r="P145" s="21">
        <f t="shared" si="35"/>
        <v>0</v>
      </c>
      <c r="Q145" s="37">
        <v>0</v>
      </c>
      <c r="R145" s="37">
        <v>0.75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0.75</v>
      </c>
      <c r="AH145" s="37">
        <v>0</v>
      </c>
    </row>
    <row r="146" spans="1:34">
      <c r="A146" s="38">
        <v>146</v>
      </c>
      <c r="B146" s="35" t="s">
        <v>1618</v>
      </c>
      <c r="C146" s="36" t="s">
        <v>1619</v>
      </c>
      <c r="D146" s="20">
        <f t="shared" si="36"/>
        <v>0.67320000000000002</v>
      </c>
      <c r="E146" s="20">
        <f t="shared" si="37"/>
        <v>0</v>
      </c>
      <c r="F146" s="21">
        <f t="shared" si="30"/>
        <v>0</v>
      </c>
      <c r="G146" s="20">
        <f t="shared" si="38"/>
        <v>0</v>
      </c>
      <c r="H146" s="21">
        <f t="shared" si="31"/>
        <v>0</v>
      </c>
      <c r="I146" s="20">
        <f t="shared" si="39"/>
        <v>0</v>
      </c>
      <c r="J146" s="21">
        <f t="shared" si="32"/>
        <v>0</v>
      </c>
      <c r="K146" s="20">
        <f t="shared" si="40"/>
        <v>0.67320000000000002</v>
      </c>
      <c r="L146" s="21">
        <f t="shared" si="33"/>
        <v>1</v>
      </c>
      <c r="M146" s="20">
        <f t="shared" si="41"/>
        <v>0</v>
      </c>
      <c r="N146" s="21">
        <f t="shared" si="34"/>
        <v>0</v>
      </c>
      <c r="O146" s="20">
        <f t="shared" si="42"/>
        <v>0</v>
      </c>
      <c r="P146" s="21">
        <f t="shared" si="35"/>
        <v>0</v>
      </c>
      <c r="Q146" s="37">
        <v>0</v>
      </c>
      <c r="R146" s="37">
        <v>0.67320000000000002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0.47699999999999998</v>
      </c>
      <c r="Z146" s="37">
        <v>0</v>
      </c>
      <c r="AA146" s="37">
        <v>0</v>
      </c>
      <c r="AB146" s="37">
        <v>0</v>
      </c>
      <c r="AC146" s="37">
        <v>0.19620000000000001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</row>
    <row r="147" spans="1:34" ht="22.5">
      <c r="A147" s="38">
        <v>147</v>
      </c>
      <c r="B147" s="35" t="s">
        <v>2227</v>
      </c>
      <c r="C147" s="36" t="s">
        <v>2228</v>
      </c>
      <c r="D147" s="20">
        <f t="shared" si="36"/>
        <v>1E-3</v>
      </c>
      <c r="E147" s="20">
        <f t="shared" si="37"/>
        <v>0</v>
      </c>
      <c r="F147" s="21">
        <f t="shared" si="30"/>
        <v>0</v>
      </c>
      <c r="G147" s="20">
        <f t="shared" si="38"/>
        <v>0</v>
      </c>
      <c r="H147" s="21">
        <f t="shared" si="31"/>
        <v>0</v>
      </c>
      <c r="I147" s="20">
        <f t="shared" si="39"/>
        <v>0</v>
      </c>
      <c r="J147" s="21">
        <f t="shared" si="32"/>
        <v>0</v>
      </c>
      <c r="K147" s="20">
        <f t="shared" si="40"/>
        <v>1E-3</v>
      </c>
      <c r="L147" s="21">
        <f t="shared" si="33"/>
        <v>1</v>
      </c>
      <c r="M147" s="20">
        <f t="shared" si="41"/>
        <v>0</v>
      </c>
      <c r="N147" s="21">
        <f t="shared" si="34"/>
        <v>0</v>
      </c>
      <c r="O147" s="20">
        <f t="shared" si="42"/>
        <v>0</v>
      </c>
      <c r="P147" s="21">
        <f t="shared" si="35"/>
        <v>0</v>
      </c>
      <c r="Q147" s="37">
        <v>0</v>
      </c>
      <c r="R147" s="37">
        <v>0</v>
      </c>
      <c r="S147" s="37">
        <v>1E-3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1E-3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</row>
    <row r="148" spans="1:34" ht="22.5">
      <c r="A148" s="38">
        <v>149</v>
      </c>
      <c r="B148" s="35" t="s">
        <v>2229</v>
      </c>
      <c r="C148" s="36" t="s">
        <v>2230</v>
      </c>
      <c r="D148" s="20">
        <f t="shared" si="36"/>
        <v>0.12</v>
      </c>
      <c r="E148" s="20">
        <f t="shared" si="37"/>
        <v>0</v>
      </c>
      <c r="F148" s="21">
        <f t="shared" si="30"/>
        <v>0</v>
      </c>
      <c r="G148" s="20">
        <f t="shared" si="38"/>
        <v>0</v>
      </c>
      <c r="H148" s="21">
        <f t="shared" si="31"/>
        <v>0</v>
      </c>
      <c r="I148" s="20">
        <f t="shared" si="39"/>
        <v>0.12</v>
      </c>
      <c r="J148" s="21">
        <f t="shared" si="32"/>
        <v>1</v>
      </c>
      <c r="K148" s="20">
        <f t="shared" si="40"/>
        <v>0</v>
      </c>
      <c r="L148" s="21">
        <f t="shared" si="33"/>
        <v>0</v>
      </c>
      <c r="M148" s="20">
        <f t="shared" si="41"/>
        <v>0</v>
      </c>
      <c r="N148" s="21">
        <f t="shared" si="34"/>
        <v>0</v>
      </c>
      <c r="O148" s="20">
        <f t="shared" si="42"/>
        <v>0</v>
      </c>
      <c r="P148" s="21">
        <f t="shared" si="35"/>
        <v>0</v>
      </c>
      <c r="Q148" s="37">
        <v>0</v>
      </c>
      <c r="R148" s="37">
        <v>0.12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0.12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</row>
    <row r="149" spans="1:34">
      <c r="A149" s="38">
        <v>150</v>
      </c>
      <c r="B149" s="35" t="s">
        <v>238</v>
      </c>
      <c r="C149" s="36" t="s">
        <v>239</v>
      </c>
      <c r="D149" s="20">
        <f t="shared" si="36"/>
        <v>3.7770000000000001</v>
      </c>
      <c r="E149" s="20">
        <f t="shared" si="37"/>
        <v>0</v>
      </c>
      <c r="F149" s="21">
        <f t="shared" si="30"/>
        <v>0</v>
      </c>
      <c r="G149" s="20">
        <f t="shared" si="38"/>
        <v>0</v>
      </c>
      <c r="H149" s="21">
        <f t="shared" si="31"/>
        <v>0</v>
      </c>
      <c r="I149" s="20">
        <f t="shared" si="39"/>
        <v>3.7770000000000001</v>
      </c>
      <c r="J149" s="21">
        <f t="shared" si="32"/>
        <v>1</v>
      </c>
      <c r="K149" s="20">
        <f t="shared" si="40"/>
        <v>0</v>
      </c>
      <c r="L149" s="21">
        <f t="shared" si="33"/>
        <v>0</v>
      </c>
      <c r="M149" s="20">
        <f t="shared" si="41"/>
        <v>0</v>
      </c>
      <c r="N149" s="21">
        <f t="shared" si="34"/>
        <v>0</v>
      </c>
      <c r="O149" s="20">
        <f t="shared" si="42"/>
        <v>0</v>
      </c>
      <c r="P149" s="21">
        <f t="shared" si="35"/>
        <v>0</v>
      </c>
      <c r="Q149" s="37">
        <v>2.7</v>
      </c>
      <c r="R149" s="37">
        <v>1.077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3.7770000000000001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</row>
    <row r="150" spans="1:34" ht="22.5">
      <c r="A150" s="38">
        <v>151</v>
      </c>
      <c r="B150" s="35" t="s">
        <v>242</v>
      </c>
      <c r="C150" s="36" t="s">
        <v>243</v>
      </c>
      <c r="D150" s="20">
        <f t="shared" si="36"/>
        <v>0.3</v>
      </c>
      <c r="E150" s="20">
        <f t="shared" si="37"/>
        <v>0</v>
      </c>
      <c r="F150" s="21">
        <f t="shared" si="30"/>
        <v>0</v>
      </c>
      <c r="G150" s="20">
        <f t="shared" si="38"/>
        <v>0</v>
      </c>
      <c r="H150" s="21">
        <f t="shared" si="31"/>
        <v>0</v>
      </c>
      <c r="I150" s="20">
        <f t="shared" si="39"/>
        <v>0</v>
      </c>
      <c r="J150" s="21">
        <f t="shared" si="32"/>
        <v>0</v>
      </c>
      <c r="K150" s="20">
        <f t="shared" si="40"/>
        <v>0</v>
      </c>
      <c r="L150" s="21">
        <f t="shared" si="33"/>
        <v>0</v>
      </c>
      <c r="M150" s="20">
        <f t="shared" si="41"/>
        <v>0</v>
      </c>
      <c r="N150" s="21">
        <f t="shared" si="34"/>
        <v>0</v>
      </c>
      <c r="O150" s="20">
        <f t="shared" si="42"/>
        <v>0.3</v>
      </c>
      <c r="P150" s="21">
        <f t="shared" si="35"/>
        <v>1</v>
      </c>
      <c r="Q150" s="37">
        <v>0</v>
      </c>
      <c r="R150" s="37">
        <v>0.3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0.3</v>
      </c>
    </row>
    <row r="151" spans="1:34" ht="22.5">
      <c r="A151" s="38">
        <v>153</v>
      </c>
      <c r="B151" s="35" t="s">
        <v>1093</v>
      </c>
      <c r="C151" s="36" t="s">
        <v>1094</v>
      </c>
      <c r="D151" s="20">
        <f t="shared" si="36"/>
        <v>0.35</v>
      </c>
      <c r="E151" s="20">
        <f t="shared" si="37"/>
        <v>0</v>
      </c>
      <c r="F151" s="21">
        <f t="shared" si="30"/>
        <v>0</v>
      </c>
      <c r="G151" s="20">
        <f t="shared" si="38"/>
        <v>0</v>
      </c>
      <c r="H151" s="21">
        <f t="shared" si="31"/>
        <v>0</v>
      </c>
      <c r="I151" s="20">
        <f t="shared" si="39"/>
        <v>0</v>
      </c>
      <c r="J151" s="21">
        <f t="shared" si="32"/>
        <v>0</v>
      </c>
      <c r="K151" s="20">
        <f t="shared" si="40"/>
        <v>0.35</v>
      </c>
      <c r="L151" s="21">
        <f t="shared" si="33"/>
        <v>1</v>
      </c>
      <c r="M151" s="20">
        <f t="shared" si="41"/>
        <v>0</v>
      </c>
      <c r="N151" s="21">
        <f t="shared" si="34"/>
        <v>0</v>
      </c>
      <c r="O151" s="20">
        <f t="shared" si="42"/>
        <v>0</v>
      </c>
      <c r="P151" s="21">
        <f t="shared" si="35"/>
        <v>0</v>
      </c>
      <c r="Q151" s="37">
        <v>0</v>
      </c>
      <c r="R151" s="37">
        <v>0.35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0.35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</row>
    <row r="152" spans="1:34">
      <c r="A152" s="38">
        <v>154</v>
      </c>
      <c r="B152" s="35" t="s">
        <v>1622</v>
      </c>
      <c r="C152" s="36" t="s">
        <v>1623</v>
      </c>
      <c r="D152" s="20">
        <f t="shared" si="36"/>
        <v>0.14000000000000001</v>
      </c>
      <c r="E152" s="20">
        <f t="shared" si="37"/>
        <v>0</v>
      </c>
      <c r="F152" s="21">
        <f t="shared" si="30"/>
        <v>0</v>
      </c>
      <c r="G152" s="20">
        <f t="shared" si="38"/>
        <v>0</v>
      </c>
      <c r="H152" s="21">
        <f t="shared" si="31"/>
        <v>0</v>
      </c>
      <c r="I152" s="20">
        <f t="shared" si="39"/>
        <v>0.14000000000000001</v>
      </c>
      <c r="J152" s="21">
        <f t="shared" si="32"/>
        <v>1</v>
      </c>
      <c r="K152" s="20">
        <f t="shared" si="40"/>
        <v>0</v>
      </c>
      <c r="L152" s="21">
        <f t="shared" si="33"/>
        <v>0</v>
      </c>
      <c r="M152" s="20">
        <f t="shared" si="41"/>
        <v>0</v>
      </c>
      <c r="N152" s="21">
        <f t="shared" si="34"/>
        <v>0</v>
      </c>
      <c r="O152" s="20">
        <f t="shared" si="42"/>
        <v>0</v>
      </c>
      <c r="P152" s="21">
        <f t="shared" si="35"/>
        <v>0</v>
      </c>
      <c r="Q152" s="37">
        <v>0</v>
      </c>
      <c r="R152" s="37">
        <v>0.14000000000000001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0.14000000000000001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</row>
    <row r="153" spans="1:34">
      <c r="A153" s="38">
        <v>155</v>
      </c>
      <c r="B153" s="35" t="s">
        <v>258</v>
      </c>
      <c r="C153" s="36" t="s">
        <v>259</v>
      </c>
      <c r="D153" s="20">
        <f t="shared" si="36"/>
        <v>0.375</v>
      </c>
      <c r="E153" s="20">
        <f t="shared" si="37"/>
        <v>0</v>
      </c>
      <c r="F153" s="21">
        <f t="shared" si="30"/>
        <v>0</v>
      </c>
      <c r="G153" s="20">
        <f t="shared" si="38"/>
        <v>0</v>
      </c>
      <c r="H153" s="21">
        <f t="shared" si="31"/>
        <v>0</v>
      </c>
      <c r="I153" s="20">
        <f t="shared" si="39"/>
        <v>0</v>
      </c>
      <c r="J153" s="21">
        <f t="shared" si="32"/>
        <v>0</v>
      </c>
      <c r="K153" s="20">
        <f t="shared" si="40"/>
        <v>0</v>
      </c>
      <c r="L153" s="21">
        <f t="shared" si="33"/>
        <v>0</v>
      </c>
      <c r="M153" s="20">
        <f t="shared" si="41"/>
        <v>0</v>
      </c>
      <c r="N153" s="21">
        <f t="shared" si="34"/>
        <v>0</v>
      </c>
      <c r="O153" s="20">
        <f t="shared" si="42"/>
        <v>0.375</v>
      </c>
      <c r="P153" s="21">
        <f t="shared" si="35"/>
        <v>1</v>
      </c>
      <c r="Q153" s="37">
        <v>0.2</v>
      </c>
      <c r="R153" s="37">
        <v>0.17499999999999999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0.375</v>
      </c>
    </row>
    <row r="154" spans="1:34" ht="33.75">
      <c r="A154" s="38">
        <v>156</v>
      </c>
      <c r="B154" s="35" t="s">
        <v>2231</v>
      </c>
      <c r="C154" s="36" t="s">
        <v>2232</v>
      </c>
      <c r="D154" s="20">
        <f t="shared" si="36"/>
        <v>1</v>
      </c>
      <c r="E154" s="20">
        <f t="shared" si="37"/>
        <v>0</v>
      </c>
      <c r="F154" s="21">
        <f t="shared" si="30"/>
        <v>0</v>
      </c>
      <c r="G154" s="20">
        <f t="shared" si="38"/>
        <v>0</v>
      </c>
      <c r="H154" s="21">
        <f t="shared" si="31"/>
        <v>0</v>
      </c>
      <c r="I154" s="20">
        <f t="shared" si="39"/>
        <v>0</v>
      </c>
      <c r="J154" s="21">
        <f t="shared" si="32"/>
        <v>0</v>
      </c>
      <c r="K154" s="20">
        <f t="shared" si="40"/>
        <v>1</v>
      </c>
      <c r="L154" s="21">
        <f t="shared" si="33"/>
        <v>1</v>
      </c>
      <c r="M154" s="20">
        <f t="shared" si="41"/>
        <v>0</v>
      </c>
      <c r="N154" s="21">
        <f t="shared" si="34"/>
        <v>0</v>
      </c>
      <c r="O154" s="20">
        <f t="shared" si="42"/>
        <v>0</v>
      </c>
      <c r="P154" s="21">
        <f t="shared" si="35"/>
        <v>0</v>
      </c>
      <c r="Q154" s="37">
        <v>0</v>
      </c>
      <c r="R154" s="37">
        <v>0</v>
      </c>
      <c r="S154" s="37">
        <v>1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1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</row>
    <row r="155" spans="1:34" ht="22.5">
      <c r="A155" s="38">
        <v>157</v>
      </c>
      <c r="B155" s="35" t="s">
        <v>262</v>
      </c>
      <c r="C155" s="36" t="s">
        <v>263</v>
      </c>
      <c r="D155" s="20">
        <f t="shared" si="36"/>
        <v>0.08</v>
      </c>
      <c r="E155" s="20">
        <f t="shared" si="37"/>
        <v>0</v>
      </c>
      <c r="F155" s="21">
        <f t="shared" si="30"/>
        <v>0</v>
      </c>
      <c r="G155" s="20">
        <f t="shared" si="38"/>
        <v>0</v>
      </c>
      <c r="H155" s="21">
        <f t="shared" si="31"/>
        <v>0</v>
      </c>
      <c r="I155" s="20">
        <f t="shared" si="39"/>
        <v>0</v>
      </c>
      <c r="J155" s="21">
        <f t="shared" si="32"/>
        <v>0</v>
      </c>
      <c r="K155" s="20">
        <f t="shared" si="40"/>
        <v>0</v>
      </c>
      <c r="L155" s="21">
        <f t="shared" si="33"/>
        <v>0</v>
      </c>
      <c r="M155" s="20">
        <f t="shared" si="41"/>
        <v>0.08</v>
      </c>
      <c r="N155" s="21">
        <f t="shared" si="34"/>
        <v>1</v>
      </c>
      <c r="O155" s="20">
        <f t="shared" si="42"/>
        <v>0</v>
      </c>
      <c r="P155" s="21">
        <f t="shared" si="35"/>
        <v>0</v>
      </c>
      <c r="Q155" s="37">
        <v>0</v>
      </c>
      <c r="R155" s="37">
        <v>0.08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0.08</v>
      </c>
      <c r="AH155" s="37">
        <v>0</v>
      </c>
    </row>
    <row r="156" spans="1:34" ht="22.5">
      <c r="A156" s="38">
        <v>158</v>
      </c>
      <c r="B156" s="35" t="s">
        <v>1624</v>
      </c>
      <c r="C156" s="36" t="s">
        <v>1625</v>
      </c>
      <c r="D156" s="20">
        <f t="shared" si="36"/>
        <v>22.202000000000002</v>
      </c>
      <c r="E156" s="20">
        <f t="shared" si="37"/>
        <v>0</v>
      </c>
      <c r="F156" s="21">
        <f t="shared" si="30"/>
        <v>0</v>
      </c>
      <c r="G156" s="20">
        <f t="shared" si="38"/>
        <v>0</v>
      </c>
      <c r="H156" s="21">
        <f t="shared" si="31"/>
        <v>0</v>
      </c>
      <c r="I156" s="20">
        <f t="shared" si="39"/>
        <v>0</v>
      </c>
      <c r="J156" s="21">
        <f t="shared" si="32"/>
        <v>0</v>
      </c>
      <c r="K156" s="20">
        <f t="shared" si="40"/>
        <v>0</v>
      </c>
      <c r="L156" s="21">
        <f t="shared" si="33"/>
        <v>0</v>
      </c>
      <c r="M156" s="20">
        <f t="shared" si="41"/>
        <v>22.202000000000002</v>
      </c>
      <c r="N156" s="21">
        <f t="shared" si="34"/>
        <v>1</v>
      </c>
      <c r="O156" s="20">
        <f t="shared" si="42"/>
        <v>0</v>
      </c>
      <c r="P156" s="21">
        <f t="shared" si="35"/>
        <v>0</v>
      </c>
      <c r="Q156" s="37">
        <v>0</v>
      </c>
      <c r="R156" s="37">
        <v>22.202000000000002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22.202000000000002</v>
      </c>
      <c r="AH156" s="37">
        <v>0</v>
      </c>
    </row>
    <row r="157" spans="1:34" ht="22.5">
      <c r="A157" s="38">
        <v>159</v>
      </c>
      <c r="B157" s="35" t="s">
        <v>264</v>
      </c>
      <c r="C157" s="36" t="s">
        <v>265</v>
      </c>
      <c r="D157" s="20">
        <f t="shared" si="36"/>
        <v>3.21</v>
      </c>
      <c r="E157" s="20">
        <f t="shared" si="37"/>
        <v>0</v>
      </c>
      <c r="F157" s="21">
        <f t="shared" si="30"/>
        <v>0</v>
      </c>
      <c r="G157" s="20">
        <f t="shared" si="38"/>
        <v>0</v>
      </c>
      <c r="H157" s="21">
        <f t="shared" si="31"/>
        <v>0</v>
      </c>
      <c r="I157" s="20">
        <f t="shared" si="39"/>
        <v>0</v>
      </c>
      <c r="J157" s="21">
        <f t="shared" si="32"/>
        <v>0</v>
      </c>
      <c r="K157" s="20">
        <f t="shared" si="40"/>
        <v>0</v>
      </c>
      <c r="L157" s="21">
        <f t="shared" si="33"/>
        <v>0</v>
      </c>
      <c r="M157" s="20">
        <f t="shared" si="41"/>
        <v>3.21</v>
      </c>
      <c r="N157" s="21">
        <f t="shared" si="34"/>
        <v>1</v>
      </c>
      <c r="O157" s="20">
        <f t="shared" si="42"/>
        <v>0</v>
      </c>
      <c r="P157" s="21">
        <f t="shared" si="35"/>
        <v>0</v>
      </c>
      <c r="Q157" s="37">
        <v>0</v>
      </c>
      <c r="R157" s="37">
        <v>3.21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3.21</v>
      </c>
      <c r="AH157" s="37">
        <v>0</v>
      </c>
    </row>
    <row r="158" spans="1:34" ht="22.5">
      <c r="A158" s="38">
        <v>160</v>
      </c>
      <c r="B158" s="35" t="s">
        <v>1626</v>
      </c>
      <c r="C158" s="36" t="s">
        <v>1627</v>
      </c>
      <c r="D158" s="20">
        <f t="shared" si="36"/>
        <v>1.51</v>
      </c>
      <c r="E158" s="20">
        <f t="shared" si="37"/>
        <v>0</v>
      </c>
      <c r="F158" s="21">
        <f t="shared" si="30"/>
        <v>0</v>
      </c>
      <c r="G158" s="20">
        <f t="shared" si="38"/>
        <v>0</v>
      </c>
      <c r="H158" s="21">
        <f t="shared" si="31"/>
        <v>0</v>
      </c>
      <c r="I158" s="20">
        <f t="shared" si="39"/>
        <v>0</v>
      </c>
      <c r="J158" s="21">
        <f t="shared" si="32"/>
        <v>0</v>
      </c>
      <c r="K158" s="20">
        <f t="shared" si="40"/>
        <v>0</v>
      </c>
      <c r="L158" s="21">
        <f t="shared" si="33"/>
        <v>0</v>
      </c>
      <c r="M158" s="20">
        <f t="shared" si="41"/>
        <v>1.51</v>
      </c>
      <c r="N158" s="21">
        <f t="shared" si="34"/>
        <v>1</v>
      </c>
      <c r="O158" s="20">
        <f t="shared" si="42"/>
        <v>0</v>
      </c>
      <c r="P158" s="21">
        <f t="shared" si="35"/>
        <v>0</v>
      </c>
      <c r="Q158" s="37">
        <v>0</v>
      </c>
      <c r="R158" s="37">
        <v>1.51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1.51</v>
      </c>
      <c r="AH158" s="37">
        <v>0</v>
      </c>
    </row>
    <row r="159" spans="1:34" ht="22.5">
      <c r="A159" s="38">
        <v>161</v>
      </c>
      <c r="B159" s="35" t="s">
        <v>1626</v>
      </c>
      <c r="C159" s="36" t="s">
        <v>1854</v>
      </c>
      <c r="D159" s="20">
        <f t="shared" si="36"/>
        <v>7</v>
      </c>
      <c r="E159" s="20">
        <f t="shared" si="37"/>
        <v>0</v>
      </c>
      <c r="F159" s="21">
        <f t="shared" si="30"/>
        <v>0</v>
      </c>
      <c r="G159" s="20">
        <f t="shared" si="38"/>
        <v>0</v>
      </c>
      <c r="H159" s="21">
        <f t="shared" si="31"/>
        <v>0</v>
      </c>
      <c r="I159" s="20">
        <f t="shared" si="39"/>
        <v>0</v>
      </c>
      <c r="J159" s="21">
        <f t="shared" si="32"/>
        <v>0</v>
      </c>
      <c r="K159" s="20">
        <f t="shared" si="40"/>
        <v>0</v>
      </c>
      <c r="L159" s="21">
        <f t="shared" si="33"/>
        <v>0</v>
      </c>
      <c r="M159" s="20">
        <f t="shared" si="41"/>
        <v>7</v>
      </c>
      <c r="N159" s="21">
        <f t="shared" si="34"/>
        <v>1</v>
      </c>
      <c r="O159" s="20">
        <f t="shared" si="42"/>
        <v>0</v>
      </c>
      <c r="P159" s="21">
        <f t="shared" si="35"/>
        <v>0</v>
      </c>
      <c r="Q159" s="37">
        <v>0</v>
      </c>
      <c r="R159" s="37">
        <v>7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7</v>
      </c>
      <c r="AH159" s="37">
        <v>0</v>
      </c>
    </row>
    <row r="160" spans="1:34" ht="22.5">
      <c r="A160" s="38">
        <v>162</v>
      </c>
      <c r="B160" s="35" t="s">
        <v>1628</v>
      </c>
      <c r="C160" s="36" t="s">
        <v>1629</v>
      </c>
      <c r="D160" s="20">
        <f t="shared" si="36"/>
        <v>22.2</v>
      </c>
      <c r="E160" s="20">
        <f t="shared" si="37"/>
        <v>0</v>
      </c>
      <c r="F160" s="21">
        <f t="shared" si="30"/>
        <v>0</v>
      </c>
      <c r="G160" s="20">
        <f t="shared" si="38"/>
        <v>0</v>
      </c>
      <c r="H160" s="21">
        <f t="shared" si="31"/>
        <v>0</v>
      </c>
      <c r="I160" s="20">
        <f t="shared" si="39"/>
        <v>0</v>
      </c>
      <c r="J160" s="21">
        <f t="shared" si="32"/>
        <v>0</v>
      </c>
      <c r="K160" s="20">
        <f t="shared" si="40"/>
        <v>0</v>
      </c>
      <c r="L160" s="21">
        <f t="shared" si="33"/>
        <v>0</v>
      </c>
      <c r="M160" s="20">
        <f t="shared" si="41"/>
        <v>22.2</v>
      </c>
      <c r="N160" s="21">
        <f t="shared" si="34"/>
        <v>1</v>
      </c>
      <c r="O160" s="20">
        <f t="shared" si="42"/>
        <v>0</v>
      </c>
      <c r="P160" s="21">
        <f t="shared" si="35"/>
        <v>0</v>
      </c>
      <c r="Q160" s="37">
        <v>0</v>
      </c>
      <c r="R160" s="37">
        <v>22.2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22.2</v>
      </c>
      <c r="AH160" s="37">
        <v>0</v>
      </c>
    </row>
    <row r="161" spans="1:34" ht="22.5">
      <c r="A161" s="38">
        <v>163</v>
      </c>
      <c r="B161" s="35" t="s">
        <v>2233</v>
      </c>
      <c r="C161" s="36" t="s">
        <v>2234</v>
      </c>
      <c r="D161" s="20">
        <f t="shared" si="36"/>
        <v>5.0000000000000001E-3</v>
      </c>
      <c r="E161" s="20">
        <f t="shared" si="37"/>
        <v>0</v>
      </c>
      <c r="F161" s="21">
        <f t="shared" si="30"/>
        <v>0</v>
      </c>
      <c r="G161" s="20">
        <f t="shared" si="38"/>
        <v>0</v>
      </c>
      <c r="H161" s="21">
        <f t="shared" si="31"/>
        <v>0</v>
      </c>
      <c r="I161" s="20">
        <f t="shared" si="39"/>
        <v>0</v>
      </c>
      <c r="J161" s="21">
        <f t="shared" si="32"/>
        <v>0</v>
      </c>
      <c r="K161" s="20">
        <f t="shared" si="40"/>
        <v>0</v>
      </c>
      <c r="L161" s="21">
        <f t="shared" si="33"/>
        <v>0</v>
      </c>
      <c r="M161" s="20">
        <f t="shared" si="41"/>
        <v>5.0000000000000001E-3</v>
      </c>
      <c r="N161" s="21">
        <f t="shared" si="34"/>
        <v>1</v>
      </c>
      <c r="O161" s="20">
        <f t="shared" si="42"/>
        <v>0</v>
      </c>
      <c r="P161" s="21">
        <f t="shared" si="35"/>
        <v>0</v>
      </c>
      <c r="Q161" s="37">
        <v>0</v>
      </c>
      <c r="R161" s="37">
        <v>5.0000000000000001E-3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5.0000000000000001E-3</v>
      </c>
      <c r="AH161" s="37">
        <v>0</v>
      </c>
    </row>
    <row r="162" spans="1:34" ht="33.75">
      <c r="A162" s="38">
        <v>164</v>
      </c>
      <c r="B162" s="35" t="s">
        <v>1630</v>
      </c>
      <c r="C162" s="36" t="s">
        <v>1631</v>
      </c>
      <c r="D162" s="20">
        <f t="shared" si="36"/>
        <v>0.8</v>
      </c>
      <c r="E162" s="20">
        <f t="shared" si="37"/>
        <v>0</v>
      </c>
      <c r="F162" s="21">
        <f t="shared" si="30"/>
        <v>0</v>
      </c>
      <c r="G162" s="20">
        <f t="shared" si="38"/>
        <v>0</v>
      </c>
      <c r="H162" s="21">
        <f t="shared" si="31"/>
        <v>0</v>
      </c>
      <c r="I162" s="20">
        <f t="shared" si="39"/>
        <v>0</v>
      </c>
      <c r="J162" s="21">
        <f t="shared" si="32"/>
        <v>0</v>
      </c>
      <c r="K162" s="20">
        <f t="shared" si="40"/>
        <v>0</v>
      </c>
      <c r="L162" s="21">
        <f t="shared" si="33"/>
        <v>0</v>
      </c>
      <c r="M162" s="20">
        <f t="shared" si="41"/>
        <v>0.8</v>
      </c>
      <c r="N162" s="21">
        <f t="shared" si="34"/>
        <v>1</v>
      </c>
      <c r="O162" s="20">
        <f t="shared" si="42"/>
        <v>0</v>
      </c>
      <c r="P162" s="21">
        <f t="shared" si="35"/>
        <v>0</v>
      </c>
      <c r="Q162" s="37">
        <v>0</v>
      </c>
      <c r="R162" s="37">
        <v>0.8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0.8</v>
      </c>
      <c r="AH162" s="37">
        <v>0</v>
      </c>
    </row>
    <row r="163" spans="1:34">
      <c r="A163" s="38">
        <v>165</v>
      </c>
      <c r="B163" s="35" t="s">
        <v>270</v>
      </c>
      <c r="C163" s="36" t="s">
        <v>271</v>
      </c>
      <c r="D163" s="20">
        <f t="shared" si="36"/>
        <v>18.93</v>
      </c>
      <c r="E163" s="20">
        <f t="shared" si="37"/>
        <v>0</v>
      </c>
      <c r="F163" s="21">
        <f t="shared" si="30"/>
        <v>0</v>
      </c>
      <c r="G163" s="20">
        <f t="shared" si="38"/>
        <v>0</v>
      </c>
      <c r="H163" s="21">
        <f t="shared" si="31"/>
        <v>0</v>
      </c>
      <c r="I163" s="20">
        <f t="shared" si="39"/>
        <v>0</v>
      </c>
      <c r="J163" s="21">
        <f t="shared" si="32"/>
        <v>0</v>
      </c>
      <c r="K163" s="20">
        <f t="shared" si="40"/>
        <v>18.93</v>
      </c>
      <c r="L163" s="21">
        <f t="shared" si="33"/>
        <v>1</v>
      </c>
      <c r="M163" s="20">
        <f t="shared" si="41"/>
        <v>0</v>
      </c>
      <c r="N163" s="21">
        <f t="shared" si="34"/>
        <v>0</v>
      </c>
      <c r="O163" s="20">
        <f t="shared" si="42"/>
        <v>0</v>
      </c>
      <c r="P163" s="21">
        <f t="shared" si="35"/>
        <v>0</v>
      </c>
      <c r="Q163" s="37">
        <v>0</v>
      </c>
      <c r="R163" s="37">
        <v>0</v>
      </c>
      <c r="S163" s="37">
        <v>18.93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18.93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</row>
    <row r="164" spans="1:34">
      <c r="A164" s="38">
        <v>166</v>
      </c>
      <c r="B164" s="35" t="s">
        <v>1632</v>
      </c>
      <c r="C164" s="36" t="s">
        <v>1633</v>
      </c>
      <c r="D164" s="20">
        <f t="shared" si="36"/>
        <v>1.88</v>
      </c>
      <c r="E164" s="20">
        <f t="shared" si="37"/>
        <v>0</v>
      </c>
      <c r="F164" s="21">
        <f t="shared" si="30"/>
        <v>0</v>
      </c>
      <c r="G164" s="20">
        <f t="shared" si="38"/>
        <v>0</v>
      </c>
      <c r="H164" s="21">
        <f t="shared" si="31"/>
        <v>0</v>
      </c>
      <c r="I164" s="20">
        <f t="shared" si="39"/>
        <v>3.5000000000000003E-2</v>
      </c>
      <c r="J164" s="21">
        <f t="shared" si="32"/>
        <v>1.8617021276595747E-2</v>
      </c>
      <c r="K164" s="20">
        <f t="shared" si="40"/>
        <v>1.81</v>
      </c>
      <c r="L164" s="21">
        <f t="shared" si="33"/>
        <v>0.9627659574468086</v>
      </c>
      <c r="M164" s="20">
        <f t="shared" si="41"/>
        <v>0</v>
      </c>
      <c r="N164" s="21">
        <f t="shared" si="34"/>
        <v>0</v>
      </c>
      <c r="O164" s="20">
        <f t="shared" si="42"/>
        <v>3.5000000000000003E-2</v>
      </c>
      <c r="P164" s="21">
        <f t="shared" si="35"/>
        <v>1.8617021276595747E-2</v>
      </c>
      <c r="Q164" s="37">
        <v>0</v>
      </c>
      <c r="R164" s="37">
        <v>3.5000000000000003E-2</v>
      </c>
      <c r="S164" s="37">
        <v>1.845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3.5000000000000003E-2</v>
      </c>
      <c r="AC164" s="37">
        <v>1.81</v>
      </c>
      <c r="AD164" s="37">
        <v>0</v>
      </c>
      <c r="AE164" s="37">
        <v>0</v>
      </c>
      <c r="AF164" s="37">
        <v>0</v>
      </c>
      <c r="AG164" s="37">
        <v>0</v>
      </c>
      <c r="AH164" s="37">
        <v>3.5000000000000003E-2</v>
      </c>
    </row>
    <row r="165" spans="1:34" ht="22.5">
      <c r="A165" s="38">
        <v>167</v>
      </c>
      <c r="B165" s="35" t="s">
        <v>1634</v>
      </c>
      <c r="C165" s="36" t="s">
        <v>1635</v>
      </c>
      <c r="D165" s="20">
        <f t="shared" si="36"/>
        <v>23.55</v>
      </c>
      <c r="E165" s="20">
        <f t="shared" si="37"/>
        <v>0</v>
      </c>
      <c r="F165" s="21">
        <f t="shared" si="30"/>
        <v>0</v>
      </c>
      <c r="G165" s="20">
        <f t="shared" si="38"/>
        <v>0</v>
      </c>
      <c r="H165" s="21">
        <f t="shared" si="31"/>
        <v>0</v>
      </c>
      <c r="I165" s="20">
        <f t="shared" si="39"/>
        <v>0</v>
      </c>
      <c r="J165" s="21">
        <f t="shared" si="32"/>
        <v>0</v>
      </c>
      <c r="K165" s="20">
        <f t="shared" si="40"/>
        <v>23.55</v>
      </c>
      <c r="L165" s="21">
        <f t="shared" si="33"/>
        <v>1</v>
      </c>
      <c r="M165" s="20">
        <f t="shared" si="41"/>
        <v>0</v>
      </c>
      <c r="N165" s="21">
        <f t="shared" si="34"/>
        <v>0</v>
      </c>
      <c r="O165" s="20">
        <f t="shared" si="42"/>
        <v>0</v>
      </c>
      <c r="P165" s="21">
        <f t="shared" si="35"/>
        <v>0</v>
      </c>
      <c r="Q165" s="37">
        <v>0</v>
      </c>
      <c r="R165" s="37">
        <v>0</v>
      </c>
      <c r="S165" s="37">
        <v>23.55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23.55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</row>
    <row r="166" spans="1:34" ht="22.5">
      <c r="A166" s="38">
        <v>168</v>
      </c>
      <c r="B166" s="35" t="s">
        <v>1636</v>
      </c>
      <c r="C166" s="36" t="s">
        <v>1637</v>
      </c>
      <c r="D166" s="20">
        <f t="shared" si="36"/>
        <v>18.736000000000001</v>
      </c>
      <c r="E166" s="20">
        <f t="shared" si="37"/>
        <v>0</v>
      </c>
      <c r="F166" s="21">
        <f t="shared" si="30"/>
        <v>0</v>
      </c>
      <c r="G166" s="20">
        <f t="shared" si="38"/>
        <v>0</v>
      </c>
      <c r="H166" s="21">
        <f t="shared" si="31"/>
        <v>0</v>
      </c>
      <c r="I166" s="20">
        <f t="shared" si="39"/>
        <v>0</v>
      </c>
      <c r="J166" s="21">
        <f t="shared" si="32"/>
        <v>0</v>
      </c>
      <c r="K166" s="20">
        <f t="shared" si="40"/>
        <v>18.735999999999997</v>
      </c>
      <c r="L166" s="21">
        <f t="shared" si="33"/>
        <v>0.99999999999999978</v>
      </c>
      <c r="M166" s="20">
        <f t="shared" si="41"/>
        <v>0</v>
      </c>
      <c r="N166" s="21">
        <f t="shared" si="34"/>
        <v>0</v>
      </c>
      <c r="O166" s="20">
        <f t="shared" si="42"/>
        <v>0</v>
      </c>
      <c r="P166" s="21">
        <f t="shared" si="35"/>
        <v>0</v>
      </c>
      <c r="Q166" s="37">
        <v>0</v>
      </c>
      <c r="R166" s="37">
        <v>3.79</v>
      </c>
      <c r="S166" s="37">
        <v>14.946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8.1709999999999994</v>
      </c>
      <c r="Z166" s="37">
        <v>0</v>
      </c>
      <c r="AA166" s="37">
        <v>0</v>
      </c>
      <c r="AB166" s="37">
        <v>0</v>
      </c>
      <c r="AC166" s="37">
        <v>10.565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</row>
    <row r="167" spans="1:34" ht="22.5">
      <c r="A167" s="38">
        <v>169</v>
      </c>
      <c r="B167" s="35" t="s">
        <v>1314</v>
      </c>
      <c r="C167" s="36" t="s">
        <v>1315</v>
      </c>
      <c r="D167" s="20">
        <f t="shared" si="36"/>
        <v>10.9</v>
      </c>
      <c r="E167" s="20">
        <f t="shared" si="37"/>
        <v>0</v>
      </c>
      <c r="F167" s="21">
        <f t="shared" si="30"/>
        <v>0</v>
      </c>
      <c r="G167" s="20">
        <f t="shared" si="38"/>
        <v>0</v>
      </c>
      <c r="H167" s="21">
        <f t="shared" si="31"/>
        <v>0</v>
      </c>
      <c r="I167" s="20">
        <f t="shared" si="39"/>
        <v>0</v>
      </c>
      <c r="J167" s="21">
        <f t="shared" si="32"/>
        <v>0</v>
      </c>
      <c r="K167" s="20">
        <f t="shared" si="40"/>
        <v>10.9</v>
      </c>
      <c r="L167" s="21">
        <f t="shared" si="33"/>
        <v>1</v>
      </c>
      <c r="M167" s="20">
        <f t="shared" si="41"/>
        <v>0</v>
      </c>
      <c r="N167" s="21">
        <f t="shared" si="34"/>
        <v>0</v>
      </c>
      <c r="O167" s="20">
        <f t="shared" si="42"/>
        <v>0</v>
      </c>
      <c r="P167" s="21">
        <f t="shared" si="35"/>
        <v>0</v>
      </c>
      <c r="Q167" s="37">
        <v>0</v>
      </c>
      <c r="R167" s="37">
        <v>0</v>
      </c>
      <c r="S167" s="37">
        <v>10.9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2.9</v>
      </c>
      <c r="Z167" s="37">
        <v>0</v>
      </c>
      <c r="AA167" s="37">
        <v>0</v>
      </c>
      <c r="AB167" s="37">
        <v>0</v>
      </c>
      <c r="AC167" s="37">
        <v>8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</row>
    <row r="168" spans="1:34" ht="22.5">
      <c r="A168" s="38">
        <v>170</v>
      </c>
      <c r="B168" s="35" t="s">
        <v>1314</v>
      </c>
      <c r="C168" s="36" t="s">
        <v>2235</v>
      </c>
      <c r="D168" s="20">
        <f t="shared" si="36"/>
        <v>1.3</v>
      </c>
      <c r="E168" s="20">
        <f t="shared" si="37"/>
        <v>0</v>
      </c>
      <c r="F168" s="21">
        <f t="shared" si="30"/>
        <v>0</v>
      </c>
      <c r="G168" s="20">
        <f t="shared" si="38"/>
        <v>0</v>
      </c>
      <c r="H168" s="21">
        <f t="shared" si="31"/>
        <v>0</v>
      </c>
      <c r="I168" s="20">
        <f t="shared" si="39"/>
        <v>0</v>
      </c>
      <c r="J168" s="21">
        <f t="shared" si="32"/>
        <v>0</v>
      </c>
      <c r="K168" s="20">
        <f t="shared" si="40"/>
        <v>1.3</v>
      </c>
      <c r="L168" s="21">
        <f t="shared" si="33"/>
        <v>1</v>
      </c>
      <c r="M168" s="20">
        <f t="shared" si="41"/>
        <v>0</v>
      </c>
      <c r="N168" s="21">
        <f t="shared" si="34"/>
        <v>0</v>
      </c>
      <c r="O168" s="20">
        <f t="shared" si="42"/>
        <v>0</v>
      </c>
      <c r="P168" s="21">
        <f t="shared" si="35"/>
        <v>0</v>
      </c>
      <c r="Q168" s="37">
        <v>0</v>
      </c>
      <c r="R168" s="37">
        <v>1.3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1.3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</row>
    <row r="169" spans="1:34" ht="22.5">
      <c r="A169" s="38">
        <v>171</v>
      </c>
      <c r="B169" s="35" t="s">
        <v>1316</v>
      </c>
      <c r="C169" s="36" t="s">
        <v>1317</v>
      </c>
      <c r="D169" s="20">
        <f t="shared" si="36"/>
        <v>9.0090000000000003</v>
      </c>
      <c r="E169" s="20">
        <f t="shared" si="37"/>
        <v>0</v>
      </c>
      <c r="F169" s="21">
        <f t="shared" si="30"/>
        <v>0</v>
      </c>
      <c r="G169" s="20">
        <f t="shared" si="38"/>
        <v>0</v>
      </c>
      <c r="H169" s="21">
        <f t="shared" si="31"/>
        <v>0</v>
      </c>
      <c r="I169" s="20">
        <f t="shared" si="39"/>
        <v>0</v>
      </c>
      <c r="J169" s="21">
        <f t="shared" si="32"/>
        <v>0</v>
      </c>
      <c r="K169" s="20">
        <f t="shared" si="40"/>
        <v>2.68</v>
      </c>
      <c r="L169" s="21">
        <f t="shared" si="33"/>
        <v>0.29748029748029747</v>
      </c>
      <c r="M169" s="20">
        <f t="shared" si="41"/>
        <v>0</v>
      </c>
      <c r="N169" s="21">
        <f t="shared" si="34"/>
        <v>0</v>
      </c>
      <c r="O169" s="20">
        <f t="shared" si="42"/>
        <v>6.3289999999999997</v>
      </c>
      <c r="P169" s="21">
        <f t="shared" si="35"/>
        <v>0.70251970251970242</v>
      </c>
      <c r="Q169" s="37">
        <v>6.3289999999999997</v>
      </c>
      <c r="R169" s="37">
        <v>1.5</v>
      </c>
      <c r="S169" s="37">
        <v>1.18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2.68</v>
      </c>
      <c r="AD169" s="37">
        <v>0</v>
      </c>
      <c r="AE169" s="37">
        <v>0</v>
      </c>
      <c r="AF169" s="37">
        <v>0</v>
      </c>
      <c r="AG169" s="37">
        <v>0</v>
      </c>
      <c r="AH169" s="37">
        <v>6.3289999999999997</v>
      </c>
    </row>
    <row r="170" spans="1:34" ht="22.5">
      <c r="A170" s="38">
        <v>172</v>
      </c>
      <c r="B170" s="35" t="s">
        <v>1316</v>
      </c>
      <c r="C170" s="36" t="s">
        <v>2236</v>
      </c>
      <c r="D170" s="20">
        <f t="shared" si="36"/>
        <v>0.01</v>
      </c>
      <c r="E170" s="20">
        <f t="shared" si="37"/>
        <v>0</v>
      </c>
      <c r="F170" s="21">
        <f t="shared" si="30"/>
        <v>0</v>
      </c>
      <c r="G170" s="20">
        <f t="shared" si="38"/>
        <v>0</v>
      </c>
      <c r="H170" s="21">
        <f t="shared" si="31"/>
        <v>0</v>
      </c>
      <c r="I170" s="20">
        <f t="shared" si="39"/>
        <v>0</v>
      </c>
      <c r="J170" s="21">
        <f t="shared" si="32"/>
        <v>0</v>
      </c>
      <c r="K170" s="20">
        <f t="shared" si="40"/>
        <v>0.01</v>
      </c>
      <c r="L170" s="21">
        <f t="shared" si="33"/>
        <v>1</v>
      </c>
      <c r="M170" s="20">
        <f t="shared" si="41"/>
        <v>0</v>
      </c>
      <c r="N170" s="21">
        <f t="shared" si="34"/>
        <v>0</v>
      </c>
      <c r="O170" s="20">
        <f t="shared" si="42"/>
        <v>0</v>
      </c>
      <c r="P170" s="21">
        <f t="shared" si="35"/>
        <v>0</v>
      </c>
      <c r="Q170" s="37">
        <v>0</v>
      </c>
      <c r="R170" s="37">
        <v>0.01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0.01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</row>
    <row r="171" spans="1:34" ht="22.5">
      <c r="A171" s="38">
        <v>173</v>
      </c>
      <c r="B171" s="35" t="s">
        <v>2237</v>
      </c>
      <c r="C171" s="36" t="s">
        <v>2238</v>
      </c>
      <c r="D171" s="20">
        <f t="shared" si="36"/>
        <v>0.14000000000000001</v>
      </c>
      <c r="E171" s="20">
        <f t="shared" si="37"/>
        <v>0</v>
      </c>
      <c r="F171" s="21">
        <f t="shared" si="30"/>
        <v>0</v>
      </c>
      <c r="G171" s="20">
        <f t="shared" si="38"/>
        <v>0</v>
      </c>
      <c r="H171" s="21">
        <f t="shared" si="31"/>
        <v>0</v>
      </c>
      <c r="I171" s="20">
        <f t="shared" si="39"/>
        <v>0</v>
      </c>
      <c r="J171" s="21">
        <f t="shared" si="32"/>
        <v>0</v>
      </c>
      <c r="K171" s="20">
        <f t="shared" si="40"/>
        <v>0.14000000000000001</v>
      </c>
      <c r="L171" s="21">
        <f t="shared" si="33"/>
        <v>1</v>
      </c>
      <c r="M171" s="20">
        <f t="shared" si="41"/>
        <v>0</v>
      </c>
      <c r="N171" s="21">
        <f t="shared" si="34"/>
        <v>0</v>
      </c>
      <c r="O171" s="20">
        <f t="shared" si="42"/>
        <v>0</v>
      </c>
      <c r="P171" s="21">
        <f t="shared" si="35"/>
        <v>0</v>
      </c>
      <c r="Q171" s="37">
        <v>0</v>
      </c>
      <c r="R171" s="37">
        <v>0</v>
      </c>
      <c r="S171" s="37">
        <v>0.14000000000000001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0.14000000000000001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</row>
    <row r="172" spans="1:34">
      <c r="A172" s="38">
        <v>175</v>
      </c>
      <c r="B172" s="35" t="s">
        <v>1640</v>
      </c>
      <c r="C172" s="36" t="s">
        <v>1641</v>
      </c>
      <c r="D172" s="20">
        <f t="shared" si="36"/>
        <v>16.434999999999999</v>
      </c>
      <c r="E172" s="20">
        <f t="shared" si="37"/>
        <v>0</v>
      </c>
      <c r="F172" s="21">
        <f t="shared" si="30"/>
        <v>0</v>
      </c>
      <c r="G172" s="20">
        <f t="shared" si="38"/>
        <v>0</v>
      </c>
      <c r="H172" s="21">
        <f t="shared" si="31"/>
        <v>0</v>
      </c>
      <c r="I172" s="20">
        <f t="shared" si="39"/>
        <v>0</v>
      </c>
      <c r="J172" s="21">
        <f t="shared" si="32"/>
        <v>0</v>
      </c>
      <c r="K172" s="20">
        <f t="shared" si="40"/>
        <v>16.434999999999999</v>
      </c>
      <c r="L172" s="21">
        <f t="shared" si="33"/>
        <v>1</v>
      </c>
      <c r="M172" s="20">
        <f t="shared" si="41"/>
        <v>0</v>
      </c>
      <c r="N172" s="21">
        <f t="shared" si="34"/>
        <v>0</v>
      </c>
      <c r="O172" s="20">
        <f t="shared" si="42"/>
        <v>0</v>
      </c>
      <c r="P172" s="21">
        <f t="shared" si="35"/>
        <v>0</v>
      </c>
      <c r="Q172" s="37">
        <v>0</v>
      </c>
      <c r="R172" s="37">
        <v>0</v>
      </c>
      <c r="S172" s="37">
        <v>16.434999999999999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15.15</v>
      </c>
      <c r="Z172" s="37">
        <v>0</v>
      </c>
      <c r="AA172" s="37">
        <v>0</v>
      </c>
      <c r="AB172" s="37">
        <v>0</v>
      </c>
      <c r="AC172" s="37">
        <v>1.2849999999999999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</row>
    <row r="173" spans="1:34" ht="22.5">
      <c r="A173" s="38">
        <v>176</v>
      </c>
      <c r="B173" s="35" t="s">
        <v>2239</v>
      </c>
      <c r="C173" s="36" t="s">
        <v>2240</v>
      </c>
      <c r="D173" s="20">
        <f t="shared" si="36"/>
        <v>3.0999999999999996</v>
      </c>
      <c r="E173" s="20">
        <f t="shared" si="37"/>
        <v>0</v>
      </c>
      <c r="F173" s="21">
        <f t="shared" si="30"/>
        <v>0</v>
      </c>
      <c r="G173" s="20">
        <f t="shared" si="38"/>
        <v>0</v>
      </c>
      <c r="H173" s="21">
        <f t="shared" si="31"/>
        <v>0</v>
      </c>
      <c r="I173" s="20">
        <f t="shared" si="39"/>
        <v>0.8</v>
      </c>
      <c r="J173" s="21">
        <f t="shared" si="32"/>
        <v>0.25806451612903231</v>
      </c>
      <c r="K173" s="20">
        <f t="shared" si="40"/>
        <v>2.2999999999999998</v>
      </c>
      <c r="L173" s="21">
        <f t="shared" si="33"/>
        <v>0.74193548387096775</v>
      </c>
      <c r="M173" s="20">
        <f t="shared" si="41"/>
        <v>0</v>
      </c>
      <c r="N173" s="21">
        <f t="shared" si="34"/>
        <v>0</v>
      </c>
      <c r="O173" s="20">
        <f t="shared" si="42"/>
        <v>0</v>
      </c>
      <c r="P173" s="21">
        <f t="shared" si="35"/>
        <v>0</v>
      </c>
      <c r="Q173" s="37">
        <v>0</v>
      </c>
      <c r="R173" s="37">
        <v>0.8</v>
      </c>
      <c r="S173" s="37">
        <v>2.2999999999999998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2.2999999999999998</v>
      </c>
      <c r="Z173" s="37">
        <v>0</v>
      </c>
      <c r="AA173" s="37">
        <v>0</v>
      </c>
      <c r="AB173" s="37">
        <v>0.8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</row>
    <row r="174" spans="1:34" ht="22.5">
      <c r="A174" s="38">
        <v>177</v>
      </c>
      <c r="B174" s="35" t="s">
        <v>1642</v>
      </c>
      <c r="C174" s="36" t="s">
        <v>1643</v>
      </c>
      <c r="D174" s="20">
        <f t="shared" si="36"/>
        <v>0.19500000000000001</v>
      </c>
      <c r="E174" s="20">
        <f t="shared" si="37"/>
        <v>0</v>
      </c>
      <c r="F174" s="21">
        <f t="shared" si="30"/>
        <v>0</v>
      </c>
      <c r="G174" s="20">
        <f t="shared" si="38"/>
        <v>0</v>
      </c>
      <c r="H174" s="21">
        <f t="shared" si="31"/>
        <v>0</v>
      </c>
      <c r="I174" s="20">
        <f t="shared" si="39"/>
        <v>0.19500000000000001</v>
      </c>
      <c r="J174" s="21">
        <f t="shared" si="32"/>
        <v>1</v>
      </c>
      <c r="K174" s="20">
        <f t="shared" si="40"/>
        <v>0</v>
      </c>
      <c r="L174" s="21">
        <f t="shared" si="33"/>
        <v>0</v>
      </c>
      <c r="M174" s="20">
        <f t="shared" si="41"/>
        <v>0</v>
      </c>
      <c r="N174" s="21">
        <f t="shared" si="34"/>
        <v>0</v>
      </c>
      <c r="O174" s="20">
        <f t="shared" si="42"/>
        <v>0</v>
      </c>
      <c r="P174" s="21">
        <f t="shared" si="35"/>
        <v>0</v>
      </c>
      <c r="Q174" s="37">
        <v>0</v>
      </c>
      <c r="R174" s="37">
        <v>0.19500000000000001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0.19500000000000001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</row>
    <row r="175" spans="1:34" ht="22.5">
      <c r="A175" s="38">
        <v>178</v>
      </c>
      <c r="B175" s="35" t="s">
        <v>2241</v>
      </c>
      <c r="C175" s="36" t="s">
        <v>2242</v>
      </c>
      <c r="D175" s="20">
        <f t="shared" si="36"/>
        <v>20.5</v>
      </c>
      <c r="E175" s="20">
        <f t="shared" si="37"/>
        <v>0</v>
      </c>
      <c r="F175" s="21">
        <f t="shared" si="30"/>
        <v>0</v>
      </c>
      <c r="G175" s="20">
        <f t="shared" si="38"/>
        <v>0</v>
      </c>
      <c r="H175" s="21">
        <f t="shared" si="31"/>
        <v>0</v>
      </c>
      <c r="I175" s="20">
        <f t="shared" si="39"/>
        <v>0</v>
      </c>
      <c r="J175" s="21">
        <f t="shared" si="32"/>
        <v>0</v>
      </c>
      <c r="K175" s="20">
        <f t="shared" si="40"/>
        <v>20.5</v>
      </c>
      <c r="L175" s="21">
        <f t="shared" si="33"/>
        <v>1</v>
      </c>
      <c r="M175" s="20">
        <f t="shared" si="41"/>
        <v>0</v>
      </c>
      <c r="N175" s="21">
        <f t="shared" si="34"/>
        <v>0</v>
      </c>
      <c r="O175" s="20">
        <f t="shared" si="42"/>
        <v>0</v>
      </c>
      <c r="P175" s="21">
        <f t="shared" si="35"/>
        <v>0</v>
      </c>
      <c r="Q175" s="37">
        <v>0</v>
      </c>
      <c r="R175" s="37">
        <v>0</v>
      </c>
      <c r="S175" s="37">
        <v>20.5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20.5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</row>
    <row r="176" spans="1:34" ht="22.5">
      <c r="A176" s="38">
        <v>179</v>
      </c>
      <c r="B176" s="35" t="s">
        <v>276</v>
      </c>
      <c r="C176" s="36" t="s">
        <v>277</v>
      </c>
      <c r="D176" s="20">
        <f t="shared" si="36"/>
        <v>7.6310000000000002</v>
      </c>
      <c r="E176" s="20">
        <f t="shared" si="37"/>
        <v>0</v>
      </c>
      <c r="F176" s="21">
        <f t="shared" si="30"/>
        <v>0</v>
      </c>
      <c r="G176" s="20">
        <f t="shared" si="38"/>
        <v>0</v>
      </c>
      <c r="H176" s="21">
        <f t="shared" si="31"/>
        <v>0</v>
      </c>
      <c r="I176" s="20">
        <f t="shared" si="39"/>
        <v>4.2990000000000004</v>
      </c>
      <c r="J176" s="21">
        <f t="shared" si="32"/>
        <v>0.56335997903289214</v>
      </c>
      <c r="K176" s="20">
        <f t="shared" si="40"/>
        <v>2.673</v>
      </c>
      <c r="L176" s="21">
        <f t="shared" si="33"/>
        <v>0.35028174551172847</v>
      </c>
      <c r="M176" s="20">
        <f t="shared" si="41"/>
        <v>0</v>
      </c>
      <c r="N176" s="21">
        <f t="shared" si="34"/>
        <v>0</v>
      </c>
      <c r="O176" s="20">
        <f t="shared" si="42"/>
        <v>0.65900000000000003</v>
      </c>
      <c r="P176" s="21">
        <f t="shared" si="35"/>
        <v>8.6358275455379371E-2</v>
      </c>
      <c r="Q176" s="37">
        <v>2.7480000000000002</v>
      </c>
      <c r="R176" s="37">
        <v>1.4179999999999999</v>
      </c>
      <c r="S176" s="37">
        <v>3.4649999999999999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4.2990000000000004</v>
      </c>
      <c r="AC176" s="37">
        <v>2.673</v>
      </c>
      <c r="AD176" s="37">
        <v>0</v>
      </c>
      <c r="AE176" s="37">
        <v>0</v>
      </c>
      <c r="AF176" s="37">
        <v>0</v>
      </c>
      <c r="AG176" s="37">
        <v>0</v>
      </c>
      <c r="AH176" s="37">
        <v>0.65900000000000003</v>
      </c>
    </row>
    <row r="177" spans="1:34">
      <c r="A177" s="38">
        <v>180</v>
      </c>
      <c r="B177" s="35" t="s">
        <v>278</v>
      </c>
      <c r="C177" s="36" t="s">
        <v>279</v>
      </c>
      <c r="D177" s="20">
        <f t="shared" si="36"/>
        <v>97.195800000000006</v>
      </c>
      <c r="E177" s="20">
        <f t="shared" si="37"/>
        <v>0</v>
      </c>
      <c r="F177" s="21">
        <f t="shared" si="30"/>
        <v>0</v>
      </c>
      <c r="G177" s="20">
        <f t="shared" si="38"/>
        <v>0</v>
      </c>
      <c r="H177" s="21">
        <f t="shared" si="31"/>
        <v>0</v>
      </c>
      <c r="I177" s="20">
        <f t="shared" si="39"/>
        <v>77.660399999999996</v>
      </c>
      <c r="J177" s="21">
        <f t="shared" si="32"/>
        <v>0.79900983375824874</v>
      </c>
      <c r="K177" s="20">
        <f t="shared" si="40"/>
        <v>10.821</v>
      </c>
      <c r="L177" s="21">
        <f t="shared" si="33"/>
        <v>0.11133197113455519</v>
      </c>
      <c r="M177" s="20">
        <f t="shared" si="41"/>
        <v>0</v>
      </c>
      <c r="N177" s="21">
        <f t="shared" si="34"/>
        <v>0</v>
      </c>
      <c r="O177" s="20">
        <f t="shared" si="42"/>
        <v>8.7143999999999995</v>
      </c>
      <c r="P177" s="21">
        <f t="shared" si="35"/>
        <v>8.9658195107195984E-2</v>
      </c>
      <c r="Q177" s="37">
        <v>8.3450000000000006</v>
      </c>
      <c r="R177" s="37">
        <v>31.1538</v>
      </c>
      <c r="S177" s="37">
        <v>57.697000000000003</v>
      </c>
      <c r="T177" s="37">
        <v>0</v>
      </c>
      <c r="U177" s="37">
        <v>0.5</v>
      </c>
      <c r="V177" s="55">
        <v>0.5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77.160399999999996</v>
      </c>
      <c r="AC177" s="37">
        <v>10.821</v>
      </c>
      <c r="AD177" s="37">
        <v>0</v>
      </c>
      <c r="AE177" s="37">
        <v>0</v>
      </c>
      <c r="AF177" s="37">
        <v>0</v>
      </c>
      <c r="AG177" s="37">
        <v>0</v>
      </c>
      <c r="AH177" s="37">
        <v>8.7143999999999995</v>
      </c>
    </row>
    <row r="178" spans="1:34">
      <c r="A178" s="38">
        <v>181</v>
      </c>
      <c r="B178" s="35" t="s">
        <v>280</v>
      </c>
      <c r="C178" s="36" t="s">
        <v>281</v>
      </c>
      <c r="D178" s="20">
        <f t="shared" si="36"/>
        <v>3.7919999999999998</v>
      </c>
      <c r="E178" s="20">
        <f t="shared" si="37"/>
        <v>0</v>
      </c>
      <c r="F178" s="21">
        <f t="shared" si="30"/>
        <v>0</v>
      </c>
      <c r="G178" s="20">
        <f t="shared" si="38"/>
        <v>0</v>
      </c>
      <c r="H178" s="21">
        <f t="shared" si="31"/>
        <v>0</v>
      </c>
      <c r="I178" s="20">
        <f t="shared" si="39"/>
        <v>1.5820000000000001</v>
      </c>
      <c r="J178" s="21">
        <f t="shared" si="32"/>
        <v>0.41719409282700426</v>
      </c>
      <c r="K178" s="20">
        <f t="shared" si="40"/>
        <v>1.94</v>
      </c>
      <c r="L178" s="21">
        <f t="shared" si="33"/>
        <v>0.51160337552742619</v>
      </c>
      <c r="M178" s="20">
        <f t="shared" si="41"/>
        <v>0</v>
      </c>
      <c r="N178" s="21">
        <f t="shared" si="34"/>
        <v>0</v>
      </c>
      <c r="O178" s="20">
        <f t="shared" si="42"/>
        <v>0.27</v>
      </c>
      <c r="P178" s="21">
        <f t="shared" si="35"/>
        <v>7.1202531645569625E-2</v>
      </c>
      <c r="Q178" s="37">
        <v>0.32</v>
      </c>
      <c r="R178" s="37">
        <v>0.80500000000000005</v>
      </c>
      <c r="S178" s="37">
        <v>2.6669999999999998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1.5820000000000001</v>
      </c>
      <c r="AC178" s="37">
        <v>1.94</v>
      </c>
      <c r="AD178" s="37">
        <v>0</v>
      </c>
      <c r="AE178" s="37">
        <v>0</v>
      </c>
      <c r="AF178" s="37">
        <v>0</v>
      </c>
      <c r="AG178" s="37">
        <v>0</v>
      </c>
      <c r="AH178" s="37">
        <v>0.27</v>
      </c>
    </row>
    <row r="179" spans="1:34">
      <c r="A179" s="38">
        <v>182</v>
      </c>
      <c r="B179" s="35" t="s">
        <v>2243</v>
      </c>
      <c r="C179" s="36" t="s">
        <v>2244</v>
      </c>
      <c r="D179" s="20">
        <f t="shared" si="36"/>
        <v>0.2</v>
      </c>
      <c r="E179" s="20">
        <f t="shared" si="37"/>
        <v>0</v>
      </c>
      <c r="F179" s="21">
        <f t="shared" si="30"/>
        <v>0</v>
      </c>
      <c r="G179" s="20">
        <f t="shared" si="38"/>
        <v>0</v>
      </c>
      <c r="H179" s="21">
        <f t="shared" si="31"/>
        <v>0</v>
      </c>
      <c r="I179" s="20">
        <f t="shared" si="39"/>
        <v>0.2</v>
      </c>
      <c r="J179" s="21">
        <f t="shared" si="32"/>
        <v>1</v>
      </c>
      <c r="K179" s="20">
        <f t="shared" si="40"/>
        <v>0</v>
      </c>
      <c r="L179" s="21">
        <f t="shared" si="33"/>
        <v>0</v>
      </c>
      <c r="M179" s="20">
        <f t="shared" si="41"/>
        <v>0</v>
      </c>
      <c r="N179" s="21">
        <f t="shared" si="34"/>
        <v>0</v>
      </c>
      <c r="O179" s="20">
        <f t="shared" si="42"/>
        <v>0</v>
      </c>
      <c r="P179" s="21">
        <f t="shared" si="35"/>
        <v>0</v>
      </c>
      <c r="Q179" s="37">
        <v>0</v>
      </c>
      <c r="R179" s="37">
        <v>0</v>
      </c>
      <c r="S179" s="37">
        <v>0.2</v>
      </c>
      <c r="T179" s="37">
        <v>0</v>
      </c>
      <c r="U179" s="37">
        <v>0</v>
      </c>
      <c r="V179" s="37">
        <v>0.2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</row>
    <row r="180" spans="1:34" ht="22.5">
      <c r="A180" s="38">
        <v>183</v>
      </c>
      <c r="B180" s="35" t="s">
        <v>1318</v>
      </c>
      <c r="C180" s="36" t="s">
        <v>1319</v>
      </c>
      <c r="D180" s="20">
        <f t="shared" si="36"/>
        <v>37.351999999999997</v>
      </c>
      <c r="E180" s="20">
        <f t="shared" si="37"/>
        <v>0</v>
      </c>
      <c r="F180" s="21">
        <f t="shared" si="30"/>
        <v>0</v>
      </c>
      <c r="G180" s="20">
        <f t="shared" si="38"/>
        <v>0</v>
      </c>
      <c r="H180" s="21">
        <f t="shared" si="31"/>
        <v>0</v>
      </c>
      <c r="I180" s="20">
        <f t="shared" si="39"/>
        <v>0</v>
      </c>
      <c r="J180" s="21">
        <f t="shared" si="32"/>
        <v>0</v>
      </c>
      <c r="K180" s="20">
        <f t="shared" si="40"/>
        <v>37.352000000000004</v>
      </c>
      <c r="L180" s="21">
        <f t="shared" si="33"/>
        <v>1.0000000000000002</v>
      </c>
      <c r="M180" s="20">
        <f t="shared" si="41"/>
        <v>0</v>
      </c>
      <c r="N180" s="21">
        <f t="shared" si="34"/>
        <v>0</v>
      </c>
      <c r="O180" s="20">
        <f t="shared" si="42"/>
        <v>0</v>
      </c>
      <c r="P180" s="21">
        <f t="shared" si="35"/>
        <v>0</v>
      </c>
      <c r="Q180" s="37">
        <v>0</v>
      </c>
      <c r="R180" s="37">
        <v>0</v>
      </c>
      <c r="S180" s="37">
        <v>37.351999999999997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11</v>
      </c>
      <c r="Z180" s="37">
        <v>0</v>
      </c>
      <c r="AA180" s="37">
        <v>0</v>
      </c>
      <c r="AB180" s="37">
        <v>0</v>
      </c>
      <c r="AC180" s="37">
        <v>26.352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</row>
    <row r="181" spans="1:34">
      <c r="A181" s="38">
        <v>184</v>
      </c>
      <c r="B181" s="35" t="s">
        <v>282</v>
      </c>
      <c r="C181" s="36" t="s">
        <v>283</v>
      </c>
      <c r="D181" s="20">
        <f t="shared" si="36"/>
        <v>2.7530000000000001</v>
      </c>
      <c r="E181" s="20">
        <f t="shared" si="37"/>
        <v>0</v>
      </c>
      <c r="F181" s="21">
        <f t="shared" si="30"/>
        <v>0</v>
      </c>
      <c r="G181" s="20">
        <f t="shared" si="38"/>
        <v>0</v>
      </c>
      <c r="H181" s="21">
        <f t="shared" si="31"/>
        <v>0</v>
      </c>
      <c r="I181" s="20">
        <f t="shared" si="39"/>
        <v>0</v>
      </c>
      <c r="J181" s="21">
        <f t="shared" si="32"/>
        <v>0</v>
      </c>
      <c r="K181" s="20">
        <f t="shared" si="40"/>
        <v>0</v>
      </c>
      <c r="L181" s="21">
        <f t="shared" si="33"/>
        <v>0</v>
      </c>
      <c r="M181" s="20">
        <f t="shared" si="41"/>
        <v>0</v>
      </c>
      <c r="N181" s="21">
        <f t="shared" si="34"/>
        <v>0</v>
      </c>
      <c r="O181" s="20">
        <f t="shared" si="42"/>
        <v>2.7530000000000001</v>
      </c>
      <c r="P181" s="21">
        <f t="shared" si="35"/>
        <v>1</v>
      </c>
      <c r="Q181" s="37">
        <v>2.7530000000000001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2.7530000000000001</v>
      </c>
    </row>
    <row r="182" spans="1:34">
      <c r="A182" s="38">
        <v>185</v>
      </c>
      <c r="B182" s="35" t="s">
        <v>286</v>
      </c>
      <c r="C182" s="36" t="s">
        <v>287</v>
      </c>
      <c r="D182" s="20">
        <f t="shared" si="36"/>
        <v>0.5</v>
      </c>
      <c r="E182" s="20">
        <f t="shared" si="37"/>
        <v>0</v>
      </c>
      <c r="F182" s="21">
        <f t="shared" si="30"/>
        <v>0</v>
      </c>
      <c r="G182" s="20">
        <f t="shared" si="38"/>
        <v>0</v>
      </c>
      <c r="H182" s="21">
        <f t="shared" si="31"/>
        <v>0</v>
      </c>
      <c r="I182" s="20">
        <f t="shared" si="39"/>
        <v>0</v>
      </c>
      <c r="J182" s="21">
        <f t="shared" si="32"/>
        <v>0</v>
      </c>
      <c r="K182" s="20">
        <f t="shared" si="40"/>
        <v>0</v>
      </c>
      <c r="L182" s="21">
        <f t="shared" si="33"/>
        <v>0</v>
      </c>
      <c r="M182" s="20">
        <f t="shared" si="41"/>
        <v>0.5</v>
      </c>
      <c r="N182" s="21">
        <f t="shared" si="34"/>
        <v>1</v>
      </c>
      <c r="O182" s="20">
        <f t="shared" si="42"/>
        <v>0</v>
      </c>
      <c r="P182" s="21">
        <f t="shared" si="35"/>
        <v>0</v>
      </c>
      <c r="Q182" s="37">
        <v>0</v>
      </c>
      <c r="R182" s="37">
        <v>0.5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0.5</v>
      </c>
      <c r="AH182" s="37">
        <v>0</v>
      </c>
    </row>
    <row r="183" spans="1:34" ht="22.5">
      <c r="A183" s="38">
        <v>186</v>
      </c>
      <c r="B183" s="35" t="s">
        <v>288</v>
      </c>
      <c r="C183" s="36" t="s">
        <v>289</v>
      </c>
      <c r="D183" s="20">
        <f t="shared" si="36"/>
        <v>13</v>
      </c>
      <c r="E183" s="20">
        <f t="shared" si="37"/>
        <v>0</v>
      </c>
      <c r="F183" s="21">
        <f t="shared" si="30"/>
        <v>0</v>
      </c>
      <c r="G183" s="20">
        <f t="shared" si="38"/>
        <v>0</v>
      </c>
      <c r="H183" s="21">
        <f t="shared" si="31"/>
        <v>0</v>
      </c>
      <c r="I183" s="20">
        <f t="shared" si="39"/>
        <v>0</v>
      </c>
      <c r="J183" s="21">
        <f t="shared" si="32"/>
        <v>0</v>
      </c>
      <c r="K183" s="20">
        <f t="shared" si="40"/>
        <v>0</v>
      </c>
      <c r="L183" s="21">
        <f t="shared" si="33"/>
        <v>0</v>
      </c>
      <c r="M183" s="20">
        <f t="shared" si="41"/>
        <v>13</v>
      </c>
      <c r="N183" s="21">
        <f t="shared" si="34"/>
        <v>1</v>
      </c>
      <c r="O183" s="20">
        <f t="shared" si="42"/>
        <v>0</v>
      </c>
      <c r="P183" s="21">
        <f t="shared" si="35"/>
        <v>0</v>
      </c>
      <c r="Q183" s="37">
        <v>0</v>
      </c>
      <c r="R183" s="37">
        <v>13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13</v>
      </c>
      <c r="AH183" s="37">
        <v>0</v>
      </c>
    </row>
    <row r="184" spans="1:34" ht="22.5">
      <c r="A184" s="38">
        <v>188</v>
      </c>
      <c r="B184" s="35" t="s">
        <v>1644</v>
      </c>
      <c r="C184" s="36" t="s">
        <v>1645</v>
      </c>
      <c r="D184" s="20">
        <f t="shared" si="36"/>
        <v>0.49</v>
      </c>
      <c r="E184" s="20">
        <f t="shared" si="37"/>
        <v>0</v>
      </c>
      <c r="F184" s="21">
        <f t="shared" si="30"/>
        <v>0</v>
      </c>
      <c r="G184" s="20">
        <f t="shared" si="38"/>
        <v>0</v>
      </c>
      <c r="H184" s="21">
        <f t="shared" si="31"/>
        <v>0</v>
      </c>
      <c r="I184" s="20">
        <f t="shared" si="39"/>
        <v>0</v>
      </c>
      <c r="J184" s="21">
        <f t="shared" si="32"/>
        <v>0</v>
      </c>
      <c r="K184" s="20">
        <f t="shared" si="40"/>
        <v>0</v>
      </c>
      <c r="L184" s="21">
        <f t="shared" si="33"/>
        <v>0</v>
      </c>
      <c r="M184" s="20">
        <f t="shared" si="41"/>
        <v>0.49</v>
      </c>
      <c r="N184" s="21">
        <f t="shared" si="34"/>
        <v>1</v>
      </c>
      <c r="O184" s="20">
        <f t="shared" si="42"/>
        <v>0</v>
      </c>
      <c r="P184" s="21">
        <f t="shared" si="35"/>
        <v>0</v>
      </c>
      <c r="Q184" s="37">
        <v>0</v>
      </c>
      <c r="R184" s="37">
        <v>0.49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0.49</v>
      </c>
      <c r="AH184" s="37">
        <v>0</v>
      </c>
    </row>
    <row r="185" spans="1:34" ht="33.75">
      <c r="A185" s="38">
        <v>189</v>
      </c>
      <c r="B185" s="35" t="s">
        <v>1322</v>
      </c>
      <c r="C185" s="36" t="s">
        <v>1323</v>
      </c>
      <c r="D185" s="20">
        <f t="shared" si="36"/>
        <v>1.107</v>
      </c>
      <c r="E185" s="20">
        <f t="shared" si="37"/>
        <v>0</v>
      </c>
      <c r="F185" s="21">
        <f t="shared" si="30"/>
        <v>0</v>
      </c>
      <c r="G185" s="20">
        <f t="shared" si="38"/>
        <v>0</v>
      </c>
      <c r="H185" s="21">
        <f t="shared" si="31"/>
        <v>0</v>
      </c>
      <c r="I185" s="20">
        <f t="shared" si="39"/>
        <v>0</v>
      </c>
      <c r="J185" s="21">
        <f t="shared" si="32"/>
        <v>0</v>
      </c>
      <c r="K185" s="20">
        <f t="shared" si="40"/>
        <v>0</v>
      </c>
      <c r="L185" s="21">
        <f t="shared" si="33"/>
        <v>0</v>
      </c>
      <c r="M185" s="20">
        <f t="shared" si="41"/>
        <v>1.107</v>
      </c>
      <c r="N185" s="21">
        <f t="shared" si="34"/>
        <v>1</v>
      </c>
      <c r="O185" s="20">
        <f t="shared" si="42"/>
        <v>0</v>
      </c>
      <c r="P185" s="21">
        <f t="shared" si="35"/>
        <v>0</v>
      </c>
      <c r="Q185" s="37">
        <v>0</v>
      </c>
      <c r="R185" s="37">
        <v>1.107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1.107</v>
      </c>
      <c r="AH185" s="37">
        <v>0</v>
      </c>
    </row>
    <row r="186" spans="1:34" ht="22.5">
      <c r="A186" s="38">
        <v>190</v>
      </c>
      <c r="B186" s="35" t="s">
        <v>292</v>
      </c>
      <c r="C186" s="36" t="s">
        <v>293</v>
      </c>
      <c r="D186" s="20">
        <f t="shared" si="36"/>
        <v>2.8180000000000001</v>
      </c>
      <c r="E186" s="20">
        <f t="shared" si="37"/>
        <v>0</v>
      </c>
      <c r="F186" s="21">
        <f t="shared" si="30"/>
        <v>0</v>
      </c>
      <c r="G186" s="20">
        <f t="shared" si="38"/>
        <v>0</v>
      </c>
      <c r="H186" s="21">
        <f t="shared" si="31"/>
        <v>0</v>
      </c>
      <c r="I186" s="20">
        <f t="shared" si="39"/>
        <v>2.8180000000000001</v>
      </c>
      <c r="J186" s="21">
        <f t="shared" si="32"/>
        <v>1</v>
      </c>
      <c r="K186" s="20">
        <f t="shared" si="40"/>
        <v>0</v>
      </c>
      <c r="L186" s="21">
        <f t="shared" si="33"/>
        <v>0</v>
      </c>
      <c r="M186" s="20">
        <f t="shared" si="41"/>
        <v>0</v>
      </c>
      <c r="N186" s="21">
        <f t="shared" si="34"/>
        <v>0</v>
      </c>
      <c r="O186" s="20">
        <f t="shared" si="42"/>
        <v>0</v>
      </c>
      <c r="P186" s="21">
        <f t="shared" si="35"/>
        <v>0</v>
      </c>
      <c r="Q186" s="37">
        <v>0</v>
      </c>
      <c r="R186" s="37">
        <v>2.8180000000000001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2.8180000000000001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</row>
    <row r="187" spans="1:34" ht="22.5">
      <c r="A187" s="38">
        <v>191</v>
      </c>
      <c r="B187" s="35" t="s">
        <v>1646</v>
      </c>
      <c r="C187" s="36" t="s">
        <v>1647</v>
      </c>
      <c r="D187" s="20">
        <f t="shared" si="36"/>
        <v>0.24</v>
      </c>
      <c r="E187" s="20">
        <f t="shared" si="37"/>
        <v>0</v>
      </c>
      <c r="F187" s="21">
        <f t="shared" si="30"/>
        <v>0</v>
      </c>
      <c r="G187" s="20">
        <f t="shared" si="38"/>
        <v>0</v>
      </c>
      <c r="H187" s="21">
        <f t="shared" si="31"/>
        <v>0</v>
      </c>
      <c r="I187" s="20">
        <f t="shared" si="39"/>
        <v>0</v>
      </c>
      <c r="J187" s="21">
        <f t="shared" si="32"/>
        <v>0</v>
      </c>
      <c r="K187" s="20">
        <f t="shared" si="40"/>
        <v>0</v>
      </c>
      <c r="L187" s="21">
        <f t="shared" si="33"/>
        <v>0</v>
      </c>
      <c r="M187" s="20">
        <f t="shared" si="41"/>
        <v>0.24</v>
      </c>
      <c r="N187" s="21">
        <f t="shared" si="34"/>
        <v>1</v>
      </c>
      <c r="O187" s="20">
        <f t="shared" si="42"/>
        <v>0</v>
      </c>
      <c r="P187" s="21">
        <f t="shared" si="35"/>
        <v>0</v>
      </c>
      <c r="Q187" s="37">
        <v>0</v>
      </c>
      <c r="R187" s="37">
        <v>0.24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0.24</v>
      </c>
      <c r="AH187" s="37">
        <v>0</v>
      </c>
    </row>
    <row r="188" spans="1:34" ht="22.5">
      <c r="A188" s="38">
        <v>192</v>
      </c>
      <c r="B188" s="35" t="s">
        <v>2245</v>
      </c>
      <c r="C188" s="36" t="s">
        <v>2246</v>
      </c>
      <c r="D188" s="20">
        <f t="shared" si="36"/>
        <v>0.16800000000000001</v>
      </c>
      <c r="E188" s="20">
        <f t="shared" si="37"/>
        <v>0</v>
      </c>
      <c r="F188" s="21">
        <f t="shared" si="30"/>
        <v>0</v>
      </c>
      <c r="G188" s="20">
        <f t="shared" si="38"/>
        <v>0</v>
      </c>
      <c r="H188" s="21">
        <f t="shared" si="31"/>
        <v>0</v>
      </c>
      <c r="I188" s="20">
        <f t="shared" si="39"/>
        <v>0</v>
      </c>
      <c r="J188" s="21">
        <f t="shared" si="32"/>
        <v>0</v>
      </c>
      <c r="K188" s="20">
        <f t="shared" si="40"/>
        <v>0.16800000000000001</v>
      </c>
      <c r="L188" s="21">
        <f t="shared" si="33"/>
        <v>1</v>
      </c>
      <c r="M188" s="20">
        <f t="shared" si="41"/>
        <v>0</v>
      </c>
      <c r="N188" s="21">
        <f t="shared" si="34"/>
        <v>0</v>
      </c>
      <c r="O188" s="20">
        <f t="shared" si="42"/>
        <v>0</v>
      </c>
      <c r="P188" s="21">
        <f t="shared" si="35"/>
        <v>0</v>
      </c>
      <c r="Q188" s="37">
        <v>0</v>
      </c>
      <c r="R188" s="37">
        <v>0</v>
      </c>
      <c r="S188" s="37">
        <v>0.16800000000000001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0.16800000000000001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</row>
    <row r="189" spans="1:34" ht="33.75">
      <c r="A189" s="38">
        <v>193</v>
      </c>
      <c r="B189" s="35" t="s">
        <v>2247</v>
      </c>
      <c r="C189" s="36" t="s">
        <v>2248</v>
      </c>
      <c r="D189" s="20">
        <f t="shared" si="36"/>
        <v>4.8</v>
      </c>
      <c r="E189" s="20">
        <f t="shared" si="37"/>
        <v>0</v>
      </c>
      <c r="F189" s="21">
        <f t="shared" si="30"/>
        <v>0</v>
      </c>
      <c r="G189" s="20">
        <f t="shared" si="38"/>
        <v>0</v>
      </c>
      <c r="H189" s="21">
        <f t="shared" si="31"/>
        <v>0</v>
      </c>
      <c r="I189" s="20">
        <f t="shared" si="39"/>
        <v>0</v>
      </c>
      <c r="J189" s="21">
        <f t="shared" si="32"/>
        <v>0</v>
      </c>
      <c r="K189" s="20">
        <f t="shared" si="40"/>
        <v>4.8</v>
      </c>
      <c r="L189" s="21">
        <f t="shared" si="33"/>
        <v>1</v>
      </c>
      <c r="M189" s="20">
        <f t="shared" si="41"/>
        <v>0</v>
      </c>
      <c r="N189" s="21">
        <f t="shared" si="34"/>
        <v>0</v>
      </c>
      <c r="O189" s="20">
        <f t="shared" si="42"/>
        <v>0</v>
      </c>
      <c r="P189" s="21">
        <f t="shared" si="35"/>
        <v>0</v>
      </c>
      <c r="Q189" s="37">
        <v>0</v>
      </c>
      <c r="R189" s="37">
        <v>0</v>
      </c>
      <c r="S189" s="37">
        <v>4.8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4.8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</row>
    <row r="190" spans="1:34">
      <c r="A190" s="38">
        <v>194</v>
      </c>
      <c r="B190" s="35" t="s">
        <v>2249</v>
      </c>
      <c r="C190" s="36" t="s">
        <v>2250</v>
      </c>
      <c r="D190" s="20">
        <f t="shared" si="36"/>
        <v>0.05</v>
      </c>
      <c r="E190" s="20">
        <f t="shared" si="37"/>
        <v>0</v>
      </c>
      <c r="F190" s="21">
        <f t="shared" si="30"/>
        <v>0</v>
      </c>
      <c r="G190" s="20">
        <f t="shared" si="38"/>
        <v>0</v>
      </c>
      <c r="H190" s="21">
        <f t="shared" si="31"/>
        <v>0</v>
      </c>
      <c r="I190" s="20">
        <f t="shared" si="39"/>
        <v>0</v>
      </c>
      <c r="J190" s="21">
        <f t="shared" si="32"/>
        <v>0</v>
      </c>
      <c r="K190" s="20">
        <f t="shared" si="40"/>
        <v>0.05</v>
      </c>
      <c r="L190" s="21">
        <f t="shared" si="33"/>
        <v>1</v>
      </c>
      <c r="M190" s="20">
        <f t="shared" si="41"/>
        <v>0</v>
      </c>
      <c r="N190" s="21">
        <f t="shared" si="34"/>
        <v>0</v>
      </c>
      <c r="O190" s="20">
        <f t="shared" si="42"/>
        <v>0</v>
      </c>
      <c r="P190" s="21">
        <f t="shared" si="35"/>
        <v>0</v>
      </c>
      <c r="Q190" s="37">
        <v>0</v>
      </c>
      <c r="R190" s="37">
        <v>0</v>
      </c>
      <c r="S190" s="37">
        <v>0.05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0.05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</row>
    <row r="191" spans="1:34" ht="22.5">
      <c r="A191" s="38">
        <v>195</v>
      </c>
      <c r="B191" s="35" t="s">
        <v>2251</v>
      </c>
      <c r="C191" s="36" t="s">
        <v>2252</v>
      </c>
      <c r="D191" s="20">
        <f t="shared" si="36"/>
        <v>0.124</v>
      </c>
      <c r="E191" s="20">
        <f t="shared" si="37"/>
        <v>0</v>
      </c>
      <c r="F191" s="21">
        <f t="shared" si="30"/>
        <v>0</v>
      </c>
      <c r="G191" s="20">
        <f t="shared" si="38"/>
        <v>0</v>
      </c>
      <c r="H191" s="21">
        <f t="shared" si="31"/>
        <v>0</v>
      </c>
      <c r="I191" s="20">
        <f t="shared" si="39"/>
        <v>0</v>
      </c>
      <c r="J191" s="21">
        <f t="shared" si="32"/>
        <v>0</v>
      </c>
      <c r="K191" s="20">
        <f t="shared" si="40"/>
        <v>0.124</v>
      </c>
      <c r="L191" s="21">
        <f t="shared" si="33"/>
        <v>1</v>
      </c>
      <c r="M191" s="20">
        <f t="shared" si="41"/>
        <v>0</v>
      </c>
      <c r="N191" s="21">
        <f t="shared" si="34"/>
        <v>0</v>
      </c>
      <c r="O191" s="20">
        <f t="shared" si="42"/>
        <v>0</v>
      </c>
      <c r="P191" s="21">
        <f t="shared" si="35"/>
        <v>0</v>
      </c>
      <c r="Q191" s="37">
        <v>0</v>
      </c>
      <c r="R191" s="37">
        <v>0</v>
      </c>
      <c r="S191" s="37">
        <v>0.124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0.124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</row>
    <row r="192" spans="1:34" ht="22.5">
      <c r="A192" s="38">
        <v>196</v>
      </c>
      <c r="B192" s="35" t="s">
        <v>1650</v>
      </c>
      <c r="C192" s="36" t="s">
        <v>1651</v>
      </c>
      <c r="D192" s="20">
        <f t="shared" si="36"/>
        <v>0.05</v>
      </c>
      <c r="E192" s="20">
        <f t="shared" si="37"/>
        <v>0</v>
      </c>
      <c r="F192" s="21">
        <f t="shared" si="30"/>
        <v>0</v>
      </c>
      <c r="G192" s="20">
        <f t="shared" si="38"/>
        <v>0</v>
      </c>
      <c r="H192" s="21">
        <f t="shared" si="31"/>
        <v>0</v>
      </c>
      <c r="I192" s="20">
        <f t="shared" si="39"/>
        <v>0</v>
      </c>
      <c r="J192" s="21">
        <f t="shared" si="32"/>
        <v>0</v>
      </c>
      <c r="K192" s="20">
        <f t="shared" si="40"/>
        <v>0</v>
      </c>
      <c r="L192" s="21">
        <f t="shared" si="33"/>
        <v>0</v>
      </c>
      <c r="M192" s="20">
        <f t="shared" si="41"/>
        <v>0.05</v>
      </c>
      <c r="N192" s="21">
        <f t="shared" si="34"/>
        <v>1</v>
      </c>
      <c r="O192" s="20">
        <f t="shared" si="42"/>
        <v>0</v>
      </c>
      <c r="P192" s="21">
        <f t="shared" si="35"/>
        <v>0</v>
      </c>
      <c r="Q192" s="37">
        <v>0</v>
      </c>
      <c r="R192" s="37">
        <v>0.05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0.05</v>
      </c>
      <c r="AH192" s="37">
        <v>0</v>
      </c>
    </row>
    <row r="193" spans="1:34" ht="45">
      <c r="A193" s="38">
        <v>197</v>
      </c>
      <c r="B193" s="35" t="s">
        <v>1652</v>
      </c>
      <c r="C193" s="36" t="s">
        <v>1653</v>
      </c>
      <c r="D193" s="20">
        <f t="shared" si="36"/>
        <v>135.94200000000001</v>
      </c>
      <c r="E193" s="20">
        <f t="shared" si="37"/>
        <v>0</v>
      </c>
      <c r="F193" s="21">
        <f t="shared" si="30"/>
        <v>0</v>
      </c>
      <c r="G193" s="20">
        <f t="shared" si="38"/>
        <v>0</v>
      </c>
      <c r="H193" s="21">
        <f t="shared" si="31"/>
        <v>0</v>
      </c>
      <c r="I193" s="20">
        <f t="shared" si="39"/>
        <v>0</v>
      </c>
      <c r="J193" s="21">
        <f t="shared" si="32"/>
        <v>0</v>
      </c>
      <c r="K193" s="20">
        <f t="shared" si="40"/>
        <v>135.94200000000001</v>
      </c>
      <c r="L193" s="21">
        <f t="shared" si="33"/>
        <v>1</v>
      </c>
      <c r="M193" s="20">
        <f t="shared" si="41"/>
        <v>0</v>
      </c>
      <c r="N193" s="21">
        <f t="shared" si="34"/>
        <v>0</v>
      </c>
      <c r="O193" s="20">
        <f t="shared" si="42"/>
        <v>0</v>
      </c>
      <c r="P193" s="21">
        <f t="shared" si="35"/>
        <v>0</v>
      </c>
      <c r="Q193" s="37">
        <v>0</v>
      </c>
      <c r="R193" s="37">
        <v>135.94200000000001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135.94200000000001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</row>
    <row r="194" spans="1:34" ht="22.5">
      <c r="A194" s="38">
        <v>198</v>
      </c>
      <c r="B194" s="35" t="s">
        <v>302</v>
      </c>
      <c r="C194" s="36" t="s">
        <v>303</v>
      </c>
      <c r="D194" s="20">
        <f t="shared" si="36"/>
        <v>0.11600000000000001</v>
      </c>
      <c r="E194" s="20">
        <f t="shared" si="37"/>
        <v>0</v>
      </c>
      <c r="F194" s="21">
        <f t="shared" si="30"/>
        <v>0</v>
      </c>
      <c r="G194" s="20">
        <f t="shared" si="38"/>
        <v>0</v>
      </c>
      <c r="H194" s="21">
        <f t="shared" si="31"/>
        <v>0</v>
      </c>
      <c r="I194" s="20">
        <f t="shared" si="39"/>
        <v>0.11600000000000001</v>
      </c>
      <c r="J194" s="21">
        <f t="shared" si="32"/>
        <v>1</v>
      </c>
      <c r="K194" s="20">
        <f t="shared" si="40"/>
        <v>0</v>
      </c>
      <c r="L194" s="21">
        <f t="shared" si="33"/>
        <v>0</v>
      </c>
      <c r="M194" s="20">
        <f t="shared" si="41"/>
        <v>0</v>
      </c>
      <c r="N194" s="21">
        <f t="shared" si="34"/>
        <v>0</v>
      </c>
      <c r="O194" s="20">
        <f t="shared" si="42"/>
        <v>0</v>
      </c>
      <c r="P194" s="21">
        <f t="shared" si="35"/>
        <v>0</v>
      </c>
      <c r="Q194" s="37">
        <v>0</v>
      </c>
      <c r="R194" s="37">
        <v>0.11600000000000001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0.11600000000000001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</row>
    <row r="195" spans="1:34">
      <c r="A195" s="38">
        <v>200</v>
      </c>
      <c r="B195" s="35" t="s">
        <v>2253</v>
      </c>
      <c r="C195" s="36" t="s">
        <v>2254</v>
      </c>
      <c r="D195" s="20">
        <f t="shared" si="36"/>
        <v>0.1</v>
      </c>
      <c r="E195" s="20">
        <f t="shared" si="37"/>
        <v>0</v>
      </c>
      <c r="F195" s="21">
        <f t="shared" si="30"/>
        <v>0</v>
      </c>
      <c r="G195" s="20">
        <f t="shared" si="38"/>
        <v>0</v>
      </c>
      <c r="H195" s="21">
        <f t="shared" si="31"/>
        <v>0</v>
      </c>
      <c r="I195" s="20">
        <f t="shared" si="39"/>
        <v>0</v>
      </c>
      <c r="J195" s="21">
        <f t="shared" si="32"/>
        <v>0</v>
      </c>
      <c r="K195" s="20">
        <f t="shared" si="40"/>
        <v>0.1</v>
      </c>
      <c r="L195" s="21">
        <f t="shared" si="33"/>
        <v>1</v>
      </c>
      <c r="M195" s="20">
        <f t="shared" si="41"/>
        <v>0</v>
      </c>
      <c r="N195" s="21">
        <f t="shared" si="34"/>
        <v>0</v>
      </c>
      <c r="O195" s="20">
        <f t="shared" si="42"/>
        <v>0</v>
      </c>
      <c r="P195" s="21">
        <f t="shared" si="35"/>
        <v>0</v>
      </c>
      <c r="Q195" s="37">
        <v>0</v>
      </c>
      <c r="R195" s="37">
        <v>0</v>
      </c>
      <c r="S195" s="37">
        <v>0.1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0.1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</row>
    <row r="196" spans="1:34" ht="22.5">
      <c r="A196" s="38">
        <v>201</v>
      </c>
      <c r="B196" s="35" t="s">
        <v>310</v>
      </c>
      <c r="C196" s="36" t="s">
        <v>311</v>
      </c>
      <c r="D196" s="20">
        <f t="shared" si="36"/>
        <v>202.273</v>
      </c>
      <c r="E196" s="20">
        <f t="shared" si="37"/>
        <v>0</v>
      </c>
      <c r="F196" s="21">
        <f t="shared" si="30"/>
        <v>0</v>
      </c>
      <c r="G196" s="20">
        <f t="shared" si="38"/>
        <v>0</v>
      </c>
      <c r="H196" s="21">
        <f t="shared" si="31"/>
        <v>0</v>
      </c>
      <c r="I196" s="20">
        <f t="shared" si="39"/>
        <v>0</v>
      </c>
      <c r="J196" s="21">
        <f t="shared" si="32"/>
        <v>0</v>
      </c>
      <c r="K196" s="20">
        <f t="shared" si="40"/>
        <v>202.25300000000001</v>
      </c>
      <c r="L196" s="21">
        <f t="shared" si="33"/>
        <v>0.99990112372882201</v>
      </c>
      <c r="M196" s="20">
        <f t="shared" si="41"/>
        <v>0</v>
      </c>
      <c r="N196" s="21">
        <f t="shared" si="34"/>
        <v>0</v>
      </c>
      <c r="O196" s="20">
        <f t="shared" si="42"/>
        <v>0.02</v>
      </c>
      <c r="P196" s="21">
        <f t="shared" si="35"/>
        <v>9.8876271178061336E-5</v>
      </c>
      <c r="Q196" s="37">
        <v>0.03</v>
      </c>
      <c r="R196" s="37">
        <v>199.298</v>
      </c>
      <c r="S196" s="37">
        <v>2.9449999999999998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1.585</v>
      </c>
      <c r="Z196" s="37">
        <v>0</v>
      </c>
      <c r="AA196" s="37">
        <v>0</v>
      </c>
      <c r="AB196" s="37">
        <v>0</v>
      </c>
      <c r="AC196" s="37">
        <v>200.66800000000001</v>
      </c>
      <c r="AD196" s="37">
        <v>0</v>
      </c>
      <c r="AE196" s="37">
        <v>0</v>
      </c>
      <c r="AF196" s="37">
        <v>0</v>
      </c>
      <c r="AG196" s="37">
        <v>0</v>
      </c>
      <c r="AH196" s="37">
        <v>0.02</v>
      </c>
    </row>
    <row r="197" spans="1:34">
      <c r="A197" s="38">
        <v>202</v>
      </c>
      <c r="B197" s="35" t="s">
        <v>316</v>
      </c>
      <c r="C197" s="36" t="s">
        <v>317</v>
      </c>
      <c r="D197" s="20">
        <f t="shared" si="36"/>
        <v>162200</v>
      </c>
      <c r="E197" s="20">
        <f t="shared" si="37"/>
        <v>0</v>
      </c>
      <c r="F197" s="21">
        <f t="shared" si="30"/>
        <v>0</v>
      </c>
      <c r="G197" s="20">
        <f t="shared" si="38"/>
        <v>0</v>
      </c>
      <c r="H197" s="21">
        <f t="shared" si="31"/>
        <v>0</v>
      </c>
      <c r="I197" s="20">
        <f t="shared" si="39"/>
        <v>19800</v>
      </c>
      <c r="J197" s="21">
        <f t="shared" si="32"/>
        <v>0.1220715166461159</v>
      </c>
      <c r="K197" s="20">
        <f t="shared" si="40"/>
        <v>0</v>
      </c>
      <c r="L197" s="21">
        <f t="shared" si="33"/>
        <v>0</v>
      </c>
      <c r="M197" s="20">
        <f t="shared" si="41"/>
        <v>0</v>
      </c>
      <c r="N197" s="21">
        <f t="shared" si="34"/>
        <v>0</v>
      </c>
      <c r="O197" s="20">
        <f t="shared" si="42"/>
        <v>142400</v>
      </c>
      <c r="P197" s="21">
        <f t="shared" si="35"/>
        <v>0.87792848335388407</v>
      </c>
      <c r="Q197" s="37">
        <v>0</v>
      </c>
      <c r="R197" s="37">
        <v>162200</v>
      </c>
      <c r="S197" s="37">
        <v>0</v>
      </c>
      <c r="T197" s="37">
        <v>0</v>
      </c>
      <c r="U197" s="37">
        <v>0</v>
      </c>
      <c r="V197" s="37">
        <v>5200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14600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142400</v>
      </c>
    </row>
    <row r="198" spans="1:34">
      <c r="A198" s="38">
        <v>203</v>
      </c>
      <c r="B198" s="35" t="s">
        <v>1324</v>
      </c>
      <c r="C198" s="36" t="s">
        <v>1325</v>
      </c>
      <c r="D198" s="20">
        <f t="shared" si="36"/>
        <v>2600</v>
      </c>
      <c r="E198" s="20">
        <f t="shared" si="37"/>
        <v>0</v>
      </c>
      <c r="F198" s="21">
        <f t="shared" si="30"/>
        <v>0</v>
      </c>
      <c r="G198" s="20">
        <f t="shared" si="38"/>
        <v>0</v>
      </c>
      <c r="H198" s="21">
        <f t="shared" si="31"/>
        <v>0</v>
      </c>
      <c r="I198" s="20">
        <f t="shared" si="39"/>
        <v>2600</v>
      </c>
      <c r="J198" s="21">
        <f t="shared" si="32"/>
        <v>1</v>
      </c>
      <c r="K198" s="20">
        <f t="shared" si="40"/>
        <v>0</v>
      </c>
      <c r="L198" s="21">
        <f t="shared" si="33"/>
        <v>0</v>
      </c>
      <c r="M198" s="20">
        <f t="shared" si="41"/>
        <v>0</v>
      </c>
      <c r="N198" s="21">
        <f t="shared" si="34"/>
        <v>0</v>
      </c>
      <c r="O198" s="20">
        <f t="shared" si="42"/>
        <v>0</v>
      </c>
      <c r="P198" s="21">
        <f t="shared" si="35"/>
        <v>0</v>
      </c>
      <c r="Q198" s="37">
        <v>0</v>
      </c>
      <c r="R198" s="37">
        <v>2600</v>
      </c>
      <c r="S198" s="37">
        <v>0</v>
      </c>
      <c r="T198" s="37">
        <v>0</v>
      </c>
      <c r="U198" s="37">
        <v>0</v>
      </c>
      <c r="V198" s="37">
        <v>2600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</row>
    <row r="199" spans="1:34" ht="22.5">
      <c r="A199" s="38">
        <v>204</v>
      </c>
      <c r="B199" s="35" t="s">
        <v>1326</v>
      </c>
      <c r="C199" s="36" t="s">
        <v>1327</v>
      </c>
      <c r="D199" s="20">
        <f t="shared" si="36"/>
        <v>35.345999999999997</v>
      </c>
      <c r="E199" s="20">
        <f t="shared" si="37"/>
        <v>0</v>
      </c>
      <c r="F199" s="21">
        <f t="shared" si="30"/>
        <v>0</v>
      </c>
      <c r="G199" s="20">
        <f t="shared" si="38"/>
        <v>0</v>
      </c>
      <c r="H199" s="21">
        <f t="shared" si="31"/>
        <v>0</v>
      </c>
      <c r="I199" s="20">
        <f t="shared" si="39"/>
        <v>34.482999999999997</v>
      </c>
      <c r="J199" s="21">
        <f t="shared" si="32"/>
        <v>0.97558422452328408</v>
      </c>
      <c r="K199" s="20">
        <f t="shared" si="40"/>
        <v>2E-3</v>
      </c>
      <c r="L199" s="21">
        <f t="shared" si="33"/>
        <v>5.6583488937927922E-5</v>
      </c>
      <c r="M199" s="20">
        <f t="shared" si="41"/>
        <v>0</v>
      </c>
      <c r="N199" s="21">
        <f t="shared" si="34"/>
        <v>0</v>
      </c>
      <c r="O199" s="20">
        <f t="shared" si="42"/>
        <v>0.86099999999999999</v>
      </c>
      <c r="P199" s="21">
        <f t="shared" si="35"/>
        <v>2.4359191987777969E-2</v>
      </c>
      <c r="Q199" s="37">
        <v>1.93</v>
      </c>
      <c r="R199" s="37">
        <v>30.896999999999998</v>
      </c>
      <c r="S199" s="37">
        <v>2.5190000000000001</v>
      </c>
      <c r="T199" s="37">
        <v>0</v>
      </c>
      <c r="U199" s="37">
        <v>0</v>
      </c>
      <c r="V199" s="37">
        <v>0.53500000000000003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33.948</v>
      </c>
      <c r="AC199" s="37">
        <v>2E-3</v>
      </c>
      <c r="AD199" s="37">
        <v>0</v>
      </c>
      <c r="AE199" s="37">
        <v>0</v>
      </c>
      <c r="AF199" s="37">
        <v>0</v>
      </c>
      <c r="AG199" s="37">
        <v>0</v>
      </c>
      <c r="AH199" s="37">
        <v>0.86099999999999999</v>
      </c>
    </row>
    <row r="200" spans="1:34" ht="22.5">
      <c r="A200" s="38">
        <v>205</v>
      </c>
      <c r="B200" s="35" t="s">
        <v>318</v>
      </c>
      <c r="C200" s="36" t="s">
        <v>319</v>
      </c>
      <c r="D200" s="20">
        <f t="shared" si="36"/>
        <v>50.989000000000004</v>
      </c>
      <c r="E200" s="20">
        <f t="shared" si="37"/>
        <v>0</v>
      </c>
      <c r="F200" s="21">
        <f t="shared" si="30"/>
        <v>0</v>
      </c>
      <c r="G200" s="20">
        <f t="shared" si="38"/>
        <v>0</v>
      </c>
      <c r="H200" s="21">
        <f t="shared" si="31"/>
        <v>0</v>
      </c>
      <c r="I200" s="20">
        <f t="shared" si="39"/>
        <v>50.889000000000003</v>
      </c>
      <c r="J200" s="21">
        <f t="shared" si="32"/>
        <v>0.99803879268077422</v>
      </c>
      <c r="K200" s="20">
        <f t="shared" si="40"/>
        <v>0</v>
      </c>
      <c r="L200" s="21">
        <f t="shared" si="33"/>
        <v>0</v>
      </c>
      <c r="M200" s="20">
        <f t="shared" si="41"/>
        <v>0</v>
      </c>
      <c r="N200" s="21">
        <f t="shared" si="34"/>
        <v>0</v>
      </c>
      <c r="O200" s="20">
        <f t="shared" si="42"/>
        <v>0.1</v>
      </c>
      <c r="P200" s="21">
        <f t="shared" si="35"/>
        <v>1.9612073192257153E-3</v>
      </c>
      <c r="Q200" s="37">
        <v>0.1</v>
      </c>
      <c r="R200" s="37">
        <v>0.28899999999999998</v>
      </c>
      <c r="S200" s="37">
        <v>50.6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50.889000000000003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0.1</v>
      </c>
    </row>
    <row r="201" spans="1:34">
      <c r="A201" s="38">
        <v>206</v>
      </c>
      <c r="B201" s="35" t="s">
        <v>2255</v>
      </c>
      <c r="C201" s="36" t="s">
        <v>2256</v>
      </c>
      <c r="D201" s="20">
        <f t="shared" si="36"/>
        <v>9.1300000000000008</v>
      </c>
      <c r="E201" s="20">
        <f t="shared" si="37"/>
        <v>0</v>
      </c>
      <c r="F201" s="21">
        <f t="shared" ref="F201:F264" si="43">E201/D201</f>
        <v>0</v>
      </c>
      <c r="G201" s="20">
        <f t="shared" si="38"/>
        <v>0</v>
      </c>
      <c r="H201" s="21">
        <f t="shared" ref="H201:H264" si="44">G201/D201</f>
        <v>0</v>
      </c>
      <c r="I201" s="20">
        <f t="shared" si="39"/>
        <v>0</v>
      </c>
      <c r="J201" s="21">
        <f t="shared" ref="J201:J264" si="45">I201/D201</f>
        <v>0</v>
      </c>
      <c r="K201" s="20">
        <f t="shared" si="40"/>
        <v>9.1300000000000008</v>
      </c>
      <c r="L201" s="21">
        <f t="shared" ref="L201:L264" si="46">K201/D201</f>
        <v>1</v>
      </c>
      <c r="M201" s="20">
        <f t="shared" si="41"/>
        <v>0</v>
      </c>
      <c r="N201" s="21">
        <f t="shared" ref="N201:N264" si="47">M201/D201</f>
        <v>0</v>
      </c>
      <c r="O201" s="20">
        <f t="shared" si="42"/>
        <v>0</v>
      </c>
      <c r="P201" s="21">
        <f t="shared" ref="P201:P264" si="48">O201/D201</f>
        <v>0</v>
      </c>
      <c r="Q201" s="37">
        <v>0</v>
      </c>
      <c r="R201" s="37">
        <v>9.1300000000000008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9.1300000000000008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</row>
    <row r="202" spans="1:34" ht="22.5">
      <c r="A202" s="38">
        <v>207</v>
      </c>
      <c r="B202" s="35" t="s">
        <v>1658</v>
      </c>
      <c r="C202" s="36" t="s">
        <v>1659</v>
      </c>
      <c r="D202" s="20">
        <f t="shared" ref="D202:D265" si="49">Q202+R202+S202</f>
        <v>2.5999999999999999E-2</v>
      </c>
      <c r="E202" s="20">
        <f t="shared" ref="E202:E265" si="50">AA202</f>
        <v>0</v>
      </c>
      <c r="F202" s="21">
        <f t="shared" si="43"/>
        <v>0</v>
      </c>
      <c r="G202" s="20">
        <f t="shared" ref="G202:G265" si="51">X202</f>
        <v>0</v>
      </c>
      <c r="H202" s="21">
        <f t="shared" si="44"/>
        <v>0</v>
      </c>
      <c r="I202" s="20">
        <f t="shared" ref="I202:I265" si="52">V202-X202+AB202</f>
        <v>0</v>
      </c>
      <c r="J202" s="21">
        <f t="shared" si="45"/>
        <v>0</v>
      </c>
      <c r="K202" s="20">
        <f t="shared" ref="K202:K265" si="53">Y202+AC202</f>
        <v>0</v>
      </c>
      <c r="L202" s="21">
        <f t="shared" si="46"/>
        <v>0</v>
      </c>
      <c r="M202" s="20">
        <f t="shared" ref="M202:M265" si="54">AE202+AG202</f>
        <v>2.5999999999999999E-2</v>
      </c>
      <c r="N202" s="21">
        <f t="shared" si="47"/>
        <v>1</v>
      </c>
      <c r="O202" s="20">
        <f t="shared" ref="O202:O265" si="55">AD202+AF202+AH202</f>
        <v>0</v>
      </c>
      <c r="P202" s="21">
        <f t="shared" si="48"/>
        <v>0</v>
      </c>
      <c r="Q202" s="37">
        <v>0</v>
      </c>
      <c r="R202" s="37">
        <v>2.5999999999999999E-2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2.5999999999999999E-2</v>
      </c>
      <c r="AH202" s="37">
        <v>0</v>
      </c>
    </row>
    <row r="203" spans="1:34">
      <c r="A203" s="38">
        <v>208</v>
      </c>
      <c r="B203" s="35" t="s">
        <v>322</v>
      </c>
      <c r="C203" s="36" t="s">
        <v>323</v>
      </c>
      <c r="D203" s="20">
        <f t="shared" si="49"/>
        <v>0.67800000000000005</v>
      </c>
      <c r="E203" s="20">
        <f t="shared" si="50"/>
        <v>0</v>
      </c>
      <c r="F203" s="21">
        <f t="shared" si="43"/>
        <v>0</v>
      </c>
      <c r="G203" s="20">
        <f t="shared" si="51"/>
        <v>0</v>
      </c>
      <c r="H203" s="21">
        <f t="shared" si="44"/>
        <v>0</v>
      </c>
      <c r="I203" s="20">
        <f t="shared" si="52"/>
        <v>8.7999999999999995E-2</v>
      </c>
      <c r="J203" s="21">
        <f t="shared" si="45"/>
        <v>0.12979351032448375</v>
      </c>
      <c r="K203" s="20">
        <f t="shared" si="53"/>
        <v>0</v>
      </c>
      <c r="L203" s="21">
        <f t="shared" si="46"/>
        <v>0</v>
      </c>
      <c r="M203" s="20">
        <f t="shared" si="54"/>
        <v>0.59</v>
      </c>
      <c r="N203" s="21">
        <f t="shared" si="47"/>
        <v>0.87020648967551617</v>
      </c>
      <c r="O203" s="20">
        <f t="shared" si="55"/>
        <v>0</v>
      </c>
      <c r="P203" s="21">
        <f t="shared" si="48"/>
        <v>0</v>
      </c>
      <c r="Q203" s="37">
        <v>0</v>
      </c>
      <c r="R203" s="37">
        <v>0.67800000000000005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8.7999999999999995E-2</v>
      </c>
      <c r="AC203" s="37">
        <v>0</v>
      </c>
      <c r="AD203" s="37">
        <v>0</v>
      </c>
      <c r="AE203" s="37">
        <v>0</v>
      </c>
      <c r="AF203" s="37">
        <v>0</v>
      </c>
      <c r="AG203" s="37">
        <v>0.59</v>
      </c>
      <c r="AH203" s="37">
        <v>0</v>
      </c>
    </row>
    <row r="204" spans="1:34" ht="22.5">
      <c r="A204" s="38">
        <v>209</v>
      </c>
      <c r="B204" s="35" t="s">
        <v>334</v>
      </c>
      <c r="C204" s="36" t="s">
        <v>335</v>
      </c>
      <c r="D204" s="20">
        <f t="shared" si="49"/>
        <v>100</v>
      </c>
      <c r="E204" s="20">
        <f t="shared" si="50"/>
        <v>0</v>
      </c>
      <c r="F204" s="21">
        <f t="shared" si="43"/>
        <v>0</v>
      </c>
      <c r="G204" s="20">
        <f t="shared" si="51"/>
        <v>0</v>
      </c>
      <c r="H204" s="21">
        <f t="shared" si="44"/>
        <v>0</v>
      </c>
      <c r="I204" s="20">
        <f t="shared" si="52"/>
        <v>0</v>
      </c>
      <c r="J204" s="21">
        <f t="shared" si="45"/>
        <v>0</v>
      </c>
      <c r="K204" s="20">
        <f t="shared" si="53"/>
        <v>0</v>
      </c>
      <c r="L204" s="21">
        <f t="shared" si="46"/>
        <v>0</v>
      </c>
      <c r="M204" s="20">
        <f t="shared" si="54"/>
        <v>100</v>
      </c>
      <c r="N204" s="21">
        <f t="shared" si="47"/>
        <v>1</v>
      </c>
      <c r="O204" s="20">
        <f t="shared" si="55"/>
        <v>0</v>
      </c>
      <c r="P204" s="21">
        <f t="shared" si="48"/>
        <v>0</v>
      </c>
      <c r="Q204" s="37">
        <v>0</v>
      </c>
      <c r="R204" s="37">
        <v>100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100</v>
      </c>
      <c r="AH204" s="37">
        <v>0</v>
      </c>
    </row>
    <row r="205" spans="1:34">
      <c r="A205" s="38">
        <v>211</v>
      </c>
      <c r="B205" s="35" t="s">
        <v>344</v>
      </c>
      <c r="C205" s="36" t="s">
        <v>345</v>
      </c>
      <c r="D205" s="20">
        <f t="shared" si="49"/>
        <v>0.1</v>
      </c>
      <c r="E205" s="20">
        <f t="shared" si="50"/>
        <v>0</v>
      </c>
      <c r="F205" s="21">
        <f t="shared" si="43"/>
        <v>0</v>
      </c>
      <c r="G205" s="20">
        <f t="shared" si="51"/>
        <v>0</v>
      </c>
      <c r="H205" s="21">
        <f t="shared" si="44"/>
        <v>0</v>
      </c>
      <c r="I205" s="20">
        <f t="shared" si="52"/>
        <v>0</v>
      </c>
      <c r="J205" s="21">
        <f t="shared" si="45"/>
        <v>0</v>
      </c>
      <c r="K205" s="20">
        <f t="shared" si="53"/>
        <v>0</v>
      </c>
      <c r="L205" s="21">
        <f t="shared" si="46"/>
        <v>0</v>
      </c>
      <c r="M205" s="20">
        <f t="shared" si="54"/>
        <v>0.1</v>
      </c>
      <c r="N205" s="21">
        <f t="shared" si="47"/>
        <v>1</v>
      </c>
      <c r="O205" s="20">
        <f t="shared" si="55"/>
        <v>0</v>
      </c>
      <c r="P205" s="21">
        <f t="shared" si="48"/>
        <v>0</v>
      </c>
      <c r="Q205" s="37">
        <v>0</v>
      </c>
      <c r="R205" s="37">
        <v>0.1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0.1</v>
      </c>
      <c r="AH205" s="37">
        <v>0</v>
      </c>
    </row>
    <row r="206" spans="1:34" ht="22.5">
      <c r="A206" s="38">
        <v>212</v>
      </c>
      <c r="B206" s="35" t="s">
        <v>1660</v>
      </c>
      <c r="C206" s="36" t="s">
        <v>1661</v>
      </c>
      <c r="D206" s="20">
        <f t="shared" si="49"/>
        <v>4.9000000000000004</v>
      </c>
      <c r="E206" s="20">
        <f t="shared" si="50"/>
        <v>0</v>
      </c>
      <c r="F206" s="21">
        <f t="shared" si="43"/>
        <v>0</v>
      </c>
      <c r="G206" s="20">
        <f t="shared" si="51"/>
        <v>0</v>
      </c>
      <c r="H206" s="21">
        <f t="shared" si="44"/>
        <v>0</v>
      </c>
      <c r="I206" s="20">
        <f t="shared" si="52"/>
        <v>4.9000000000000004</v>
      </c>
      <c r="J206" s="21">
        <f t="shared" si="45"/>
        <v>1</v>
      </c>
      <c r="K206" s="20">
        <f t="shared" si="53"/>
        <v>0</v>
      </c>
      <c r="L206" s="21">
        <f t="shared" si="46"/>
        <v>0</v>
      </c>
      <c r="M206" s="20">
        <f t="shared" si="54"/>
        <v>0</v>
      </c>
      <c r="N206" s="21">
        <f t="shared" si="47"/>
        <v>0</v>
      </c>
      <c r="O206" s="20">
        <f t="shared" si="55"/>
        <v>0</v>
      </c>
      <c r="P206" s="21">
        <f t="shared" si="48"/>
        <v>0</v>
      </c>
      <c r="Q206" s="37">
        <v>0</v>
      </c>
      <c r="R206" s="37">
        <v>4.9000000000000004</v>
      </c>
      <c r="S206" s="37">
        <v>0</v>
      </c>
      <c r="T206" s="37">
        <v>0</v>
      </c>
      <c r="U206" s="37">
        <v>0</v>
      </c>
      <c r="V206" s="37">
        <v>4.9000000000000004</v>
      </c>
      <c r="W206" s="37">
        <v>4.9000000000000004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</row>
    <row r="207" spans="1:34">
      <c r="A207" s="38">
        <v>213</v>
      </c>
      <c r="B207" s="35" t="s">
        <v>346</v>
      </c>
      <c r="C207" s="36" t="s">
        <v>347</v>
      </c>
      <c r="D207" s="20">
        <f t="shared" si="49"/>
        <v>0.1</v>
      </c>
      <c r="E207" s="20">
        <f t="shared" si="50"/>
        <v>0.1</v>
      </c>
      <c r="F207" s="21">
        <f t="shared" si="43"/>
        <v>1</v>
      </c>
      <c r="G207" s="20">
        <f t="shared" si="51"/>
        <v>0</v>
      </c>
      <c r="H207" s="21">
        <f t="shared" si="44"/>
        <v>0</v>
      </c>
      <c r="I207" s="20">
        <f t="shared" si="52"/>
        <v>0</v>
      </c>
      <c r="J207" s="21">
        <f t="shared" si="45"/>
        <v>0</v>
      </c>
      <c r="K207" s="20">
        <f t="shared" si="53"/>
        <v>0</v>
      </c>
      <c r="L207" s="21">
        <f t="shared" si="46"/>
        <v>0</v>
      </c>
      <c r="M207" s="20">
        <f t="shared" si="54"/>
        <v>0</v>
      </c>
      <c r="N207" s="21">
        <f t="shared" si="47"/>
        <v>0</v>
      </c>
      <c r="O207" s="20">
        <f t="shared" si="55"/>
        <v>0</v>
      </c>
      <c r="P207" s="21">
        <f t="shared" si="48"/>
        <v>0</v>
      </c>
      <c r="Q207" s="37">
        <v>0</v>
      </c>
      <c r="R207" s="37">
        <v>0.1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0.1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</row>
    <row r="208" spans="1:34" ht="22.5">
      <c r="A208" s="38">
        <v>214</v>
      </c>
      <c r="B208" s="35" t="s">
        <v>2257</v>
      </c>
      <c r="C208" s="36" t="s">
        <v>2258</v>
      </c>
      <c r="D208" s="20">
        <f t="shared" si="49"/>
        <v>0.5</v>
      </c>
      <c r="E208" s="20">
        <f t="shared" si="50"/>
        <v>0</v>
      </c>
      <c r="F208" s="21">
        <f t="shared" si="43"/>
        <v>0</v>
      </c>
      <c r="G208" s="20">
        <f t="shared" si="51"/>
        <v>0</v>
      </c>
      <c r="H208" s="21">
        <f t="shared" si="44"/>
        <v>0</v>
      </c>
      <c r="I208" s="20">
        <f t="shared" si="52"/>
        <v>0.5</v>
      </c>
      <c r="J208" s="21">
        <f t="shared" si="45"/>
        <v>1</v>
      </c>
      <c r="K208" s="20">
        <f t="shared" si="53"/>
        <v>0</v>
      </c>
      <c r="L208" s="21">
        <f t="shared" si="46"/>
        <v>0</v>
      </c>
      <c r="M208" s="20">
        <f t="shared" si="54"/>
        <v>0</v>
      </c>
      <c r="N208" s="21">
        <f t="shared" si="47"/>
        <v>0</v>
      </c>
      <c r="O208" s="20">
        <f t="shared" si="55"/>
        <v>0</v>
      </c>
      <c r="P208" s="21">
        <f t="shared" si="48"/>
        <v>0</v>
      </c>
      <c r="Q208" s="37">
        <v>0</v>
      </c>
      <c r="R208" s="37">
        <v>0.25</v>
      </c>
      <c r="S208" s="37">
        <v>0.25</v>
      </c>
      <c r="T208" s="37">
        <v>0</v>
      </c>
      <c r="U208" s="37">
        <v>0</v>
      </c>
      <c r="V208" s="37">
        <v>0.25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0.25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</row>
    <row r="209" spans="1:34" ht="22.5">
      <c r="A209" s="38">
        <v>215</v>
      </c>
      <c r="B209" s="35" t="s">
        <v>1662</v>
      </c>
      <c r="C209" s="36" t="s">
        <v>1663</v>
      </c>
      <c r="D209" s="20">
        <f t="shared" si="49"/>
        <v>3.3969999999999998</v>
      </c>
      <c r="E209" s="20">
        <f t="shared" si="50"/>
        <v>0</v>
      </c>
      <c r="F209" s="21">
        <f t="shared" si="43"/>
        <v>0</v>
      </c>
      <c r="G209" s="20">
        <f t="shared" si="51"/>
        <v>0</v>
      </c>
      <c r="H209" s="21">
        <f t="shared" si="44"/>
        <v>0</v>
      </c>
      <c r="I209" s="20">
        <f t="shared" si="52"/>
        <v>0</v>
      </c>
      <c r="J209" s="21">
        <f t="shared" si="45"/>
        <v>0</v>
      </c>
      <c r="K209" s="20">
        <f t="shared" si="53"/>
        <v>3.3969999999999998</v>
      </c>
      <c r="L209" s="21">
        <f t="shared" si="46"/>
        <v>1</v>
      </c>
      <c r="M209" s="20">
        <f t="shared" si="54"/>
        <v>0</v>
      </c>
      <c r="N209" s="21">
        <f t="shared" si="47"/>
        <v>0</v>
      </c>
      <c r="O209" s="20">
        <f t="shared" si="55"/>
        <v>0</v>
      </c>
      <c r="P209" s="21">
        <f t="shared" si="48"/>
        <v>0</v>
      </c>
      <c r="Q209" s="37">
        <v>0</v>
      </c>
      <c r="R209" s="37">
        <v>0</v>
      </c>
      <c r="S209" s="37">
        <v>3.3969999999999998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3.3969999999999998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</row>
    <row r="210" spans="1:34">
      <c r="A210" s="38">
        <v>216</v>
      </c>
      <c r="B210" s="35" t="s">
        <v>348</v>
      </c>
      <c r="C210" s="36" t="s">
        <v>349</v>
      </c>
      <c r="D210" s="20">
        <f t="shared" si="49"/>
        <v>2.9770000000000003</v>
      </c>
      <c r="E210" s="20">
        <f t="shared" si="50"/>
        <v>0</v>
      </c>
      <c r="F210" s="21">
        <f t="shared" si="43"/>
        <v>0</v>
      </c>
      <c r="G210" s="20">
        <f t="shared" si="51"/>
        <v>0</v>
      </c>
      <c r="H210" s="21">
        <f t="shared" si="44"/>
        <v>0</v>
      </c>
      <c r="I210" s="20">
        <f t="shared" si="52"/>
        <v>2.8740000000000001</v>
      </c>
      <c r="J210" s="21">
        <f t="shared" si="45"/>
        <v>0.96540141081625797</v>
      </c>
      <c r="K210" s="20">
        <f t="shared" si="53"/>
        <v>0</v>
      </c>
      <c r="L210" s="21">
        <f t="shared" si="46"/>
        <v>0</v>
      </c>
      <c r="M210" s="20">
        <f t="shared" si="54"/>
        <v>0</v>
      </c>
      <c r="N210" s="21">
        <f t="shared" si="47"/>
        <v>0</v>
      </c>
      <c r="O210" s="20">
        <f t="shared" si="55"/>
        <v>0.10299999999999999</v>
      </c>
      <c r="P210" s="21">
        <f t="shared" si="48"/>
        <v>3.4598589183742014E-2</v>
      </c>
      <c r="Q210" s="37">
        <v>1.05</v>
      </c>
      <c r="R210" s="37">
        <v>1.927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2.8740000000000001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0.10299999999999999</v>
      </c>
    </row>
    <row r="211" spans="1:34" ht="22.5">
      <c r="A211" s="38">
        <v>217</v>
      </c>
      <c r="B211" s="35" t="s">
        <v>751</v>
      </c>
      <c r="C211" s="36" t="s">
        <v>752</v>
      </c>
      <c r="D211" s="20">
        <f t="shared" si="49"/>
        <v>0.15</v>
      </c>
      <c r="E211" s="20">
        <f t="shared" si="50"/>
        <v>0</v>
      </c>
      <c r="F211" s="21">
        <f t="shared" si="43"/>
        <v>0</v>
      </c>
      <c r="G211" s="20">
        <f t="shared" si="51"/>
        <v>0</v>
      </c>
      <c r="H211" s="21">
        <f t="shared" si="44"/>
        <v>0</v>
      </c>
      <c r="I211" s="20">
        <f t="shared" si="52"/>
        <v>0</v>
      </c>
      <c r="J211" s="21">
        <f t="shared" si="45"/>
        <v>0</v>
      </c>
      <c r="K211" s="20">
        <f t="shared" si="53"/>
        <v>0</v>
      </c>
      <c r="L211" s="21">
        <f t="shared" si="46"/>
        <v>0</v>
      </c>
      <c r="M211" s="20">
        <f t="shared" si="54"/>
        <v>0.15</v>
      </c>
      <c r="N211" s="21">
        <f t="shared" si="47"/>
        <v>1</v>
      </c>
      <c r="O211" s="20">
        <f t="shared" si="55"/>
        <v>0</v>
      </c>
      <c r="P211" s="21">
        <f t="shared" si="48"/>
        <v>0</v>
      </c>
      <c r="Q211" s="37">
        <v>0</v>
      </c>
      <c r="R211" s="37">
        <v>0.15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0.15</v>
      </c>
      <c r="AH211" s="37">
        <v>0</v>
      </c>
    </row>
    <row r="212" spans="1:34" ht="22.5">
      <c r="A212" s="38">
        <v>218</v>
      </c>
      <c r="B212" s="35" t="s">
        <v>1664</v>
      </c>
      <c r="C212" s="36" t="s">
        <v>1665</v>
      </c>
      <c r="D212" s="20">
        <f t="shared" si="49"/>
        <v>0.40599999999999997</v>
      </c>
      <c r="E212" s="20">
        <f t="shared" si="50"/>
        <v>0</v>
      </c>
      <c r="F212" s="21">
        <f t="shared" si="43"/>
        <v>0</v>
      </c>
      <c r="G212" s="20">
        <f t="shared" si="51"/>
        <v>0</v>
      </c>
      <c r="H212" s="21">
        <f t="shared" si="44"/>
        <v>0</v>
      </c>
      <c r="I212" s="20">
        <f t="shared" si="52"/>
        <v>0</v>
      </c>
      <c r="J212" s="21">
        <f t="shared" si="45"/>
        <v>0</v>
      </c>
      <c r="K212" s="20">
        <f t="shared" si="53"/>
        <v>0.40599999999999997</v>
      </c>
      <c r="L212" s="21">
        <f t="shared" si="46"/>
        <v>1</v>
      </c>
      <c r="M212" s="20">
        <f t="shared" si="54"/>
        <v>0</v>
      </c>
      <c r="N212" s="21">
        <f t="shared" si="47"/>
        <v>0</v>
      </c>
      <c r="O212" s="20">
        <f t="shared" si="55"/>
        <v>0</v>
      </c>
      <c r="P212" s="21">
        <f t="shared" si="48"/>
        <v>0</v>
      </c>
      <c r="Q212" s="37">
        <v>0</v>
      </c>
      <c r="R212" s="37">
        <v>0.30299999999999999</v>
      </c>
      <c r="S212" s="37">
        <v>0.10299999999999999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0.10299999999999999</v>
      </c>
      <c r="Z212" s="37">
        <v>0</v>
      </c>
      <c r="AA212" s="37">
        <v>0</v>
      </c>
      <c r="AB212" s="37">
        <v>0</v>
      </c>
      <c r="AC212" s="37">
        <v>0.30299999999999999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</row>
    <row r="213" spans="1:34">
      <c r="A213" s="38">
        <v>219</v>
      </c>
      <c r="B213" s="35" t="s">
        <v>1666</v>
      </c>
      <c r="C213" s="36" t="s">
        <v>1667</v>
      </c>
      <c r="D213" s="20">
        <f t="shared" si="49"/>
        <v>0.1</v>
      </c>
      <c r="E213" s="20">
        <f t="shared" si="50"/>
        <v>0</v>
      </c>
      <c r="F213" s="21">
        <f t="shared" si="43"/>
        <v>0</v>
      </c>
      <c r="G213" s="20">
        <f t="shared" si="51"/>
        <v>0</v>
      </c>
      <c r="H213" s="21">
        <f t="shared" si="44"/>
        <v>0</v>
      </c>
      <c r="I213" s="20">
        <f t="shared" si="52"/>
        <v>0</v>
      </c>
      <c r="J213" s="21">
        <f t="shared" si="45"/>
        <v>0</v>
      </c>
      <c r="K213" s="20">
        <f t="shared" si="53"/>
        <v>0.1</v>
      </c>
      <c r="L213" s="21">
        <f t="shared" si="46"/>
        <v>1</v>
      </c>
      <c r="M213" s="20">
        <f t="shared" si="54"/>
        <v>0</v>
      </c>
      <c r="N213" s="21">
        <f t="shared" si="47"/>
        <v>0</v>
      </c>
      <c r="O213" s="20">
        <f t="shared" si="55"/>
        <v>0</v>
      </c>
      <c r="P213" s="21">
        <f t="shared" si="48"/>
        <v>0</v>
      </c>
      <c r="Q213" s="37">
        <v>0</v>
      </c>
      <c r="R213" s="37">
        <v>0</v>
      </c>
      <c r="S213" s="37">
        <v>0.1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0.1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</row>
    <row r="214" spans="1:34" ht="22.5">
      <c r="A214" s="38">
        <v>220</v>
      </c>
      <c r="B214" s="35" t="s">
        <v>350</v>
      </c>
      <c r="C214" s="36" t="s">
        <v>351</v>
      </c>
      <c r="D214" s="20">
        <f t="shared" si="49"/>
        <v>322.94099999999997</v>
      </c>
      <c r="E214" s="20">
        <f t="shared" si="50"/>
        <v>0</v>
      </c>
      <c r="F214" s="21">
        <f t="shared" si="43"/>
        <v>0</v>
      </c>
      <c r="G214" s="20">
        <f t="shared" si="51"/>
        <v>0</v>
      </c>
      <c r="H214" s="21">
        <f t="shared" si="44"/>
        <v>0</v>
      </c>
      <c r="I214" s="20">
        <f t="shared" si="52"/>
        <v>113.72200000000001</v>
      </c>
      <c r="J214" s="21">
        <f t="shared" si="45"/>
        <v>0.35214481902266981</v>
      </c>
      <c r="K214" s="20">
        <f t="shared" si="53"/>
        <v>198.608</v>
      </c>
      <c r="L214" s="21">
        <f t="shared" si="46"/>
        <v>0.61499778597328925</v>
      </c>
      <c r="M214" s="20">
        <f t="shared" si="54"/>
        <v>0</v>
      </c>
      <c r="N214" s="21">
        <f t="shared" si="47"/>
        <v>0</v>
      </c>
      <c r="O214" s="20">
        <f t="shared" si="55"/>
        <v>10.611000000000001</v>
      </c>
      <c r="P214" s="21">
        <f t="shared" si="48"/>
        <v>3.2857395004040987E-2</v>
      </c>
      <c r="Q214" s="37">
        <v>61.110999999999997</v>
      </c>
      <c r="R214" s="37">
        <v>54.402999999999999</v>
      </c>
      <c r="S214" s="37">
        <v>207.42699999999999</v>
      </c>
      <c r="T214" s="37">
        <v>0</v>
      </c>
      <c r="U214" s="37">
        <v>0</v>
      </c>
      <c r="V214" s="37">
        <v>109.65900000000001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4.0629999999999997</v>
      </c>
      <c r="AC214" s="37">
        <v>198.608</v>
      </c>
      <c r="AD214" s="37">
        <v>0</v>
      </c>
      <c r="AE214" s="37">
        <v>0</v>
      </c>
      <c r="AF214" s="37">
        <v>0</v>
      </c>
      <c r="AG214" s="37">
        <v>0</v>
      </c>
      <c r="AH214" s="37">
        <v>10.611000000000001</v>
      </c>
    </row>
    <row r="215" spans="1:34" ht="33.75">
      <c r="A215" s="38">
        <v>221</v>
      </c>
      <c r="B215" s="35" t="s">
        <v>2259</v>
      </c>
      <c r="C215" s="36" t="s">
        <v>2260</v>
      </c>
      <c r="D215" s="20">
        <f t="shared" si="49"/>
        <v>2.09</v>
      </c>
      <c r="E215" s="20">
        <f t="shared" si="50"/>
        <v>0</v>
      </c>
      <c r="F215" s="21">
        <f t="shared" si="43"/>
        <v>0</v>
      </c>
      <c r="G215" s="20">
        <f t="shared" si="51"/>
        <v>0</v>
      </c>
      <c r="H215" s="21">
        <f t="shared" si="44"/>
        <v>0</v>
      </c>
      <c r="I215" s="20">
        <f t="shared" si="52"/>
        <v>7.0000000000000007E-2</v>
      </c>
      <c r="J215" s="21">
        <f t="shared" si="45"/>
        <v>3.3492822966507185E-2</v>
      </c>
      <c r="K215" s="20">
        <f t="shared" si="53"/>
        <v>2.02</v>
      </c>
      <c r="L215" s="21">
        <f t="shared" si="46"/>
        <v>0.96650717703349287</v>
      </c>
      <c r="M215" s="20">
        <f t="shared" si="54"/>
        <v>0</v>
      </c>
      <c r="N215" s="21">
        <f t="shared" si="47"/>
        <v>0</v>
      </c>
      <c r="O215" s="20">
        <f t="shared" si="55"/>
        <v>0</v>
      </c>
      <c r="P215" s="21">
        <f t="shared" si="48"/>
        <v>0</v>
      </c>
      <c r="Q215" s="37">
        <v>0</v>
      </c>
      <c r="R215" s="37">
        <v>0</v>
      </c>
      <c r="S215" s="37">
        <v>2.09</v>
      </c>
      <c r="T215" s="37">
        <v>0</v>
      </c>
      <c r="U215" s="37">
        <v>0</v>
      </c>
      <c r="V215" s="37">
        <v>7.0000000000000007E-2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2.02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</row>
    <row r="216" spans="1:34" ht="22.5">
      <c r="A216" s="38">
        <v>222</v>
      </c>
      <c r="B216" s="35" t="s">
        <v>352</v>
      </c>
      <c r="C216" s="36" t="s">
        <v>353</v>
      </c>
      <c r="D216" s="20">
        <f t="shared" si="49"/>
        <v>150</v>
      </c>
      <c r="E216" s="20">
        <f t="shared" si="50"/>
        <v>0</v>
      </c>
      <c r="F216" s="21">
        <f t="shared" si="43"/>
        <v>0</v>
      </c>
      <c r="G216" s="20">
        <f t="shared" si="51"/>
        <v>0</v>
      </c>
      <c r="H216" s="21">
        <f t="shared" si="44"/>
        <v>0</v>
      </c>
      <c r="I216" s="20">
        <f t="shared" si="52"/>
        <v>150</v>
      </c>
      <c r="J216" s="21">
        <f t="shared" si="45"/>
        <v>1</v>
      </c>
      <c r="K216" s="20">
        <f t="shared" si="53"/>
        <v>0</v>
      </c>
      <c r="L216" s="21">
        <f t="shared" si="46"/>
        <v>0</v>
      </c>
      <c r="M216" s="20">
        <f t="shared" si="54"/>
        <v>0</v>
      </c>
      <c r="N216" s="21">
        <f t="shared" si="47"/>
        <v>0</v>
      </c>
      <c r="O216" s="20">
        <f t="shared" si="55"/>
        <v>0</v>
      </c>
      <c r="P216" s="21">
        <f t="shared" si="48"/>
        <v>0</v>
      </c>
      <c r="Q216" s="37">
        <v>0</v>
      </c>
      <c r="R216" s="37">
        <v>0</v>
      </c>
      <c r="S216" s="37">
        <v>150</v>
      </c>
      <c r="T216" s="37">
        <v>0</v>
      </c>
      <c r="U216" s="37">
        <v>0</v>
      </c>
      <c r="V216" s="37">
        <v>150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</row>
    <row r="217" spans="1:34" ht="33.75">
      <c r="A217" s="38">
        <v>223</v>
      </c>
      <c r="B217" s="35" t="s">
        <v>2261</v>
      </c>
      <c r="C217" s="36" t="s">
        <v>2262</v>
      </c>
      <c r="D217" s="20">
        <f t="shared" si="49"/>
        <v>1.923</v>
      </c>
      <c r="E217" s="20">
        <f t="shared" si="50"/>
        <v>0</v>
      </c>
      <c r="F217" s="21">
        <f t="shared" si="43"/>
        <v>0</v>
      </c>
      <c r="G217" s="20">
        <f t="shared" si="51"/>
        <v>0</v>
      </c>
      <c r="H217" s="21">
        <f t="shared" si="44"/>
        <v>0</v>
      </c>
      <c r="I217" s="20">
        <f t="shared" si="52"/>
        <v>0</v>
      </c>
      <c r="J217" s="21">
        <f t="shared" si="45"/>
        <v>0</v>
      </c>
      <c r="K217" s="20">
        <f t="shared" si="53"/>
        <v>1.923</v>
      </c>
      <c r="L217" s="21">
        <f t="shared" si="46"/>
        <v>1</v>
      </c>
      <c r="M217" s="20">
        <f t="shared" si="54"/>
        <v>0</v>
      </c>
      <c r="N217" s="21">
        <f t="shared" si="47"/>
        <v>0</v>
      </c>
      <c r="O217" s="20">
        <f t="shared" si="55"/>
        <v>0</v>
      </c>
      <c r="P217" s="21">
        <f t="shared" si="48"/>
        <v>0</v>
      </c>
      <c r="Q217" s="37">
        <v>0</v>
      </c>
      <c r="R217" s="37">
        <v>0</v>
      </c>
      <c r="S217" s="37">
        <v>1.923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1.923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</row>
    <row r="218" spans="1:34" ht="33.75">
      <c r="A218" s="38">
        <v>226</v>
      </c>
      <c r="B218" s="35" t="s">
        <v>1670</v>
      </c>
      <c r="C218" s="36" t="s">
        <v>1671</v>
      </c>
      <c r="D218" s="20">
        <f t="shared" si="49"/>
        <v>319.33699999999999</v>
      </c>
      <c r="E218" s="20">
        <f t="shared" si="50"/>
        <v>0</v>
      </c>
      <c r="F218" s="21">
        <f t="shared" si="43"/>
        <v>0</v>
      </c>
      <c r="G218" s="20">
        <f t="shared" si="51"/>
        <v>0</v>
      </c>
      <c r="H218" s="21">
        <f t="shared" si="44"/>
        <v>0</v>
      </c>
      <c r="I218" s="20">
        <f t="shared" si="52"/>
        <v>0</v>
      </c>
      <c r="J218" s="21">
        <f t="shared" si="45"/>
        <v>0</v>
      </c>
      <c r="K218" s="20">
        <f t="shared" si="53"/>
        <v>319.33699999999999</v>
      </c>
      <c r="L218" s="21">
        <f t="shared" si="46"/>
        <v>1</v>
      </c>
      <c r="M218" s="20">
        <f t="shared" si="54"/>
        <v>0</v>
      </c>
      <c r="N218" s="21">
        <f t="shared" si="47"/>
        <v>0</v>
      </c>
      <c r="O218" s="20">
        <f t="shared" si="55"/>
        <v>0</v>
      </c>
      <c r="P218" s="21">
        <f t="shared" si="48"/>
        <v>0</v>
      </c>
      <c r="Q218" s="37">
        <v>3.5</v>
      </c>
      <c r="R218" s="37">
        <v>0</v>
      </c>
      <c r="S218" s="37">
        <v>315.83699999999999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319.33699999999999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</row>
    <row r="219" spans="1:34" ht="33.75">
      <c r="A219" s="38">
        <v>228</v>
      </c>
      <c r="B219" s="35" t="s">
        <v>2263</v>
      </c>
      <c r="C219" s="36" t="s">
        <v>2264</v>
      </c>
      <c r="D219" s="20">
        <f t="shared" si="49"/>
        <v>252.3</v>
      </c>
      <c r="E219" s="20">
        <f t="shared" si="50"/>
        <v>0</v>
      </c>
      <c r="F219" s="21">
        <f t="shared" si="43"/>
        <v>0</v>
      </c>
      <c r="G219" s="20">
        <f t="shared" si="51"/>
        <v>0</v>
      </c>
      <c r="H219" s="21">
        <f t="shared" si="44"/>
        <v>0</v>
      </c>
      <c r="I219" s="20">
        <f t="shared" si="52"/>
        <v>0</v>
      </c>
      <c r="J219" s="21">
        <f t="shared" si="45"/>
        <v>0</v>
      </c>
      <c r="K219" s="20">
        <f t="shared" si="53"/>
        <v>252.3</v>
      </c>
      <c r="L219" s="21">
        <f t="shared" si="46"/>
        <v>1</v>
      </c>
      <c r="M219" s="20">
        <f t="shared" si="54"/>
        <v>0</v>
      </c>
      <c r="N219" s="21">
        <f t="shared" si="47"/>
        <v>0</v>
      </c>
      <c r="O219" s="20">
        <f t="shared" si="55"/>
        <v>0</v>
      </c>
      <c r="P219" s="21">
        <f t="shared" si="48"/>
        <v>0</v>
      </c>
      <c r="Q219" s="37">
        <v>0</v>
      </c>
      <c r="R219" s="37">
        <v>0</v>
      </c>
      <c r="S219" s="37">
        <v>252.3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252.3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</row>
    <row r="220" spans="1:34" ht="33.75">
      <c r="A220" s="38">
        <v>229</v>
      </c>
      <c r="B220" s="35" t="s">
        <v>1672</v>
      </c>
      <c r="C220" s="36" t="s">
        <v>1673</v>
      </c>
      <c r="D220" s="20">
        <f t="shared" si="49"/>
        <v>1.45</v>
      </c>
      <c r="E220" s="20">
        <f t="shared" si="50"/>
        <v>0</v>
      </c>
      <c r="F220" s="21">
        <f t="shared" si="43"/>
        <v>0</v>
      </c>
      <c r="G220" s="20">
        <f t="shared" si="51"/>
        <v>0</v>
      </c>
      <c r="H220" s="21">
        <f t="shared" si="44"/>
        <v>0</v>
      </c>
      <c r="I220" s="20">
        <f t="shared" si="52"/>
        <v>0</v>
      </c>
      <c r="J220" s="21">
        <f t="shared" si="45"/>
        <v>0</v>
      </c>
      <c r="K220" s="20">
        <f t="shared" si="53"/>
        <v>1.4500000000000002</v>
      </c>
      <c r="L220" s="21">
        <f t="shared" si="46"/>
        <v>1.0000000000000002</v>
      </c>
      <c r="M220" s="20">
        <f t="shared" si="54"/>
        <v>0</v>
      </c>
      <c r="N220" s="21">
        <f t="shared" si="47"/>
        <v>0</v>
      </c>
      <c r="O220" s="20">
        <f t="shared" si="55"/>
        <v>0</v>
      </c>
      <c r="P220" s="21">
        <f t="shared" si="48"/>
        <v>0</v>
      </c>
      <c r="Q220" s="37">
        <v>0</v>
      </c>
      <c r="R220" s="37">
        <v>0</v>
      </c>
      <c r="S220" s="37">
        <v>1.45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0.1</v>
      </c>
      <c r="Z220" s="37">
        <v>0</v>
      </c>
      <c r="AA220" s="37">
        <v>0</v>
      </c>
      <c r="AB220" s="37">
        <v>0</v>
      </c>
      <c r="AC220" s="37">
        <v>1.35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</row>
    <row r="221" spans="1:34">
      <c r="A221" s="38">
        <v>230</v>
      </c>
      <c r="B221" s="35" t="s">
        <v>1674</v>
      </c>
      <c r="C221" s="36" t="s">
        <v>1675</v>
      </c>
      <c r="D221" s="20">
        <f t="shared" si="49"/>
        <v>1.8120000000000001</v>
      </c>
      <c r="E221" s="20">
        <f t="shared" si="50"/>
        <v>0</v>
      </c>
      <c r="F221" s="21">
        <f t="shared" si="43"/>
        <v>0</v>
      </c>
      <c r="G221" s="20">
        <f t="shared" si="51"/>
        <v>0</v>
      </c>
      <c r="H221" s="21">
        <f t="shared" si="44"/>
        <v>0</v>
      </c>
      <c r="I221" s="20">
        <f t="shared" si="52"/>
        <v>0</v>
      </c>
      <c r="J221" s="21">
        <f t="shared" si="45"/>
        <v>0</v>
      </c>
      <c r="K221" s="20">
        <f t="shared" si="53"/>
        <v>1.8120000000000001</v>
      </c>
      <c r="L221" s="21">
        <f t="shared" si="46"/>
        <v>1</v>
      </c>
      <c r="M221" s="20">
        <f t="shared" si="54"/>
        <v>0</v>
      </c>
      <c r="N221" s="21">
        <f t="shared" si="47"/>
        <v>0</v>
      </c>
      <c r="O221" s="20">
        <f t="shared" si="55"/>
        <v>0</v>
      </c>
      <c r="P221" s="21">
        <f t="shared" si="48"/>
        <v>0</v>
      </c>
      <c r="Q221" s="37">
        <v>0</v>
      </c>
      <c r="R221" s="37">
        <v>1.8120000000000001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1.8120000000000001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</row>
    <row r="222" spans="1:34">
      <c r="A222" s="38">
        <v>231</v>
      </c>
      <c r="B222" s="35" t="s">
        <v>354</v>
      </c>
      <c r="C222" s="36" t="s">
        <v>355</v>
      </c>
      <c r="D222" s="20">
        <f t="shared" si="49"/>
        <v>12.805</v>
      </c>
      <c r="E222" s="20">
        <f t="shared" si="50"/>
        <v>0.1</v>
      </c>
      <c r="F222" s="21">
        <f t="shared" si="43"/>
        <v>7.8094494338149167E-3</v>
      </c>
      <c r="G222" s="20">
        <f t="shared" si="51"/>
        <v>0</v>
      </c>
      <c r="H222" s="21">
        <f t="shared" si="44"/>
        <v>0</v>
      </c>
      <c r="I222" s="20">
        <f t="shared" si="52"/>
        <v>8.4369999999999994</v>
      </c>
      <c r="J222" s="21">
        <f t="shared" si="45"/>
        <v>0.65888324873096449</v>
      </c>
      <c r="K222" s="20">
        <f t="shared" si="53"/>
        <v>0</v>
      </c>
      <c r="L222" s="21">
        <f t="shared" si="46"/>
        <v>0</v>
      </c>
      <c r="M222" s="20">
        <f t="shared" si="54"/>
        <v>0</v>
      </c>
      <c r="N222" s="21">
        <f t="shared" si="47"/>
        <v>0</v>
      </c>
      <c r="O222" s="20">
        <f t="shared" si="55"/>
        <v>4.2679999999999998</v>
      </c>
      <c r="P222" s="21">
        <f t="shared" si="48"/>
        <v>0.33330730183522062</v>
      </c>
      <c r="Q222" s="37">
        <v>2.379</v>
      </c>
      <c r="R222" s="37">
        <v>1.6910000000000001</v>
      </c>
      <c r="S222" s="37">
        <v>8.7349999999999994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0.1</v>
      </c>
      <c r="AB222" s="37">
        <v>8.4369999999999994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4.2679999999999998</v>
      </c>
    </row>
    <row r="223" spans="1:34" ht="22.5">
      <c r="A223" s="38">
        <v>232</v>
      </c>
      <c r="B223" s="35" t="s">
        <v>2265</v>
      </c>
      <c r="C223" s="36" t="s">
        <v>2266</v>
      </c>
      <c r="D223" s="20">
        <f t="shared" si="49"/>
        <v>4.4829999999999997</v>
      </c>
      <c r="E223" s="20">
        <f t="shared" si="50"/>
        <v>0</v>
      </c>
      <c r="F223" s="21">
        <f t="shared" si="43"/>
        <v>0</v>
      </c>
      <c r="G223" s="20">
        <f t="shared" si="51"/>
        <v>0</v>
      </c>
      <c r="H223" s="21">
        <f t="shared" si="44"/>
        <v>0</v>
      </c>
      <c r="I223" s="20">
        <f t="shared" si="52"/>
        <v>0</v>
      </c>
      <c r="J223" s="21">
        <f t="shared" si="45"/>
        <v>0</v>
      </c>
      <c r="K223" s="20">
        <f t="shared" si="53"/>
        <v>4.4829999999999997</v>
      </c>
      <c r="L223" s="21">
        <f t="shared" si="46"/>
        <v>1</v>
      </c>
      <c r="M223" s="20">
        <f t="shared" si="54"/>
        <v>0</v>
      </c>
      <c r="N223" s="21">
        <f t="shared" si="47"/>
        <v>0</v>
      </c>
      <c r="O223" s="20">
        <f t="shared" si="55"/>
        <v>0</v>
      </c>
      <c r="P223" s="21">
        <f t="shared" si="48"/>
        <v>0</v>
      </c>
      <c r="Q223" s="37">
        <v>0</v>
      </c>
      <c r="R223" s="37">
        <v>4.4829999999999997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4.4829999999999997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</row>
    <row r="224" spans="1:34" ht="22.5">
      <c r="A224" s="38">
        <v>233</v>
      </c>
      <c r="B224" s="35" t="s">
        <v>1678</v>
      </c>
      <c r="C224" s="36" t="s">
        <v>1679</v>
      </c>
      <c r="D224" s="20">
        <f t="shared" si="49"/>
        <v>55.465000000000003</v>
      </c>
      <c r="E224" s="20">
        <f t="shared" si="50"/>
        <v>0</v>
      </c>
      <c r="F224" s="21">
        <f t="shared" si="43"/>
        <v>0</v>
      </c>
      <c r="G224" s="20">
        <f t="shared" si="51"/>
        <v>0</v>
      </c>
      <c r="H224" s="21">
        <f t="shared" si="44"/>
        <v>0</v>
      </c>
      <c r="I224" s="20">
        <f t="shared" si="52"/>
        <v>0</v>
      </c>
      <c r="J224" s="21">
        <f t="shared" si="45"/>
        <v>0</v>
      </c>
      <c r="K224" s="20">
        <f t="shared" si="53"/>
        <v>54.075000000000003</v>
      </c>
      <c r="L224" s="21">
        <f t="shared" si="46"/>
        <v>0.97493915081582982</v>
      </c>
      <c r="M224" s="20">
        <f t="shared" si="54"/>
        <v>1.39</v>
      </c>
      <c r="N224" s="21">
        <f t="shared" si="47"/>
        <v>2.5060849184170193E-2</v>
      </c>
      <c r="O224" s="20">
        <f t="shared" si="55"/>
        <v>0</v>
      </c>
      <c r="P224" s="21">
        <f t="shared" si="48"/>
        <v>0</v>
      </c>
      <c r="Q224" s="37">
        <v>0</v>
      </c>
      <c r="R224" s="37">
        <v>55.465000000000003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54.075000000000003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1.39</v>
      </c>
      <c r="AH224" s="37">
        <v>0</v>
      </c>
    </row>
    <row r="225" spans="1:34" ht="22.5">
      <c r="A225" s="38">
        <v>234</v>
      </c>
      <c r="B225" s="35" t="s">
        <v>2267</v>
      </c>
      <c r="C225" s="36" t="s">
        <v>2268</v>
      </c>
      <c r="D225" s="20">
        <f t="shared" si="49"/>
        <v>6.2160000000000002</v>
      </c>
      <c r="E225" s="20">
        <f t="shared" si="50"/>
        <v>0</v>
      </c>
      <c r="F225" s="21">
        <f t="shared" si="43"/>
        <v>0</v>
      </c>
      <c r="G225" s="20">
        <f t="shared" si="51"/>
        <v>0</v>
      </c>
      <c r="H225" s="21">
        <f t="shared" si="44"/>
        <v>0</v>
      </c>
      <c r="I225" s="20">
        <f t="shared" si="52"/>
        <v>0</v>
      </c>
      <c r="J225" s="21">
        <f t="shared" si="45"/>
        <v>0</v>
      </c>
      <c r="K225" s="20">
        <f t="shared" si="53"/>
        <v>6.2160000000000002</v>
      </c>
      <c r="L225" s="21">
        <f t="shared" si="46"/>
        <v>1</v>
      </c>
      <c r="M225" s="20">
        <f t="shared" si="54"/>
        <v>0</v>
      </c>
      <c r="N225" s="21">
        <f t="shared" si="47"/>
        <v>0</v>
      </c>
      <c r="O225" s="20">
        <f t="shared" si="55"/>
        <v>0</v>
      </c>
      <c r="P225" s="21">
        <f t="shared" si="48"/>
        <v>0</v>
      </c>
      <c r="Q225" s="37">
        <v>0</v>
      </c>
      <c r="R225" s="37">
        <v>2E-3</v>
      </c>
      <c r="S225" s="37">
        <v>6.2140000000000004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6.2160000000000002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</row>
    <row r="226" spans="1:34">
      <c r="A226" s="38">
        <v>235</v>
      </c>
      <c r="B226" s="35" t="s">
        <v>101</v>
      </c>
      <c r="C226" s="36" t="s">
        <v>102</v>
      </c>
      <c r="D226" s="20">
        <f t="shared" si="49"/>
        <v>7.0000000000000007E-2</v>
      </c>
      <c r="E226" s="20">
        <f t="shared" si="50"/>
        <v>0</v>
      </c>
      <c r="F226" s="21">
        <f t="shared" si="43"/>
        <v>0</v>
      </c>
      <c r="G226" s="20">
        <f t="shared" si="51"/>
        <v>0</v>
      </c>
      <c r="H226" s="21">
        <f t="shared" si="44"/>
        <v>0</v>
      </c>
      <c r="I226" s="20">
        <f t="shared" si="52"/>
        <v>0</v>
      </c>
      <c r="J226" s="21">
        <f t="shared" si="45"/>
        <v>0</v>
      </c>
      <c r="K226" s="20">
        <f t="shared" si="53"/>
        <v>7.0000000000000007E-2</v>
      </c>
      <c r="L226" s="21">
        <f t="shared" si="46"/>
        <v>1</v>
      </c>
      <c r="M226" s="20">
        <f t="shared" si="54"/>
        <v>0</v>
      </c>
      <c r="N226" s="21">
        <f t="shared" si="47"/>
        <v>0</v>
      </c>
      <c r="O226" s="20">
        <f t="shared" si="55"/>
        <v>0</v>
      </c>
      <c r="P226" s="21">
        <f t="shared" si="48"/>
        <v>0</v>
      </c>
      <c r="Q226" s="37">
        <v>0</v>
      </c>
      <c r="R226" s="37">
        <v>7.0000000000000007E-2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7.0000000000000007E-2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</row>
    <row r="227" spans="1:34" ht="22.5">
      <c r="A227" s="38">
        <v>236</v>
      </c>
      <c r="B227" s="35" t="s">
        <v>360</v>
      </c>
      <c r="C227" s="36" t="s">
        <v>361</v>
      </c>
      <c r="D227" s="20">
        <f t="shared" si="49"/>
        <v>18.905999999999999</v>
      </c>
      <c r="E227" s="20">
        <f t="shared" si="50"/>
        <v>0</v>
      </c>
      <c r="F227" s="21">
        <f t="shared" si="43"/>
        <v>0</v>
      </c>
      <c r="G227" s="20">
        <f t="shared" si="51"/>
        <v>0</v>
      </c>
      <c r="H227" s="21">
        <f t="shared" si="44"/>
        <v>0</v>
      </c>
      <c r="I227" s="20">
        <f t="shared" si="52"/>
        <v>1.5269999999999999</v>
      </c>
      <c r="J227" s="21">
        <f t="shared" si="45"/>
        <v>8.0768010155506192E-2</v>
      </c>
      <c r="K227" s="20">
        <f t="shared" si="53"/>
        <v>14.644</v>
      </c>
      <c r="L227" s="21">
        <f t="shared" si="46"/>
        <v>0.77456891991960231</v>
      </c>
      <c r="M227" s="20">
        <f t="shared" si="54"/>
        <v>0</v>
      </c>
      <c r="N227" s="21">
        <f t="shared" si="47"/>
        <v>0</v>
      </c>
      <c r="O227" s="20">
        <f t="shared" si="55"/>
        <v>2.7349999999999999</v>
      </c>
      <c r="P227" s="21">
        <f t="shared" si="48"/>
        <v>0.14466306992489159</v>
      </c>
      <c r="Q227" s="37">
        <v>2.4020000000000001</v>
      </c>
      <c r="R227" s="37">
        <v>7.5190000000000001</v>
      </c>
      <c r="S227" s="37">
        <v>8.9849999999999994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3.5070000000000001</v>
      </c>
      <c r="Z227" s="37">
        <v>0</v>
      </c>
      <c r="AA227" s="37">
        <v>0</v>
      </c>
      <c r="AB227" s="37">
        <v>1.5269999999999999</v>
      </c>
      <c r="AC227" s="37">
        <v>11.137</v>
      </c>
      <c r="AD227" s="37">
        <v>0</v>
      </c>
      <c r="AE227" s="37">
        <v>0</v>
      </c>
      <c r="AF227" s="37">
        <v>0</v>
      </c>
      <c r="AG227" s="37">
        <v>0</v>
      </c>
      <c r="AH227" s="37">
        <v>2.7349999999999999</v>
      </c>
    </row>
    <row r="228" spans="1:34" ht="22.5">
      <c r="A228" s="38">
        <v>238</v>
      </c>
      <c r="B228" s="35" t="s">
        <v>2269</v>
      </c>
      <c r="C228" s="36" t="s">
        <v>2270</v>
      </c>
      <c r="D228" s="20">
        <f t="shared" si="49"/>
        <v>4.4029999999999996</v>
      </c>
      <c r="E228" s="20">
        <f t="shared" si="50"/>
        <v>0</v>
      </c>
      <c r="F228" s="21">
        <f t="shared" si="43"/>
        <v>0</v>
      </c>
      <c r="G228" s="20">
        <f t="shared" si="51"/>
        <v>0</v>
      </c>
      <c r="H228" s="21">
        <f t="shared" si="44"/>
        <v>0</v>
      </c>
      <c r="I228" s="20">
        <f t="shared" si="52"/>
        <v>4.4029999999999996</v>
      </c>
      <c r="J228" s="21">
        <f t="shared" si="45"/>
        <v>1</v>
      </c>
      <c r="K228" s="20">
        <f t="shared" si="53"/>
        <v>0</v>
      </c>
      <c r="L228" s="21">
        <f t="shared" si="46"/>
        <v>0</v>
      </c>
      <c r="M228" s="20">
        <f t="shared" si="54"/>
        <v>0</v>
      </c>
      <c r="N228" s="21">
        <f t="shared" si="47"/>
        <v>0</v>
      </c>
      <c r="O228" s="20">
        <f t="shared" si="55"/>
        <v>0</v>
      </c>
      <c r="P228" s="21">
        <f t="shared" si="48"/>
        <v>0</v>
      </c>
      <c r="Q228" s="37">
        <v>0</v>
      </c>
      <c r="R228" s="37">
        <v>4.4029999999999996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4.4029999999999996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</row>
    <row r="229" spans="1:34" ht="22.5">
      <c r="A229" s="38">
        <v>239</v>
      </c>
      <c r="B229" s="35" t="s">
        <v>366</v>
      </c>
      <c r="C229" s="36" t="s">
        <v>367</v>
      </c>
      <c r="D229" s="20">
        <f t="shared" si="49"/>
        <v>3.6320000000000001</v>
      </c>
      <c r="E229" s="20">
        <f t="shared" si="50"/>
        <v>0</v>
      </c>
      <c r="F229" s="21">
        <f t="shared" si="43"/>
        <v>0</v>
      </c>
      <c r="G229" s="20">
        <f t="shared" si="51"/>
        <v>0</v>
      </c>
      <c r="H229" s="21">
        <f t="shared" si="44"/>
        <v>0</v>
      </c>
      <c r="I229" s="20">
        <f t="shared" si="52"/>
        <v>0</v>
      </c>
      <c r="J229" s="21">
        <f t="shared" si="45"/>
        <v>0</v>
      </c>
      <c r="K229" s="20">
        <f t="shared" si="53"/>
        <v>3.6319999999999997</v>
      </c>
      <c r="L229" s="21">
        <f t="shared" si="46"/>
        <v>0.99999999999999989</v>
      </c>
      <c r="M229" s="20">
        <f t="shared" si="54"/>
        <v>0</v>
      </c>
      <c r="N229" s="21">
        <f t="shared" si="47"/>
        <v>0</v>
      </c>
      <c r="O229" s="20">
        <f t="shared" si="55"/>
        <v>0</v>
      </c>
      <c r="P229" s="21">
        <f t="shared" si="48"/>
        <v>0</v>
      </c>
      <c r="Q229" s="37">
        <v>0</v>
      </c>
      <c r="R229" s="37">
        <v>2.3220000000000001</v>
      </c>
      <c r="S229" s="37">
        <v>1.31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1.1299999999999999</v>
      </c>
      <c r="Z229" s="37">
        <v>0</v>
      </c>
      <c r="AA229" s="37">
        <v>0</v>
      </c>
      <c r="AB229" s="37">
        <v>0</v>
      </c>
      <c r="AC229" s="37">
        <v>2.5019999999999998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</row>
    <row r="230" spans="1:34">
      <c r="A230" s="38">
        <v>241</v>
      </c>
      <c r="B230" s="35" t="s">
        <v>2271</v>
      </c>
      <c r="C230" s="36" t="s">
        <v>2272</v>
      </c>
      <c r="D230" s="20">
        <f t="shared" si="49"/>
        <v>1.0363929999999999</v>
      </c>
      <c r="E230" s="20">
        <f t="shared" si="50"/>
        <v>0</v>
      </c>
      <c r="F230" s="21">
        <f t="shared" si="43"/>
        <v>0</v>
      </c>
      <c r="G230" s="20">
        <f t="shared" si="51"/>
        <v>0</v>
      </c>
      <c r="H230" s="21">
        <f t="shared" si="44"/>
        <v>0</v>
      </c>
      <c r="I230" s="20">
        <f t="shared" si="52"/>
        <v>1.0363929999999999</v>
      </c>
      <c r="J230" s="21">
        <f t="shared" si="45"/>
        <v>1</v>
      </c>
      <c r="K230" s="20">
        <f t="shared" si="53"/>
        <v>0</v>
      </c>
      <c r="L230" s="21">
        <f t="shared" si="46"/>
        <v>0</v>
      </c>
      <c r="M230" s="20">
        <f t="shared" si="54"/>
        <v>0</v>
      </c>
      <c r="N230" s="21">
        <f t="shared" si="47"/>
        <v>0</v>
      </c>
      <c r="O230" s="20">
        <f t="shared" si="55"/>
        <v>0</v>
      </c>
      <c r="P230" s="21">
        <f t="shared" si="48"/>
        <v>0</v>
      </c>
      <c r="Q230" s="37">
        <v>0</v>
      </c>
      <c r="R230" s="37">
        <v>0</v>
      </c>
      <c r="S230" s="37">
        <v>1.0363929999999999</v>
      </c>
      <c r="T230" s="37">
        <v>0</v>
      </c>
      <c r="U230" s="37">
        <v>1.0363929999999999</v>
      </c>
      <c r="V230" s="55">
        <v>1.0363929999999999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</row>
    <row r="231" spans="1:34" ht="22.5">
      <c r="A231" s="38">
        <v>242</v>
      </c>
      <c r="B231" s="35" t="s">
        <v>368</v>
      </c>
      <c r="C231" s="36" t="s">
        <v>369</v>
      </c>
      <c r="D231" s="20">
        <f t="shared" si="49"/>
        <v>16.417999999999999</v>
      </c>
      <c r="E231" s="20">
        <f t="shared" si="50"/>
        <v>0</v>
      </c>
      <c r="F231" s="21">
        <f t="shared" si="43"/>
        <v>0</v>
      </c>
      <c r="G231" s="20">
        <f t="shared" si="51"/>
        <v>0</v>
      </c>
      <c r="H231" s="21">
        <f t="shared" si="44"/>
        <v>0</v>
      </c>
      <c r="I231" s="20">
        <f t="shared" si="52"/>
        <v>0</v>
      </c>
      <c r="J231" s="21">
        <f t="shared" si="45"/>
        <v>0</v>
      </c>
      <c r="K231" s="20">
        <f t="shared" si="53"/>
        <v>0</v>
      </c>
      <c r="L231" s="21">
        <f t="shared" si="46"/>
        <v>0</v>
      </c>
      <c r="M231" s="20">
        <f t="shared" si="54"/>
        <v>16.417999999999999</v>
      </c>
      <c r="N231" s="21">
        <f t="shared" si="47"/>
        <v>1</v>
      </c>
      <c r="O231" s="20">
        <f t="shared" si="55"/>
        <v>0</v>
      </c>
      <c r="P231" s="21">
        <f t="shared" si="48"/>
        <v>0</v>
      </c>
      <c r="Q231" s="37">
        <v>0</v>
      </c>
      <c r="R231" s="37">
        <v>16.417999999999999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16.417999999999999</v>
      </c>
      <c r="AH231" s="37">
        <v>0</v>
      </c>
    </row>
    <row r="232" spans="1:34" ht="22.5">
      <c r="A232" s="38">
        <v>243</v>
      </c>
      <c r="B232" s="35" t="s">
        <v>785</v>
      </c>
      <c r="C232" s="36" t="s">
        <v>786</v>
      </c>
      <c r="D232" s="20">
        <f t="shared" si="49"/>
        <v>0.96</v>
      </c>
      <c r="E232" s="20">
        <f t="shared" si="50"/>
        <v>0</v>
      </c>
      <c r="F232" s="21">
        <f t="shared" si="43"/>
        <v>0</v>
      </c>
      <c r="G232" s="20">
        <f t="shared" si="51"/>
        <v>0</v>
      </c>
      <c r="H232" s="21">
        <f t="shared" si="44"/>
        <v>0</v>
      </c>
      <c r="I232" s="20">
        <f t="shared" si="52"/>
        <v>0</v>
      </c>
      <c r="J232" s="21">
        <f t="shared" si="45"/>
        <v>0</v>
      </c>
      <c r="K232" s="20">
        <f t="shared" si="53"/>
        <v>0</v>
      </c>
      <c r="L232" s="21">
        <f t="shared" si="46"/>
        <v>0</v>
      </c>
      <c r="M232" s="20">
        <f t="shared" si="54"/>
        <v>0.96</v>
      </c>
      <c r="N232" s="21">
        <f t="shared" si="47"/>
        <v>1</v>
      </c>
      <c r="O232" s="20">
        <f t="shared" si="55"/>
        <v>0</v>
      </c>
      <c r="P232" s="21">
        <f t="shared" si="48"/>
        <v>0</v>
      </c>
      <c r="Q232" s="37">
        <v>0</v>
      </c>
      <c r="R232" s="37">
        <v>0.96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0.96</v>
      </c>
      <c r="AH232" s="37">
        <v>0</v>
      </c>
    </row>
    <row r="233" spans="1:34" ht="22.5">
      <c r="A233" s="38">
        <v>244</v>
      </c>
      <c r="B233" s="35" t="s">
        <v>370</v>
      </c>
      <c r="C233" s="36" t="s">
        <v>371</v>
      </c>
      <c r="D233" s="20">
        <f t="shared" si="49"/>
        <v>1.1000000000000001</v>
      </c>
      <c r="E233" s="20">
        <f t="shared" si="50"/>
        <v>0</v>
      </c>
      <c r="F233" s="21">
        <f t="shared" si="43"/>
        <v>0</v>
      </c>
      <c r="G233" s="20">
        <f t="shared" si="51"/>
        <v>0</v>
      </c>
      <c r="H233" s="21">
        <f t="shared" si="44"/>
        <v>0</v>
      </c>
      <c r="I233" s="20">
        <f t="shared" si="52"/>
        <v>0</v>
      </c>
      <c r="J233" s="21">
        <f t="shared" si="45"/>
        <v>0</v>
      </c>
      <c r="K233" s="20">
        <f t="shared" si="53"/>
        <v>0</v>
      </c>
      <c r="L233" s="21">
        <f t="shared" si="46"/>
        <v>0</v>
      </c>
      <c r="M233" s="20">
        <f t="shared" si="54"/>
        <v>1.1000000000000001</v>
      </c>
      <c r="N233" s="21">
        <f t="shared" si="47"/>
        <v>1</v>
      </c>
      <c r="O233" s="20">
        <f t="shared" si="55"/>
        <v>0</v>
      </c>
      <c r="P233" s="21">
        <f t="shared" si="48"/>
        <v>0</v>
      </c>
      <c r="Q233" s="37">
        <v>0</v>
      </c>
      <c r="R233" s="37">
        <v>1.1000000000000001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1.1000000000000001</v>
      </c>
      <c r="AH233" s="37">
        <v>0</v>
      </c>
    </row>
    <row r="234" spans="1:34" ht="22.5">
      <c r="A234" s="38">
        <v>245</v>
      </c>
      <c r="B234" s="35" t="s">
        <v>1983</v>
      </c>
      <c r="C234" s="36" t="s">
        <v>1984</v>
      </c>
      <c r="D234" s="20">
        <f t="shared" si="49"/>
        <v>0.91100000000000003</v>
      </c>
      <c r="E234" s="20">
        <f t="shared" si="50"/>
        <v>0</v>
      </c>
      <c r="F234" s="21">
        <f t="shared" si="43"/>
        <v>0</v>
      </c>
      <c r="G234" s="20">
        <f t="shared" si="51"/>
        <v>0</v>
      </c>
      <c r="H234" s="21">
        <f t="shared" si="44"/>
        <v>0</v>
      </c>
      <c r="I234" s="20">
        <f t="shared" si="52"/>
        <v>0</v>
      </c>
      <c r="J234" s="21">
        <f t="shared" si="45"/>
        <v>0</v>
      </c>
      <c r="K234" s="20">
        <f t="shared" si="53"/>
        <v>0</v>
      </c>
      <c r="L234" s="21">
        <f t="shared" si="46"/>
        <v>0</v>
      </c>
      <c r="M234" s="20">
        <f t="shared" si="54"/>
        <v>0.91100000000000003</v>
      </c>
      <c r="N234" s="21">
        <f t="shared" si="47"/>
        <v>1</v>
      </c>
      <c r="O234" s="20">
        <f t="shared" si="55"/>
        <v>0</v>
      </c>
      <c r="P234" s="21">
        <f t="shared" si="48"/>
        <v>0</v>
      </c>
      <c r="Q234" s="37">
        <v>0</v>
      </c>
      <c r="R234" s="37">
        <v>0.91100000000000003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0.91100000000000003</v>
      </c>
      <c r="AH234" s="37">
        <v>0</v>
      </c>
    </row>
    <row r="235" spans="1:34" ht="22.5">
      <c r="A235" s="38">
        <v>246</v>
      </c>
      <c r="B235" s="35" t="s">
        <v>1682</v>
      </c>
      <c r="C235" s="36" t="s">
        <v>1683</v>
      </c>
      <c r="D235" s="20">
        <f t="shared" si="49"/>
        <v>4.0000000000000001E-3</v>
      </c>
      <c r="E235" s="20">
        <f t="shared" si="50"/>
        <v>0</v>
      </c>
      <c r="F235" s="21">
        <f t="shared" si="43"/>
        <v>0</v>
      </c>
      <c r="G235" s="20">
        <f t="shared" si="51"/>
        <v>0</v>
      </c>
      <c r="H235" s="21">
        <f t="shared" si="44"/>
        <v>0</v>
      </c>
      <c r="I235" s="20">
        <f t="shared" si="52"/>
        <v>0</v>
      </c>
      <c r="J235" s="21">
        <f t="shared" si="45"/>
        <v>0</v>
      </c>
      <c r="K235" s="20">
        <f t="shared" si="53"/>
        <v>0</v>
      </c>
      <c r="L235" s="21">
        <f t="shared" si="46"/>
        <v>0</v>
      </c>
      <c r="M235" s="20">
        <f t="shared" si="54"/>
        <v>0</v>
      </c>
      <c r="N235" s="21">
        <f t="shared" si="47"/>
        <v>0</v>
      </c>
      <c r="O235" s="20">
        <f t="shared" si="55"/>
        <v>4.0000000000000001E-3</v>
      </c>
      <c r="P235" s="21">
        <f t="shared" si="48"/>
        <v>1</v>
      </c>
      <c r="Q235" s="37">
        <v>4.0000000000000001E-3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4.0000000000000001E-3</v>
      </c>
    </row>
    <row r="236" spans="1:34" ht="22.5">
      <c r="A236" s="38">
        <v>248</v>
      </c>
      <c r="B236" s="35" t="s">
        <v>2273</v>
      </c>
      <c r="C236" s="36" t="s">
        <v>2274</v>
      </c>
      <c r="D236" s="20">
        <f t="shared" si="49"/>
        <v>0.08</v>
      </c>
      <c r="E236" s="20">
        <f t="shared" si="50"/>
        <v>0</v>
      </c>
      <c r="F236" s="21">
        <f t="shared" si="43"/>
        <v>0</v>
      </c>
      <c r="G236" s="20">
        <f t="shared" si="51"/>
        <v>0</v>
      </c>
      <c r="H236" s="21">
        <f t="shared" si="44"/>
        <v>0</v>
      </c>
      <c r="I236" s="20">
        <f t="shared" si="52"/>
        <v>0</v>
      </c>
      <c r="J236" s="21">
        <f t="shared" si="45"/>
        <v>0</v>
      </c>
      <c r="K236" s="20">
        <f t="shared" si="53"/>
        <v>0</v>
      </c>
      <c r="L236" s="21">
        <f t="shared" si="46"/>
        <v>0</v>
      </c>
      <c r="M236" s="20">
        <f t="shared" si="54"/>
        <v>0</v>
      </c>
      <c r="N236" s="21">
        <f t="shared" si="47"/>
        <v>0</v>
      </c>
      <c r="O236" s="20">
        <f t="shared" si="55"/>
        <v>0.08</v>
      </c>
      <c r="P236" s="21">
        <f t="shared" si="48"/>
        <v>1</v>
      </c>
      <c r="Q236" s="37">
        <v>0</v>
      </c>
      <c r="R236" s="37">
        <v>0.08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0.08</v>
      </c>
    </row>
    <row r="237" spans="1:34" ht="22.5">
      <c r="A237" s="38">
        <v>250</v>
      </c>
      <c r="B237" s="35" t="s">
        <v>380</v>
      </c>
      <c r="C237" s="36" t="s">
        <v>381</v>
      </c>
      <c r="D237" s="20">
        <f t="shared" si="49"/>
        <v>86.72</v>
      </c>
      <c r="E237" s="20">
        <f t="shared" si="50"/>
        <v>0</v>
      </c>
      <c r="F237" s="21">
        <f t="shared" si="43"/>
        <v>0</v>
      </c>
      <c r="G237" s="20">
        <f t="shared" si="51"/>
        <v>0</v>
      </c>
      <c r="H237" s="21">
        <f t="shared" si="44"/>
        <v>0</v>
      </c>
      <c r="I237" s="20">
        <f t="shared" si="52"/>
        <v>0</v>
      </c>
      <c r="J237" s="21">
        <f t="shared" si="45"/>
        <v>0</v>
      </c>
      <c r="K237" s="20">
        <f t="shared" si="53"/>
        <v>0</v>
      </c>
      <c r="L237" s="21">
        <f t="shared" si="46"/>
        <v>0</v>
      </c>
      <c r="M237" s="20">
        <f t="shared" si="54"/>
        <v>86.72</v>
      </c>
      <c r="N237" s="21">
        <f t="shared" si="47"/>
        <v>1</v>
      </c>
      <c r="O237" s="20">
        <f t="shared" si="55"/>
        <v>0</v>
      </c>
      <c r="P237" s="21">
        <f t="shared" si="48"/>
        <v>0</v>
      </c>
      <c r="Q237" s="37">
        <v>0</v>
      </c>
      <c r="R237" s="37">
        <v>86.72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86.72</v>
      </c>
      <c r="AH237" s="37">
        <v>0</v>
      </c>
    </row>
    <row r="238" spans="1:34" ht="22.5">
      <c r="A238" s="38">
        <v>251</v>
      </c>
      <c r="B238" s="35" t="s">
        <v>1686</v>
      </c>
      <c r="C238" s="36" t="s">
        <v>1687</v>
      </c>
      <c r="D238" s="20">
        <f t="shared" si="49"/>
        <v>0.86</v>
      </c>
      <c r="E238" s="20">
        <f t="shared" si="50"/>
        <v>0</v>
      </c>
      <c r="F238" s="21">
        <f t="shared" si="43"/>
        <v>0</v>
      </c>
      <c r="G238" s="20">
        <f t="shared" si="51"/>
        <v>0</v>
      </c>
      <c r="H238" s="21">
        <f t="shared" si="44"/>
        <v>0</v>
      </c>
      <c r="I238" s="20">
        <f t="shared" si="52"/>
        <v>0</v>
      </c>
      <c r="J238" s="21">
        <f t="shared" si="45"/>
        <v>0</v>
      </c>
      <c r="K238" s="20">
        <f t="shared" si="53"/>
        <v>0.43</v>
      </c>
      <c r="L238" s="21">
        <f t="shared" si="46"/>
        <v>0.5</v>
      </c>
      <c r="M238" s="20">
        <f t="shared" si="54"/>
        <v>0</v>
      </c>
      <c r="N238" s="21">
        <f t="shared" si="47"/>
        <v>0</v>
      </c>
      <c r="O238" s="20">
        <f t="shared" si="55"/>
        <v>0.43</v>
      </c>
      <c r="P238" s="21">
        <f t="shared" si="48"/>
        <v>0.5</v>
      </c>
      <c r="Q238" s="37">
        <v>0</v>
      </c>
      <c r="R238" s="37">
        <v>0.43</v>
      </c>
      <c r="S238" s="37">
        <v>0.43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0.43</v>
      </c>
      <c r="AD238" s="37">
        <v>0</v>
      </c>
      <c r="AE238" s="37">
        <v>0</v>
      </c>
      <c r="AF238" s="37">
        <v>0</v>
      </c>
      <c r="AG238" s="37">
        <v>0</v>
      </c>
      <c r="AH238" s="37">
        <v>0.43</v>
      </c>
    </row>
    <row r="239" spans="1:34" ht="22.5">
      <c r="A239" s="38">
        <v>252</v>
      </c>
      <c r="B239" s="35" t="s">
        <v>1688</v>
      </c>
      <c r="C239" s="36" t="s">
        <v>1689</v>
      </c>
      <c r="D239" s="20">
        <f t="shared" si="49"/>
        <v>9.1259999999999994</v>
      </c>
      <c r="E239" s="20">
        <f t="shared" si="50"/>
        <v>0</v>
      </c>
      <c r="F239" s="21">
        <f t="shared" si="43"/>
        <v>0</v>
      </c>
      <c r="G239" s="20">
        <f t="shared" si="51"/>
        <v>0</v>
      </c>
      <c r="H239" s="21">
        <f t="shared" si="44"/>
        <v>0</v>
      </c>
      <c r="I239" s="20">
        <f t="shared" si="52"/>
        <v>0</v>
      </c>
      <c r="J239" s="21">
        <f t="shared" si="45"/>
        <v>0</v>
      </c>
      <c r="K239" s="20">
        <f t="shared" si="53"/>
        <v>9.1259999999999994</v>
      </c>
      <c r="L239" s="21">
        <f t="shared" si="46"/>
        <v>1</v>
      </c>
      <c r="M239" s="20">
        <f t="shared" si="54"/>
        <v>0</v>
      </c>
      <c r="N239" s="21">
        <f t="shared" si="47"/>
        <v>0</v>
      </c>
      <c r="O239" s="20">
        <f t="shared" si="55"/>
        <v>0</v>
      </c>
      <c r="P239" s="21">
        <f t="shared" si="48"/>
        <v>0</v>
      </c>
      <c r="Q239" s="37">
        <v>0</v>
      </c>
      <c r="R239" s="37">
        <v>9.1259999999999994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9.1259999999999994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</row>
    <row r="240" spans="1:34" ht="22.5">
      <c r="A240" s="38">
        <v>253</v>
      </c>
      <c r="B240" s="35" t="s">
        <v>2275</v>
      </c>
      <c r="C240" s="36" t="s">
        <v>2276</v>
      </c>
      <c r="D240" s="20">
        <f t="shared" si="49"/>
        <v>0.13700000000000001</v>
      </c>
      <c r="E240" s="20">
        <f t="shared" si="50"/>
        <v>0</v>
      </c>
      <c r="F240" s="21">
        <f t="shared" si="43"/>
        <v>0</v>
      </c>
      <c r="G240" s="20">
        <f t="shared" si="51"/>
        <v>0</v>
      </c>
      <c r="H240" s="21">
        <f t="shared" si="44"/>
        <v>0</v>
      </c>
      <c r="I240" s="20">
        <f t="shared" si="52"/>
        <v>0.13700000000000001</v>
      </c>
      <c r="J240" s="21">
        <f t="shared" si="45"/>
        <v>1</v>
      </c>
      <c r="K240" s="20">
        <f t="shared" si="53"/>
        <v>0</v>
      </c>
      <c r="L240" s="21">
        <f t="shared" si="46"/>
        <v>0</v>
      </c>
      <c r="M240" s="20">
        <f t="shared" si="54"/>
        <v>0</v>
      </c>
      <c r="N240" s="21">
        <f t="shared" si="47"/>
        <v>0</v>
      </c>
      <c r="O240" s="20">
        <f t="shared" si="55"/>
        <v>0</v>
      </c>
      <c r="P240" s="21">
        <f t="shared" si="48"/>
        <v>0</v>
      </c>
      <c r="Q240" s="37">
        <v>0</v>
      </c>
      <c r="R240" s="37">
        <v>0</v>
      </c>
      <c r="S240" s="37">
        <v>0.13700000000000001</v>
      </c>
      <c r="T240" s="37">
        <v>0</v>
      </c>
      <c r="U240" s="37">
        <v>0</v>
      </c>
      <c r="V240" s="37">
        <v>0.13700000000000001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</row>
    <row r="241" spans="1:34" ht="33.75">
      <c r="A241" s="38">
        <v>254</v>
      </c>
      <c r="B241" s="35" t="s">
        <v>2277</v>
      </c>
      <c r="C241" s="36" t="s">
        <v>2278</v>
      </c>
      <c r="D241" s="20">
        <f t="shared" si="49"/>
        <v>0.27700000000000002</v>
      </c>
      <c r="E241" s="20">
        <f t="shared" si="50"/>
        <v>0</v>
      </c>
      <c r="F241" s="21">
        <f t="shared" si="43"/>
        <v>0</v>
      </c>
      <c r="G241" s="20">
        <f t="shared" si="51"/>
        <v>0</v>
      </c>
      <c r="H241" s="21">
        <f t="shared" si="44"/>
        <v>0</v>
      </c>
      <c r="I241" s="20">
        <f t="shared" si="52"/>
        <v>0</v>
      </c>
      <c r="J241" s="21">
        <f t="shared" si="45"/>
        <v>0</v>
      </c>
      <c r="K241" s="20">
        <f t="shared" si="53"/>
        <v>0</v>
      </c>
      <c r="L241" s="21">
        <f t="shared" si="46"/>
        <v>0</v>
      </c>
      <c r="M241" s="20">
        <f t="shared" si="54"/>
        <v>0</v>
      </c>
      <c r="N241" s="21">
        <f t="shared" si="47"/>
        <v>0</v>
      </c>
      <c r="O241" s="20">
        <f t="shared" si="55"/>
        <v>0.27700000000000002</v>
      </c>
      <c r="P241" s="21">
        <f t="shared" si="48"/>
        <v>1</v>
      </c>
      <c r="Q241" s="37">
        <v>0</v>
      </c>
      <c r="R241" s="37">
        <v>0.27700000000000002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0.27700000000000002</v>
      </c>
    </row>
    <row r="242" spans="1:34" ht="22.5">
      <c r="A242" s="38">
        <v>255</v>
      </c>
      <c r="B242" s="35" t="s">
        <v>2279</v>
      </c>
      <c r="C242" s="36" t="s">
        <v>2280</v>
      </c>
      <c r="D242" s="20">
        <f t="shared" si="49"/>
        <v>0.12</v>
      </c>
      <c r="E242" s="20">
        <f t="shared" si="50"/>
        <v>0</v>
      </c>
      <c r="F242" s="21">
        <f t="shared" si="43"/>
        <v>0</v>
      </c>
      <c r="G242" s="20">
        <f t="shared" si="51"/>
        <v>0</v>
      </c>
      <c r="H242" s="21">
        <f t="shared" si="44"/>
        <v>0</v>
      </c>
      <c r="I242" s="20">
        <f t="shared" si="52"/>
        <v>0</v>
      </c>
      <c r="J242" s="21">
        <f t="shared" si="45"/>
        <v>0</v>
      </c>
      <c r="K242" s="20">
        <f t="shared" si="53"/>
        <v>0</v>
      </c>
      <c r="L242" s="21">
        <f t="shared" si="46"/>
        <v>0</v>
      </c>
      <c r="M242" s="20">
        <f t="shared" si="54"/>
        <v>0</v>
      </c>
      <c r="N242" s="21">
        <f t="shared" si="47"/>
        <v>0</v>
      </c>
      <c r="O242" s="20">
        <f t="shared" si="55"/>
        <v>0.12</v>
      </c>
      <c r="P242" s="21">
        <f t="shared" si="48"/>
        <v>1</v>
      </c>
      <c r="Q242" s="37">
        <v>0</v>
      </c>
      <c r="R242" s="37">
        <v>0.12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0.12</v>
      </c>
    </row>
    <row r="243" spans="1:34" ht="22.5">
      <c r="A243" s="38">
        <v>256</v>
      </c>
      <c r="B243" s="35" t="s">
        <v>1330</v>
      </c>
      <c r="C243" s="36" t="s">
        <v>1331</v>
      </c>
      <c r="D243" s="20">
        <f t="shared" si="49"/>
        <v>9.1219999999999999</v>
      </c>
      <c r="E243" s="20">
        <f t="shared" si="50"/>
        <v>0</v>
      </c>
      <c r="F243" s="21">
        <f t="shared" si="43"/>
        <v>0</v>
      </c>
      <c r="G243" s="20">
        <f t="shared" si="51"/>
        <v>0</v>
      </c>
      <c r="H243" s="21">
        <f t="shared" si="44"/>
        <v>0</v>
      </c>
      <c r="I243" s="20">
        <f t="shared" si="52"/>
        <v>0</v>
      </c>
      <c r="J243" s="21">
        <f t="shared" si="45"/>
        <v>0</v>
      </c>
      <c r="K243" s="20">
        <f t="shared" si="53"/>
        <v>9.1219999999999999</v>
      </c>
      <c r="L243" s="21">
        <f t="shared" si="46"/>
        <v>1</v>
      </c>
      <c r="M243" s="20">
        <f t="shared" si="54"/>
        <v>0</v>
      </c>
      <c r="N243" s="21">
        <f t="shared" si="47"/>
        <v>0</v>
      </c>
      <c r="O243" s="20">
        <f t="shared" si="55"/>
        <v>0</v>
      </c>
      <c r="P243" s="21">
        <f t="shared" si="48"/>
        <v>0</v>
      </c>
      <c r="Q243" s="37">
        <v>0</v>
      </c>
      <c r="R243" s="37">
        <v>2.0289999999999999</v>
      </c>
      <c r="S243" s="37">
        <v>7.093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6.3929999999999998</v>
      </c>
      <c r="Z243" s="37">
        <v>0</v>
      </c>
      <c r="AA243" s="37">
        <v>0</v>
      </c>
      <c r="AB243" s="37">
        <v>0</v>
      </c>
      <c r="AC243" s="37">
        <v>2.7290000000000001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</row>
    <row r="244" spans="1:34" ht="22.5">
      <c r="A244" s="38">
        <v>257</v>
      </c>
      <c r="B244" s="35" t="s">
        <v>1332</v>
      </c>
      <c r="C244" s="36" t="s">
        <v>1333</v>
      </c>
      <c r="D244" s="20">
        <f t="shared" si="49"/>
        <v>5.1970000000000001</v>
      </c>
      <c r="E244" s="20">
        <f t="shared" si="50"/>
        <v>0</v>
      </c>
      <c r="F244" s="21">
        <f t="shared" si="43"/>
        <v>0</v>
      </c>
      <c r="G244" s="20">
        <f t="shared" si="51"/>
        <v>0</v>
      </c>
      <c r="H244" s="21">
        <f t="shared" si="44"/>
        <v>0</v>
      </c>
      <c r="I244" s="20">
        <f t="shared" si="52"/>
        <v>0</v>
      </c>
      <c r="J244" s="21">
        <f t="shared" si="45"/>
        <v>0</v>
      </c>
      <c r="K244" s="20">
        <f t="shared" si="53"/>
        <v>5.1970000000000001</v>
      </c>
      <c r="L244" s="21">
        <f t="shared" si="46"/>
        <v>1</v>
      </c>
      <c r="M244" s="20">
        <f t="shared" si="54"/>
        <v>0</v>
      </c>
      <c r="N244" s="21">
        <f t="shared" si="47"/>
        <v>0</v>
      </c>
      <c r="O244" s="20">
        <f t="shared" si="55"/>
        <v>0</v>
      </c>
      <c r="P244" s="21">
        <f t="shared" si="48"/>
        <v>0</v>
      </c>
      <c r="Q244" s="37">
        <v>5.3999999999999999E-2</v>
      </c>
      <c r="R244" s="37">
        <v>0.36099999999999999</v>
      </c>
      <c r="S244" s="37">
        <v>4.782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0.53500000000000003</v>
      </c>
      <c r="Z244" s="37">
        <v>0</v>
      </c>
      <c r="AA244" s="37">
        <v>0</v>
      </c>
      <c r="AB244" s="37">
        <v>0</v>
      </c>
      <c r="AC244" s="37">
        <v>4.6619999999999999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</row>
    <row r="245" spans="1:34" ht="22.5">
      <c r="A245" s="38">
        <v>258</v>
      </c>
      <c r="B245" s="35" t="s">
        <v>1334</v>
      </c>
      <c r="C245" s="36" t="s">
        <v>1335</v>
      </c>
      <c r="D245" s="20">
        <f t="shared" si="49"/>
        <v>7.3129999999999997</v>
      </c>
      <c r="E245" s="20">
        <f t="shared" si="50"/>
        <v>0</v>
      </c>
      <c r="F245" s="21">
        <f t="shared" si="43"/>
        <v>0</v>
      </c>
      <c r="G245" s="20">
        <f t="shared" si="51"/>
        <v>0</v>
      </c>
      <c r="H245" s="21">
        <f t="shared" si="44"/>
        <v>0</v>
      </c>
      <c r="I245" s="20">
        <f t="shared" si="52"/>
        <v>7.1999999999999995E-2</v>
      </c>
      <c r="J245" s="21">
        <f t="shared" si="45"/>
        <v>9.8454806508956657E-3</v>
      </c>
      <c r="K245" s="20">
        <f t="shared" si="53"/>
        <v>7.2409999999999997</v>
      </c>
      <c r="L245" s="21">
        <f t="shared" si="46"/>
        <v>0.99015451934910437</v>
      </c>
      <c r="M245" s="20">
        <f t="shared" si="54"/>
        <v>0</v>
      </c>
      <c r="N245" s="21">
        <f t="shared" si="47"/>
        <v>0</v>
      </c>
      <c r="O245" s="20">
        <f t="shared" si="55"/>
        <v>0</v>
      </c>
      <c r="P245" s="21">
        <f t="shared" si="48"/>
        <v>0</v>
      </c>
      <c r="Q245" s="37">
        <v>0</v>
      </c>
      <c r="R245" s="37">
        <v>3.5259999999999998</v>
      </c>
      <c r="S245" s="37">
        <v>3.7869999999999999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3.7869999999999999</v>
      </c>
      <c r="Z245" s="37">
        <v>0</v>
      </c>
      <c r="AA245" s="37">
        <v>0</v>
      </c>
      <c r="AB245" s="37">
        <v>7.1999999999999995E-2</v>
      </c>
      <c r="AC245" s="37">
        <v>3.4540000000000002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</row>
    <row r="246" spans="1:34" ht="33.75">
      <c r="A246" s="38">
        <v>259</v>
      </c>
      <c r="B246" s="35" t="s">
        <v>1690</v>
      </c>
      <c r="C246" s="36" t="s">
        <v>1691</v>
      </c>
      <c r="D246" s="20">
        <f t="shared" si="49"/>
        <v>0.50700000000000001</v>
      </c>
      <c r="E246" s="20">
        <f t="shared" si="50"/>
        <v>0</v>
      </c>
      <c r="F246" s="21">
        <f t="shared" si="43"/>
        <v>0</v>
      </c>
      <c r="G246" s="20">
        <f t="shared" si="51"/>
        <v>0</v>
      </c>
      <c r="H246" s="21">
        <f t="shared" si="44"/>
        <v>0</v>
      </c>
      <c r="I246" s="20">
        <f t="shared" si="52"/>
        <v>0</v>
      </c>
      <c r="J246" s="21">
        <f t="shared" si="45"/>
        <v>0</v>
      </c>
      <c r="K246" s="20">
        <f t="shared" si="53"/>
        <v>0.50700000000000001</v>
      </c>
      <c r="L246" s="21">
        <f t="shared" si="46"/>
        <v>1</v>
      </c>
      <c r="M246" s="20">
        <f t="shared" si="54"/>
        <v>0</v>
      </c>
      <c r="N246" s="21">
        <f t="shared" si="47"/>
        <v>0</v>
      </c>
      <c r="O246" s="20">
        <f t="shared" si="55"/>
        <v>0</v>
      </c>
      <c r="P246" s="21">
        <f t="shared" si="48"/>
        <v>0</v>
      </c>
      <c r="Q246" s="37">
        <v>0</v>
      </c>
      <c r="R246" s="37">
        <v>0.26700000000000002</v>
      </c>
      <c r="S246" s="37">
        <v>0.24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0.24</v>
      </c>
      <c r="Z246" s="37">
        <v>0</v>
      </c>
      <c r="AA246" s="37">
        <v>0</v>
      </c>
      <c r="AB246" s="37">
        <v>0</v>
      </c>
      <c r="AC246" s="37">
        <v>0.26700000000000002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</row>
    <row r="247" spans="1:34" ht="22.5">
      <c r="A247" s="38">
        <v>260</v>
      </c>
      <c r="B247" s="35" t="s">
        <v>382</v>
      </c>
      <c r="C247" s="36" t="s">
        <v>383</v>
      </c>
      <c r="D247" s="20">
        <f t="shared" si="49"/>
        <v>47.734499999999997</v>
      </c>
      <c r="E247" s="20">
        <f t="shared" si="50"/>
        <v>0</v>
      </c>
      <c r="F247" s="21">
        <f t="shared" si="43"/>
        <v>0</v>
      </c>
      <c r="G247" s="20">
        <f t="shared" si="51"/>
        <v>0</v>
      </c>
      <c r="H247" s="21">
        <f t="shared" si="44"/>
        <v>0</v>
      </c>
      <c r="I247" s="20">
        <f t="shared" si="52"/>
        <v>2.3106</v>
      </c>
      <c r="J247" s="21">
        <f t="shared" si="45"/>
        <v>4.8405241492002642E-2</v>
      </c>
      <c r="K247" s="20">
        <f t="shared" si="53"/>
        <v>40.751300000000001</v>
      </c>
      <c r="L247" s="21">
        <f t="shared" si="46"/>
        <v>0.85370748619970882</v>
      </c>
      <c r="M247" s="20">
        <f t="shared" si="54"/>
        <v>0.47</v>
      </c>
      <c r="N247" s="21">
        <f t="shared" si="47"/>
        <v>9.8461280625124388E-3</v>
      </c>
      <c r="O247" s="20">
        <f t="shared" si="55"/>
        <v>4.2026000000000003</v>
      </c>
      <c r="P247" s="21">
        <f t="shared" si="48"/>
        <v>8.8041144245776123E-2</v>
      </c>
      <c r="Q247" s="37">
        <v>1.9246000000000001</v>
      </c>
      <c r="R247" s="37">
        <v>11.3409</v>
      </c>
      <c r="S247" s="37">
        <v>34.469000000000001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10.545999999999999</v>
      </c>
      <c r="Z247" s="37">
        <v>0</v>
      </c>
      <c r="AA247" s="37">
        <v>0</v>
      </c>
      <c r="AB247" s="37">
        <v>2.3106</v>
      </c>
      <c r="AC247" s="37">
        <v>30.205300000000001</v>
      </c>
      <c r="AD247" s="37">
        <v>0</v>
      </c>
      <c r="AE247" s="37">
        <v>0.47</v>
      </c>
      <c r="AF247" s="37">
        <v>0</v>
      </c>
      <c r="AG247" s="37">
        <v>0</v>
      </c>
      <c r="AH247" s="37">
        <v>4.2026000000000003</v>
      </c>
    </row>
    <row r="248" spans="1:34" ht="22.5">
      <c r="A248" s="38">
        <v>261</v>
      </c>
      <c r="B248" s="35" t="s">
        <v>2281</v>
      </c>
      <c r="C248" s="36" t="s">
        <v>2282</v>
      </c>
      <c r="D248" s="20">
        <f t="shared" si="49"/>
        <v>6.0000000000000001E-3</v>
      </c>
      <c r="E248" s="20">
        <f t="shared" si="50"/>
        <v>0</v>
      </c>
      <c r="F248" s="21">
        <f t="shared" si="43"/>
        <v>0</v>
      </c>
      <c r="G248" s="20">
        <f t="shared" si="51"/>
        <v>0</v>
      </c>
      <c r="H248" s="21">
        <f t="shared" si="44"/>
        <v>0</v>
      </c>
      <c r="I248" s="20">
        <f t="shared" si="52"/>
        <v>0</v>
      </c>
      <c r="J248" s="21">
        <f t="shared" si="45"/>
        <v>0</v>
      </c>
      <c r="K248" s="20">
        <f t="shared" si="53"/>
        <v>6.0000000000000001E-3</v>
      </c>
      <c r="L248" s="21">
        <f t="shared" si="46"/>
        <v>1</v>
      </c>
      <c r="M248" s="20">
        <f t="shared" si="54"/>
        <v>0</v>
      </c>
      <c r="N248" s="21">
        <f t="shared" si="47"/>
        <v>0</v>
      </c>
      <c r="O248" s="20">
        <f t="shared" si="55"/>
        <v>0</v>
      </c>
      <c r="P248" s="21">
        <f t="shared" si="48"/>
        <v>0</v>
      </c>
      <c r="Q248" s="37">
        <v>0</v>
      </c>
      <c r="R248" s="37">
        <v>0</v>
      </c>
      <c r="S248" s="37">
        <v>6.0000000000000001E-3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6.0000000000000001E-3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</row>
    <row r="249" spans="1:34" ht="22.5">
      <c r="A249" s="38">
        <v>262</v>
      </c>
      <c r="B249" s="35" t="s">
        <v>1692</v>
      </c>
      <c r="C249" s="36" t="s">
        <v>1693</v>
      </c>
      <c r="D249" s="20">
        <f t="shared" si="49"/>
        <v>2.5000000000000001E-2</v>
      </c>
      <c r="E249" s="20">
        <f t="shared" si="50"/>
        <v>0</v>
      </c>
      <c r="F249" s="21">
        <f t="shared" si="43"/>
        <v>0</v>
      </c>
      <c r="G249" s="20">
        <f t="shared" si="51"/>
        <v>0</v>
      </c>
      <c r="H249" s="21">
        <f t="shared" si="44"/>
        <v>0</v>
      </c>
      <c r="I249" s="20">
        <f t="shared" si="52"/>
        <v>0</v>
      </c>
      <c r="J249" s="21">
        <f t="shared" si="45"/>
        <v>0</v>
      </c>
      <c r="K249" s="20">
        <f t="shared" si="53"/>
        <v>2.5000000000000001E-2</v>
      </c>
      <c r="L249" s="21">
        <f t="shared" si="46"/>
        <v>1</v>
      </c>
      <c r="M249" s="20">
        <f t="shared" si="54"/>
        <v>0</v>
      </c>
      <c r="N249" s="21">
        <f t="shared" si="47"/>
        <v>0</v>
      </c>
      <c r="O249" s="20">
        <f t="shared" si="55"/>
        <v>0</v>
      </c>
      <c r="P249" s="21">
        <f t="shared" si="48"/>
        <v>0</v>
      </c>
      <c r="Q249" s="37">
        <v>0</v>
      </c>
      <c r="R249" s="37">
        <v>2.5000000000000001E-2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2.5000000000000001E-2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</row>
    <row r="250" spans="1:34" ht="22.5">
      <c r="A250" s="38">
        <v>263</v>
      </c>
      <c r="B250" s="35" t="s">
        <v>1694</v>
      </c>
      <c r="C250" s="36" t="s">
        <v>1695</v>
      </c>
      <c r="D250" s="20">
        <f t="shared" si="49"/>
        <v>5.5E-2</v>
      </c>
      <c r="E250" s="20">
        <f t="shared" si="50"/>
        <v>0</v>
      </c>
      <c r="F250" s="21">
        <f t="shared" si="43"/>
        <v>0</v>
      </c>
      <c r="G250" s="20">
        <f t="shared" si="51"/>
        <v>0</v>
      </c>
      <c r="H250" s="21">
        <f t="shared" si="44"/>
        <v>0</v>
      </c>
      <c r="I250" s="20">
        <f t="shared" si="52"/>
        <v>0</v>
      </c>
      <c r="J250" s="21">
        <f t="shared" si="45"/>
        <v>0</v>
      </c>
      <c r="K250" s="20">
        <f t="shared" si="53"/>
        <v>5.5E-2</v>
      </c>
      <c r="L250" s="21">
        <f t="shared" si="46"/>
        <v>1</v>
      </c>
      <c r="M250" s="20">
        <f t="shared" si="54"/>
        <v>0</v>
      </c>
      <c r="N250" s="21">
        <f t="shared" si="47"/>
        <v>0</v>
      </c>
      <c r="O250" s="20">
        <f t="shared" si="55"/>
        <v>0</v>
      </c>
      <c r="P250" s="21">
        <f t="shared" si="48"/>
        <v>0</v>
      </c>
      <c r="Q250" s="37">
        <v>0</v>
      </c>
      <c r="R250" s="37">
        <v>3.2000000000000001E-2</v>
      </c>
      <c r="S250" s="37">
        <v>2.3E-2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2.3E-2</v>
      </c>
      <c r="Z250" s="37">
        <v>0</v>
      </c>
      <c r="AA250" s="37">
        <v>0</v>
      </c>
      <c r="AB250" s="37">
        <v>0</v>
      </c>
      <c r="AC250" s="37">
        <v>3.2000000000000001E-2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</row>
    <row r="251" spans="1:34" ht="22.5">
      <c r="A251" s="38">
        <v>264</v>
      </c>
      <c r="B251" s="35" t="s">
        <v>2283</v>
      </c>
      <c r="C251" s="36" t="s">
        <v>2284</v>
      </c>
      <c r="D251" s="20">
        <f t="shared" si="49"/>
        <v>8.0000000000000002E-3</v>
      </c>
      <c r="E251" s="20">
        <f t="shared" si="50"/>
        <v>0</v>
      </c>
      <c r="F251" s="21">
        <f t="shared" si="43"/>
        <v>0</v>
      </c>
      <c r="G251" s="20">
        <f t="shared" si="51"/>
        <v>0</v>
      </c>
      <c r="H251" s="21">
        <f t="shared" si="44"/>
        <v>0</v>
      </c>
      <c r="I251" s="20">
        <f t="shared" si="52"/>
        <v>0</v>
      </c>
      <c r="J251" s="21">
        <f t="shared" si="45"/>
        <v>0</v>
      </c>
      <c r="K251" s="20">
        <f t="shared" si="53"/>
        <v>8.0000000000000002E-3</v>
      </c>
      <c r="L251" s="21">
        <f t="shared" si="46"/>
        <v>1</v>
      </c>
      <c r="M251" s="20">
        <f t="shared" si="54"/>
        <v>0</v>
      </c>
      <c r="N251" s="21">
        <f t="shared" si="47"/>
        <v>0</v>
      </c>
      <c r="O251" s="20">
        <f t="shared" si="55"/>
        <v>0</v>
      </c>
      <c r="P251" s="21">
        <f t="shared" si="48"/>
        <v>0</v>
      </c>
      <c r="Q251" s="37">
        <v>0</v>
      </c>
      <c r="R251" s="37">
        <v>0</v>
      </c>
      <c r="S251" s="37">
        <v>8.0000000000000002E-3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8.0000000000000002E-3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</row>
    <row r="252" spans="1:34" ht="22.5">
      <c r="A252" s="38">
        <v>265</v>
      </c>
      <c r="B252" s="35" t="s">
        <v>384</v>
      </c>
      <c r="C252" s="36" t="s">
        <v>385</v>
      </c>
      <c r="D252" s="20">
        <f t="shared" si="49"/>
        <v>9.2588999999999988</v>
      </c>
      <c r="E252" s="20">
        <f t="shared" si="50"/>
        <v>0</v>
      </c>
      <c r="F252" s="21">
        <f t="shared" si="43"/>
        <v>0</v>
      </c>
      <c r="G252" s="20">
        <f t="shared" si="51"/>
        <v>0</v>
      </c>
      <c r="H252" s="21">
        <f t="shared" si="44"/>
        <v>0</v>
      </c>
      <c r="I252" s="20">
        <f t="shared" si="52"/>
        <v>0.02</v>
      </c>
      <c r="J252" s="21">
        <f t="shared" si="45"/>
        <v>2.160083811251877E-3</v>
      </c>
      <c r="K252" s="20">
        <f t="shared" si="53"/>
        <v>9.0009999999999994</v>
      </c>
      <c r="L252" s="21">
        <f t="shared" si="46"/>
        <v>0.97214571925390714</v>
      </c>
      <c r="M252" s="20">
        <f t="shared" si="54"/>
        <v>0</v>
      </c>
      <c r="N252" s="21">
        <f t="shared" si="47"/>
        <v>0</v>
      </c>
      <c r="O252" s="20">
        <f t="shared" si="55"/>
        <v>0.2379</v>
      </c>
      <c r="P252" s="21">
        <f t="shared" si="48"/>
        <v>2.5694196934841075E-2</v>
      </c>
      <c r="Q252" s="37">
        <v>0.125</v>
      </c>
      <c r="R252" s="37">
        <v>0.99490000000000001</v>
      </c>
      <c r="S252" s="37">
        <v>8.1389999999999993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1.379</v>
      </c>
      <c r="Z252" s="37">
        <v>0</v>
      </c>
      <c r="AA252" s="37">
        <v>0</v>
      </c>
      <c r="AB252" s="37">
        <v>0.02</v>
      </c>
      <c r="AC252" s="37">
        <v>7.6219999999999999</v>
      </c>
      <c r="AD252" s="37">
        <v>0</v>
      </c>
      <c r="AE252" s="37">
        <v>0</v>
      </c>
      <c r="AF252" s="37">
        <v>0</v>
      </c>
      <c r="AG252" s="37">
        <v>0</v>
      </c>
      <c r="AH252" s="37">
        <v>0.2379</v>
      </c>
    </row>
    <row r="253" spans="1:34" ht="22.5">
      <c r="A253" s="38">
        <v>266</v>
      </c>
      <c r="B253" s="35" t="s">
        <v>1698</v>
      </c>
      <c r="C253" s="36" t="s">
        <v>1699</v>
      </c>
      <c r="D253" s="20">
        <f t="shared" si="49"/>
        <v>1.7</v>
      </c>
      <c r="E253" s="20">
        <f t="shared" si="50"/>
        <v>0</v>
      </c>
      <c r="F253" s="21">
        <f t="shared" si="43"/>
        <v>0</v>
      </c>
      <c r="G253" s="20">
        <f t="shared" si="51"/>
        <v>0</v>
      </c>
      <c r="H253" s="21">
        <f t="shared" si="44"/>
        <v>0</v>
      </c>
      <c r="I253" s="20">
        <f t="shared" si="52"/>
        <v>0</v>
      </c>
      <c r="J253" s="21">
        <f t="shared" si="45"/>
        <v>0</v>
      </c>
      <c r="K253" s="20">
        <f t="shared" si="53"/>
        <v>1.7</v>
      </c>
      <c r="L253" s="21">
        <f t="shared" si="46"/>
        <v>1</v>
      </c>
      <c r="M253" s="20">
        <f t="shared" si="54"/>
        <v>0</v>
      </c>
      <c r="N253" s="21">
        <f t="shared" si="47"/>
        <v>0</v>
      </c>
      <c r="O253" s="20">
        <f t="shared" si="55"/>
        <v>0</v>
      </c>
      <c r="P253" s="21">
        <f t="shared" si="48"/>
        <v>0</v>
      </c>
      <c r="Q253" s="37">
        <v>0</v>
      </c>
      <c r="R253" s="37">
        <v>1.7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1.7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</row>
    <row r="254" spans="1:34" ht="22.5">
      <c r="A254" s="38">
        <v>268</v>
      </c>
      <c r="B254" s="35" t="s">
        <v>1702</v>
      </c>
      <c r="C254" s="36" t="s">
        <v>1703</v>
      </c>
      <c r="D254" s="20">
        <f t="shared" si="49"/>
        <v>1.6339999999999999</v>
      </c>
      <c r="E254" s="20">
        <f t="shared" si="50"/>
        <v>0</v>
      </c>
      <c r="F254" s="21">
        <f t="shared" si="43"/>
        <v>0</v>
      </c>
      <c r="G254" s="20">
        <f t="shared" si="51"/>
        <v>0</v>
      </c>
      <c r="H254" s="21">
        <f t="shared" si="44"/>
        <v>0</v>
      </c>
      <c r="I254" s="20">
        <f t="shared" si="52"/>
        <v>0</v>
      </c>
      <c r="J254" s="21">
        <f t="shared" si="45"/>
        <v>0</v>
      </c>
      <c r="K254" s="20">
        <f t="shared" si="53"/>
        <v>1.6339999999999999</v>
      </c>
      <c r="L254" s="21">
        <f t="shared" si="46"/>
        <v>1</v>
      </c>
      <c r="M254" s="20">
        <f t="shared" si="54"/>
        <v>0</v>
      </c>
      <c r="N254" s="21">
        <f t="shared" si="47"/>
        <v>0</v>
      </c>
      <c r="O254" s="20">
        <f t="shared" si="55"/>
        <v>0</v>
      </c>
      <c r="P254" s="21">
        <f t="shared" si="48"/>
        <v>0</v>
      </c>
      <c r="Q254" s="37">
        <v>0</v>
      </c>
      <c r="R254" s="37">
        <v>1.6339999999999999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1.6339999999999999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</row>
    <row r="255" spans="1:34" ht="33.75">
      <c r="A255" s="38">
        <v>269</v>
      </c>
      <c r="B255" s="35" t="s">
        <v>2285</v>
      </c>
      <c r="C255" s="36" t="s">
        <v>2286</v>
      </c>
      <c r="D255" s="20">
        <f t="shared" si="49"/>
        <v>0.3</v>
      </c>
      <c r="E255" s="20">
        <f t="shared" si="50"/>
        <v>0</v>
      </c>
      <c r="F255" s="21">
        <f t="shared" si="43"/>
        <v>0</v>
      </c>
      <c r="G255" s="20">
        <f t="shared" si="51"/>
        <v>0</v>
      </c>
      <c r="H255" s="21">
        <f t="shared" si="44"/>
        <v>0</v>
      </c>
      <c r="I255" s="20">
        <f t="shared" si="52"/>
        <v>0</v>
      </c>
      <c r="J255" s="21">
        <f t="shared" si="45"/>
        <v>0</v>
      </c>
      <c r="K255" s="20">
        <f t="shared" si="53"/>
        <v>0.3</v>
      </c>
      <c r="L255" s="21">
        <f t="shared" si="46"/>
        <v>1</v>
      </c>
      <c r="M255" s="20">
        <f t="shared" si="54"/>
        <v>0</v>
      </c>
      <c r="N255" s="21">
        <f t="shared" si="47"/>
        <v>0</v>
      </c>
      <c r="O255" s="20">
        <f t="shared" si="55"/>
        <v>0</v>
      </c>
      <c r="P255" s="21">
        <f t="shared" si="48"/>
        <v>0</v>
      </c>
      <c r="Q255" s="37">
        <v>0</v>
      </c>
      <c r="R255" s="37">
        <v>0.15</v>
      </c>
      <c r="S255" s="37">
        <v>0.15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0.15</v>
      </c>
      <c r="Z255" s="37">
        <v>0</v>
      </c>
      <c r="AA255" s="37">
        <v>0</v>
      </c>
      <c r="AB255" s="37">
        <v>0</v>
      </c>
      <c r="AC255" s="37">
        <v>0.15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</row>
    <row r="256" spans="1:34" ht="22.5">
      <c r="A256" s="38">
        <v>270</v>
      </c>
      <c r="B256" s="35" t="s">
        <v>1704</v>
      </c>
      <c r="C256" s="36" t="s">
        <v>1705</v>
      </c>
      <c r="D256" s="20">
        <f t="shared" si="49"/>
        <v>0.2</v>
      </c>
      <c r="E256" s="20">
        <f t="shared" si="50"/>
        <v>0</v>
      </c>
      <c r="F256" s="21">
        <f t="shared" si="43"/>
        <v>0</v>
      </c>
      <c r="G256" s="20">
        <f t="shared" si="51"/>
        <v>0</v>
      </c>
      <c r="H256" s="21">
        <f t="shared" si="44"/>
        <v>0</v>
      </c>
      <c r="I256" s="20">
        <f t="shared" si="52"/>
        <v>0</v>
      </c>
      <c r="J256" s="21">
        <f t="shared" si="45"/>
        <v>0</v>
      </c>
      <c r="K256" s="20">
        <f t="shared" si="53"/>
        <v>0.2</v>
      </c>
      <c r="L256" s="21">
        <f t="shared" si="46"/>
        <v>1</v>
      </c>
      <c r="M256" s="20">
        <f t="shared" si="54"/>
        <v>0</v>
      </c>
      <c r="N256" s="21">
        <f t="shared" si="47"/>
        <v>0</v>
      </c>
      <c r="O256" s="20">
        <f t="shared" si="55"/>
        <v>0</v>
      </c>
      <c r="P256" s="21">
        <f t="shared" si="48"/>
        <v>0</v>
      </c>
      <c r="Q256" s="37">
        <v>0</v>
      </c>
      <c r="R256" s="37">
        <v>0.1</v>
      </c>
      <c r="S256" s="37">
        <v>0.1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0.1</v>
      </c>
      <c r="Z256" s="37">
        <v>0</v>
      </c>
      <c r="AA256" s="37">
        <v>0</v>
      </c>
      <c r="AB256" s="37">
        <v>0</v>
      </c>
      <c r="AC256" s="37">
        <v>0.1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</row>
    <row r="257" spans="1:34">
      <c r="A257" s="38">
        <v>271</v>
      </c>
      <c r="B257" s="35" t="s">
        <v>797</v>
      </c>
      <c r="C257" s="36" t="s">
        <v>798</v>
      </c>
      <c r="D257" s="20">
        <f t="shared" si="49"/>
        <v>0.25</v>
      </c>
      <c r="E257" s="20">
        <f t="shared" si="50"/>
        <v>0</v>
      </c>
      <c r="F257" s="21">
        <f t="shared" si="43"/>
        <v>0</v>
      </c>
      <c r="G257" s="20">
        <f t="shared" si="51"/>
        <v>0</v>
      </c>
      <c r="H257" s="21">
        <f t="shared" si="44"/>
        <v>0</v>
      </c>
      <c r="I257" s="20">
        <f t="shared" si="52"/>
        <v>0</v>
      </c>
      <c r="J257" s="21">
        <f t="shared" si="45"/>
        <v>0</v>
      </c>
      <c r="K257" s="20">
        <f t="shared" si="53"/>
        <v>0</v>
      </c>
      <c r="L257" s="21">
        <f t="shared" si="46"/>
        <v>0</v>
      </c>
      <c r="M257" s="20">
        <f t="shared" si="54"/>
        <v>0.25</v>
      </c>
      <c r="N257" s="21">
        <f t="shared" si="47"/>
        <v>1</v>
      </c>
      <c r="O257" s="20">
        <f t="shared" si="55"/>
        <v>0</v>
      </c>
      <c r="P257" s="21">
        <f t="shared" si="48"/>
        <v>0</v>
      </c>
      <c r="Q257" s="37">
        <v>0</v>
      </c>
      <c r="R257" s="37">
        <v>0.25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0.25</v>
      </c>
      <c r="AH257" s="37">
        <v>0</v>
      </c>
    </row>
    <row r="258" spans="1:34">
      <c r="A258" s="38">
        <v>272</v>
      </c>
      <c r="B258" s="35" t="s">
        <v>1706</v>
      </c>
      <c r="C258" s="36" t="s">
        <v>1707</v>
      </c>
      <c r="D258" s="20">
        <f t="shared" si="49"/>
        <v>0.22599999999999998</v>
      </c>
      <c r="E258" s="20">
        <f t="shared" si="50"/>
        <v>0</v>
      </c>
      <c r="F258" s="21">
        <f t="shared" si="43"/>
        <v>0</v>
      </c>
      <c r="G258" s="20">
        <f t="shared" si="51"/>
        <v>0</v>
      </c>
      <c r="H258" s="21">
        <f t="shared" si="44"/>
        <v>0</v>
      </c>
      <c r="I258" s="20">
        <f t="shared" si="52"/>
        <v>0.216</v>
      </c>
      <c r="J258" s="21">
        <f t="shared" si="45"/>
        <v>0.95575221238938057</v>
      </c>
      <c r="K258" s="20">
        <f t="shared" si="53"/>
        <v>0</v>
      </c>
      <c r="L258" s="21">
        <f t="shared" si="46"/>
        <v>0</v>
      </c>
      <c r="M258" s="20">
        <f t="shared" si="54"/>
        <v>0</v>
      </c>
      <c r="N258" s="21">
        <f t="shared" si="47"/>
        <v>0</v>
      </c>
      <c r="O258" s="20">
        <f t="shared" si="55"/>
        <v>0.01</v>
      </c>
      <c r="P258" s="21">
        <f t="shared" si="48"/>
        <v>4.4247787610619475E-2</v>
      </c>
      <c r="Q258" s="37">
        <v>7.6999999999999999E-2</v>
      </c>
      <c r="R258" s="37">
        <v>0.14899999999999999</v>
      </c>
      <c r="S258" s="37">
        <v>0</v>
      </c>
      <c r="T258" s="37">
        <v>0</v>
      </c>
      <c r="U258" s="37">
        <v>0</v>
      </c>
      <c r="V258" s="37">
        <v>0.216</v>
      </c>
      <c r="W258" s="37">
        <v>0.216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0.01</v>
      </c>
    </row>
    <row r="259" spans="1:34" ht="22.5">
      <c r="A259" s="38">
        <v>273</v>
      </c>
      <c r="B259" s="35" t="s">
        <v>2287</v>
      </c>
      <c r="C259" s="36" t="s">
        <v>2288</v>
      </c>
      <c r="D259" s="20">
        <f t="shared" si="49"/>
        <v>9.33</v>
      </c>
      <c r="E259" s="20">
        <f t="shared" si="50"/>
        <v>0</v>
      </c>
      <c r="F259" s="21">
        <f t="shared" si="43"/>
        <v>0</v>
      </c>
      <c r="G259" s="20">
        <f t="shared" si="51"/>
        <v>0</v>
      </c>
      <c r="H259" s="21">
        <f t="shared" si="44"/>
        <v>0</v>
      </c>
      <c r="I259" s="20">
        <f t="shared" si="52"/>
        <v>9.33</v>
      </c>
      <c r="J259" s="21">
        <f t="shared" si="45"/>
        <v>1</v>
      </c>
      <c r="K259" s="20">
        <f t="shared" si="53"/>
        <v>0</v>
      </c>
      <c r="L259" s="21">
        <f t="shared" si="46"/>
        <v>0</v>
      </c>
      <c r="M259" s="20">
        <f t="shared" si="54"/>
        <v>0</v>
      </c>
      <c r="N259" s="21">
        <f t="shared" si="47"/>
        <v>0</v>
      </c>
      <c r="O259" s="20">
        <f t="shared" si="55"/>
        <v>0</v>
      </c>
      <c r="P259" s="21">
        <f t="shared" si="48"/>
        <v>0</v>
      </c>
      <c r="Q259" s="37">
        <v>0</v>
      </c>
      <c r="R259" s="37">
        <v>9.33</v>
      </c>
      <c r="S259" s="37">
        <v>0</v>
      </c>
      <c r="T259" s="37">
        <v>0</v>
      </c>
      <c r="U259" s="37">
        <v>0</v>
      </c>
      <c r="V259" s="37">
        <v>9.33</v>
      </c>
      <c r="W259" s="37">
        <v>9.33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</row>
    <row r="260" spans="1:34">
      <c r="A260" s="38">
        <v>274</v>
      </c>
      <c r="B260" s="35" t="s">
        <v>1336</v>
      </c>
      <c r="C260" s="36" t="s">
        <v>1337</v>
      </c>
      <c r="D260" s="20">
        <f t="shared" si="49"/>
        <v>792.83600000000001</v>
      </c>
      <c r="E260" s="20">
        <f t="shared" si="50"/>
        <v>0</v>
      </c>
      <c r="F260" s="21">
        <f t="shared" si="43"/>
        <v>0</v>
      </c>
      <c r="G260" s="20">
        <f t="shared" si="51"/>
        <v>0</v>
      </c>
      <c r="H260" s="21">
        <f t="shared" si="44"/>
        <v>0</v>
      </c>
      <c r="I260" s="20">
        <f t="shared" si="52"/>
        <v>0</v>
      </c>
      <c r="J260" s="21">
        <f t="shared" si="45"/>
        <v>0</v>
      </c>
      <c r="K260" s="20">
        <f t="shared" si="53"/>
        <v>784.45</v>
      </c>
      <c r="L260" s="21">
        <f t="shared" si="46"/>
        <v>0.98942278100388992</v>
      </c>
      <c r="M260" s="20">
        <f t="shared" si="54"/>
        <v>0</v>
      </c>
      <c r="N260" s="21">
        <f t="shared" si="47"/>
        <v>0</v>
      </c>
      <c r="O260" s="20">
        <f t="shared" si="55"/>
        <v>8.3859999999999992</v>
      </c>
      <c r="P260" s="21">
        <f t="shared" si="48"/>
        <v>1.0577218996110166E-2</v>
      </c>
      <c r="Q260" s="37">
        <v>7.0860000000000003</v>
      </c>
      <c r="R260" s="37">
        <v>99.596000000000004</v>
      </c>
      <c r="S260" s="37">
        <v>686.154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650.14400000000001</v>
      </c>
      <c r="Z260" s="37">
        <v>0</v>
      </c>
      <c r="AA260" s="37">
        <v>0</v>
      </c>
      <c r="AB260" s="37">
        <v>0</v>
      </c>
      <c r="AC260" s="37">
        <v>134.30600000000001</v>
      </c>
      <c r="AD260" s="37">
        <v>0</v>
      </c>
      <c r="AE260" s="37">
        <v>0</v>
      </c>
      <c r="AF260" s="37">
        <v>0</v>
      </c>
      <c r="AG260" s="37">
        <v>0</v>
      </c>
      <c r="AH260" s="37">
        <v>8.3859999999999992</v>
      </c>
    </row>
    <row r="261" spans="1:34">
      <c r="A261" s="38">
        <v>275</v>
      </c>
      <c r="B261" s="35" t="s">
        <v>388</v>
      </c>
      <c r="C261" s="36" t="s">
        <v>389</v>
      </c>
      <c r="D261" s="20">
        <f t="shared" si="49"/>
        <v>0.16999999999999998</v>
      </c>
      <c r="E261" s="20">
        <f t="shared" si="50"/>
        <v>0</v>
      </c>
      <c r="F261" s="21">
        <f t="shared" si="43"/>
        <v>0</v>
      </c>
      <c r="G261" s="20">
        <f t="shared" si="51"/>
        <v>0</v>
      </c>
      <c r="H261" s="21">
        <f t="shared" si="44"/>
        <v>0</v>
      </c>
      <c r="I261" s="20">
        <f t="shared" si="52"/>
        <v>0.01</v>
      </c>
      <c r="J261" s="21">
        <f t="shared" si="45"/>
        <v>5.8823529411764712E-2</v>
      </c>
      <c r="K261" s="20">
        <f t="shared" si="53"/>
        <v>0.11</v>
      </c>
      <c r="L261" s="21">
        <f t="shared" si="46"/>
        <v>0.6470588235294118</v>
      </c>
      <c r="M261" s="20">
        <f t="shared" si="54"/>
        <v>0</v>
      </c>
      <c r="N261" s="21">
        <f t="shared" si="47"/>
        <v>0</v>
      </c>
      <c r="O261" s="20">
        <f t="shared" si="55"/>
        <v>0.05</v>
      </c>
      <c r="P261" s="21">
        <f t="shared" si="48"/>
        <v>0.29411764705882359</v>
      </c>
      <c r="Q261" s="37">
        <v>0.06</v>
      </c>
      <c r="R261" s="37">
        <v>0</v>
      </c>
      <c r="S261" s="37">
        <v>0.11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0.11</v>
      </c>
      <c r="Z261" s="37">
        <v>0</v>
      </c>
      <c r="AA261" s="37">
        <v>0</v>
      </c>
      <c r="AB261" s="37">
        <v>0.01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0.05</v>
      </c>
    </row>
    <row r="262" spans="1:34" ht="22.5">
      <c r="A262" s="38">
        <v>276</v>
      </c>
      <c r="B262" s="35" t="s">
        <v>390</v>
      </c>
      <c r="C262" s="36" t="s">
        <v>391</v>
      </c>
      <c r="D262" s="20">
        <f t="shared" si="49"/>
        <v>1082.6880000000001</v>
      </c>
      <c r="E262" s="20">
        <f t="shared" si="50"/>
        <v>0</v>
      </c>
      <c r="F262" s="21">
        <f t="shared" si="43"/>
        <v>0</v>
      </c>
      <c r="G262" s="20">
        <f t="shared" si="51"/>
        <v>0</v>
      </c>
      <c r="H262" s="21">
        <f t="shared" si="44"/>
        <v>0</v>
      </c>
      <c r="I262" s="20">
        <f t="shared" si="52"/>
        <v>0.18</v>
      </c>
      <c r="J262" s="21">
        <f t="shared" si="45"/>
        <v>1.6625288171661639E-4</v>
      </c>
      <c r="K262" s="20">
        <f t="shared" si="53"/>
        <v>455.50599999999997</v>
      </c>
      <c r="L262" s="21">
        <f t="shared" si="46"/>
        <v>0.42071769521782815</v>
      </c>
      <c r="M262" s="20">
        <f t="shared" si="54"/>
        <v>0</v>
      </c>
      <c r="N262" s="21">
        <f t="shared" si="47"/>
        <v>0</v>
      </c>
      <c r="O262" s="20">
        <f t="shared" si="55"/>
        <v>627.00199999999995</v>
      </c>
      <c r="P262" s="21">
        <f t="shared" si="48"/>
        <v>0.57911605190045512</v>
      </c>
      <c r="Q262" s="37">
        <v>686.62599999999998</v>
      </c>
      <c r="R262" s="37">
        <v>51.283999999999999</v>
      </c>
      <c r="S262" s="37">
        <v>344.77800000000002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348.87299999999999</v>
      </c>
      <c r="Z262" s="37">
        <v>0</v>
      </c>
      <c r="AA262" s="37">
        <v>0</v>
      </c>
      <c r="AB262" s="37">
        <v>0.18</v>
      </c>
      <c r="AC262" s="37">
        <v>106.633</v>
      </c>
      <c r="AD262" s="37">
        <v>0</v>
      </c>
      <c r="AE262" s="37">
        <v>0</v>
      </c>
      <c r="AF262" s="37">
        <v>0</v>
      </c>
      <c r="AG262" s="37">
        <v>0</v>
      </c>
      <c r="AH262" s="37">
        <v>627.00199999999995</v>
      </c>
    </row>
    <row r="263" spans="1:34">
      <c r="A263" s="38">
        <v>278</v>
      </c>
      <c r="B263" s="35" t="s">
        <v>392</v>
      </c>
      <c r="C263" s="36" t="s">
        <v>393</v>
      </c>
      <c r="D263" s="20">
        <f t="shared" si="49"/>
        <v>140.58799999999999</v>
      </c>
      <c r="E263" s="20">
        <f t="shared" si="50"/>
        <v>0</v>
      </c>
      <c r="F263" s="21">
        <f t="shared" si="43"/>
        <v>0</v>
      </c>
      <c r="G263" s="20">
        <f t="shared" si="51"/>
        <v>0</v>
      </c>
      <c r="H263" s="21">
        <f t="shared" si="44"/>
        <v>0</v>
      </c>
      <c r="I263" s="20">
        <f t="shared" si="52"/>
        <v>0.57999999999999996</v>
      </c>
      <c r="J263" s="21">
        <f t="shared" si="45"/>
        <v>4.1255299172048825E-3</v>
      </c>
      <c r="K263" s="20">
        <f t="shared" si="53"/>
        <v>136.68799999999999</v>
      </c>
      <c r="L263" s="21">
        <f t="shared" si="46"/>
        <v>0.97225936779810507</v>
      </c>
      <c r="M263" s="20">
        <f t="shared" si="54"/>
        <v>0</v>
      </c>
      <c r="N263" s="21">
        <f t="shared" si="47"/>
        <v>0</v>
      </c>
      <c r="O263" s="20">
        <f t="shared" si="55"/>
        <v>3.32</v>
      </c>
      <c r="P263" s="21">
        <f t="shared" si="48"/>
        <v>2.3615102284690017E-2</v>
      </c>
      <c r="Q263" s="37">
        <v>11.334</v>
      </c>
      <c r="R263" s="37">
        <v>23.571999999999999</v>
      </c>
      <c r="S263" s="37">
        <v>105.682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69.168000000000006</v>
      </c>
      <c r="Z263" s="37">
        <v>0</v>
      </c>
      <c r="AA263" s="37">
        <v>0</v>
      </c>
      <c r="AB263" s="37">
        <v>0.57999999999999996</v>
      </c>
      <c r="AC263" s="37">
        <v>67.52</v>
      </c>
      <c r="AD263" s="37">
        <v>0</v>
      </c>
      <c r="AE263" s="37">
        <v>0</v>
      </c>
      <c r="AF263" s="37">
        <v>0</v>
      </c>
      <c r="AG263" s="37">
        <v>0</v>
      </c>
      <c r="AH263" s="37">
        <v>3.32</v>
      </c>
    </row>
    <row r="264" spans="1:34" ht="22.5">
      <c r="A264" s="38">
        <v>279</v>
      </c>
      <c r="B264" s="35" t="s">
        <v>394</v>
      </c>
      <c r="C264" s="36" t="s">
        <v>395</v>
      </c>
      <c r="D264" s="20">
        <f t="shared" si="49"/>
        <v>647.54999999999995</v>
      </c>
      <c r="E264" s="20">
        <f t="shared" si="50"/>
        <v>0</v>
      </c>
      <c r="F264" s="21">
        <f t="shared" si="43"/>
        <v>0</v>
      </c>
      <c r="G264" s="20">
        <f t="shared" si="51"/>
        <v>0</v>
      </c>
      <c r="H264" s="21">
        <f t="shared" si="44"/>
        <v>0</v>
      </c>
      <c r="I264" s="20">
        <f t="shared" si="52"/>
        <v>0</v>
      </c>
      <c r="J264" s="21">
        <f t="shared" si="45"/>
        <v>0</v>
      </c>
      <c r="K264" s="20">
        <f t="shared" si="53"/>
        <v>638.54999999999995</v>
      </c>
      <c r="L264" s="21">
        <f t="shared" si="46"/>
        <v>0.98610145934676863</v>
      </c>
      <c r="M264" s="20">
        <f t="shared" si="54"/>
        <v>9</v>
      </c>
      <c r="N264" s="21">
        <f t="shared" si="47"/>
        <v>1.3898540653231411E-2</v>
      </c>
      <c r="O264" s="20">
        <f t="shared" si="55"/>
        <v>0</v>
      </c>
      <c r="P264" s="21">
        <f t="shared" si="48"/>
        <v>0</v>
      </c>
      <c r="Q264" s="37">
        <v>0</v>
      </c>
      <c r="R264" s="37">
        <v>303</v>
      </c>
      <c r="S264" s="37">
        <v>344.55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11.78</v>
      </c>
      <c r="Z264" s="37">
        <v>0</v>
      </c>
      <c r="AA264" s="37">
        <v>0</v>
      </c>
      <c r="AB264" s="37">
        <v>0</v>
      </c>
      <c r="AC264" s="37">
        <v>626.77</v>
      </c>
      <c r="AD264" s="37">
        <v>0</v>
      </c>
      <c r="AE264" s="37">
        <v>0</v>
      </c>
      <c r="AF264" s="37">
        <v>0</v>
      </c>
      <c r="AG264" s="37">
        <v>9</v>
      </c>
      <c r="AH264" s="37">
        <v>0</v>
      </c>
    </row>
    <row r="265" spans="1:34">
      <c r="A265" s="38">
        <v>280</v>
      </c>
      <c r="B265" s="35" t="s">
        <v>2289</v>
      </c>
      <c r="C265" s="36" t="s">
        <v>2290</v>
      </c>
      <c r="D265" s="20">
        <f t="shared" si="49"/>
        <v>1</v>
      </c>
      <c r="E265" s="20">
        <f t="shared" si="50"/>
        <v>0</v>
      </c>
      <c r="F265" s="21">
        <f t="shared" ref="F265:F328" si="56">E265/D265</f>
        <v>0</v>
      </c>
      <c r="G265" s="20">
        <f t="shared" si="51"/>
        <v>0</v>
      </c>
      <c r="H265" s="21">
        <f t="shared" ref="H265:H328" si="57">G265/D265</f>
        <v>0</v>
      </c>
      <c r="I265" s="20">
        <f t="shared" si="52"/>
        <v>0</v>
      </c>
      <c r="J265" s="21">
        <f t="shared" ref="J265:J328" si="58">I265/D265</f>
        <v>0</v>
      </c>
      <c r="K265" s="20">
        <f t="shared" si="53"/>
        <v>1</v>
      </c>
      <c r="L265" s="21">
        <f t="shared" ref="L265:L328" si="59">K265/D265</f>
        <v>1</v>
      </c>
      <c r="M265" s="20">
        <f t="shared" si="54"/>
        <v>0</v>
      </c>
      <c r="N265" s="21">
        <f t="shared" ref="N265:N328" si="60">M265/D265</f>
        <v>0</v>
      </c>
      <c r="O265" s="20">
        <f t="shared" si="55"/>
        <v>0</v>
      </c>
      <c r="P265" s="21">
        <f t="shared" ref="P265:P328" si="61">O265/D265</f>
        <v>0</v>
      </c>
      <c r="Q265" s="37">
        <v>0</v>
      </c>
      <c r="R265" s="37">
        <v>1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1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</row>
    <row r="266" spans="1:34">
      <c r="A266" s="38">
        <v>281</v>
      </c>
      <c r="B266" s="35" t="s">
        <v>2291</v>
      </c>
      <c r="C266" s="36" t="s">
        <v>2292</v>
      </c>
      <c r="D266" s="20">
        <f t="shared" ref="D266:D329" si="62">Q266+R266+S266</f>
        <v>1</v>
      </c>
      <c r="E266" s="20">
        <f t="shared" ref="E266:E329" si="63">AA266</f>
        <v>0</v>
      </c>
      <c r="F266" s="21">
        <f t="shared" si="56"/>
        <v>0</v>
      </c>
      <c r="G266" s="20">
        <f t="shared" ref="G266:G329" si="64">X266</f>
        <v>0</v>
      </c>
      <c r="H266" s="21">
        <f t="shared" si="57"/>
        <v>0</v>
      </c>
      <c r="I266" s="20">
        <f t="shared" ref="I266:I329" si="65">V266-X266+AB266</f>
        <v>0</v>
      </c>
      <c r="J266" s="21">
        <f t="shared" si="58"/>
        <v>0</v>
      </c>
      <c r="K266" s="20">
        <f t="shared" ref="K266:K329" si="66">Y266+AC266</f>
        <v>1</v>
      </c>
      <c r="L266" s="21">
        <f t="shared" si="59"/>
        <v>1</v>
      </c>
      <c r="M266" s="20">
        <f t="shared" ref="M266:M329" si="67">AE266+AG266</f>
        <v>0</v>
      </c>
      <c r="N266" s="21">
        <f t="shared" si="60"/>
        <v>0</v>
      </c>
      <c r="O266" s="20">
        <f t="shared" ref="O266:O329" si="68">AD266+AF266+AH266</f>
        <v>0</v>
      </c>
      <c r="P266" s="21">
        <f t="shared" si="61"/>
        <v>0</v>
      </c>
      <c r="Q266" s="37">
        <v>0</v>
      </c>
      <c r="R266" s="37">
        <v>1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1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</row>
    <row r="267" spans="1:34" ht="33.75">
      <c r="A267" s="38">
        <v>282</v>
      </c>
      <c r="B267" s="35" t="s">
        <v>396</v>
      </c>
      <c r="C267" s="36" t="s">
        <v>397</v>
      </c>
      <c r="D267" s="20">
        <f t="shared" si="62"/>
        <v>38.630000000000003</v>
      </c>
      <c r="E267" s="20">
        <f t="shared" si="63"/>
        <v>0</v>
      </c>
      <c r="F267" s="21">
        <f t="shared" si="56"/>
        <v>0</v>
      </c>
      <c r="G267" s="20">
        <f t="shared" si="64"/>
        <v>0</v>
      </c>
      <c r="H267" s="21">
        <f t="shared" si="57"/>
        <v>0</v>
      </c>
      <c r="I267" s="20">
        <f t="shared" si="65"/>
        <v>11.98</v>
      </c>
      <c r="J267" s="21">
        <f t="shared" si="58"/>
        <v>0.31012166709811029</v>
      </c>
      <c r="K267" s="20">
        <f t="shared" si="66"/>
        <v>26.65</v>
      </c>
      <c r="L267" s="21">
        <f t="shared" si="59"/>
        <v>0.6898783329018896</v>
      </c>
      <c r="M267" s="20">
        <f t="shared" si="67"/>
        <v>0</v>
      </c>
      <c r="N267" s="21">
        <f t="shared" si="60"/>
        <v>0</v>
      </c>
      <c r="O267" s="20">
        <f t="shared" si="68"/>
        <v>0</v>
      </c>
      <c r="P267" s="21">
        <f t="shared" si="61"/>
        <v>0</v>
      </c>
      <c r="Q267" s="37">
        <v>0</v>
      </c>
      <c r="R267" s="37">
        <v>1.24</v>
      </c>
      <c r="S267" s="37">
        <v>37.39</v>
      </c>
      <c r="T267" s="37">
        <v>0</v>
      </c>
      <c r="U267" s="37">
        <v>0</v>
      </c>
      <c r="V267" s="37">
        <v>11.98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26.65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</row>
    <row r="268" spans="1:34" ht="22.5">
      <c r="A268" s="38">
        <v>283</v>
      </c>
      <c r="B268" s="35" t="s">
        <v>2293</v>
      </c>
      <c r="C268" s="36" t="s">
        <v>2294</v>
      </c>
      <c r="D268" s="20">
        <f t="shared" si="62"/>
        <v>4.7699999999999996</v>
      </c>
      <c r="E268" s="20">
        <f t="shared" si="63"/>
        <v>0</v>
      </c>
      <c r="F268" s="21">
        <f t="shared" si="56"/>
        <v>0</v>
      </c>
      <c r="G268" s="20">
        <f t="shared" si="64"/>
        <v>0</v>
      </c>
      <c r="H268" s="21">
        <f t="shared" si="57"/>
        <v>0</v>
      </c>
      <c r="I268" s="20">
        <f t="shared" si="65"/>
        <v>0</v>
      </c>
      <c r="J268" s="21">
        <f t="shared" si="58"/>
        <v>0</v>
      </c>
      <c r="K268" s="20">
        <f t="shared" si="66"/>
        <v>4.7699999999999996</v>
      </c>
      <c r="L268" s="21">
        <f t="shared" si="59"/>
        <v>1</v>
      </c>
      <c r="M268" s="20">
        <f t="shared" si="67"/>
        <v>0</v>
      </c>
      <c r="N268" s="21">
        <f t="shared" si="60"/>
        <v>0</v>
      </c>
      <c r="O268" s="20">
        <f t="shared" si="68"/>
        <v>0</v>
      </c>
      <c r="P268" s="21">
        <f t="shared" si="61"/>
        <v>0</v>
      </c>
      <c r="Q268" s="37">
        <v>0</v>
      </c>
      <c r="R268" s="37">
        <v>0</v>
      </c>
      <c r="S268" s="37">
        <v>4.7699999999999996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4.7699999999999996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</row>
    <row r="269" spans="1:34">
      <c r="A269" s="39">
        <v>284</v>
      </c>
      <c r="B269" s="40" t="s">
        <v>398</v>
      </c>
      <c r="C269" s="41" t="s">
        <v>36</v>
      </c>
      <c r="D269" s="54">
        <f>SUM(D270:D704)</f>
        <v>2549699.9761350034</v>
      </c>
      <c r="E269" s="54">
        <f>SUM(E270:E704)</f>
        <v>34.398600000000002</v>
      </c>
      <c r="F269" s="21">
        <f t="shared" si="56"/>
        <v>1.3491234389131375E-5</v>
      </c>
      <c r="G269" s="54">
        <f>SUM(G270:G704)</f>
        <v>211738.69500000001</v>
      </c>
      <c r="H269" s="21">
        <f t="shared" si="57"/>
        <v>8.304455307756127E-2</v>
      </c>
      <c r="I269" s="54">
        <f>SUM(I270:I704)</f>
        <v>51904.473239000006</v>
      </c>
      <c r="J269" s="21">
        <f t="shared" si="58"/>
        <v>2.0357090530188613E-2</v>
      </c>
      <c r="K269" s="54">
        <f>SUM(K270:K704)</f>
        <v>13376.159981000004</v>
      </c>
      <c r="L269" s="21">
        <f t="shared" si="59"/>
        <v>5.2461701793151501E-3</v>
      </c>
      <c r="M269" s="54">
        <f>SUM(M270:M704)</f>
        <v>222273.62112099992</v>
      </c>
      <c r="N269" s="21">
        <f t="shared" si="60"/>
        <v>8.7176382790706358E-2</v>
      </c>
      <c r="O269" s="54">
        <f t="shared" ref="O269:AH269" si="69">SUM(O270:O704)</f>
        <v>2050372.6278540008</v>
      </c>
      <c r="P269" s="21">
        <f t="shared" si="61"/>
        <v>0.8041623120544894</v>
      </c>
      <c r="Q269" s="42">
        <f t="shared" si="69"/>
        <v>2140323.6214999994</v>
      </c>
      <c r="R269" s="42">
        <f t="shared" si="69"/>
        <v>98213.885821000033</v>
      </c>
      <c r="S269" s="42">
        <f t="shared" si="69"/>
        <v>311162.46881399967</v>
      </c>
      <c r="T269" s="42">
        <f t="shared" si="69"/>
        <v>0</v>
      </c>
      <c r="U269" s="42">
        <f t="shared" si="69"/>
        <v>213378.63881399998</v>
      </c>
      <c r="V269" s="42">
        <f t="shared" si="69"/>
        <v>242760.57447399994</v>
      </c>
      <c r="W269" s="42">
        <f t="shared" si="69"/>
        <v>218233.43900000001</v>
      </c>
      <c r="X269" s="42">
        <f t="shared" si="69"/>
        <v>0</v>
      </c>
      <c r="Y269" s="42">
        <f t="shared" si="69"/>
        <v>9254.3960000000061</v>
      </c>
      <c r="Z269" s="42">
        <f t="shared" si="69"/>
        <v>0</v>
      </c>
      <c r="AA269" s="42">
        <f t="shared" si="69"/>
        <v>34.398600000000002</v>
      </c>
      <c r="AB269" s="42">
        <f t="shared" si="69"/>
        <v>20882.593764999994</v>
      </c>
      <c r="AC269" s="42">
        <f t="shared" si="69"/>
        <v>4121.7639810000001</v>
      </c>
      <c r="AD269" s="42">
        <f t="shared" si="69"/>
        <v>5.7301000000000002</v>
      </c>
      <c r="AE269" s="42">
        <f t="shared" si="69"/>
        <v>144110.85252099996</v>
      </c>
      <c r="AF269" s="42">
        <f t="shared" si="69"/>
        <v>0</v>
      </c>
      <c r="AG269" s="42">
        <f t="shared" si="69"/>
        <v>78162.76860000001</v>
      </c>
      <c r="AH269" s="42">
        <f t="shared" si="69"/>
        <v>2050366.8977540007</v>
      </c>
    </row>
    <row r="270" spans="1:34">
      <c r="A270" s="38">
        <v>285</v>
      </c>
      <c r="B270" s="35" t="s">
        <v>1712</v>
      </c>
      <c r="C270" s="36" t="s">
        <v>1713</v>
      </c>
      <c r="D270" s="20">
        <f t="shared" si="62"/>
        <v>0.06</v>
      </c>
      <c r="E270" s="20">
        <f t="shared" si="63"/>
        <v>0</v>
      </c>
      <c r="F270" s="21">
        <f t="shared" si="56"/>
        <v>0</v>
      </c>
      <c r="G270" s="20">
        <f t="shared" si="64"/>
        <v>0</v>
      </c>
      <c r="H270" s="21">
        <f t="shared" si="57"/>
        <v>0</v>
      </c>
      <c r="I270" s="20">
        <f t="shared" si="65"/>
        <v>0</v>
      </c>
      <c r="J270" s="21">
        <f t="shared" si="58"/>
        <v>0</v>
      </c>
      <c r="K270" s="20">
        <f t="shared" si="66"/>
        <v>0</v>
      </c>
      <c r="L270" s="21">
        <f t="shared" si="59"/>
        <v>0</v>
      </c>
      <c r="M270" s="20">
        <f t="shared" si="67"/>
        <v>0.06</v>
      </c>
      <c r="N270" s="21">
        <f t="shared" si="60"/>
        <v>1</v>
      </c>
      <c r="O270" s="20">
        <f t="shared" si="68"/>
        <v>0</v>
      </c>
      <c r="P270" s="21">
        <f t="shared" si="61"/>
        <v>0</v>
      </c>
      <c r="Q270" s="37">
        <v>0</v>
      </c>
      <c r="R270" s="37">
        <v>0.06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0.06</v>
      </c>
      <c r="AH270" s="37">
        <v>0</v>
      </c>
    </row>
    <row r="271" spans="1:34" ht="22.5">
      <c r="A271" s="38">
        <v>286</v>
      </c>
      <c r="B271" s="35" t="s">
        <v>2295</v>
      </c>
      <c r="C271" s="36" t="s">
        <v>2296</v>
      </c>
      <c r="D271" s="20">
        <f t="shared" si="62"/>
        <v>0.18</v>
      </c>
      <c r="E271" s="20">
        <f t="shared" si="63"/>
        <v>0</v>
      </c>
      <c r="F271" s="21">
        <f t="shared" si="56"/>
        <v>0</v>
      </c>
      <c r="G271" s="20">
        <f t="shared" si="64"/>
        <v>0</v>
      </c>
      <c r="H271" s="21">
        <f t="shared" si="57"/>
        <v>0</v>
      </c>
      <c r="I271" s="20">
        <f t="shared" si="65"/>
        <v>0.18</v>
      </c>
      <c r="J271" s="21">
        <f t="shared" si="58"/>
        <v>1</v>
      </c>
      <c r="K271" s="20">
        <f t="shared" si="66"/>
        <v>0</v>
      </c>
      <c r="L271" s="21">
        <f t="shared" si="59"/>
        <v>0</v>
      </c>
      <c r="M271" s="20">
        <f t="shared" si="67"/>
        <v>0</v>
      </c>
      <c r="N271" s="21">
        <f t="shared" si="60"/>
        <v>0</v>
      </c>
      <c r="O271" s="20">
        <f t="shared" si="68"/>
        <v>0</v>
      </c>
      <c r="P271" s="21">
        <f t="shared" si="61"/>
        <v>0</v>
      </c>
      <c r="Q271" s="37">
        <v>0</v>
      </c>
      <c r="R271" s="37">
        <v>0</v>
      </c>
      <c r="S271" s="37">
        <v>0.18</v>
      </c>
      <c r="T271" s="37">
        <v>0</v>
      </c>
      <c r="U271" s="37">
        <v>0</v>
      </c>
      <c r="V271" s="37">
        <v>0.18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</row>
    <row r="272" spans="1:34" ht="22.5">
      <c r="A272" s="38">
        <v>287</v>
      </c>
      <c r="B272" s="35" t="s">
        <v>2297</v>
      </c>
      <c r="C272" s="36" t="s">
        <v>2298</v>
      </c>
      <c r="D272" s="20">
        <f t="shared" si="62"/>
        <v>1.18</v>
      </c>
      <c r="E272" s="20">
        <f t="shared" si="63"/>
        <v>0</v>
      </c>
      <c r="F272" s="21">
        <f t="shared" si="56"/>
        <v>0</v>
      </c>
      <c r="G272" s="20">
        <f t="shared" si="64"/>
        <v>0</v>
      </c>
      <c r="H272" s="21">
        <f t="shared" si="57"/>
        <v>0</v>
      </c>
      <c r="I272" s="20">
        <f t="shared" si="65"/>
        <v>0</v>
      </c>
      <c r="J272" s="21">
        <f t="shared" si="58"/>
        <v>0</v>
      </c>
      <c r="K272" s="20">
        <f t="shared" si="66"/>
        <v>0</v>
      </c>
      <c r="L272" s="21">
        <f t="shared" si="59"/>
        <v>0</v>
      </c>
      <c r="M272" s="20">
        <f t="shared" si="67"/>
        <v>1.18</v>
      </c>
      <c r="N272" s="21">
        <f t="shared" si="60"/>
        <v>1</v>
      </c>
      <c r="O272" s="20">
        <f t="shared" si="68"/>
        <v>0</v>
      </c>
      <c r="P272" s="21">
        <f t="shared" si="61"/>
        <v>0</v>
      </c>
      <c r="Q272" s="37">
        <v>0</v>
      </c>
      <c r="R272" s="37">
        <v>1.18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1.18</v>
      </c>
      <c r="AH272" s="37">
        <v>0</v>
      </c>
    </row>
    <row r="273" spans="1:34">
      <c r="A273" s="38">
        <v>289</v>
      </c>
      <c r="B273" s="35" t="s">
        <v>399</v>
      </c>
      <c r="C273" s="36" t="s">
        <v>400</v>
      </c>
      <c r="D273" s="20">
        <f t="shared" si="62"/>
        <v>6</v>
      </c>
      <c r="E273" s="20">
        <f t="shared" si="63"/>
        <v>0</v>
      </c>
      <c r="F273" s="21">
        <f t="shared" si="56"/>
        <v>0</v>
      </c>
      <c r="G273" s="20">
        <f t="shared" si="64"/>
        <v>0</v>
      </c>
      <c r="H273" s="21">
        <f t="shared" si="57"/>
        <v>0</v>
      </c>
      <c r="I273" s="20">
        <f t="shared" si="65"/>
        <v>0</v>
      </c>
      <c r="J273" s="21">
        <f t="shared" si="58"/>
        <v>0</v>
      </c>
      <c r="K273" s="20">
        <f t="shared" si="66"/>
        <v>0</v>
      </c>
      <c r="L273" s="21">
        <f t="shared" si="59"/>
        <v>0</v>
      </c>
      <c r="M273" s="20">
        <f t="shared" si="67"/>
        <v>6</v>
      </c>
      <c r="N273" s="21">
        <f t="shared" si="60"/>
        <v>1</v>
      </c>
      <c r="O273" s="20">
        <f t="shared" si="68"/>
        <v>0</v>
      </c>
      <c r="P273" s="21">
        <f t="shared" si="61"/>
        <v>0</v>
      </c>
      <c r="Q273" s="37">
        <v>3.69</v>
      </c>
      <c r="R273" s="37">
        <v>2.31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6</v>
      </c>
      <c r="AF273" s="37">
        <v>0</v>
      </c>
      <c r="AG273" s="37">
        <v>0</v>
      </c>
      <c r="AH273" s="37">
        <v>0</v>
      </c>
    </row>
    <row r="274" spans="1:34">
      <c r="A274" s="38">
        <v>290</v>
      </c>
      <c r="B274" s="35" t="s">
        <v>403</v>
      </c>
      <c r="C274" s="36" t="s">
        <v>404</v>
      </c>
      <c r="D274" s="20">
        <f t="shared" si="62"/>
        <v>0.02</v>
      </c>
      <c r="E274" s="20">
        <f t="shared" si="63"/>
        <v>0</v>
      </c>
      <c r="F274" s="21">
        <f t="shared" si="56"/>
        <v>0</v>
      </c>
      <c r="G274" s="20">
        <f t="shared" si="64"/>
        <v>0</v>
      </c>
      <c r="H274" s="21">
        <f t="shared" si="57"/>
        <v>0</v>
      </c>
      <c r="I274" s="20">
        <f t="shared" si="65"/>
        <v>0</v>
      </c>
      <c r="J274" s="21">
        <f t="shared" si="58"/>
        <v>0</v>
      </c>
      <c r="K274" s="20">
        <f t="shared" si="66"/>
        <v>0</v>
      </c>
      <c r="L274" s="21">
        <f t="shared" si="59"/>
        <v>0</v>
      </c>
      <c r="M274" s="20">
        <f t="shared" si="67"/>
        <v>0.02</v>
      </c>
      <c r="N274" s="21">
        <f t="shared" si="60"/>
        <v>1</v>
      </c>
      <c r="O274" s="20">
        <f t="shared" si="68"/>
        <v>0</v>
      </c>
      <c r="P274" s="21">
        <f t="shared" si="61"/>
        <v>0</v>
      </c>
      <c r="Q274" s="37">
        <v>0</v>
      </c>
      <c r="R274" s="37">
        <v>0.02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0.02</v>
      </c>
      <c r="AH274" s="37">
        <v>0</v>
      </c>
    </row>
    <row r="275" spans="1:34" ht="22.5">
      <c r="A275" s="38">
        <v>291</v>
      </c>
      <c r="B275" s="35" t="s">
        <v>2299</v>
      </c>
      <c r="C275" s="36" t="s">
        <v>2300</v>
      </c>
      <c r="D275" s="20">
        <f t="shared" si="62"/>
        <v>0.08</v>
      </c>
      <c r="E275" s="20">
        <f t="shared" si="63"/>
        <v>0</v>
      </c>
      <c r="F275" s="21">
        <f t="shared" si="56"/>
        <v>0</v>
      </c>
      <c r="G275" s="20">
        <f t="shared" si="64"/>
        <v>0</v>
      </c>
      <c r="H275" s="21">
        <f t="shared" si="57"/>
        <v>0</v>
      </c>
      <c r="I275" s="20">
        <f t="shared" si="65"/>
        <v>0</v>
      </c>
      <c r="J275" s="21">
        <f t="shared" si="58"/>
        <v>0</v>
      </c>
      <c r="K275" s="20">
        <f t="shared" si="66"/>
        <v>0.08</v>
      </c>
      <c r="L275" s="21">
        <f t="shared" si="59"/>
        <v>1</v>
      </c>
      <c r="M275" s="20">
        <f t="shared" si="67"/>
        <v>0</v>
      </c>
      <c r="N275" s="21">
        <f t="shared" si="60"/>
        <v>0</v>
      </c>
      <c r="O275" s="20">
        <f t="shared" si="68"/>
        <v>0</v>
      </c>
      <c r="P275" s="21">
        <f t="shared" si="61"/>
        <v>0</v>
      </c>
      <c r="Q275" s="37">
        <v>0</v>
      </c>
      <c r="R275" s="37">
        <v>0</v>
      </c>
      <c r="S275" s="37">
        <v>0.08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0.08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</row>
    <row r="276" spans="1:34" ht="22.5">
      <c r="A276" s="38">
        <v>292</v>
      </c>
      <c r="B276" s="35" t="s">
        <v>2301</v>
      </c>
      <c r="C276" s="36" t="s">
        <v>2302</v>
      </c>
      <c r="D276" s="20">
        <f t="shared" si="62"/>
        <v>0.1</v>
      </c>
      <c r="E276" s="20">
        <f t="shared" si="63"/>
        <v>0</v>
      </c>
      <c r="F276" s="21">
        <f t="shared" si="56"/>
        <v>0</v>
      </c>
      <c r="G276" s="20">
        <f t="shared" si="64"/>
        <v>0</v>
      </c>
      <c r="H276" s="21">
        <f t="shared" si="57"/>
        <v>0</v>
      </c>
      <c r="I276" s="20">
        <f t="shared" si="65"/>
        <v>0</v>
      </c>
      <c r="J276" s="21">
        <f t="shared" si="58"/>
        <v>0</v>
      </c>
      <c r="K276" s="20">
        <f t="shared" si="66"/>
        <v>0</v>
      </c>
      <c r="L276" s="21">
        <f t="shared" si="59"/>
        <v>0</v>
      </c>
      <c r="M276" s="20">
        <f t="shared" si="67"/>
        <v>0.1</v>
      </c>
      <c r="N276" s="21">
        <f t="shared" si="60"/>
        <v>1</v>
      </c>
      <c r="O276" s="20">
        <f t="shared" si="68"/>
        <v>0</v>
      </c>
      <c r="P276" s="21">
        <f t="shared" si="61"/>
        <v>0</v>
      </c>
      <c r="Q276" s="37">
        <v>0</v>
      </c>
      <c r="R276" s="37">
        <v>0.1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0.1</v>
      </c>
      <c r="AF276" s="37">
        <v>0</v>
      </c>
      <c r="AG276" s="37">
        <v>0</v>
      </c>
      <c r="AH276" s="37">
        <v>0</v>
      </c>
    </row>
    <row r="277" spans="1:34" ht="33.75">
      <c r="A277" s="38">
        <v>294</v>
      </c>
      <c r="B277" s="35" t="s">
        <v>1714</v>
      </c>
      <c r="C277" s="36" t="s">
        <v>1715</v>
      </c>
      <c r="D277" s="20">
        <f t="shared" si="62"/>
        <v>330.43</v>
      </c>
      <c r="E277" s="20">
        <f t="shared" si="63"/>
        <v>0</v>
      </c>
      <c r="F277" s="21">
        <f t="shared" si="56"/>
        <v>0</v>
      </c>
      <c r="G277" s="20">
        <f t="shared" si="64"/>
        <v>0</v>
      </c>
      <c r="H277" s="21">
        <f t="shared" si="57"/>
        <v>0</v>
      </c>
      <c r="I277" s="20">
        <f t="shared" si="65"/>
        <v>78</v>
      </c>
      <c r="J277" s="21">
        <f t="shared" si="58"/>
        <v>0.23605604817964471</v>
      </c>
      <c r="K277" s="20">
        <f t="shared" si="66"/>
        <v>252.43</v>
      </c>
      <c r="L277" s="21">
        <f t="shared" si="59"/>
        <v>0.76394395182035535</v>
      </c>
      <c r="M277" s="20">
        <f t="shared" si="67"/>
        <v>0</v>
      </c>
      <c r="N277" s="21">
        <f t="shared" si="60"/>
        <v>0</v>
      </c>
      <c r="O277" s="20">
        <f t="shared" si="68"/>
        <v>0</v>
      </c>
      <c r="P277" s="21">
        <f t="shared" si="61"/>
        <v>0</v>
      </c>
      <c r="Q277" s="37">
        <v>0</v>
      </c>
      <c r="R277" s="37">
        <v>71.2</v>
      </c>
      <c r="S277" s="37">
        <v>259.23</v>
      </c>
      <c r="T277" s="37">
        <v>0</v>
      </c>
      <c r="U277" s="37">
        <v>0</v>
      </c>
      <c r="V277" s="37">
        <v>78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252.43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</row>
    <row r="278" spans="1:34" ht="22.5">
      <c r="A278" s="38">
        <v>295</v>
      </c>
      <c r="B278" s="35" t="s">
        <v>1716</v>
      </c>
      <c r="C278" s="36" t="s">
        <v>1717</v>
      </c>
      <c r="D278" s="20">
        <f t="shared" si="62"/>
        <v>133.05000000000001</v>
      </c>
      <c r="E278" s="20">
        <f t="shared" si="63"/>
        <v>0</v>
      </c>
      <c r="F278" s="21">
        <f t="shared" si="56"/>
        <v>0</v>
      </c>
      <c r="G278" s="20">
        <f t="shared" si="64"/>
        <v>0</v>
      </c>
      <c r="H278" s="21">
        <f t="shared" si="57"/>
        <v>0</v>
      </c>
      <c r="I278" s="20">
        <f t="shared" si="65"/>
        <v>0</v>
      </c>
      <c r="J278" s="21">
        <f t="shared" si="58"/>
        <v>0</v>
      </c>
      <c r="K278" s="20">
        <f t="shared" si="66"/>
        <v>133.05000000000001</v>
      </c>
      <c r="L278" s="21">
        <f t="shared" si="59"/>
        <v>1</v>
      </c>
      <c r="M278" s="20">
        <f t="shared" si="67"/>
        <v>0</v>
      </c>
      <c r="N278" s="21">
        <f t="shared" si="60"/>
        <v>0</v>
      </c>
      <c r="O278" s="20">
        <f t="shared" si="68"/>
        <v>0</v>
      </c>
      <c r="P278" s="21">
        <f t="shared" si="61"/>
        <v>0</v>
      </c>
      <c r="Q278" s="37">
        <v>0</v>
      </c>
      <c r="R278" s="37">
        <v>110.4</v>
      </c>
      <c r="S278" s="37">
        <v>22.65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133.05000000000001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</row>
    <row r="279" spans="1:34" ht="22.5">
      <c r="A279" s="38">
        <v>296</v>
      </c>
      <c r="B279" s="35" t="s">
        <v>2303</v>
      </c>
      <c r="C279" s="36" t="s">
        <v>2304</v>
      </c>
      <c r="D279" s="20">
        <f t="shared" si="62"/>
        <v>10.8</v>
      </c>
      <c r="E279" s="20">
        <f t="shared" si="63"/>
        <v>0</v>
      </c>
      <c r="F279" s="21">
        <f t="shared" si="56"/>
        <v>0</v>
      </c>
      <c r="G279" s="20">
        <f t="shared" si="64"/>
        <v>0</v>
      </c>
      <c r="H279" s="21">
        <f t="shared" si="57"/>
        <v>0</v>
      </c>
      <c r="I279" s="20">
        <f t="shared" si="65"/>
        <v>0</v>
      </c>
      <c r="J279" s="21">
        <f t="shared" si="58"/>
        <v>0</v>
      </c>
      <c r="K279" s="20">
        <f t="shared" si="66"/>
        <v>10.8</v>
      </c>
      <c r="L279" s="21">
        <f t="shared" si="59"/>
        <v>1</v>
      </c>
      <c r="M279" s="20">
        <f t="shared" si="67"/>
        <v>0</v>
      </c>
      <c r="N279" s="21">
        <f t="shared" si="60"/>
        <v>0</v>
      </c>
      <c r="O279" s="20">
        <f t="shared" si="68"/>
        <v>0</v>
      </c>
      <c r="P279" s="21">
        <f t="shared" si="61"/>
        <v>0</v>
      </c>
      <c r="Q279" s="37">
        <v>0</v>
      </c>
      <c r="R279" s="37">
        <v>10.8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10.8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</row>
    <row r="280" spans="1:34" ht="22.5">
      <c r="A280" s="38">
        <v>298</v>
      </c>
      <c r="B280" s="35" t="s">
        <v>1718</v>
      </c>
      <c r="C280" s="36" t="s">
        <v>1719</v>
      </c>
      <c r="D280" s="20">
        <f t="shared" si="62"/>
        <v>0.11799999999999999</v>
      </c>
      <c r="E280" s="20">
        <f t="shared" si="63"/>
        <v>0</v>
      </c>
      <c r="F280" s="21">
        <f t="shared" si="56"/>
        <v>0</v>
      </c>
      <c r="G280" s="20">
        <f t="shared" si="64"/>
        <v>0</v>
      </c>
      <c r="H280" s="21">
        <f t="shared" si="57"/>
        <v>0</v>
      </c>
      <c r="I280" s="20">
        <f t="shared" si="65"/>
        <v>0</v>
      </c>
      <c r="J280" s="21">
        <f t="shared" si="58"/>
        <v>0</v>
      </c>
      <c r="K280" s="20">
        <f t="shared" si="66"/>
        <v>0</v>
      </c>
      <c r="L280" s="21">
        <f t="shared" si="59"/>
        <v>0</v>
      </c>
      <c r="M280" s="20">
        <f t="shared" si="67"/>
        <v>0.11799999999999999</v>
      </c>
      <c r="N280" s="21">
        <f t="shared" si="60"/>
        <v>1</v>
      </c>
      <c r="O280" s="20">
        <f t="shared" si="68"/>
        <v>0</v>
      </c>
      <c r="P280" s="21">
        <f t="shared" si="61"/>
        <v>0</v>
      </c>
      <c r="Q280" s="37">
        <v>0</v>
      </c>
      <c r="R280" s="37">
        <v>0.11799999999999999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0.11799999999999999</v>
      </c>
      <c r="AF280" s="37">
        <v>0</v>
      </c>
      <c r="AG280" s="37">
        <v>0</v>
      </c>
      <c r="AH280" s="37">
        <v>0</v>
      </c>
    </row>
    <row r="281" spans="1:34" ht="22.5">
      <c r="A281" s="38">
        <v>299</v>
      </c>
      <c r="B281" s="35" t="s">
        <v>405</v>
      </c>
      <c r="C281" s="36" t="s">
        <v>406</v>
      </c>
      <c r="D281" s="20">
        <f t="shared" si="62"/>
        <v>80.06</v>
      </c>
      <c r="E281" s="20">
        <f t="shared" si="63"/>
        <v>0</v>
      </c>
      <c r="F281" s="21">
        <f t="shared" si="56"/>
        <v>0</v>
      </c>
      <c r="G281" s="20">
        <f t="shared" si="64"/>
        <v>0</v>
      </c>
      <c r="H281" s="21">
        <f t="shared" si="57"/>
        <v>0</v>
      </c>
      <c r="I281" s="20">
        <f t="shared" si="65"/>
        <v>0</v>
      </c>
      <c r="J281" s="21">
        <f t="shared" si="58"/>
        <v>0</v>
      </c>
      <c r="K281" s="20">
        <f t="shared" si="66"/>
        <v>80.06</v>
      </c>
      <c r="L281" s="21">
        <f t="shared" si="59"/>
        <v>1</v>
      </c>
      <c r="M281" s="20">
        <f t="shared" si="67"/>
        <v>0</v>
      </c>
      <c r="N281" s="21">
        <f t="shared" si="60"/>
        <v>0</v>
      </c>
      <c r="O281" s="20">
        <f t="shared" si="68"/>
        <v>0</v>
      </c>
      <c r="P281" s="21">
        <f t="shared" si="61"/>
        <v>0</v>
      </c>
      <c r="Q281" s="37">
        <v>0</v>
      </c>
      <c r="R281" s="37">
        <v>40</v>
      </c>
      <c r="S281" s="37">
        <v>40.06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40.06</v>
      </c>
      <c r="Z281" s="37">
        <v>0</v>
      </c>
      <c r="AA281" s="37">
        <v>0</v>
      </c>
      <c r="AB281" s="37">
        <v>0</v>
      </c>
      <c r="AC281" s="37">
        <v>40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</row>
    <row r="282" spans="1:34" ht="22.5">
      <c r="A282" s="38">
        <v>300</v>
      </c>
      <c r="B282" s="35" t="s">
        <v>2305</v>
      </c>
      <c r="C282" s="36" t="s">
        <v>2306</v>
      </c>
      <c r="D282" s="20">
        <f t="shared" si="62"/>
        <v>1.9310000000000001E-2</v>
      </c>
      <c r="E282" s="20">
        <f t="shared" si="63"/>
        <v>0</v>
      </c>
      <c r="F282" s="21">
        <f t="shared" si="56"/>
        <v>0</v>
      </c>
      <c r="G282" s="20">
        <f t="shared" si="64"/>
        <v>0</v>
      </c>
      <c r="H282" s="21">
        <f t="shared" si="57"/>
        <v>0</v>
      </c>
      <c r="I282" s="20">
        <f t="shared" si="65"/>
        <v>1.9310000000000001E-2</v>
      </c>
      <c r="J282" s="21">
        <f t="shared" si="58"/>
        <v>1</v>
      </c>
      <c r="K282" s="20">
        <f t="shared" si="66"/>
        <v>0</v>
      </c>
      <c r="L282" s="21">
        <f t="shared" si="59"/>
        <v>0</v>
      </c>
      <c r="M282" s="20">
        <f t="shared" si="67"/>
        <v>0</v>
      </c>
      <c r="N282" s="21">
        <f t="shared" si="60"/>
        <v>0</v>
      </c>
      <c r="O282" s="20">
        <f t="shared" si="68"/>
        <v>0</v>
      </c>
      <c r="P282" s="21">
        <f t="shared" si="61"/>
        <v>0</v>
      </c>
      <c r="Q282" s="37">
        <v>0</v>
      </c>
      <c r="R282" s="37">
        <v>0</v>
      </c>
      <c r="S282" s="37">
        <v>1.9310000000000001E-2</v>
      </c>
      <c r="T282" s="37">
        <v>0</v>
      </c>
      <c r="U282" s="37">
        <v>1.9310000000000001E-2</v>
      </c>
      <c r="V282" s="55">
        <v>1.9310000000000001E-2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</row>
    <row r="283" spans="1:34" ht="22.5">
      <c r="A283" s="38">
        <v>301</v>
      </c>
      <c r="B283" s="35" t="s">
        <v>2307</v>
      </c>
      <c r="C283" s="36" t="s">
        <v>2308</v>
      </c>
      <c r="D283" s="20">
        <f t="shared" si="62"/>
        <v>5.0000000000000001E-4</v>
      </c>
      <c r="E283" s="20">
        <f t="shared" si="63"/>
        <v>0</v>
      </c>
      <c r="F283" s="21">
        <f t="shared" si="56"/>
        <v>0</v>
      </c>
      <c r="G283" s="20">
        <f t="shared" si="64"/>
        <v>0</v>
      </c>
      <c r="H283" s="21">
        <f t="shared" si="57"/>
        <v>0</v>
      </c>
      <c r="I283" s="20">
        <f t="shared" si="65"/>
        <v>5.0000000000000001E-4</v>
      </c>
      <c r="J283" s="21">
        <f t="shared" si="58"/>
        <v>1</v>
      </c>
      <c r="K283" s="20">
        <f t="shared" si="66"/>
        <v>0</v>
      </c>
      <c r="L283" s="21">
        <f t="shared" si="59"/>
        <v>0</v>
      </c>
      <c r="M283" s="20">
        <f t="shared" si="67"/>
        <v>0</v>
      </c>
      <c r="N283" s="21">
        <f t="shared" si="60"/>
        <v>0</v>
      </c>
      <c r="O283" s="20">
        <f t="shared" si="68"/>
        <v>0</v>
      </c>
      <c r="P283" s="21">
        <f t="shared" si="61"/>
        <v>0</v>
      </c>
      <c r="Q283" s="37">
        <v>0</v>
      </c>
      <c r="R283" s="37">
        <v>0</v>
      </c>
      <c r="S283" s="37">
        <v>5.0000000000000001E-4</v>
      </c>
      <c r="T283" s="37">
        <v>0</v>
      </c>
      <c r="U283" s="37">
        <v>5.0000000000000001E-4</v>
      </c>
      <c r="V283" s="55">
        <v>5.0000000000000001E-4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</row>
    <row r="284" spans="1:34" ht="22.5">
      <c r="A284" s="38">
        <v>302</v>
      </c>
      <c r="B284" s="35" t="s">
        <v>2309</v>
      </c>
      <c r="C284" s="36" t="s">
        <v>2310</v>
      </c>
      <c r="D284" s="20">
        <f t="shared" si="62"/>
        <v>9.7000000000000003E-3</v>
      </c>
      <c r="E284" s="20">
        <f t="shared" si="63"/>
        <v>0</v>
      </c>
      <c r="F284" s="21">
        <f t="shared" si="56"/>
        <v>0</v>
      </c>
      <c r="G284" s="20">
        <f t="shared" si="64"/>
        <v>0</v>
      </c>
      <c r="H284" s="21">
        <f t="shared" si="57"/>
        <v>0</v>
      </c>
      <c r="I284" s="20">
        <f t="shared" si="65"/>
        <v>9.7000000000000003E-3</v>
      </c>
      <c r="J284" s="21">
        <f t="shared" si="58"/>
        <v>1</v>
      </c>
      <c r="K284" s="20">
        <f t="shared" si="66"/>
        <v>0</v>
      </c>
      <c r="L284" s="21">
        <f t="shared" si="59"/>
        <v>0</v>
      </c>
      <c r="M284" s="20">
        <f t="shared" si="67"/>
        <v>0</v>
      </c>
      <c r="N284" s="21">
        <f t="shared" si="60"/>
        <v>0</v>
      </c>
      <c r="O284" s="20">
        <f t="shared" si="68"/>
        <v>0</v>
      </c>
      <c r="P284" s="21">
        <f t="shared" si="61"/>
        <v>0</v>
      </c>
      <c r="Q284" s="37">
        <v>0</v>
      </c>
      <c r="R284" s="37">
        <v>0</v>
      </c>
      <c r="S284" s="37">
        <v>9.7000000000000003E-3</v>
      </c>
      <c r="T284" s="37">
        <v>0</v>
      </c>
      <c r="U284" s="37">
        <v>9.7000000000000003E-3</v>
      </c>
      <c r="V284" s="55">
        <v>9.7000000000000003E-3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</row>
    <row r="285" spans="1:34" ht="22.5">
      <c r="A285" s="38">
        <v>303</v>
      </c>
      <c r="B285" s="35" t="s">
        <v>2311</v>
      </c>
      <c r="C285" s="36" t="s">
        <v>2312</v>
      </c>
      <c r="D285" s="20">
        <f t="shared" si="62"/>
        <v>8.0000000000000004E-4</v>
      </c>
      <c r="E285" s="20">
        <f t="shared" si="63"/>
        <v>0</v>
      </c>
      <c r="F285" s="21">
        <f t="shared" si="56"/>
        <v>0</v>
      </c>
      <c r="G285" s="20">
        <f t="shared" si="64"/>
        <v>0</v>
      </c>
      <c r="H285" s="21">
        <f t="shared" si="57"/>
        <v>0</v>
      </c>
      <c r="I285" s="20">
        <f t="shared" si="65"/>
        <v>8.0000000000000004E-4</v>
      </c>
      <c r="J285" s="21">
        <f t="shared" si="58"/>
        <v>1</v>
      </c>
      <c r="K285" s="20">
        <f t="shared" si="66"/>
        <v>0</v>
      </c>
      <c r="L285" s="21">
        <f t="shared" si="59"/>
        <v>0</v>
      </c>
      <c r="M285" s="20">
        <f t="shared" si="67"/>
        <v>0</v>
      </c>
      <c r="N285" s="21">
        <f t="shared" si="60"/>
        <v>0</v>
      </c>
      <c r="O285" s="20">
        <f t="shared" si="68"/>
        <v>0</v>
      </c>
      <c r="P285" s="21">
        <f t="shared" si="61"/>
        <v>0</v>
      </c>
      <c r="Q285" s="37">
        <v>0</v>
      </c>
      <c r="R285" s="37">
        <v>0</v>
      </c>
      <c r="S285" s="37">
        <v>8.0000000000000004E-4</v>
      </c>
      <c r="T285" s="37">
        <v>0</v>
      </c>
      <c r="U285" s="37">
        <v>8.0000000000000004E-4</v>
      </c>
      <c r="V285" s="55">
        <v>8.0000000000000004E-4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</row>
    <row r="286" spans="1:34">
      <c r="A286" s="38">
        <v>304</v>
      </c>
      <c r="B286" s="35" t="s">
        <v>407</v>
      </c>
      <c r="C286" s="36" t="s">
        <v>408</v>
      </c>
      <c r="D286" s="20">
        <f t="shared" si="62"/>
        <v>100.2</v>
      </c>
      <c r="E286" s="20">
        <f t="shared" si="63"/>
        <v>0</v>
      </c>
      <c r="F286" s="21">
        <f t="shared" si="56"/>
        <v>0</v>
      </c>
      <c r="G286" s="20">
        <f t="shared" si="64"/>
        <v>0</v>
      </c>
      <c r="H286" s="21">
        <f t="shared" si="57"/>
        <v>0</v>
      </c>
      <c r="I286" s="20">
        <f t="shared" si="65"/>
        <v>0.2</v>
      </c>
      <c r="J286" s="21">
        <f t="shared" si="58"/>
        <v>1.9960079840319364E-3</v>
      </c>
      <c r="K286" s="20">
        <f t="shared" si="66"/>
        <v>0</v>
      </c>
      <c r="L286" s="21">
        <f t="shared" si="59"/>
        <v>0</v>
      </c>
      <c r="M286" s="20">
        <f t="shared" si="67"/>
        <v>100</v>
      </c>
      <c r="N286" s="21">
        <f t="shared" si="60"/>
        <v>0.99800399201596801</v>
      </c>
      <c r="O286" s="20">
        <f t="shared" si="68"/>
        <v>0</v>
      </c>
      <c r="P286" s="21">
        <f t="shared" si="61"/>
        <v>0</v>
      </c>
      <c r="Q286" s="37">
        <v>0</v>
      </c>
      <c r="R286" s="37">
        <v>100.2</v>
      </c>
      <c r="S286" s="37">
        <v>0</v>
      </c>
      <c r="T286" s="37">
        <v>0</v>
      </c>
      <c r="U286" s="37">
        <v>0</v>
      </c>
      <c r="V286" s="37">
        <v>0.2</v>
      </c>
      <c r="W286" s="37">
        <v>0.2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100</v>
      </c>
      <c r="AF286" s="37">
        <v>0</v>
      </c>
      <c r="AG286" s="37">
        <v>0</v>
      </c>
      <c r="AH286" s="37">
        <v>0</v>
      </c>
    </row>
    <row r="287" spans="1:34">
      <c r="A287" s="38">
        <v>306</v>
      </c>
      <c r="B287" s="35" t="s">
        <v>2313</v>
      </c>
      <c r="C287" s="36" t="s">
        <v>2314</v>
      </c>
      <c r="D287" s="20">
        <f t="shared" si="62"/>
        <v>0.3</v>
      </c>
      <c r="E287" s="20">
        <f t="shared" si="63"/>
        <v>0</v>
      </c>
      <c r="F287" s="21">
        <f t="shared" si="56"/>
        <v>0</v>
      </c>
      <c r="G287" s="20">
        <f t="shared" si="64"/>
        <v>0</v>
      </c>
      <c r="H287" s="21">
        <f t="shared" si="57"/>
        <v>0</v>
      </c>
      <c r="I287" s="20">
        <f t="shared" si="65"/>
        <v>0.3</v>
      </c>
      <c r="J287" s="21">
        <f t="shared" si="58"/>
        <v>1</v>
      </c>
      <c r="K287" s="20">
        <f t="shared" si="66"/>
        <v>0</v>
      </c>
      <c r="L287" s="21">
        <f t="shared" si="59"/>
        <v>0</v>
      </c>
      <c r="M287" s="20">
        <f t="shared" si="67"/>
        <v>0</v>
      </c>
      <c r="N287" s="21">
        <f t="shared" si="60"/>
        <v>0</v>
      </c>
      <c r="O287" s="20">
        <f t="shared" si="68"/>
        <v>0</v>
      </c>
      <c r="P287" s="21">
        <f t="shared" si="61"/>
        <v>0</v>
      </c>
      <c r="Q287" s="37">
        <v>0</v>
      </c>
      <c r="R287" s="37">
        <v>0</v>
      </c>
      <c r="S287" s="37">
        <v>0.3</v>
      </c>
      <c r="T287" s="37">
        <v>0</v>
      </c>
      <c r="U287" s="37">
        <v>0</v>
      </c>
      <c r="V287" s="37">
        <v>0.3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</row>
    <row r="288" spans="1:34" ht="22.5">
      <c r="A288" s="38">
        <v>307</v>
      </c>
      <c r="B288" s="35" t="s">
        <v>1720</v>
      </c>
      <c r="C288" s="36" t="s">
        <v>1721</v>
      </c>
      <c r="D288" s="20">
        <f t="shared" si="62"/>
        <v>4969.7999999999993</v>
      </c>
      <c r="E288" s="20">
        <f t="shared" si="63"/>
        <v>0</v>
      </c>
      <c r="F288" s="21">
        <f t="shared" si="56"/>
        <v>0</v>
      </c>
      <c r="G288" s="20">
        <f t="shared" si="64"/>
        <v>0</v>
      </c>
      <c r="H288" s="21">
        <f t="shared" si="57"/>
        <v>0</v>
      </c>
      <c r="I288" s="20">
        <f t="shared" si="65"/>
        <v>0</v>
      </c>
      <c r="J288" s="21">
        <f t="shared" si="58"/>
        <v>0</v>
      </c>
      <c r="K288" s="20">
        <f t="shared" si="66"/>
        <v>0</v>
      </c>
      <c r="L288" s="21">
        <f t="shared" si="59"/>
        <v>0</v>
      </c>
      <c r="M288" s="20">
        <f t="shared" si="67"/>
        <v>0</v>
      </c>
      <c r="N288" s="21">
        <f t="shared" si="60"/>
        <v>0</v>
      </c>
      <c r="O288" s="20">
        <f t="shared" si="68"/>
        <v>4969.8</v>
      </c>
      <c r="P288" s="21">
        <f t="shared" si="61"/>
        <v>1.0000000000000002</v>
      </c>
      <c r="Q288" s="37">
        <v>2540.6</v>
      </c>
      <c r="R288" s="37">
        <v>2429.1999999999998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4969.8</v>
      </c>
    </row>
    <row r="289" spans="1:34">
      <c r="A289" s="38">
        <v>308</v>
      </c>
      <c r="B289" s="35" t="s">
        <v>409</v>
      </c>
      <c r="C289" s="36" t="s">
        <v>410</v>
      </c>
      <c r="D289" s="20">
        <f t="shared" si="62"/>
        <v>6.6750000000000007</v>
      </c>
      <c r="E289" s="20">
        <f t="shared" si="63"/>
        <v>0</v>
      </c>
      <c r="F289" s="21">
        <f t="shared" si="56"/>
        <v>0</v>
      </c>
      <c r="G289" s="20">
        <f t="shared" si="64"/>
        <v>0</v>
      </c>
      <c r="H289" s="21">
        <f t="shared" si="57"/>
        <v>0</v>
      </c>
      <c r="I289" s="20">
        <f t="shared" si="65"/>
        <v>4.87</v>
      </c>
      <c r="J289" s="21">
        <f t="shared" si="58"/>
        <v>0.72958801498127335</v>
      </c>
      <c r="K289" s="20">
        <f t="shared" si="66"/>
        <v>0</v>
      </c>
      <c r="L289" s="21">
        <f t="shared" si="59"/>
        <v>0</v>
      </c>
      <c r="M289" s="20">
        <f t="shared" si="67"/>
        <v>0.01</v>
      </c>
      <c r="N289" s="21">
        <f t="shared" si="60"/>
        <v>1.4981273408239699E-3</v>
      </c>
      <c r="O289" s="20">
        <f t="shared" si="68"/>
        <v>1.7949999999999999</v>
      </c>
      <c r="P289" s="21">
        <f t="shared" si="61"/>
        <v>0.2689138576779026</v>
      </c>
      <c r="Q289" s="37">
        <v>0.66</v>
      </c>
      <c r="R289" s="37">
        <v>3.33</v>
      </c>
      <c r="S289" s="37">
        <v>2.6850000000000001</v>
      </c>
      <c r="T289" s="37">
        <v>0</v>
      </c>
      <c r="U289" s="37">
        <v>0</v>
      </c>
      <c r="V289" s="37">
        <v>2.6850000000000001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2.1850000000000001</v>
      </c>
      <c r="AC289" s="37">
        <v>0</v>
      </c>
      <c r="AD289" s="37">
        <v>0</v>
      </c>
      <c r="AE289" s="37">
        <v>0.01</v>
      </c>
      <c r="AF289" s="37">
        <v>0</v>
      </c>
      <c r="AG289" s="37">
        <v>0</v>
      </c>
      <c r="AH289" s="37">
        <v>1.7949999999999999</v>
      </c>
    </row>
    <row r="290" spans="1:34">
      <c r="A290" s="38">
        <v>309</v>
      </c>
      <c r="B290" s="35" t="s">
        <v>411</v>
      </c>
      <c r="C290" s="36" t="s">
        <v>412</v>
      </c>
      <c r="D290" s="20">
        <f t="shared" si="62"/>
        <v>376.06899999999996</v>
      </c>
      <c r="E290" s="20">
        <f t="shared" si="63"/>
        <v>0</v>
      </c>
      <c r="F290" s="21">
        <f t="shared" si="56"/>
        <v>0</v>
      </c>
      <c r="G290" s="20">
        <f t="shared" si="64"/>
        <v>0</v>
      </c>
      <c r="H290" s="21">
        <f t="shared" si="57"/>
        <v>0</v>
      </c>
      <c r="I290" s="20">
        <f t="shared" si="65"/>
        <v>174.06</v>
      </c>
      <c r="J290" s="21">
        <f t="shared" si="58"/>
        <v>0.46284059574173891</v>
      </c>
      <c r="K290" s="20">
        <f t="shared" si="66"/>
        <v>72.8</v>
      </c>
      <c r="L290" s="21">
        <f t="shared" si="59"/>
        <v>0.19358149701251634</v>
      </c>
      <c r="M290" s="20">
        <f t="shared" si="67"/>
        <v>16.149000000000001</v>
      </c>
      <c r="N290" s="21">
        <f t="shared" si="60"/>
        <v>4.2941587846911079E-2</v>
      </c>
      <c r="O290" s="20">
        <f t="shared" si="68"/>
        <v>113.06</v>
      </c>
      <c r="P290" s="21">
        <f t="shared" si="61"/>
        <v>0.30063631939883378</v>
      </c>
      <c r="Q290" s="37">
        <v>55.33</v>
      </c>
      <c r="R290" s="37">
        <v>318.73899999999998</v>
      </c>
      <c r="S290" s="37">
        <v>2</v>
      </c>
      <c r="T290" s="37">
        <v>0</v>
      </c>
      <c r="U290" s="37">
        <v>0</v>
      </c>
      <c r="V290" s="37">
        <v>4.0599999999999996</v>
      </c>
      <c r="W290" s="37">
        <v>0.9</v>
      </c>
      <c r="X290" s="37">
        <v>0</v>
      </c>
      <c r="Y290" s="37">
        <v>0</v>
      </c>
      <c r="Z290" s="37">
        <v>0</v>
      </c>
      <c r="AA290" s="37">
        <v>0</v>
      </c>
      <c r="AB290" s="37">
        <v>170</v>
      </c>
      <c r="AC290" s="37">
        <v>72.8</v>
      </c>
      <c r="AD290" s="37">
        <v>0</v>
      </c>
      <c r="AE290" s="37">
        <v>14.148999999999999</v>
      </c>
      <c r="AF290" s="37">
        <v>0</v>
      </c>
      <c r="AG290" s="37">
        <v>2</v>
      </c>
      <c r="AH290" s="37">
        <v>113.06</v>
      </c>
    </row>
    <row r="291" spans="1:34" ht="22.5">
      <c r="A291" s="38">
        <v>310</v>
      </c>
      <c r="B291" s="35" t="s">
        <v>1722</v>
      </c>
      <c r="C291" s="36" t="s">
        <v>1723</v>
      </c>
      <c r="D291" s="20">
        <f t="shared" si="62"/>
        <v>55.737000000000002</v>
      </c>
      <c r="E291" s="20">
        <f t="shared" si="63"/>
        <v>0</v>
      </c>
      <c r="F291" s="21">
        <f t="shared" si="56"/>
        <v>0</v>
      </c>
      <c r="G291" s="20">
        <f t="shared" si="64"/>
        <v>0</v>
      </c>
      <c r="H291" s="21">
        <f t="shared" si="57"/>
        <v>0</v>
      </c>
      <c r="I291" s="20">
        <f t="shared" si="65"/>
        <v>51.2</v>
      </c>
      <c r="J291" s="21">
        <f t="shared" si="58"/>
        <v>0.91859985288049228</v>
      </c>
      <c r="K291" s="20">
        <f t="shared" si="66"/>
        <v>0.53700000000000003</v>
      </c>
      <c r="L291" s="21">
        <f t="shared" si="59"/>
        <v>9.6345336132192261E-3</v>
      </c>
      <c r="M291" s="20">
        <f t="shared" si="67"/>
        <v>4</v>
      </c>
      <c r="N291" s="21">
        <f t="shared" si="60"/>
        <v>7.1765613506288461E-2</v>
      </c>
      <c r="O291" s="20">
        <f t="shared" si="68"/>
        <v>0</v>
      </c>
      <c r="P291" s="21">
        <f t="shared" si="61"/>
        <v>0</v>
      </c>
      <c r="Q291" s="37">
        <v>17</v>
      </c>
      <c r="R291" s="37">
        <v>38.200000000000003</v>
      </c>
      <c r="S291" s="37">
        <v>0.53700000000000003</v>
      </c>
      <c r="T291" s="37">
        <v>0</v>
      </c>
      <c r="U291" s="37">
        <v>0</v>
      </c>
      <c r="V291" s="37">
        <v>51.2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0.53700000000000003</v>
      </c>
      <c r="AD291" s="37">
        <v>0</v>
      </c>
      <c r="AE291" s="37">
        <v>0</v>
      </c>
      <c r="AF291" s="37">
        <v>0</v>
      </c>
      <c r="AG291" s="37">
        <v>4</v>
      </c>
      <c r="AH291" s="37">
        <v>0</v>
      </c>
    </row>
    <row r="292" spans="1:34">
      <c r="A292" s="38">
        <v>311</v>
      </c>
      <c r="B292" s="35" t="s">
        <v>1726</v>
      </c>
      <c r="C292" s="36" t="s">
        <v>1727</v>
      </c>
      <c r="D292" s="20">
        <f t="shared" si="62"/>
        <v>4.1150000000000002</v>
      </c>
      <c r="E292" s="20">
        <f t="shared" si="63"/>
        <v>0</v>
      </c>
      <c r="F292" s="21">
        <f t="shared" si="56"/>
        <v>0</v>
      </c>
      <c r="G292" s="20">
        <f t="shared" si="64"/>
        <v>0</v>
      </c>
      <c r="H292" s="21">
        <f t="shared" si="57"/>
        <v>0</v>
      </c>
      <c r="I292" s="20">
        <f t="shared" si="65"/>
        <v>0.37</v>
      </c>
      <c r="J292" s="21">
        <f t="shared" si="58"/>
        <v>8.9914945321992706E-2</v>
      </c>
      <c r="K292" s="20">
        <f t="shared" si="66"/>
        <v>0.47099999999999997</v>
      </c>
      <c r="L292" s="21">
        <f t="shared" si="59"/>
        <v>0.11445929526123935</v>
      </c>
      <c r="M292" s="20">
        <f t="shared" si="67"/>
        <v>1.774</v>
      </c>
      <c r="N292" s="21">
        <f t="shared" si="60"/>
        <v>0.43110571081409477</v>
      </c>
      <c r="O292" s="20">
        <f t="shared" si="68"/>
        <v>1.5</v>
      </c>
      <c r="P292" s="21">
        <f t="shared" si="61"/>
        <v>0.36452004860267312</v>
      </c>
      <c r="Q292" s="37">
        <v>1.5</v>
      </c>
      <c r="R292" s="37">
        <v>2.1440000000000001</v>
      </c>
      <c r="S292" s="37">
        <v>0.47099999999999997</v>
      </c>
      <c r="T292" s="37">
        <v>0</v>
      </c>
      <c r="U292" s="37">
        <v>0</v>
      </c>
      <c r="V292" s="37">
        <v>0.37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0.47099999999999997</v>
      </c>
      <c r="AD292" s="37">
        <v>0</v>
      </c>
      <c r="AE292" s="37">
        <v>1.774</v>
      </c>
      <c r="AF292" s="37">
        <v>0</v>
      </c>
      <c r="AG292" s="37">
        <v>0</v>
      </c>
      <c r="AH292" s="37">
        <v>1.5</v>
      </c>
    </row>
    <row r="293" spans="1:34" ht="22.5">
      <c r="A293" s="38">
        <v>312</v>
      </c>
      <c r="B293" s="35" t="s">
        <v>2315</v>
      </c>
      <c r="C293" s="36" t="s">
        <v>2316</v>
      </c>
      <c r="D293" s="20">
        <f t="shared" si="62"/>
        <v>0.61699999999999999</v>
      </c>
      <c r="E293" s="20">
        <f t="shared" si="63"/>
        <v>0</v>
      </c>
      <c r="F293" s="21">
        <f t="shared" si="56"/>
        <v>0</v>
      </c>
      <c r="G293" s="20">
        <f t="shared" si="64"/>
        <v>0</v>
      </c>
      <c r="H293" s="21">
        <f t="shared" si="57"/>
        <v>0</v>
      </c>
      <c r="I293" s="20">
        <f t="shared" si="65"/>
        <v>0.2</v>
      </c>
      <c r="J293" s="21">
        <f t="shared" si="58"/>
        <v>0.32414910858995138</v>
      </c>
      <c r="K293" s="20">
        <f t="shared" si="66"/>
        <v>0</v>
      </c>
      <c r="L293" s="21">
        <f t="shared" si="59"/>
        <v>0</v>
      </c>
      <c r="M293" s="20">
        <f t="shared" si="67"/>
        <v>0</v>
      </c>
      <c r="N293" s="21">
        <f t="shared" si="60"/>
        <v>0</v>
      </c>
      <c r="O293" s="20">
        <f t="shared" si="68"/>
        <v>0.41699999999999998</v>
      </c>
      <c r="P293" s="21">
        <f t="shared" si="61"/>
        <v>0.67585089141004862</v>
      </c>
      <c r="Q293" s="37">
        <v>0.57299999999999995</v>
      </c>
      <c r="R293" s="37">
        <v>4.3999999999999997E-2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0.2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0.41699999999999998</v>
      </c>
    </row>
    <row r="294" spans="1:34" ht="33.75">
      <c r="A294" s="38">
        <v>313</v>
      </c>
      <c r="B294" s="35" t="s">
        <v>1338</v>
      </c>
      <c r="C294" s="36" t="s">
        <v>1339</v>
      </c>
      <c r="D294" s="20">
        <f t="shared" si="62"/>
        <v>1E-3</v>
      </c>
      <c r="E294" s="20">
        <f t="shared" si="63"/>
        <v>0</v>
      </c>
      <c r="F294" s="21">
        <f t="shared" si="56"/>
        <v>0</v>
      </c>
      <c r="G294" s="20">
        <f t="shared" si="64"/>
        <v>0</v>
      </c>
      <c r="H294" s="21">
        <f t="shared" si="57"/>
        <v>0</v>
      </c>
      <c r="I294" s="20">
        <f t="shared" si="65"/>
        <v>0</v>
      </c>
      <c r="J294" s="21">
        <f t="shared" si="58"/>
        <v>0</v>
      </c>
      <c r="K294" s="20">
        <f t="shared" si="66"/>
        <v>0</v>
      </c>
      <c r="L294" s="21">
        <f t="shared" si="59"/>
        <v>0</v>
      </c>
      <c r="M294" s="20">
        <f t="shared" si="67"/>
        <v>1E-3</v>
      </c>
      <c r="N294" s="21">
        <f t="shared" si="60"/>
        <v>1</v>
      </c>
      <c r="O294" s="20">
        <f t="shared" si="68"/>
        <v>0</v>
      </c>
      <c r="P294" s="21">
        <f t="shared" si="61"/>
        <v>0</v>
      </c>
      <c r="Q294" s="37">
        <v>0</v>
      </c>
      <c r="R294" s="37">
        <v>1E-3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1E-3</v>
      </c>
      <c r="AF294" s="37">
        <v>0</v>
      </c>
      <c r="AG294" s="37">
        <v>0</v>
      </c>
      <c r="AH294" s="37">
        <v>0</v>
      </c>
    </row>
    <row r="295" spans="1:34" ht="22.5">
      <c r="A295" s="38">
        <v>314</v>
      </c>
      <c r="B295" s="35" t="s">
        <v>1728</v>
      </c>
      <c r="C295" s="36" t="s">
        <v>1729</v>
      </c>
      <c r="D295" s="20">
        <f t="shared" si="62"/>
        <v>30.81</v>
      </c>
      <c r="E295" s="20">
        <f t="shared" si="63"/>
        <v>0</v>
      </c>
      <c r="F295" s="21">
        <f t="shared" si="56"/>
        <v>0</v>
      </c>
      <c r="G295" s="20">
        <f t="shared" si="64"/>
        <v>0</v>
      </c>
      <c r="H295" s="21">
        <f t="shared" si="57"/>
        <v>0</v>
      </c>
      <c r="I295" s="20">
        <f t="shared" si="65"/>
        <v>0</v>
      </c>
      <c r="J295" s="21">
        <f t="shared" si="58"/>
        <v>0</v>
      </c>
      <c r="K295" s="20">
        <f t="shared" si="66"/>
        <v>0</v>
      </c>
      <c r="L295" s="21">
        <f t="shared" si="59"/>
        <v>0</v>
      </c>
      <c r="M295" s="20">
        <f t="shared" si="67"/>
        <v>30.81</v>
      </c>
      <c r="N295" s="21">
        <f t="shared" si="60"/>
        <v>1</v>
      </c>
      <c r="O295" s="20">
        <f t="shared" si="68"/>
        <v>0</v>
      </c>
      <c r="P295" s="21">
        <f t="shared" si="61"/>
        <v>0</v>
      </c>
      <c r="Q295" s="37">
        <v>0</v>
      </c>
      <c r="R295" s="37">
        <v>30.81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30.81</v>
      </c>
      <c r="AH295" s="37">
        <v>0</v>
      </c>
    </row>
    <row r="296" spans="1:34" ht="22.5">
      <c r="A296" s="38">
        <v>315</v>
      </c>
      <c r="B296" s="35" t="s">
        <v>1730</v>
      </c>
      <c r="C296" s="36" t="s">
        <v>1731</v>
      </c>
      <c r="D296" s="20">
        <f t="shared" si="62"/>
        <v>3.4000000000000002E-2</v>
      </c>
      <c r="E296" s="20">
        <f t="shared" si="63"/>
        <v>0</v>
      </c>
      <c r="F296" s="21">
        <f t="shared" si="56"/>
        <v>0</v>
      </c>
      <c r="G296" s="20">
        <f t="shared" si="64"/>
        <v>0</v>
      </c>
      <c r="H296" s="21">
        <f t="shared" si="57"/>
        <v>0</v>
      </c>
      <c r="I296" s="20">
        <f t="shared" si="65"/>
        <v>0</v>
      </c>
      <c r="J296" s="21">
        <f t="shared" si="58"/>
        <v>0</v>
      </c>
      <c r="K296" s="20">
        <f t="shared" si="66"/>
        <v>3.4000000000000002E-2</v>
      </c>
      <c r="L296" s="21">
        <f t="shared" si="59"/>
        <v>1</v>
      </c>
      <c r="M296" s="20">
        <f t="shared" si="67"/>
        <v>0</v>
      </c>
      <c r="N296" s="21">
        <f t="shared" si="60"/>
        <v>0</v>
      </c>
      <c r="O296" s="20">
        <f t="shared" si="68"/>
        <v>0</v>
      </c>
      <c r="P296" s="21">
        <f t="shared" si="61"/>
        <v>0</v>
      </c>
      <c r="Q296" s="37">
        <v>0</v>
      </c>
      <c r="R296" s="37">
        <v>0</v>
      </c>
      <c r="S296" s="37">
        <v>3.4000000000000002E-2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3.4000000000000002E-2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</row>
    <row r="297" spans="1:34" ht="33.75">
      <c r="A297" s="38">
        <v>316</v>
      </c>
      <c r="B297" s="35" t="s">
        <v>1732</v>
      </c>
      <c r="C297" s="36" t="s">
        <v>1733</v>
      </c>
      <c r="D297" s="20">
        <f t="shared" si="62"/>
        <v>106.8</v>
      </c>
      <c r="E297" s="20">
        <f t="shared" si="63"/>
        <v>0</v>
      </c>
      <c r="F297" s="21">
        <f t="shared" si="56"/>
        <v>0</v>
      </c>
      <c r="G297" s="20">
        <f t="shared" si="64"/>
        <v>0</v>
      </c>
      <c r="H297" s="21">
        <f t="shared" si="57"/>
        <v>0</v>
      </c>
      <c r="I297" s="20">
        <f t="shared" si="65"/>
        <v>0</v>
      </c>
      <c r="J297" s="21">
        <f t="shared" si="58"/>
        <v>0</v>
      </c>
      <c r="K297" s="20">
        <f t="shared" si="66"/>
        <v>0</v>
      </c>
      <c r="L297" s="21">
        <f t="shared" si="59"/>
        <v>0</v>
      </c>
      <c r="M297" s="20">
        <f t="shared" si="67"/>
        <v>106.8</v>
      </c>
      <c r="N297" s="21">
        <f t="shared" si="60"/>
        <v>1</v>
      </c>
      <c r="O297" s="20">
        <f t="shared" si="68"/>
        <v>0</v>
      </c>
      <c r="P297" s="21">
        <f t="shared" si="61"/>
        <v>0</v>
      </c>
      <c r="Q297" s="37">
        <v>0</v>
      </c>
      <c r="R297" s="37">
        <v>0</v>
      </c>
      <c r="S297" s="37">
        <v>106.8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106.8</v>
      </c>
      <c r="AH297" s="37">
        <v>0</v>
      </c>
    </row>
    <row r="298" spans="1:34" ht="22.5">
      <c r="A298" s="38">
        <v>317</v>
      </c>
      <c r="B298" s="35" t="s">
        <v>421</v>
      </c>
      <c r="C298" s="36" t="s">
        <v>422</v>
      </c>
      <c r="D298" s="20">
        <f t="shared" si="62"/>
        <v>252.99199999999999</v>
      </c>
      <c r="E298" s="20">
        <f t="shared" si="63"/>
        <v>0</v>
      </c>
      <c r="F298" s="21">
        <f t="shared" si="56"/>
        <v>0</v>
      </c>
      <c r="G298" s="20">
        <f t="shared" si="64"/>
        <v>0</v>
      </c>
      <c r="H298" s="21">
        <f t="shared" si="57"/>
        <v>0</v>
      </c>
      <c r="I298" s="20">
        <f t="shared" si="65"/>
        <v>251.97</v>
      </c>
      <c r="J298" s="21">
        <f t="shared" si="58"/>
        <v>0.99596034657222365</v>
      </c>
      <c r="K298" s="20">
        <f t="shared" si="66"/>
        <v>0</v>
      </c>
      <c r="L298" s="21">
        <f t="shared" si="59"/>
        <v>0</v>
      </c>
      <c r="M298" s="20">
        <f t="shared" si="67"/>
        <v>1.022</v>
      </c>
      <c r="N298" s="21">
        <f t="shared" si="60"/>
        <v>4.0396534277763723E-3</v>
      </c>
      <c r="O298" s="20">
        <f t="shared" si="68"/>
        <v>0</v>
      </c>
      <c r="P298" s="21">
        <f t="shared" si="61"/>
        <v>0</v>
      </c>
      <c r="Q298" s="37">
        <v>0</v>
      </c>
      <c r="R298" s="37">
        <v>252.99199999999999</v>
      </c>
      <c r="S298" s="37">
        <v>0</v>
      </c>
      <c r="T298" s="37">
        <v>0</v>
      </c>
      <c r="U298" s="37">
        <v>0</v>
      </c>
      <c r="V298" s="37">
        <v>251.97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1.022</v>
      </c>
      <c r="AF298" s="37">
        <v>0</v>
      </c>
      <c r="AG298" s="37">
        <v>0</v>
      </c>
      <c r="AH298" s="37">
        <v>0</v>
      </c>
    </row>
    <row r="299" spans="1:34" ht="22.5">
      <c r="A299" s="38">
        <v>318</v>
      </c>
      <c r="B299" s="35" t="s">
        <v>1340</v>
      </c>
      <c r="C299" s="36" t="s">
        <v>1341</v>
      </c>
      <c r="D299" s="20">
        <f t="shared" si="62"/>
        <v>6.3980000000000006</v>
      </c>
      <c r="E299" s="20">
        <f t="shared" si="63"/>
        <v>0</v>
      </c>
      <c r="F299" s="21">
        <f t="shared" si="56"/>
        <v>0</v>
      </c>
      <c r="G299" s="20">
        <f t="shared" si="64"/>
        <v>0</v>
      </c>
      <c r="H299" s="21">
        <f t="shared" si="57"/>
        <v>0</v>
      </c>
      <c r="I299" s="20">
        <f t="shared" si="65"/>
        <v>0</v>
      </c>
      <c r="J299" s="21">
        <f t="shared" si="58"/>
        <v>0</v>
      </c>
      <c r="K299" s="20">
        <f t="shared" si="66"/>
        <v>6.3919999999999995</v>
      </c>
      <c r="L299" s="21">
        <f t="shared" si="59"/>
        <v>0.99906220693966852</v>
      </c>
      <c r="M299" s="20">
        <f t="shared" si="67"/>
        <v>6.0000000000000001E-3</v>
      </c>
      <c r="N299" s="21">
        <f t="shared" si="60"/>
        <v>9.3779306033135344E-4</v>
      </c>
      <c r="O299" s="20">
        <f t="shared" si="68"/>
        <v>0</v>
      </c>
      <c r="P299" s="21">
        <f t="shared" si="61"/>
        <v>0</v>
      </c>
      <c r="Q299" s="37">
        <v>0</v>
      </c>
      <c r="R299" s="37">
        <v>8.9999999999999993E-3</v>
      </c>
      <c r="S299" s="37">
        <v>6.3890000000000002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0.05</v>
      </c>
      <c r="Z299" s="37">
        <v>0</v>
      </c>
      <c r="AA299" s="37">
        <v>0</v>
      </c>
      <c r="AB299" s="37">
        <v>0</v>
      </c>
      <c r="AC299" s="37">
        <v>6.3419999999999996</v>
      </c>
      <c r="AD299" s="37">
        <v>0</v>
      </c>
      <c r="AE299" s="37">
        <v>6.0000000000000001E-3</v>
      </c>
      <c r="AF299" s="37">
        <v>0</v>
      </c>
      <c r="AG299" s="37">
        <v>0</v>
      </c>
      <c r="AH299" s="37">
        <v>0</v>
      </c>
    </row>
    <row r="300" spans="1:34">
      <c r="A300" s="38">
        <v>319</v>
      </c>
      <c r="B300" s="35" t="s">
        <v>2317</v>
      </c>
      <c r="C300" s="36" t="s">
        <v>2318</v>
      </c>
      <c r="D300" s="20">
        <f t="shared" si="62"/>
        <v>9.5750000000000002E-2</v>
      </c>
      <c r="E300" s="20">
        <f t="shared" si="63"/>
        <v>0</v>
      </c>
      <c r="F300" s="21">
        <f t="shared" si="56"/>
        <v>0</v>
      </c>
      <c r="G300" s="20">
        <f t="shared" si="64"/>
        <v>0</v>
      </c>
      <c r="H300" s="21">
        <f t="shared" si="57"/>
        <v>0</v>
      </c>
      <c r="I300" s="20">
        <f t="shared" si="65"/>
        <v>9.5750000000000002E-2</v>
      </c>
      <c r="J300" s="21">
        <f t="shared" si="58"/>
        <v>1</v>
      </c>
      <c r="K300" s="20">
        <f t="shared" si="66"/>
        <v>0</v>
      </c>
      <c r="L300" s="21">
        <f t="shared" si="59"/>
        <v>0</v>
      </c>
      <c r="M300" s="20">
        <f t="shared" si="67"/>
        <v>0</v>
      </c>
      <c r="N300" s="21">
        <f t="shared" si="60"/>
        <v>0</v>
      </c>
      <c r="O300" s="20">
        <f t="shared" si="68"/>
        <v>0</v>
      </c>
      <c r="P300" s="21">
        <f t="shared" si="61"/>
        <v>0</v>
      </c>
      <c r="Q300" s="37">
        <v>0</v>
      </c>
      <c r="R300" s="37">
        <v>0</v>
      </c>
      <c r="S300" s="37">
        <v>9.5750000000000002E-2</v>
      </c>
      <c r="T300" s="37">
        <v>0</v>
      </c>
      <c r="U300" s="37">
        <v>9.5750000000000002E-2</v>
      </c>
      <c r="V300" s="55">
        <v>9.5750000000000002E-2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</row>
    <row r="301" spans="1:34">
      <c r="A301" s="38">
        <v>320</v>
      </c>
      <c r="B301" s="35" t="s">
        <v>423</v>
      </c>
      <c r="C301" s="36" t="s">
        <v>424</v>
      </c>
      <c r="D301" s="20">
        <f t="shared" si="62"/>
        <v>16.876300000000001</v>
      </c>
      <c r="E301" s="20">
        <f t="shared" si="63"/>
        <v>0</v>
      </c>
      <c r="F301" s="21">
        <f t="shared" si="56"/>
        <v>0</v>
      </c>
      <c r="G301" s="20">
        <f t="shared" si="64"/>
        <v>0</v>
      </c>
      <c r="H301" s="21">
        <f t="shared" si="57"/>
        <v>0</v>
      </c>
      <c r="I301" s="20">
        <f t="shared" si="65"/>
        <v>10.510300000000001</v>
      </c>
      <c r="J301" s="21">
        <f t="shared" si="58"/>
        <v>0.62278461511113226</v>
      </c>
      <c r="K301" s="20">
        <f t="shared" si="66"/>
        <v>1.089</v>
      </c>
      <c r="L301" s="21">
        <f t="shared" si="59"/>
        <v>6.4528362259500011E-2</v>
      </c>
      <c r="M301" s="20">
        <f t="shared" si="67"/>
        <v>0</v>
      </c>
      <c r="N301" s="21">
        <f t="shared" si="60"/>
        <v>0</v>
      </c>
      <c r="O301" s="20">
        <f t="shared" si="68"/>
        <v>5.2770000000000001</v>
      </c>
      <c r="P301" s="21">
        <f t="shared" si="61"/>
        <v>0.31268702262936782</v>
      </c>
      <c r="Q301" s="37">
        <v>2.7480000000000002</v>
      </c>
      <c r="R301" s="37">
        <v>4.3362999999999996</v>
      </c>
      <c r="S301" s="37">
        <v>9.7919999999999998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10.510300000000001</v>
      </c>
      <c r="AC301" s="37">
        <v>1.089</v>
      </c>
      <c r="AD301" s="37">
        <v>0</v>
      </c>
      <c r="AE301" s="37">
        <v>0</v>
      </c>
      <c r="AF301" s="37">
        <v>0</v>
      </c>
      <c r="AG301" s="37">
        <v>0</v>
      </c>
      <c r="AH301" s="37">
        <v>5.2770000000000001</v>
      </c>
    </row>
    <row r="302" spans="1:34" ht="33.75">
      <c r="A302" s="38">
        <v>321</v>
      </c>
      <c r="B302" s="35" t="s">
        <v>2319</v>
      </c>
      <c r="C302" s="36" t="s">
        <v>2320</v>
      </c>
      <c r="D302" s="20">
        <f t="shared" si="62"/>
        <v>2.907</v>
      </c>
      <c r="E302" s="20">
        <f t="shared" si="63"/>
        <v>0</v>
      </c>
      <c r="F302" s="21">
        <f t="shared" si="56"/>
        <v>0</v>
      </c>
      <c r="G302" s="20">
        <f t="shared" si="64"/>
        <v>0</v>
      </c>
      <c r="H302" s="21">
        <f t="shared" si="57"/>
        <v>0</v>
      </c>
      <c r="I302" s="20">
        <f t="shared" si="65"/>
        <v>0</v>
      </c>
      <c r="J302" s="21">
        <f t="shared" si="58"/>
        <v>0</v>
      </c>
      <c r="K302" s="20">
        <f t="shared" si="66"/>
        <v>2.907</v>
      </c>
      <c r="L302" s="21">
        <f t="shared" si="59"/>
        <v>1</v>
      </c>
      <c r="M302" s="20">
        <f t="shared" si="67"/>
        <v>0</v>
      </c>
      <c r="N302" s="21">
        <f t="shared" si="60"/>
        <v>0</v>
      </c>
      <c r="O302" s="20">
        <f t="shared" si="68"/>
        <v>0</v>
      </c>
      <c r="P302" s="21">
        <f t="shared" si="61"/>
        <v>0</v>
      </c>
      <c r="Q302" s="37">
        <v>0</v>
      </c>
      <c r="R302" s="37">
        <v>2.907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2.907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</row>
    <row r="303" spans="1:34" ht="22.5">
      <c r="A303" s="38">
        <v>322</v>
      </c>
      <c r="B303" s="35" t="s">
        <v>425</v>
      </c>
      <c r="C303" s="36" t="s">
        <v>426</v>
      </c>
      <c r="D303" s="20">
        <f t="shared" si="62"/>
        <v>2.8573</v>
      </c>
      <c r="E303" s="20">
        <f t="shared" si="63"/>
        <v>8.9999999999999993E-3</v>
      </c>
      <c r="F303" s="21">
        <f t="shared" si="56"/>
        <v>3.1498267595282256E-3</v>
      </c>
      <c r="G303" s="20">
        <f t="shared" si="64"/>
        <v>0</v>
      </c>
      <c r="H303" s="21">
        <f t="shared" si="57"/>
        <v>0</v>
      </c>
      <c r="I303" s="20">
        <f t="shared" si="65"/>
        <v>1.4876999999999998</v>
      </c>
      <c r="J303" s="21">
        <f t="shared" si="58"/>
        <v>0.5206663633500157</v>
      </c>
      <c r="K303" s="20">
        <f t="shared" si="66"/>
        <v>1.3552</v>
      </c>
      <c r="L303" s="21">
        <f t="shared" si="59"/>
        <v>0.47429391383473907</v>
      </c>
      <c r="M303" s="20">
        <f t="shared" si="67"/>
        <v>5.4000000000000003E-3</v>
      </c>
      <c r="N303" s="21">
        <f t="shared" si="60"/>
        <v>1.8898960557169357E-3</v>
      </c>
      <c r="O303" s="20">
        <f t="shared" si="68"/>
        <v>0</v>
      </c>
      <c r="P303" s="21">
        <f t="shared" si="61"/>
        <v>0</v>
      </c>
      <c r="Q303" s="37">
        <v>0</v>
      </c>
      <c r="R303" s="37">
        <v>0.37609999999999999</v>
      </c>
      <c r="S303" s="37">
        <v>2.4811999999999999</v>
      </c>
      <c r="T303" s="37">
        <v>0</v>
      </c>
      <c r="U303" s="37">
        <v>0.88519999999999999</v>
      </c>
      <c r="V303" s="55">
        <v>1.1761999999999999</v>
      </c>
      <c r="W303" s="37">
        <v>0</v>
      </c>
      <c r="X303" s="37">
        <v>0</v>
      </c>
      <c r="Y303" s="37">
        <v>0</v>
      </c>
      <c r="Z303" s="37">
        <v>0</v>
      </c>
      <c r="AA303" s="37">
        <v>8.9999999999999993E-3</v>
      </c>
      <c r="AB303" s="37">
        <v>0.3115</v>
      </c>
      <c r="AC303" s="37">
        <v>1.3552</v>
      </c>
      <c r="AD303" s="37">
        <v>0</v>
      </c>
      <c r="AE303" s="37">
        <v>5.4000000000000003E-3</v>
      </c>
      <c r="AF303" s="37">
        <v>0</v>
      </c>
      <c r="AG303" s="37">
        <v>0</v>
      </c>
      <c r="AH303" s="37">
        <v>0</v>
      </c>
    </row>
    <row r="304" spans="1:34" ht="22.5">
      <c r="A304" s="38">
        <v>323</v>
      </c>
      <c r="B304" s="35" t="s">
        <v>2321</v>
      </c>
      <c r="C304" s="36" t="s">
        <v>2322</v>
      </c>
      <c r="D304" s="20">
        <f t="shared" si="62"/>
        <v>2.7069999999999999</v>
      </c>
      <c r="E304" s="20">
        <f t="shared" si="63"/>
        <v>0</v>
      </c>
      <c r="F304" s="21">
        <f t="shared" si="56"/>
        <v>0</v>
      </c>
      <c r="G304" s="20">
        <f t="shared" si="64"/>
        <v>0</v>
      </c>
      <c r="H304" s="21">
        <f t="shared" si="57"/>
        <v>0</v>
      </c>
      <c r="I304" s="20">
        <f t="shared" si="65"/>
        <v>0</v>
      </c>
      <c r="J304" s="21">
        <f t="shared" si="58"/>
        <v>0</v>
      </c>
      <c r="K304" s="20">
        <f t="shared" si="66"/>
        <v>2.7069999999999999</v>
      </c>
      <c r="L304" s="21">
        <f t="shared" si="59"/>
        <v>1</v>
      </c>
      <c r="M304" s="20">
        <f t="shared" si="67"/>
        <v>0</v>
      </c>
      <c r="N304" s="21">
        <f t="shared" si="60"/>
        <v>0</v>
      </c>
      <c r="O304" s="20">
        <f t="shared" si="68"/>
        <v>0</v>
      </c>
      <c r="P304" s="21">
        <f t="shared" si="61"/>
        <v>0</v>
      </c>
      <c r="Q304" s="37">
        <v>0</v>
      </c>
      <c r="R304" s="37">
        <v>0</v>
      </c>
      <c r="S304" s="37">
        <v>2.7069999999999999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2.7069999999999999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</row>
    <row r="305" spans="1:34" ht="22.5">
      <c r="A305" s="38">
        <v>324</v>
      </c>
      <c r="B305" s="35" t="s">
        <v>2323</v>
      </c>
      <c r="C305" s="36" t="s">
        <v>2324</v>
      </c>
      <c r="D305" s="20">
        <f t="shared" si="62"/>
        <v>0.435</v>
      </c>
      <c r="E305" s="20">
        <f t="shared" si="63"/>
        <v>0</v>
      </c>
      <c r="F305" s="21">
        <f t="shared" si="56"/>
        <v>0</v>
      </c>
      <c r="G305" s="20">
        <f t="shared" si="64"/>
        <v>0</v>
      </c>
      <c r="H305" s="21">
        <f t="shared" si="57"/>
        <v>0</v>
      </c>
      <c r="I305" s="20">
        <f t="shared" si="65"/>
        <v>0</v>
      </c>
      <c r="J305" s="21">
        <f t="shared" si="58"/>
        <v>0</v>
      </c>
      <c r="K305" s="20">
        <f t="shared" si="66"/>
        <v>0</v>
      </c>
      <c r="L305" s="21">
        <f t="shared" si="59"/>
        <v>0</v>
      </c>
      <c r="M305" s="20">
        <f t="shared" si="67"/>
        <v>0.435</v>
      </c>
      <c r="N305" s="21">
        <f t="shared" si="60"/>
        <v>1</v>
      </c>
      <c r="O305" s="20">
        <f t="shared" si="68"/>
        <v>0</v>
      </c>
      <c r="P305" s="21">
        <f t="shared" si="61"/>
        <v>0</v>
      </c>
      <c r="Q305" s="37">
        <v>0</v>
      </c>
      <c r="R305" s="37">
        <v>0.435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0.435</v>
      </c>
      <c r="AF305" s="37">
        <v>0</v>
      </c>
      <c r="AG305" s="37">
        <v>0</v>
      </c>
      <c r="AH305" s="37">
        <v>0</v>
      </c>
    </row>
    <row r="306" spans="1:34" ht="22.5">
      <c r="A306" s="38">
        <v>325</v>
      </c>
      <c r="B306" s="35" t="s">
        <v>2325</v>
      </c>
      <c r="C306" s="36" t="s">
        <v>2326</v>
      </c>
      <c r="D306" s="20">
        <f t="shared" si="62"/>
        <v>2.8</v>
      </c>
      <c r="E306" s="20">
        <f t="shared" si="63"/>
        <v>0</v>
      </c>
      <c r="F306" s="21">
        <f t="shared" si="56"/>
        <v>0</v>
      </c>
      <c r="G306" s="20">
        <f t="shared" si="64"/>
        <v>0</v>
      </c>
      <c r="H306" s="21">
        <f t="shared" si="57"/>
        <v>0</v>
      </c>
      <c r="I306" s="20">
        <f t="shared" si="65"/>
        <v>0</v>
      </c>
      <c r="J306" s="21">
        <f t="shared" si="58"/>
        <v>0</v>
      </c>
      <c r="K306" s="20">
        <f t="shared" si="66"/>
        <v>2.8</v>
      </c>
      <c r="L306" s="21">
        <f t="shared" si="59"/>
        <v>1</v>
      </c>
      <c r="M306" s="20">
        <f t="shared" si="67"/>
        <v>0</v>
      </c>
      <c r="N306" s="21">
        <f t="shared" si="60"/>
        <v>0</v>
      </c>
      <c r="O306" s="20">
        <f t="shared" si="68"/>
        <v>0</v>
      </c>
      <c r="P306" s="21">
        <f t="shared" si="61"/>
        <v>0</v>
      </c>
      <c r="Q306" s="37">
        <v>0</v>
      </c>
      <c r="R306" s="37">
        <v>1.4</v>
      </c>
      <c r="S306" s="37">
        <v>1.4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1.4</v>
      </c>
      <c r="Z306" s="37">
        <v>0</v>
      </c>
      <c r="AA306" s="37">
        <v>0</v>
      </c>
      <c r="AB306" s="37">
        <v>0</v>
      </c>
      <c r="AC306" s="37">
        <v>1.4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</row>
    <row r="307" spans="1:34">
      <c r="A307" s="38">
        <v>326</v>
      </c>
      <c r="B307" s="35" t="s">
        <v>1344</v>
      </c>
      <c r="C307" s="36" t="s">
        <v>1345</v>
      </c>
      <c r="D307" s="20">
        <f t="shared" si="62"/>
        <v>937.74900000000002</v>
      </c>
      <c r="E307" s="20">
        <f t="shared" si="63"/>
        <v>0</v>
      </c>
      <c r="F307" s="21">
        <f t="shared" si="56"/>
        <v>0</v>
      </c>
      <c r="G307" s="20">
        <f t="shared" si="64"/>
        <v>0</v>
      </c>
      <c r="H307" s="21">
        <f t="shared" si="57"/>
        <v>0</v>
      </c>
      <c r="I307" s="20">
        <f t="shared" si="65"/>
        <v>0</v>
      </c>
      <c r="J307" s="21">
        <f t="shared" si="58"/>
        <v>0</v>
      </c>
      <c r="K307" s="20">
        <f t="shared" si="66"/>
        <v>0</v>
      </c>
      <c r="L307" s="21">
        <f t="shared" si="59"/>
        <v>0</v>
      </c>
      <c r="M307" s="20">
        <f t="shared" si="67"/>
        <v>9</v>
      </c>
      <c r="N307" s="21">
        <f t="shared" si="60"/>
        <v>9.5974509170364351E-3</v>
      </c>
      <c r="O307" s="20">
        <f t="shared" si="68"/>
        <v>928.74900000000002</v>
      </c>
      <c r="P307" s="21">
        <f t="shared" si="61"/>
        <v>0.99040254908296355</v>
      </c>
      <c r="Q307" s="37">
        <v>464.15199999999999</v>
      </c>
      <c r="R307" s="37">
        <v>473.59699999999998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9</v>
      </c>
      <c r="AH307" s="37">
        <v>928.74900000000002</v>
      </c>
    </row>
    <row r="308" spans="1:34" ht="22.5">
      <c r="A308" s="38">
        <v>327</v>
      </c>
      <c r="B308" s="35" t="s">
        <v>1346</v>
      </c>
      <c r="C308" s="36" t="s">
        <v>1347</v>
      </c>
      <c r="D308" s="20">
        <f t="shared" si="62"/>
        <v>0.48085</v>
      </c>
      <c r="E308" s="20">
        <f t="shared" si="63"/>
        <v>3.9399999999999998E-2</v>
      </c>
      <c r="F308" s="21">
        <f t="shared" si="56"/>
        <v>8.1938234376624716E-2</v>
      </c>
      <c r="G308" s="20">
        <f t="shared" si="64"/>
        <v>0</v>
      </c>
      <c r="H308" s="21">
        <f t="shared" si="57"/>
        <v>0</v>
      </c>
      <c r="I308" s="20">
        <f t="shared" si="65"/>
        <v>0.29044999999999999</v>
      </c>
      <c r="J308" s="21">
        <f t="shared" si="58"/>
        <v>0.60403452220027032</v>
      </c>
      <c r="K308" s="20">
        <f t="shared" si="66"/>
        <v>0.151</v>
      </c>
      <c r="L308" s="21">
        <f t="shared" si="59"/>
        <v>0.3140272434231049</v>
      </c>
      <c r="M308" s="20">
        <f t="shared" si="67"/>
        <v>0</v>
      </c>
      <c r="N308" s="21">
        <f t="shared" si="60"/>
        <v>0</v>
      </c>
      <c r="O308" s="20">
        <f t="shared" si="68"/>
        <v>0</v>
      </c>
      <c r="P308" s="21">
        <f t="shared" si="61"/>
        <v>0</v>
      </c>
      <c r="Q308" s="37">
        <v>0</v>
      </c>
      <c r="R308" s="37">
        <v>0.1024</v>
      </c>
      <c r="S308" s="37">
        <v>0.37845000000000001</v>
      </c>
      <c r="T308" s="37">
        <v>0</v>
      </c>
      <c r="U308" s="37">
        <v>7.0449999999999999E-2</v>
      </c>
      <c r="V308" s="55">
        <v>0.25445000000000001</v>
      </c>
      <c r="W308" s="37">
        <v>0</v>
      </c>
      <c r="X308" s="37">
        <v>0</v>
      </c>
      <c r="Y308" s="37">
        <v>0</v>
      </c>
      <c r="Z308" s="37">
        <v>0</v>
      </c>
      <c r="AA308" s="37">
        <v>3.9399999999999998E-2</v>
      </c>
      <c r="AB308" s="37">
        <v>3.5999999999999997E-2</v>
      </c>
      <c r="AC308" s="37">
        <v>0.151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</row>
    <row r="309" spans="1:34" ht="22.5">
      <c r="A309" s="38">
        <v>328</v>
      </c>
      <c r="B309" s="35" t="s">
        <v>2327</v>
      </c>
      <c r="C309" s="36" t="s">
        <v>2328</v>
      </c>
      <c r="D309" s="20">
        <f t="shared" si="62"/>
        <v>4.7000000000000002E-3</v>
      </c>
      <c r="E309" s="20">
        <f t="shared" si="63"/>
        <v>0</v>
      </c>
      <c r="F309" s="21">
        <f t="shared" si="56"/>
        <v>0</v>
      </c>
      <c r="G309" s="20">
        <f t="shared" si="64"/>
        <v>0</v>
      </c>
      <c r="H309" s="21">
        <f t="shared" si="57"/>
        <v>0</v>
      </c>
      <c r="I309" s="20">
        <f t="shared" si="65"/>
        <v>4.7000000000000002E-3</v>
      </c>
      <c r="J309" s="21">
        <f t="shared" si="58"/>
        <v>1</v>
      </c>
      <c r="K309" s="20">
        <f t="shared" si="66"/>
        <v>0</v>
      </c>
      <c r="L309" s="21">
        <f t="shared" si="59"/>
        <v>0</v>
      </c>
      <c r="M309" s="20">
        <f t="shared" si="67"/>
        <v>0</v>
      </c>
      <c r="N309" s="21">
        <f t="shared" si="60"/>
        <v>0</v>
      </c>
      <c r="O309" s="20">
        <f t="shared" si="68"/>
        <v>0</v>
      </c>
      <c r="P309" s="21">
        <f t="shared" si="61"/>
        <v>0</v>
      </c>
      <c r="Q309" s="37">
        <v>0</v>
      </c>
      <c r="R309" s="37">
        <v>0</v>
      </c>
      <c r="S309" s="37">
        <v>4.7000000000000002E-3</v>
      </c>
      <c r="T309" s="37">
        <v>0</v>
      </c>
      <c r="U309" s="37">
        <v>4.7000000000000002E-3</v>
      </c>
      <c r="V309" s="55">
        <v>4.7000000000000002E-3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</row>
    <row r="310" spans="1:34" ht="22.5">
      <c r="A310" s="38">
        <v>329</v>
      </c>
      <c r="B310" s="35" t="s">
        <v>2329</v>
      </c>
      <c r="C310" s="36" t="s">
        <v>2330</v>
      </c>
      <c r="D310" s="20">
        <f t="shared" si="62"/>
        <v>5.0000000000000001E-4</v>
      </c>
      <c r="E310" s="20">
        <f t="shared" si="63"/>
        <v>0</v>
      </c>
      <c r="F310" s="21">
        <f t="shared" si="56"/>
        <v>0</v>
      </c>
      <c r="G310" s="20">
        <f t="shared" si="64"/>
        <v>0</v>
      </c>
      <c r="H310" s="21">
        <f t="shared" si="57"/>
        <v>0</v>
      </c>
      <c r="I310" s="20">
        <f t="shared" si="65"/>
        <v>5.0000000000000001E-4</v>
      </c>
      <c r="J310" s="21">
        <f t="shared" si="58"/>
        <v>1</v>
      </c>
      <c r="K310" s="20">
        <f t="shared" si="66"/>
        <v>0</v>
      </c>
      <c r="L310" s="21">
        <f t="shared" si="59"/>
        <v>0</v>
      </c>
      <c r="M310" s="20">
        <f t="shared" si="67"/>
        <v>0</v>
      </c>
      <c r="N310" s="21">
        <f t="shared" si="60"/>
        <v>0</v>
      </c>
      <c r="O310" s="20">
        <f t="shared" si="68"/>
        <v>0</v>
      </c>
      <c r="P310" s="21">
        <f t="shared" si="61"/>
        <v>0</v>
      </c>
      <c r="Q310" s="37">
        <v>0</v>
      </c>
      <c r="R310" s="37">
        <v>0</v>
      </c>
      <c r="S310" s="37">
        <v>5.0000000000000001E-4</v>
      </c>
      <c r="T310" s="37">
        <v>0</v>
      </c>
      <c r="U310" s="37">
        <v>5.0000000000000001E-4</v>
      </c>
      <c r="V310" s="55">
        <v>5.0000000000000001E-4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</row>
    <row r="311" spans="1:34" ht="22.5">
      <c r="A311" s="38">
        <v>331</v>
      </c>
      <c r="B311" s="35" t="s">
        <v>1734</v>
      </c>
      <c r="C311" s="36" t="s">
        <v>1735</v>
      </c>
      <c r="D311" s="20">
        <f t="shared" si="62"/>
        <v>0.10717</v>
      </c>
      <c r="E311" s="20">
        <f t="shared" si="63"/>
        <v>0</v>
      </c>
      <c r="F311" s="21">
        <f t="shared" si="56"/>
        <v>0</v>
      </c>
      <c r="G311" s="20">
        <f t="shared" si="64"/>
        <v>0</v>
      </c>
      <c r="H311" s="21">
        <f t="shared" si="57"/>
        <v>0</v>
      </c>
      <c r="I311" s="20">
        <f t="shared" si="65"/>
        <v>0.10717</v>
      </c>
      <c r="J311" s="21">
        <f t="shared" si="58"/>
        <v>1</v>
      </c>
      <c r="K311" s="20">
        <f t="shared" si="66"/>
        <v>0</v>
      </c>
      <c r="L311" s="21">
        <f t="shared" si="59"/>
        <v>0</v>
      </c>
      <c r="M311" s="20">
        <f t="shared" si="67"/>
        <v>0</v>
      </c>
      <c r="N311" s="21">
        <f t="shared" si="60"/>
        <v>0</v>
      </c>
      <c r="O311" s="20">
        <f t="shared" si="68"/>
        <v>0</v>
      </c>
      <c r="P311" s="21">
        <f t="shared" si="61"/>
        <v>0</v>
      </c>
      <c r="Q311" s="37">
        <v>0</v>
      </c>
      <c r="R311" s="37">
        <v>3.0000000000000001E-3</v>
      </c>
      <c r="S311" s="37">
        <v>0.10417</v>
      </c>
      <c r="T311" s="37">
        <v>0</v>
      </c>
      <c r="U311" s="37">
        <v>8.9169999999999999E-2</v>
      </c>
      <c r="V311" s="55">
        <v>0.10417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3.0000000000000001E-3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</row>
    <row r="312" spans="1:34" ht="22.5">
      <c r="A312" s="38">
        <v>332</v>
      </c>
      <c r="B312" s="35" t="s">
        <v>2331</v>
      </c>
      <c r="C312" s="36" t="s">
        <v>2332</v>
      </c>
      <c r="D312" s="20">
        <f t="shared" si="62"/>
        <v>6.4</v>
      </c>
      <c r="E312" s="20">
        <f t="shared" si="63"/>
        <v>0</v>
      </c>
      <c r="F312" s="21">
        <f t="shared" si="56"/>
        <v>0</v>
      </c>
      <c r="G312" s="20">
        <f t="shared" si="64"/>
        <v>0</v>
      </c>
      <c r="H312" s="21">
        <f t="shared" si="57"/>
        <v>0</v>
      </c>
      <c r="I312" s="20">
        <f t="shared" si="65"/>
        <v>0</v>
      </c>
      <c r="J312" s="21">
        <f t="shared" si="58"/>
        <v>0</v>
      </c>
      <c r="K312" s="20">
        <f t="shared" si="66"/>
        <v>0</v>
      </c>
      <c r="L312" s="21">
        <f t="shared" si="59"/>
        <v>0</v>
      </c>
      <c r="M312" s="20">
        <f t="shared" si="67"/>
        <v>3.2</v>
      </c>
      <c r="N312" s="21">
        <f t="shared" si="60"/>
        <v>0.5</v>
      </c>
      <c r="O312" s="20">
        <f t="shared" si="68"/>
        <v>3.2</v>
      </c>
      <c r="P312" s="21">
        <f t="shared" si="61"/>
        <v>0.5</v>
      </c>
      <c r="Q312" s="37">
        <v>0</v>
      </c>
      <c r="R312" s="37">
        <v>3.2</v>
      </c>
      <c r="S312" s="37">
        <v>3.2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3.2</v>
      </c>
      <c r="AF312" s="37">
        <v>0</v>
      </c>
      <c r="AG312" s="37">
        <v>0</v>
      </c>
      <c r="AH312" s="37">
        <v>3.2</v>
      </c>
    </row>
    <row r="313" spans="1:34" ht="22.5">
      <c r="A313" s="38">
        <v>333</v>
      </c>
      <c r="B313" s="35" t="s">
        <v>2333</v>
      </c>
      <c r="C313" s="36" t="s">
        <v>2334</v>
      </c>
      <c r="D313" s="20">
        <f t="shared" si="62"/>
        <v>2.4542999999999999</v>
      </c>
      <c r="E313" s="20">
        <f t="shared" si="63"/>
        <v>0</v>
      </c>
      <c r="F313" s="21">
        <f t="shared" si="56"/>
        <v>0</v>
      </c>
      <c r="G313" s="20">
        <f t="shared" si="64"/>
        <v>0</v>
      </c>
      <c r="H313" s="21">
        <f t="shared" si="57"/>
        <v>0</v>
      </c>
      <c r="I313" s="20">
        <f t="shared" si="65"/>
        <v>2.4542999999999999</v>
      </c>
      <c r="J313" s="21">
        <f t="shared" si="58"/>
        <v>1</v>
      </c>
      <c r="K313" s="20">
        <f t="shared" si="66"/>
        <v>0</v>
      </c>
      <c r="L313" s="21">
        <f t="shared" si="59"/>
        <v>0</v>
      </c>
      <c r="M313" s="20">
        <f t="shared" si="67"/>
        <v>0</v>
      </c>
      <c r="N313" s="21">
        <f t="shared" si="60"/>
        <v>0</v>
      </c>
      <c r="O313" s="20">
        <f t="shared" si="68"/>
        <v>0</v>
      </c>
      <c r="P313" s="21">
        <f t="shared" si="61"/>
        <v>0</v>
      </c>
      <c r="Q313" s="37">
        <v>0</v>
      </c>
      <c r="R313" s="37">
        <v>0</v>
      </c>
      <c r="S313" s="37">
        <v>2.4542999999999999</v>
      </c>
      <c r="T313" s="37">
        <v>0</v>
      </c>
      <c r="U313" s="37">
        <v>2.4542999999999999</v>
      </c>
      <c r="V313" s="55">
        <v>2.4542999999999999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</row>
    <row r="314" spans="1:34" ht="22.5">
      <c r="A314" s="38">
        <v>334</v>
      </c>
      <c r="B314" s="35" t="s">
        <v>2335</v>
      </c>
      <c r="C314" s="36" t="s">
        <v>2336</v>
      </c>
      <c r="D314" s="20">
        <f t="shared" si="62"/>
        <v>1.4E-2</v>
      </c>
      <c r="E314" s="20">
        <f t="shared" si="63"/>
        <v>0</v>
      </c>
      <c r="F314" s="21">
        <f t="shared" si="56"/>
        <v>0</v>
      </c>
      <c r="G314" s="20">
        <f t="shared" si="64"/>
        <v>0</v>
      </c>
      <c r="H314" s="21">
        <f t="shared" si="57"/>
        <v>0</v>
      </c>
      <c r="I314" s="20">
        <f t="shared" si="65"/>
        <v>1.4E-2</v>
      </c>
      <c r="J314" s="21">
        <f t="shared" si="58"/>
        <v>1</v>
      </c>
      <c r="K314" s="20">
        <f t="shared" si="66"/>
        <v>0</v>
      </c>
      <c r="L314" s="21">
        <f t="shared" si="59"/>
        <v>0</v>
      </c>
      <c r="M314" s="20">
        <f t="shared" si="67"/>
        <v>0</v>
      </c>
      <c r="N314" s="21">
        <f t="shared" si="60"/>
        <v>0</v>
      </c>
      <c r="O314" s="20">
        <f t="shared" si="68"/>
        <v>0</v>
      </c>
      <c r="P314" s="21">
        <f t="shared" si="61"/>
        <v>0</v>
      </c>
      <c r="Q314" s="37">
        <v>0</v>
      </c>
      <c r="R314" s="37">
        <v>0</v>
      </c>
      <c r="S314" s="37">
        <v>1.4E-2</v>
      </c>
      <c r="T314" s="37">
        <v>0</v>
      </c>
      <c r="U314" s="37">
        <v>1.4E-2</v>
      </c>
      <c r="V314" s="55">
        <v>1.4E-2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</row>
    <row r="315" spans="1:34">
      <c r="A315" s="38">
        <v>335</v>
      </c>
      <c r="B315" s="35" t="s">
        <v>2337</v>
      </c>
      <c r="C315" s="36" t="s">
        <v>2338</v>
      </c>
      <c r="D315" s="20">
        <f t="shared" si="62"/>
        <v>100</v>
      </c>
      <c r="E315" s="20">
        <f t="shared" si="63"/>
        <v>0</v>
      </c>
      <c r="F315" s="21">
        <f t="shared" si="56"/>
        <v>0</v>
      </c>
      <c r="G315" s="20">
        <f t="shared" si="64"/>
        <v>0</v>
      </c>
      <c r="H315" s="21">
        <f t="shared" si="57"/>
        <v>0</v>
      </c>
      <c r="I315" s="20">
        <f t="shared" si="65"/>
        <v>0</v>
      </c>
      <c r="J315" s="21">
        <f t="shared" si="58"/>
        <v>0</v>
      </c>
      <c r="K315" s="20">
        <f t="shared" si="66"/>
        <v>0</v>
      </c>
      <c r="L315" s="21">
        <f t="shared" si="59"/>
        <v>0</v>
      </c>
      <c r="M315" s="20">
        <f t="shared" si="67"/>
        <v>100</v>
      </c>
      <c r="N315" s="21">
        <f t="shared" si="60"/>
        <v>1</v>
      </c>
      <c r="O315" s="20">
        <f t="shared" si="68"/>
        <v>0</v>
      </c>
      <c r="P315" s="21">
        <f t="shared" si="61"/>
        <v>0</v>
      </c>
      <c r="Q315" s="37">
        <v>0</v>
      </c>
      <c r="R315" s="37">
        <v>100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100</v>
      </c>
      <c r="AF315" s="37">
        <v>0</v>
      </c>
      <c r="AG315" s="37">
        <v>0</v>
      </c>
      <c r="AH315" s="37">
        <v>0</v>
      </c>
    </row>
    <row r="316" spans="1:34" ht="22.5">
      <c r="A316" s="38">
        <v>336</v>
      </c>
      <c r="B316" s="35" t="s">
        <v>1348</v>
      </c>
      <c r="C316" s="36" t="s">
        <v>1349</v>
      </c>
      <c r="D316" s="20">
        <f t="shared" si="62"/>
        <v>0.47599999999999998</v>
      </c>
      <c r="E316" s="20">
        <f t="shared" si="63"/>
        <v>0</v>
      </c>
      <c r="F316" s="21">
        <f t="shared" si="56"/>
        <v>0</v>
      </c>
      <c r="G316" s="20">
        <f t="shared" si="64"/>
        <v>0</v>
      </c>
      <c r="H316" s="21">
        <f t="shared" si="57"/>
        <v>0</v>
      </c>
      <c r="I316" s="20">
        <f t="shared" si="65"/>
        <v>0</v>
      </c>
      <c r="J316" s="21">
        <f t="shared" si="58"/>
        <v>0</v>
      </c>
      <c r="K316" s="20">
        <f t="shared" si="66"/>
        <v>2.1999999999999999E-2</v>
      </c>
      <c r="L316" s="21">
        <f t="shared" si="59"/>
        <v>4.6218487394957986E-2</v>
      </c>
      <c r="M316" s="20">
        <f t="shared" si="67"/>
        <v>0.24</v>
      </c>
      <c r="N316" s="21">
        <f t="shared" si="60"/>
        <v>0.50420168067226889</v>
      </c>
      <c r="O316" s="20">
        <f t="shared" si="68"/>
        <v>0.214</v>
      </c>
      <c r="P316" s="21">
        <f t="shared" si="61"/>
        <v>0.44957983193277312</v>
      </c>
      <c r="Q316" s="37">
        <v>2.1999999999999999E-2</v>
      </c>
      <c r="R316" s="37">
        <v>0.24</v>
      </c>
      <c r="S316" s="37">
        <v>0.214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2.1999999999999999E-2</v>
      </c>
      <c r="AD316" s="37">
        <v>0</v>
      </c>
      <c r="AE316" s="37">
        <v>0.24</v>
      </c>
      <c r="AF316" s="37">
        <v>0</v>
      </c>
      <c r="AG316" s="37">
        <v>0</v>
      </c>
      <c r="AH316" s="37">
        <v>0.214</v>
      </c>
    </row>
    <row r="317" spans="1:34" ht="22.5">
      <c r="A317" s="38">
        <v>337</v>
      </c>
      <c r="B317" s="35" t="s">
        <v>2339</v>
      </c>
      <c r="C317" s="36" t="s">
        <v>2340</v>
      </c>
      <c r="D317" s="20">
        <f t="shared" si="62"/>
        <v>1.18E-2</v>
      </c>
      <c r="E317" s="20">
        <f t="shared" si="63"/>
        <v>0</v>
      </c>
      <c r="F317" s="21">
        <f t="shared" si="56"/>
        <v>0</v>
      </c>
      <c r="G317" s="20">
        <f t="shared" si="64"/>
        <v>0</v>
      </c>
      <c r="H317" s="21">
        <f t="shared" si="57"/>
        <v>0</v>
      </c>
      <c r="I317" s="20">
        <f t="shared" si="65"/>
        <v>1.18E-2</v>
      </c>
      <c r="J317" s="21">
        <f t="shared" si="58"/>
        <v>1</v>
      </c>
      <c r="K317" s="20">
        <f t="shared" si="66"/>
        <v>0</v>
      </c>
      <c r="L317" s="21">
        <f t="shared" si="59"/>
        <v>0</v>
      </c>
      <c r="M317" s="20">
        <f t="shared" si="67"/>
        <v>0</v>
      </c>
      <c r="N317" s="21">
        <f t="shared" si="60"/>
        <v>0</v>
      </c>
      <c r="O317" s="20">
        <f t="shared" si="68"/>
        <v>0</v>
      </c>
      <c r="P317" s="21">
        <f t="shared" si="61"/>
        <v>0</v>
      </c>
      <c r="Q317" s="37">
        <v>0</v>
      </c>
      <c r="R317" s="37">
        <v>0</v>
      </c>
      <c r="S317" s="37">
        <v>1.18E-2</v>
      </c>
      <c r="T317" s="37">
        <v>0</v>
      </c>
      <c r="U317" s="37">
        <v>1.18E-2</v>
      </c>
      <c r="V317" s="55">
        <v>1.18E-2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</row>
    <row r="318" spans="1:34">
      <c r="A318" s="38">
        <v>338</v>
      </c>
      <c r="B318" s="35" t="s">
        <v>1350</v>
      </c>
      <c r="C318" s="36" t="s">
        <v>1351</v>
      </c>
      <c r="D318" s="20">
        <f t="shared" si="62"/>
        <v>4.5999999999999996</v>
      </c>
      <c r="E318" s="20">
        <f t="shared" si="63"/>
        <v>0</v>
      </c>
      <c r="F318" s="21">
        <f t="shared" si="56"/>
        <v>0</v>
      </c>
      <c r="G318" s="20">
        <f t="shared" si="64"/>
        <v>0</v>
      </c>
      <c r="H318" s="21">
        <f t="shared" si="57"/>
        <v>0</v>
      </c>
      <c r="I318" s="20">
        <f t="shared" si="65"/>
        <v>0</v>
      </c>
      <c r="J318" s="21">
        <f t="shared" si="58"/>
        <v>0</v>
      </c>
      <c r="K318" s="20">
        <f t="shared" si="66"/>
        <v>0</v>
      </c>
      <c r="L318" s="21">
        <f t="shared" si="59"/>
        <v>0</v>
      </c>
      <c r="M318" s="20">
        <f t="shared" si="67"/>
        <v>4.5999999999999996</v>
      </c>
      <c r="N318" s="21">
        <f t="shared" si="60"/>
        <v>1</v>
      </c>
      <c r="O318" s="20">
        <f t="shared" si="68"/>
        <v>0</v>
      </c>
      <c r="P318" s="21">
        <f t="shared" si="61"/>
        <v>0</v>
      </c>
      <c r="Q318" s="37">
        <v>0</v>
      </c>
      <c r="R318" s="37">
        <v>0</v>
      </c>
      <c r="S318" s="37">
        <v>4.5999999999999996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4.5999999999999996</v>
      </c>
      <c r="AH318" s="37">
        <v>0</v>
      </c>
    </row>
    <row r="319" spans="1:34" ht="22.5">
      <c r="A319" s="38">
        <v>339</v>
      </c>
      <c r="B319" s="35" t="s">
        <v>1736</v>
      </c>
      <c r="C319" s="36" t="s">
        <v>1737</v>
      </c>
      <c r="D319" s="20">
        <f t="shared" si="62"/>
        <v>1.1000000000000001</v>
      </c>
      <c r="E319" s="20">
        <f t="shared" si="63"/>
        <v>0</v>
      </c>
      <c r="F319" s="21">
        <f t="shared" si="56"/>
        <v>0</v>
      </c>
      <c r="G319" s="20">
        <f t="shared" si="64"/>
        <v>0</v>
      </c>
      <c r="H319" s="21">
        <f t="shared" si="57"/>
        <v>0</v>
      </c>
      <c r="I319" s="20">
        <f t="shared" si="65"/>
        <v>0</v>
      </c>
      <c r="J319" s="21">
        <f t="shared" si="58"/>
        <v>0</v>
      </c>
      <c r="K319" s="20">
        <f t="shared" si="66"/>
        <v>0</v>
      </c>
      <c r="L319" s="21">
        <f t="shared" si="59"/>
        <v>0</v>
      </c>
      <c r="M319" s="20">
        <f t="shared" si="67"/>
        <v>1.1000000000000001</v>
      </c>
      <c r="N319" s="21">
        <f t="shared" si="60"/>
        <v>1</v>
      </c>
      <c r="O319" s="20">
        <f t="shared" si="68"/>
        <v>0</v>
      </c>
      <c r="P319" s="21">
        <f t="shared" si="61"/>
        <v>0</v>
      </c>
      <c r="Q319" s="37">
        <v>0</v>
      </c>
      <c r="R319" s="37">
        <v>1.1000000000000001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1.1000000000000001</v>
      </c>
      <c r="AH319" s="37">
        <v>0</v>
      </c>
    </row>
    <row r="320" spans="1:34">
      <c r="A320" s="38">
        <v>340</v>
      </c>
      <c r="B320" s="35" t="s">
        <v>1352</v>
      </c>
      <c r="C320" s="36" t="s">
        <v>1353</v>
      </c>
      <c r="D320" s="20">
        <f t="shared" si="62"/>
        <v>5.5860000000000003</v>
      </c>
      <c r="E320" s="20">
        <f t="shared" si="63"/>
        <v>0</v>
      </c>
      <c r="F320" s="21">
        <f t="shared" si="56"/>
        <v>0</v>
      </c>
      <c r="G320" s="20">
        <f t="shared" si="64"/>
        <v>0</v>
      </c>
      <c r="H320" s="21">
        <f t="shared" si="57"/>
        <v>0</v>
      </c>
      <c r="I320" s="20">
        <f t="shared" si="65"/>
        <v>0.61199999999999999</v>
      </c>
      <c r="J320" s="21">
        <f t="shared" si="58"/>
        <v>0.1095596133190118</v>
      </c>
      <c r="K320" s="20">
        <f t="shared" si="66"/>
        <v>0.35</v>
      </c>
      <c r="L320" s="21">
        <f t="shared" si="59"/>
        <v>6.2656641604010022E-2</v>
      </c>
      <c r="M320" s="20">
        <f t="shared" si="67"/>
        <v>4.5950000000000006</v>
      </c>
      <c r="N320" s="21">
        <f t="shared" si="60"/>
        <v>0.822592194772646</v>
      </c>
      <c r="O320" s="20">
        <f t="shared" si="68"/>
        <v>2.9000000000000001E-2</v>
      </c>
      <c r="P320" s="21">
        <f t="shared" si="61"/>
        <v>5.1915503043322596E-3</v>
      </c>
      <c r="Q320" s="37">
        <v>1.2E-2</v>
      </c>
      <c r="R320" s="37">
        <v>4.5620000000000003</v>
      </c>
      <c r="S320" s="37">
        <v>1.012</v>
      </c>
      <c r="T320" s="37">
        <v>0</v>
      </c>
      <c r="U320" s="37">
        <v>0</v>
      </c>
      <c r="V320" s="37">
        <v>0.5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0.112</v>
      </c>
      <c r="AC320" s="37">
        <v>0.35</v>
      </c>
      <c r="AD320" s="37">
        <v>0</v>
      </c>
      <c r="AE320" s="37">
        <v>4.2350000000000003</v>
      </c>
      <c r="AF320" s="37">
        <v>0</v>
      </c>
      <c r="AG320" s="37">
        <v>0.36</v>
      </c>
      <c r="AH320" s="37">
        <v>2.9000000000000001E-2</v>
      </c>
    </row>
    <row r="321" spans="1:34">
      <c r="A321" s="38">
        <v>341</v>
      </c>
      <c r="B321" s="35" t="s">
        <v>1354</v>
      </c>
      <c r="C321" s="36" t="s">
        <v>1355</v>
      </c>
      <c r="D321" s="20">
        <f t="shared" si="62"/>
        <v>1.9430000000000001</v>
      </c>
      <c r="E321" s="20">
        <f t="shared" si="63"/>
        <v>0</v>
      </c>
      <c r="F321" s="21">
        <f t="shared" si="56"/>
        <v>0</v>
      </c>
      <c r="G321" s="20">
        <f t="shared" si="64"/>
        <v>0</v>
      </c>
      <c r="H321" s="21">
        <f t="shared" si="57"/>
        <v>0</v>
      </c>
      <c r="I321" s="20">
        <f t="shared" si="65"/>
        <v>1.0640000000000001</v>
      </c>
      <c r="J321" s="21">
        <f t="shared" si="58"/>
        <v>0.54760679361811637</v>
      </c>
      <c r="K321" s="20">
        <f t="shared" si="66"/>
        <v>0.84699999999999998</v>
      </c>
      <c r="L321" s="21">
        <f t="shared" si="59"/>
        <v>0.43592382913021099</v>
      </c>
      <c r="M321" s="20">
        <f t="shared" si="67"/>
        <v>3.2000000000000001E-2</v>
      </c>
      <c r="N321" s="21">
        <f t="shared" si="60"/>
        <v>1.6469377251672673E-2</v>
      </c>
      <c r="O321" s="20">
        <f t="shared" si="68"/>
        <v>0</v>
      </c>
      <c r="P321" s="21">
        <f t="shared" si="61"/>
        <v>0</v>
      </c>
      <c r="Q321" s="37">
        <v>0</v>
      </c>
      <c r="R321" s="37">
        <v>0.42899999999999999</v>
      </c>
      <c r="S321" s="37">
        <v>1.514</v>
      </c>
      <c r="T321" s="37">
        <v>0</v>
      </c>
      <c r="U321" s="37">
        <v>0</v>
      </c>
      <c r="V321" s="37">
        <v>0.96699999999999997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9.7000000000000003E-2</v>
      </c>
      <c r="AC321" s="37">
        <v>0.84699999999999998</v>
      </c>
      <c r="AD321" s="37">
        <v>0</v>
      </c>
      <c r="AE321" s="37">
        <v>3.2000000000000001E-2</v>
      </c>
      <c r="AF321" s="37">
        <v>0</v>
      </c>
      <c r="AG321" s="37">
        <v>0</v>
      </c>
      <c r="AH321" s="37">
        <v>0</v>
      </c>
    </row>
    <row r="322" spans="1:34" ht="22.5">
      <c r="A322" s="38">
        <v>342</v>
      </c>
      <c r="B322" s="35" t="s">
        <v>433</v>
      </c>
      <c r="C322" s="36" t="s">
        <v>434</v>
      </c>
      <c r="D322" s="20">
        <f t="shared" si="62"/>
        <v>7.008</v>
      </c>
      <c r="E322" s="20">
        <f t="shared" si="63"/>
        <v>0</v>
      </c>
      <c r="F322" s="21">
        <f t="shared" si="56"/>
        <v>0</v>
      </c>
      <c r="G322" s="20">
        <f t="shared" si="64"/>
        <v>0</v>
      </c>
      <c r="H322" s="21">
        <f t="shared" si="57"/>
        <v>0</v>
      </c>
      <c r="I322" s="20">
        <f t="shared" si="65"/>
        <v>6.8280000000000003</v>
      </c>
      <c r="J322" s="21">
        <f t="shared" si="58"/>
        <v>0.97431506849315075</v>
      </c>
      <c r="K322" s="20">
        <f t="shared" si="66"/>
        <v>0</v>
      </c>
      <c r="L322" s="21">
        <f t="shared" si="59"/>
        <v>0</v>
      </c>
      <c r="M322" s="20">
        <f t="shared" si="67"/>
        <v>0</v>
      </c>
      <c r="N322" s="21">
        <f t="shared" si="60"/>
        <v>0</v>
      </c>
      <c r="O322" s="20">
        <f t="shared" si="68"/>
        <v>0.18</v>
      </c>
      <c r="P322" s="21">
        <f t="shared" si="61"/>
        <v>2.5684931506849314E-2</v>
      </c>
      <c r="Q322" s="37">
        <v>0.15</v>
      </c>
      <c r="R322" s="37">
        <v>0</v>
      </c>
      <c r="S322" s="37">
        <v>6.8579999999999997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6.8280000000000003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0.18</v>
      </c>
    </row>
    <row r="323" spans="1:34">
      <c r="A323" s="38">
        <v>343</v>
      </c>
      <c r="B323" s="35" t="s">
        <v>1356</v>
      </c>
      <c r="C323" s="36" t="s">
        <v>1357</v>
      </c>
      <c r="D323" s="20">
        <f t="shared" si="62"/>
        <v>2.1</v>
      </c>
      <c r="E323" s="20">
        <f t="shared" si="63"/>
        <v>0</v>
      </c>
      <c r="F323" s="21">
        <f t="shared" si="56"/>
        <v>0</v>
      </c>
      <c r="G323" s="20">
        <f t="shared" si="64"/>
        <v>0</v>
      </c>
      <c r="H323" s="21">
        <f t="shared" si="57"/>
        <v>0</v>
      </c>
      <c r="I323" s="20">
        <f t="shared" si="65"/>
        <v>0</v>
      </c>
      <c r="J323" s="21">
        <f t="shared" si="58"/>
        <v>0</v>
      </c>
      <c r="K323" s="20">
        <f t="shared" si="66"/>
        <v>0</v>
      </c>
      <c r="L323" s="21">
        <f t="shared" si="59"/>
        <v>0</v>
      </c>
      <c r="M323" s="20">
        <f t="shared" si="67"/>
        <v>2.1</v>
      </c>
      <c r="N323" s="21">
        <f t="shared" si="60"/>
        <v>1</v>
      </c>
      <c r="O323" s="20">
        <f t="shared" si="68"/>
        <v>0</v>
      </c>
      <c r="P323" s="21">
        <f t="shared" si="61"/>
        <v>0</v>
      </c>
      <c r="Q323" s="37">
        <v>2.1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2.1</v>
      </c>
      <c r="AF323" s="37">
        <v>0</v>
      </c>
      <c r="AG323" s="37">
        <v>0</v>
      </c>
      <c r="AH323" s="37">
        <v>0</v>
      </c>
    </row>
    <row r="324" spans="1:34">
      <c r="A324" s="38">
        <v>344</v>
      </c>
      <c r="B324" s="35" t="s">
        <v>1740</v>
      </c>
      <c r="C324" s="36" t="s">
        <v>1741</v>
      </c>
      <c r="D324" s="20">
        <f t="shared" si="62"/>
        <v>0.04</v>
      </c>
      <c r="E324" s="20">
        <f t="shared" si="63"/>
        <v>0</v>
      </c>
      <c r="F324" s="21">
        <f t="shared" si="56"/>
        <v>0</v>
      </c>
      <c r="G324" s="20">
        <f t="shared" si="64"/>
        <v>0</v>
      </c>
      <c r="H324" s="21">
        <f t="shared" si="57"/>
        <v>0</v>
      </c>
      <c r="I324" s="20">
        <f t="shared" si="65"/>
        <v>3.7999999999999999E-2</v>
      </c>
      <c r="J324" s="21">
        <f t="shared" si="58"/>
        <v>0.95</v>
      </c>
      <c r="K324" s="20">
        <f t="shared" si="66"/>
        <v>0</v>
      </c>
      <c r="L324" s="21">
        <f t="shared" si="59"/>
        <v>0</v>
      </c>
      <c r="M324" s="20">
        <f t="shared" si="67"/>
        <v>0</v>
      </c>
      <c r="N324" s="21">
        <f t="shared" si="60"/>
        <v>0</v>
      </c>
      <c r="O324" s="20">
        <f t="shared" si="68"/>
        <v>2E-3</v>
      </c>
      <c r="P324" s="21">
        <f t="shared" si="61"/>
        <v>0.05</v>
      </c>
      <c r="Q324" s="37">
        <v>0</v>
      </c>
      <c r="R324" s="37">
        <v>0</v>
      </c>
      <c r="S324" s="37">
        <v>0.04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3.7999999999999999E-2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2E-3</v>
      </c>
    </row>
    <row r="325" spans="1:34">
      <c r="A325" s="38">
        <v>345</v>
      </c>
      <c r="B325" s="35" t="s">
        <v>435</v>
      </c>
      <c r="C325" s="36" t="s">
        <v>436</v>
      </c>
      <c r="D325" s="20">
        <f t="shared" si="62"/>
        <v>2.282</v>
      </c>
      <c r="E325" s="20">
        <f t="shared" si="63"/>
        <v>1.8</v>
      </c>
      <c r="F325" s="21">
        <f t="shared" si="56"/>
        <v>0.78878177037686237</v>
      </c>
      <c r="G325" s="20">
        <f t="shared" si="64"/>
        <v>0</v>
      </c>
      <c r="H325" s="21">
        <f t="shared" si="57"/>
        <v>0</v>
      </c>
      <c r="I325" s="20">
        <f t="shared" si="65"/>
        <v>0.48199999999999998</v>
      </c>
      <c r="J325" s="21">
        <f t="shared" si="58"/>
        <v>0.21121822962313758</v>
      </c>
      <c r="K325" s="20">
        <f t="shared" si="66"/>
        <v>0</v>
      </c>
      <c r="L325" s="21">
        <f t="shared" si="59"/>
        <v>0</v>
      </c>
      <c r="M325" s="20">
        <f t="shared" si="67"/>
        <v>0</v>
      </c>
      <c r="N325" s="21">
        <f t="shared" si="60"/>
        <v>0</v>
      </c>
      <c r="O325" s="20">
        <f t="shared" si="68"/>
        <v>0</v>
      </c>
      <c r="P325" s="21">
        <f t="shared" si="61"/>
        <v>0</v>
      </c>
      <c r="Q325" s="37">
        <v>0</v>
      </c>
      <c r="R325" s="37">
        <v>2.282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1.8</v>
      </c>
      <c r="AB325" s="37">
        <v>0.48199999999999998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</row>
    <row r="326" spans="1:34">
      <c r="A326" s="38">
        <v>346</v>
      </c>
      <c r="B326" s="35" t="s">
        <v>437</v>
      </c>
      <c r="C326" s="36" t="s">
        <v>438</v>
      </c>
      <c r="D326" s="20">
        <f t="shared" si="62"/>
        <v>0.1</v>
      </c>
      <c r="E326" s="20">
        <f t="shared" si="63"/>
        <v>0</v>
      </c>
      <c r="F326" s="21">
        <f t="shared" si="56"/>
        <v>0</v>
      </c>
      <c r="G326" s="20">
        <f t="shared" si="64"/>
        <v>0</v>
      </c>
      <c r="H326" s="21">
        <f t="shared" si="57"/>
        <v>0</v>
      </c>
      <c r="I326" s="20">
        <f t="shared" si="65"/>
        <v>0</v>
      </c>
      <c r="J326" s="21">
        <f t="shared" si="58"/>
        <v>0</v>
      </c>
      <c r="K326" s="20">
        <f t="shared" si="66"/>
        <v>0</v>
      </c>
      <c r="L326" s="21">
        <f t="shared" si="59"/>
        <v>0</v>
      </c>
      <c r="M326" s="20">
        <f t="shared" si="67"/>
        <v>0.1</v>
      </c>
      <c r="N326" s="21">
        <f t="shared" si="60"/>
        <v>1</v>
      </c>
      <c r="O326" s="20">
        <f t="shared" si="68"/>
        <v>0</v>
      </c>
      <c r="P326" s="21">
        <f t="shared" si="61"/>
        <v>0</v>
      </c>
      <c r="Q326" s="37">
        <v>0</v>
      </c>
      <c r="R326" s="37">
        <v>0.1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0.1</v>
      </c>
      <c r="AH326" s="37">
        <v>0</v>
      </c>
    </row>
    <row r="327" spans="1:34">
      <c r="A327" s="38">
        <v>347</v>
      </c>
      <c r="B327" s="35" t="s">
        <v>128</v>
      </c>
      <c r="C327" s="36" t="s">
        <v>129</v>
      </c>
      <c r="D327" s="20">
        <f t="shared" si="62"/>
        <v>0.1</v>
      </c>
      <c r="E327" s="20">
        <f t="shared" si="63"/>
        <v>0</v>
      </c>
      <c r="F327" s="21">
        <f t="shared" si="56"/>
        <v>0</v>
      </c>
      <c r="G327" s="20">
        <f t="shared" si="64"/>
        <v>0</v>
      </c>
      <c r="H327" s="21">
        <f t="shared" si="57"/>
        <v>0</v>
      </c>
      <c r="I327" s="20">
        <f t="shared" si="65"/>
        <v>0.1</v>
      </c>
      <c r="J327" s="21">
        <f t="shared" si="58"/>
        <v>1</v>
      </c>
      <c r="K327" s="20">
        <f t="shared" si="66"/>
        <v>0</v>
      </c>
      <c r="L327" s="21">
        <f t="shared" si="59"/>
        <v>0</v>
      </c>
      <c r="M327" s="20">
        <f t="shared" si="67"/>
        <v>0</v>
      </c>
      <c r="N327" s="21">
        <f t="shared" si="60"/>
        <v>0</v>
      </c>
      <c r="O327" s="20">
        <f t="shared" si="68"/>
        <v>0</v>
      </c>
      <c r="P327" s="21">
        <f t="shared" si="61"/>
        <v>0</v>
      </c>
      <c r="Q327" s="37">
        <v>0</v>
      </c>
      <c r="R327" s="37">
        <v>0.1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0.1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0</v>
      </c>
    </row>
    <row r="328" spans="1:34" ht="22.5">
      <c r="A328" s="38">
        <v>348</v>
      </c>
      <c r="B328" s="35" t="s">
        <v>1742</v>
      </c>
      <c r="C328" s="36" t="s">
        <v>1743</v>
      </c>
      <c r="D328" s="20">
        <f t="shared" si="62"/>
        <v>13.920999999999999</v>
      </c>
      <c r="E328" s="20">
        <f t="shared" si="63"/>
        <v>0</v>
      </c>
      <c r="F328" s="21">
        <f t="shared" si="56"/>
        <v>0</v>
      </c>
      <c r="G328" s="20">
        <f t="shared" si="64"/>
        <v>0</v>
      </c>
      <c r="H328" s="21">
        <f t="shared" si="57"/>
        <v>0</v>
      </c>
      <c r="I328" s="20">
        <f t="shared" si="65"/>
        <v>0</v>
      </c>
      <c r="J328" s="21">
        <f t="shared" si="58"/>
        <v>0</v>
      </c>
      <c r="K328" s="20">
        <f t="shared" si="66"/>
        <v>13.920999999999999</v>
      </c>
      <c r="L328" s="21">
        <f t="shared" si="59"/>
        <v>1</v>
      </c>
      <c r="M328" s="20">
        <f t="shared" si="67"/>
        <v>0</v>
      </c>
      <c r="N328" s="21">
        <f t="shared" si="60"/>
        <v>0</v>
      </c>
      <c r="O328" s="20">
        <f t="shared" si="68"/>
        <v>0</v>
      </c>
      <c r="P328" s="21">
        <f t="shared" si="61"/>
        <v>0</v>
      </c>
      <c r="Q328" s="37">
        <v>0</v>
      </c>
      <c r="R328" s="37">
        <v>0</v>
      </c>
      <c r="S328" s="37">
        <v>13.920999999999999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13.920999999999999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</row>
    <row r="329" spans="1:34" ht="22.5">
      <c r="A329" s="38">
        <v>349</v>
      </c>
      <c r="B329" s="35" t="s">
        <v>1744</v>
      </c>
      <c r="C329" s="36" t="s">
        <v>1745</v>
      </c>
      <c r="D329" s="20">
        <f t="shared" si="62"/>
        <v>92.873764999999992</v>
      </c>
      <c r="E329" s="20">
        <f t="shared" si="63"/>
        <v>0</v>
      </c>
      <c r="F329" s="21">
        <f t="shared" ref="F329:F392" si="70">E329/D329</f>
        <v>0</v>
      </c>
      <c r="G329" s="20">
        <f t="shared" si="64"/>
        <v>0</v>
      </c>
      <c r="H329" s="21">
        <f t="shared" ref="H329:H392" si="71">G329/D329</f>
        <v>0</v>
      </c>
      <c r="I329" s="20">
        <f t="shared" si="65"/>
        <v>0.45716499999999999</v>
      </c>
      <c r="J329" s="21">
        <f t="shared" ref="J329:J392" si="72">I329/D329</f>
        <v>4.9224342310231527E-3</v>
      </c>
      <c r="K329" s="20">
        <f t="shared" si="66"/>
        <v>66.350999999999999</v>
      </c>
      <c r="L329" s="21">
        <f t="shared" ref="L329:L392" si="73">K329/D329</f>
        <v>0.71442134385313227</v>
      </c>
      <c r="M329" s="20">
        <f t="shared" si="67"/>
        <v>26.0656</v>
      </c>
      <c r="N329" s="21">
        <f t="shared" ref="N329:N392" si="74">M329/D329</f>
        <v>0.28065622191584461</v>
      </c>
      <c r="O329" s="20">
        <f t="shared" si="68"/>
        <v>0</v>
      </c>
      <c r="P329" s="21">
        <f t="shared" ref="P329:P392" si="75">O329/D329</f>
        <v>0</v>
      </c>
      <c r="Q329" s="37">
        <v>0</v>
      </c>
      <c r="R329" s="37">
        <v>26.522765</v>
      </c>
      <c r="S329" s="37">
        <v>66.350999999999999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0.45716499999999999</v>
      </c>
      <c r="AC329" s="37">
        <v>66.350999999999999</v>
      </c>
      <c r="AD329" s="37">
        <v>0</v>
      </c>
      <c r="AE329" s="37">
        <v>26.0656</v>
      </c>
      <c r="AF329" s="37">
        <v>0</v>
      </c>
      <c r="AG329" s="37">
        <v>0</v>
      </c>
      <c r="AH329" s="37">
        <v>0</v>
      </c>
    </row>
    <row r="330" spans="1:34">
      <c r="A330" s="38">
        <v>350</v>
      </c>
      <c r="B330" s="35" t="s">
        <v>2341</v>
      </c>
      <c r="C330" s="36" t="s">
        <v>2342</v>
      </c>
      <c r="D330" s="20">
        <f t="shared" ref="D330:D393" si="76">Q330+R330+S330</f>
        <v>465</v>
      </c>
      <c r="E330" s="20">
        <f t="shared" ref="E330:E393" si="77">AA330</f>
        <v>0</v>
      </c>
      <c r="F330" s="21">
        <f t="shared" si="70"/>
        <v>0</v>
      </c>
      <c r="G330" s="20">
        <f t="shared" ref="G330:G393" si="78">X330</f>
        <v>0</v>
      </c>
      <c r="H330" s="21">
        <f t="shared" si="71"/>
        <v>0</v>
      </c>
      <c r="I330" s="20">
        <f t="shared" ref="I330:I393" si="79">V330-X330+AB330</f>
        <v>287.2</v>
      </c>
      <c r="J330" s="21">
        <f t="shared" si="72"/>
        <v>0.61763440860215046</v>
      </c>
      <c r="K330" s="20">
        <f t="shared" ref="K330:K393" si="80">Y330+AC330</f>
        <v>0</v>
      </c>
      <c r="L330" s="21">
        <f t="shared" si="73"/>
        <v>0</v>
      </c>
      <c r="M330" s="20">
        <f t="shared" ref="M330:M393" si="81">AE330+AG330</f>
        <v>0</v>
      </c>
      <c r="N330" s="21">
        <f t="shared" si="74"/>
        <v>0</v>
      </c>
      <c r="O330" s="20">
        <f t="shared" ref="O330:O393" si="82">AD330+AF330+AH330</f>
        <v>177.8</v>
      </c>
      <c r="P330" s="21">
        <f t="shared" si="75"/>
        <v>0.38236559139784948</v>
      </c>
      <c r="Q330" s="37">
        <v>204.2</v>
      </c>
      <c r="R330" s="37">
        <v>260.8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287.2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177.8</v>
      </c>
    </row>
    <row r="331" spans="1:34">
      <c r="A331" s="38">
        <v>351</v>
      </c>
      <c r="B331" s="35" t="s">
        <v>1748</v>
      </c>
      <c r="C331" s="36" t="s">
        <v>1749</v>
      </c>
      <c r="D331" s="20">
        <f t="shared" si="76"/>
        <v>91.778000000000006</v>
      </c>
      <c r="E331" s="20">
        <f t="shared" si="77"/>
        <v>0</v>
      </c>
      <c r="F331" s="21">
        <f t="shared" si="70"/>
        <v>0</v>
      </c>
      <c r="G331" s="20">
        <f t="shared" si="78"/>
        <v>0</v>
      </c>
      <c r="H331" s="21">
        <f t="shared" si="71"/>
        <v>0</v>
      </c>
      <c r="I331" s="20">
        <f t="shared" si="79"/>
        <v>20.228000000000002</v>
      </c>
      <c r="J331" s="21">
        <f t="shared" si="72"/>
        <v>0.22040140338643249</v>
      </c>
      <c r="K331" s="20">
        <f t="shared" si="80"/>
        <v>0</v>
      </c>
      <c r="L331" s="21">
        <f t="shared" si="73"/>
        <v>0</v>
      </c>
      <c r="M331" s="20">
        <f t="shared" si="81"/>
        <v>0</v>
      </c>
      <c r="N331" s="21">
        <f t="shared" si="74"/>
        <v>0</v>
      </c>
      <c r="O331" s="20">
        <f t="shared" si="82"/>
        <v>71.55</v>
      </c>
      <c r="P331" s="21">
        <f t="shared" si="75"/>
        <v>0.77959859661356745</v>
      </c>
      <c r="Q331" s="37">
        <v>5.8419999999999996</v>
      </c>
      <c r="R331" s="37">
        <v>85.936000000000007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20.228000000000002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71.55</v>
      </c>
    </row>
    <row r="332" spans="1:34" ht="22.5">
      <c r="A332" s="38">
        <v>352</v>
      </c>
      <c r="B332" s="35" t="s">
        <v>1750</v>
      </c>
      <c r="C332" s="36" t="s">
        <v>1751</v>
      </c>
      <c r="D332" s="20">
        <f t="shared" si="76"/>
        <v>29.459</v>
      </c>
      <c r="E332" s="20">
        <f t="shared" si="77"/>
        <v>0</v>
      </c>
      <c r="F332" s="21">
        <f t="shared" si="70"/>
        <v>0</v>
      </c>
      <c r="G332" s="20">
        <f t="shared" si="78"/>
        <v>0</v>
      </c>
      <c r="H332" s="21">
        <f t="shared" si="71"/>
        <v>0</v>
      </c>
      <c r="I332" s="20">
        <f t="shared" si="79"/>
        <v>18.123999999999999</v>
      </c>
      <c r="J332" s="21">
        <f t="shared" si="72"/>
        <v>0.61522794392206115</v>
      </c>
      <c r="K332" s="20">
        <f t="shared" si="80"/>
        <v>0</v>
      </c>
      <c r="L332" s="21">
        <f t="shared" si="73"/>
        <v>0</v>
      </c>
      <c r="M332" s="20">
        <f t="shared" si="81"/>
        <v>0</v>
      </c>
      <c r="N332" s="21">
        <f t="shared" si="74"/>
        <v>0</v>
      </c>
      <c r="O332" s="20">
        <f t="shared" si="82"/>
        <v>11.335000000000001</v>
      </c>
      <c r="P332" s="21">
        <f t="shared" si="75"/>
        <v>0.38477205607793885</v>
      </c>
      <c r="Q332" s="37">
        <v>7.9450000000000003</v>
      </c>
      <c r="R332" s="37">
        <v>21.513999999999999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18.123999999999999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11.335000000000001</v>
      </c>
    </row>
    <row r="333" spans="1:34">
      <c r="A333" s="38">
        <v>353</v>
      </c>
      <c r="B333" s="35" t="s">
        <v>2343</v>
      </c>
      <c r="C333" s="36" t="s">
        <v>2344</v>
      </c>
      <c r="D333" s="20">
        <f t="shared" si="76"/>
        <v>0.106</v>
      </c>
      <c r="E333" s="20">
        <f t="shared" si="77"/>
        <v>0</v>
      </c>
      <c r="F333" s="21">
        <f t="shared" si="70"/>
        <v>0</v>
      </c>
      <c r="G333" s="20">
        <f t="shared" si="78"/>
        <v>0</v>
      </c>
      <c r="H333" s="21">
        <f t="shared" si="71"/>
        <v>0</v>
      </c>
      <c r="I333" s="20">
        <f t="shared" si="79"/>
        <v>0.106</v>
      </c>
      <c r="J333" s="21">
        <f t="shared" si="72"/>
        <v>1</v>
      </c>
      <c r="K333" s="20">
        <f t="shared" si="80"/>
        <v>0</v>
      </c>
      <c r="L333" s="21">
        <f t="shared" si="73"/>
        <v>0</v>
      </c>
      <c r="M333" s="20">
        <f t="shared" si="81"/>
        <v>0</v>
      </c>
      <c r="N333" s="21">
        <f t="shared" si="74"/>
        <v>0</v>
      </c>
      <c r="O333" s="20">
        <f t="shared" si="82"/>
        <v>0</v>
      </c>
      <c r="P333" s="21">
        <f t="shared" si="75"/>
        <v>0</v>
      </c>
      <c r="Q333" s="37">
        <v>0</v>
      </c>
      <c r="R333" s="37">
        <v>0</v>
      </c>
      <c r="S333" s="37">
        <v>0.106</v>
      </c>
      <c r="T333" s="37">
        <v>0</v>
      </c>
      <c r="U333" s="37">
        <v>0.106</v>
      </c>
      <c r="V333" s="55">
        <v>0.106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</row>
    <row r="334" spans="1:34">
      <c r="A334" s="38">
        <v>354</v>
      </c>
      <c r="B334" s="35" t="s">
        <v>2345</v>
      </c>
      <c r="C334" s="36" t="s">
        <v>2346</v>
      </c>
      <c r="D334" s="20">
        <f t="shared" si="76"/>
        <v>24.471</v>
      </c>
      <c r="E334" s="20">
        <f t="shared" si="77"/>
        <v>0</v>
      </c>
      <c r="F334" s="21">
        <f t="shared" si="70"/>
        <v>0</v>
      </c>
      <c r="G334" s="20">
        <f t="shared" si="78"/>
        <v>0</v>
      </c>
      <c r="H334" s="21">
        <f t="shared" si="71"/>
        <v>0</v>
      </c>
      <c r="I334" s="20">
        <f t="shared" si="79"/>
        <v>13.821</v>
      </c>
      <c r="J334" s="21">
        <f t="shared" si="72"/>
        <v>0.564790977074905</v>
      </c>
      <c r="K334" s="20">
        <f t="shared" si="80"/>
        <v>10.65</v>
      </c>
      <c r="L334" s="21">
        <f t="shared" si="73"/>
        <v>0.435209022925095</v>
      </c>
      <c r="M334" s="20">
        <f t="shared" si="81"/>
        <v>0</v>
      </c>
      <c r="N334" s="21">
        <f t="shared" si="74"/>
        <v>0</v>
      </c>
      <c r="O334" s="20">
        <f t="shared" si="82"/>
        <v>0</v>
      </c>
      <c r="P334" s="21">
        <f t="shared" si="75"/>
        <v>0</v>
      </c>
      <c r="Q334" s="37">
        <v>0</v>
      </c>
      <c r="R334" s="37">
        <v>23.721</v>
      </c>
      <c r="S334" s="37">
        <v>0.75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13.821</v>
      </c>
      <c r="AC334" s="37">
        <v>10.65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</row>
    <row r="335" spans="1:34" ht="22.5">
      <c r="A335" s="38">
        <v>355</v>
      </c>
      <c r="B335" s="35" t="s">
        <v>2347</v>
      </c>
      <c r="C335" s="36" t="s">
        <v>2348</v>
      </c>
      <c r="D335" s="20">
        <f t="shared" si="76"/>
        <v>8.26</v>
      </c>
      <c r="E335" s="20">
        <f t="shared" si="77"/>
        <v>0</v>
      </c>
      <c r="F335" s="21">
        <f t="shared" si="70"/>
        <v>0</v>
      </c>
      <c r="G335" s="20">
        <f t="shared" si="78"/>
        <v>0</v>
      </c>
      <c r="H335" s="21">
        <f t="shared" si="71"/>
        <v>0</v>
      </c>
      <c r="I335" s="20">
        <f t="shared" si="79"/>
        <v>0</v>
      </c>
      <c r="J335" s="21">
        <f t="shared" si="72"/>
        <v>0</v>
      </c>
      <c r="K335" s="20">
        <f t="shared" si="80"/>
        <v>8.26</v>
      </c>
      <c r="L335" s="21">
        <f t="shared" si="73"/>
        <v>1</v>
      </c>
      <c r="M335" s="20">
        <f t="shared" si="81"/>
        <v>0</v>
      </c>
      <c r="N335" s="21">
        <f t="shared" si="74"/>
        <v>0</v>
      </c>
      <c r="O335" s="20">
        <f t="shared" si="82"/>
        <v>0</v>
      </c>
      <c r="P335" s="21">
        <f t="shared" si="75"/>
        <v>0</v>
      </c>
      <c r="Q335" s="37">
        <v>0</v>
      </c>
      <c r="R335" s="37">
        <v>0</v>
      </c>
      <c r="S335" s="37">
        <v>8.26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8.26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</row>
    <row r="336" spans="1:34" ht="22.5">
      <c r="A336" s="38">
        <v>356</v>
      </c>
      <c r="B336" s="35" t="s">
        <v>2349</v>
      </c>
      <c r="C336" s="36" t="s">
        <v>2350</v>
      </c>
      <c r="D336" s="20">
        <f t="shared" si="76"/>
        <v>3.6999999999999998E-2</v>
      </c>
      <c r="E336" s="20">
        <f t="shared" si="77"/>
        <v>0</v>
      </c>
      <c r="F336" s="21">
        <f t="shared" si="70"/>
        <v>0</v>
      </c>
      <c r="G336" s="20">
        <f t="shared" si="78"/>
        <v>0</v>
      </c>
      <c r="H336" s="21">
        <f t="shared" si="71"/>
        <v>0</v>
      </c>
      <c r="I336" s="20">
        <f t="shared" si="79"/>
        <v>3.6999999999999998E-2</v>
      </c>
      <c r="J336" s="21">
        <f t="shared" si="72"/>
        <v>1</v>
      </c>
      <c r="K336" s="20">
        <f t="shared" si="80"/>
        <v>0</v>
      </c>
      <c r="L336" s="21">
        <f t="shared" si="73"/>
        <v>0</v>
      </c>
      <c r="M336" s="20">
        <f t="shared" si="81"/>
        <v>0</v>
      </c>
      <c r="N336" s="21">
        <f t="shared" si="74"/>
        <v>0</v>
      </c>
      <c r="O336" s="20">
        <f t="shared" si="82"/>
        <v>0</v>
      </c>
      <c r="P336" s="21">
        <f t="shared" si="75"/>
        <v>0</v>
      </c>
      <c r="Q336" s="37">
        <v>0</v>
      </c>
      <c r="R336" s="37">
        <v>0</v>
      </c>
      <c r="S336" s="37">
        <v>3.6999999999999998E-2</v>
      </c>
      <c r="T336" s="37">
        <v>0</v>
      </c>
      <c r="U336" s="37">
        <v>3.6999999999999998E-2</v>
      </c>
      <c r="V336" s="55">
        <v>3.6999999999999998E-2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</row>
    <row r="337" spans="1:34" ht="33.75">
      <c r="A337" s="38">
        <v>357</v>
      </c>
      <c r="B337" s="35" t="s">
        <v>1754</v>
      </c>
      <c r="C337" s="36" t="s">
        <v>1755</v>
      </c>
      <c r="D337" s="20">
        <f t="shared" si="76"/>
        <v>77.072999999999993</v>
      </c>
      <c r="E337" s="20">
        <f t="shared" si="77"/>
        <v>0</v>
      </c>
      <c r="F337" s="21">
        <f t="shared" si="70"/>
        <v>0</v>
      </c>
      <c r="G337" s="20">
        <f t="shared" si="78"/>
        <v>0</v>
      </c>
      <c r="H337" s="21">
        <f t="shared" si="71"/>
        <v>0</v>
      </c>
      <c r="I337" s="20">
        <f t="shared" si="79"/>
        <v>61.073</v>
      </c>
      <c r="J337" s="21">
        <f t="shared" si="72"/>
        <v>0.79240460342791907</v>
      </c>
      <c r="K337" s="20">
        <f t="shared" si="80"/>
        <v>0</v>
      </c>
      <c r="L337" s="21">
        <f t="shared" si="73"/>
        <v>0</v>
      </c>
      <c r="M337" s="20">
        <f t="shared" si="81"/>
        <v>0</v>
      </c>
      <c r="N337" s="21">
        <f t="shared" si="74"/>
        <v>0</v>
      </c>
      <c r="O337" s="20">
        <f t="shared" si="82"/>
        <v>16</v>
      </c>
      <c r="P337" s="21">
        <f t="shared" si="75"/>
        <v>0.20759539657208104</v>
      </c>
      <c r="Q337" s="37">
        <v>5</v>
      </c>
      <c r="R337" s="37">
        <v>8.032</v>
      </c>
      <c r="S337" s="37">
        <v>64.040999999999997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61.073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16</v>
      </c>
    </row>
    <row r="338" spans="1:34" ht="22.5">
      <c r="A338" s="38">
        <v>358</v>
      </c>
      <c r="B338" s="35" t="s">
        <v>2351</v>
      </c>
      <c r="C338" s="36" t="s">
        <v>2352</v>
      </c>
      <c r="D338" s="20">
        <f t="shared" si="76"/>
        <v>1E-3</v>
      </c>
      <c r="E338" s="20">
        <f t="shared" si="77"/>
        <v>0</v>
      </c>
      <c r="F338" s="21">
        <f t="shared" si="70"/>
        <v>0</v>
      </c>
      <c r="G338" s="20">
        <f t="shared" si="78"/>
        <v>0</v>
      </c>
      <c r="H338" s="21">
        <f t="shared" si="71"/>
        <v>0</v>
      </c>
      <c r="I338" s="20">
        <f t="shared" si="79"/>
        <v>1E-3</v>
      </c>
      <c r="J338" s="21">
        <f t="shared" si="72"/>
        <v>1</v>
      </c>
      <c r="K338" s="20">
        <f t="shared" si="80"/>
        <v>0</v>
      </c>
      <c r="L338" s="21">
        <f t="shared" si="73"/>
        <v>0</v>
      </c>
      <c r="M338" s="20">
        <f t="shared" si="81"/>
        <v>0</v>
      </c>
      <c r="N338" s="21">
        <f t="shared" si="74"/>
        <v>0</v>
      </c>
      <c r="O338" s="20">
        <f t="shared" si="82"/>
        <v>0</v>
      </c>
      <c r="P338" s="21">
        <f t="shared" si="75"/>
        <v>0</v>
      </c>
      <c r="Q338" s="37">
        <v>0</v>
      </c>
      <c r="R338" s="37">
        <v>0</v>
      </c>
      <c r="S338" s="37">
        <v>1E-3</v>
      </c>
      <c r="T338" s="37">
        <v>0</v>
      </c>
      <c r="U338" s="37">
        <v>1E-3</v>
      </c>
      <c r="V338" s="55">
        <v>1E-3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</row>
    <row r="339" spans="1:34" ht="22.5">
      <c r="A339" s="38">
        <v>360</v>
      </c>
      <c r="B339" s="35" t="s">
        <v>1360</v>
      </c>
      <c r="C339" s="36" t="s">
        <v>1361</v>
      </c>
      <c r="D339" s="20">
        <f t="shared" si="76"/>
        <v>6.4770000000000003</v>
      </c>
      <c r="E339" s="20">
        <f t="shared" si="77"/>
        <v>0.2681</v>
      </c>
      <c r="F339" s="21">
        <f t="shared" si="70"/>
        <v>4.139262004014204E-2</v>
      </c>
      <c r="G339" s="20">
        <f t="shared" si="78"/>
        <v>0</v>
      </c>
      <c r="H339" s="21">
        <f t="shared" si="71"/>
        <v>0</v>
      </c>
      <c r="I339" s="20">
        <f t="shared" si="79"/>
        <v>1.9668999999999999</v>
      </c>
      <c r="J339" s="21">
        <f t="shared" si="72"/>
        <v>0.30367454068241467</v>
      </c>
      <c r="K339" s="20">
        <f t="shared" si="80"/>
        <v>4.242</v>
      </c>
      <c r="L339" s="21">
        <f t="shared" si="73"/>
        <v>0.65493283927744328</v>
      </c>
      <c r="M339" s="20">
        <f t="shared" si="81"/>
        <v>0</v>
      </c>
      <c r="N339" s="21">
        <f t="shared" si="74"/>
        <v>0</v>
      </c>
      <c r="O339" s="20">
        <f t="shared" si="82"/>
        <v>0</v>
      </c>
      <c r="P339" s="21">
        <f t="shared" si="75"/>
        <v>0</v>
      </c>
      <c r="Q339" s="37">
        <v>0</v>
      </c>
      <c r="R339" s="37">
        <v>0.59209999999999996</v>
      </c>
      <c r="S339" s="37">
        <v>5.8849</v>
      </c>
      <c r="T339" s="37">
        <v>0</v>
      </c>
      <c r="U339" s="37">
        <v>1.8169</v>
      </c>
      <c r="V339" s="55">
        <v>1.9548999999999999</v>
      </c>
      <c r="W339" s="37">
        <v>0</v>
      </c>
      <c r="X339" s="37">
        <v>0</v>
      </c>
      <c r="Y339" s="37">
        <v>0</v>
      </c>
      <c r="Z339" s="37">
        <v>0</v>
      </c>
      <c r="AA339" s="37">
        <v>0.2681</v>
      </c>
      <c r="AB339" s="37">
        <v>1.2E-2</v>
      </c>
      <c r="AC339" s="37">
        <v>4.242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</row>
    <row r="340" spans="1:34" ht="22.5">
      <c r="A340" s="38">
        <v>361</v>
      </c>
      <c r="B340" s="35" t="s">
        <v>2353</v>
      </c>
      <c r="C340" s="36" t="s">
        <v>2354</v>
      </c>
      <c r="D340" s="20">
        <f t="shared" si="76"/>
        <v>0.38</v>
      </c>
      <c r="E340" s="20">
        <f t="shared" si="77"/>
        <v>0</v>
      </c>
      <c r="F340" s="21">
        <f t="shared" si="70"/>
        <v>0</v>
      </c>
      <c r="G340" s="20">
        <f t="shared" si="78"/>
        <v>0</v>
      </c>
      <c r="H340" s="21">
        <f t="shared" si="71"/>
        <v>0</v>
      </c>
      <c r="I340" s="20">
        <f t="shared" si="79"/>
        <v>0</v>
      </c>
      <c r="J340" s="21">
        <f t="shared" si="72"/>
        <v>0</v>
      </c>
      <c r="K340" s="20">
        <f t="shared" si="80"/>
        <v>0</v>
      </c>
      <c r="L340" s="21">
        <f t="shared" si="73"/>
        <v>0</v>
      </c>
      <c r="M340" s="20">
        <f t="shared" si="81"/>
        <v>0.38</v>
      </c>
      <c r="N340" s="21">
        <f t="shared" si="74"/>
        <v>1</v>
      </c>
      <c r="O340" s="20">
        <f t="shared" si="82"/>
        <v>0</v>
      </c>
      <c r="P340" s="21">
        <f t="shared" si="75"/>
        <v>0</v>
      </c>
      <c r="Q340" s="37">
        <v>0</v>
      </c>
      <c r="R340" s="37">
        <v>0</v>
      </c>
      <c r="S340" s="37">
        <v>0.38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0.38</v>
      </c>
      <c r="AH340" s="37">
        <v>0</v>
      </c>
    </row>
    <row r="341" spans="1:34" ht="22.5">
      <c r="A341" s="38">
        <v>362</v>
      </c>
      <c r="B341" s="35" t="s">
        <v>1756</v>
      </c>
      <c r="C341" s="36" t="s">
        <v>1757</v>
      </c>
      <c r="D341" s="20">
        <f t="shared" si="76"/>
        <v>1.0505</v>
      </c>
      <c r="E341" s="20">
        <f t="shared" si="77"/>
        <v>0</v>
      </c>
      <c r="F341" s="21">
        <f t="shared" si="70"/>
        <v>0</v>
      </c>
      <c r="G341" s="20">
        <f t="shared" si="78"/>
        <v>0</v>
      </c>
      <c r="H341" s="21">
        <f t="shared" si="71"/>
        <v>0</v>
      </c>
      <c r="I341" s="20">
        <f t="shared" si="79"/>
        <v>1.0505</v>
      </c>
      <c r="J341" s="21">
        <f t="shared" si="72"/>
        <v>1</v>
      </c>
      <c r="K341" s="20">
        <f t="shared" si="80"/>
        <v>0</v>
      </c>
      <c r="L341" s="21">
        <f t="shared" si="73"/>
        <v>0</v>
      </c>
      <c r="M341" s="20">
        <f t="shared" si="81"/>
        <v>0</v>
      </c>
      <c r="N341" s="21">
        <f t="shared" si="74"/>
        <v>0</v>
      </c>
      <c r="O341" s="20">
        <f t="shared" si="82"/>
        <v>0</v>
      </c>
      <c r="P341" s="21">
        <f t="shared" si="75"/>
        <v>0</v>
      </c>
      <c r="Q341" s="37">
        <v>0</v>
      </c>
      <c r="R341" s="37">
        <v>0.04</v>
      </c>
      <c r="S341" s="37">
        <v>1.0105</v>
      </c>
      <c r="T341" s="37">
        <v>0</v>
      </c>
      <c r="U341" s="37">
        <v>0.3705</v>
      </c>
      <c r="V341" s="55">
        <v>1.0105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0.04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</row>
    <row r="342" spans="1:34" ht="22.5">
      <c r="A342" s="38">
        <v>363</v>
      </c>
      <c r="B342" s="35" t="s">
        <v>1758</v>
      </c>
      <c r="C342" s="36" t="s">
        <v>1759</v>
      </c>
      <c r="D342" s="20">
        <f t="shared" si="76"/>
        <v>375.83</v>
      </c>
      <c r="E342" s="20">
        <f t="shared" si="77"/>
        <v>0</v>
      </c>
      <c r="F342" s="21">
        <f t="shared" si="70"/>
        <v>0</v>
      </c>
      <c r="G342" s="20">
        <f t="shared" si="78"/>
        <v>0</v>
      </c>
      <c r="H342" s="21">
        <f t="shared" si="71"/>
        <v>0</v>
      </c>
      <c r="I342" s="20">
        <f t="shared" si="79"/>
        <v>2.44</v>
      </c>
      <c r="J342" s="21">
        <f t="shared" si="72"/>
        <v>6.4922970491977754E-3</v>
      </c>
      <c r="K342" s="20">
        <f t="shared" si="80"/>
        <v>373.39</v>
      </c>
      <c r="L342" s="21">
        <f t="shared" si="73"/>
        <v>0.99350770295080226</v>
      </c>
      <c r="M342" s="20">
        <f t="shared" si="81"/>
        <v>0</v>
      </c>
      <c r="N342" s="21">
        <f t="shared" si="74"/>
        <v>0</v>
      </c>
      <c r="O342" s="20">
        <f t="shared" si="82"/>
        <v>0</v>
      </c>
      <c r="P342" s="21">
        <f t="shared" si="75"/>
        <v>0</v>
      </c>
      <c r="Q342" s="37">
        <v>0</v>
      </c>
      <c r="R342" s="37">
        <v>373.39</v>
      </c>
      <c r="S342" s="37">
        <v>2.44</v>
      </c>
      <c r="T342" s="37">
        <v>0</v>
      </c>
      <c r="U342" s="37">
        <v>0</v>
      </c>
      <c r="V342" s="37">
        <v>2.44</v>
      </c>
      <c r="W342" s="37">
        <v>0</v>
      </c>
      <c r="X342" s="37">
        <v>0</v>
      </c>
      <c r="Y342" s="37">
        <v>369.5</v>
      </c>
      <c r="Z342" s="37">
        <v>0</v>
      </c>
      <c r="AA342" s="37">
        <v>0</v>
      </c>
      <c r="AB342" s="37">
        <v>0</v>
      </c>
      <c r="AC342" s="37">
        <v>3.89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</row>
    <row r="343" spans="1:34">
      <c r="A343" s="38">
        <v>364</v>
      </c>
      <c r="B343" s="35" t="s">
        <v>445</v>
      </c>
      <c r="C343" s="36" t="s">
        <v>446</v>
      </c>
      <c r="D343" s="20">
        <f t="shared" si="76"/>
        <v>195.08035000000001</v>
      </c>
      <c r="E343" s="20">
        <f t="shared" si="77"/>
        <v>0</v>
      </c>
      <c r="F343" s="21">
        <f t="shared" si="70"/>
        <v>0</v>
      </c>
      <c r="G343" s="20">
        <f t="shared" si="78"/>
        <v>0</v>
      </c>
      <c r="H343" s="21">
        <f t="shared" si="71"/>
        <v>0</v>
      </c>
      <c r="I343" s="20">
        <f t="shared" si="79"/>
        <v>2.56</v>
      </c>
      <c r="J343" s="21">
        <f t="shared" si="72"/>
        <v>1.3122797862521777E-2</v>
      </c>
      <c r="K343" s="20">
        <f t="shared" si="80"/>
        <v>0</v>
      </c>
      <c r="L343" s="21">
        <f t="shared" si="73"/>
        <v>0</v>
      </c>
      <c r="M343" s="20">
        <f t="shared" si="81"/>
        <v>191.52035000000001</v>
      </c>
      <c r="N343" s="21">
        <f t="shared" si="74"/>
        <v>0.9817511092224307</v>
      </c>
      <c r="O343" s="20">
        <f t="shared" si="82"/>
        <v>1</v>
      </c>
      <c r="P343" s="21">
        <f t="shared" si="75"/>
        <v>5.1260929150475686E-3</v>
      </c>
      <c r="Q343" s="37">
        <v>2.56</v>
      </c>
      <c r="R343" s="37">
        <v>192.52035000000001</v>
      </c>
      <c r="S343" s="37">
        <v>0</v>
      </c>
      <c r="T343" s="37">
        <v>0</v>
      </c>
      <c r="U343" s="37">
        <v>2.56</v>
      </c>
      <c r="V343" s="37">
        <v>2.56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191.52035000000001</v>
      </c>
      <c r="AF343" s="37">
        <v>0</v>
      </c>
      <c r="AG343" s="37">
        <v>0</v>
      </c>
      <c r="AH343" s="37">
        <v>1</v>
      </c>
    </row>
    <row r="344" spans="1:34" ht="22.5">
      <c r="A344" s="38">
        <v>365</v>
      </c>
      <c r="B344" s="35" t="s">
        <v>447</v>
      </c>
      <c r="C344" s="36" t="s">
        <v>448</v>
      </c>
      <c r="D344" s="20">
        <f t="shared" si="76"/>
        <v>2.1086999999999998</v>
      </c>
      <c r="E344" s="20">
        <f t="shared" si="77"/>
        <v>0</v>
      </c>
      <c r="F344" s="21">
        <f t="shared" si="70"/>
        <v>0</v>
      </c>
      <c r="G344" s="20">
        <f t="shared" si="78"/>
        <v>0</v>
      </c>
      <c r="H344" s="21">
        <f t="shared" si="71"/>
        <v>0</v>
      </c>
      <c r="I344" s="20">
        <f t="shared" si="79"/>
        <v>0</v>
      </c>
      <c r="J344" s="21">
        <f t="shared" si="72"/>
        <v>0</v>
      </c>
      <c r="K344" s="20">
        <f t="shared" si="80"/>
        <v>0</v>
      </c>
      <c r="L344" s="21">
        <f t="shared" si="73"/>
        <v>0</v>
      </c>
      <c r="M344" s="20">
        <f t="shared" si="81"/>
        <v>2.1086999999999998</v>
      </c>
      <c r="N344" s="21">
        <f t="shared" si="74"/>
        <v>1</v>
      </c>
      <c r="O344" s="20">
        <f t="shared" si="82"/>
        <v>0</v>
      </c>
      <c r="P344" s="21">
        <f t="shared" si="75"/>
        <v>0</v>
      </c>
      <c r="Q344" s="37">
        <v>0</v>
      </c>
      <c r="R344" s="37">
        <v>2.1086999999999998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2.1086999999999998</v>
      </c>
      <c r="AF344" s="37">
        <v>0</v>
      </c>
      <c r="AG344" s="37">
        <v>0</v>
      </c>
      <c r="AH344" s="37">
        <v>0</v>
      </c>
    </row>
    <row r="345" spans="1:34">
      <c r="A345" s="38">
        <v>366</v>
      </c>
      <c r="B345" s="35" t="s">
        <v>449</v>
      </c>
      <c r="C345" s="36" t="s">
        <v>450</v>
      </c>
      <c r="D345" s="20">
        <f t="shared" si="76"/>
        <v>1584.3308750000001</v>
      </c>
      <c r="E345" s="20">
        <f t="shared" si="77"/>
        <v>0</v>
      </c>
      <c r="F345" s="21">
        <f t="shared" si="70"/>
        <v>0</v>
      </c>
      <c r="G345" s="20">
        <f t="shared" si="78"/>
        <v>0</v>
      </c>
      <c r="H345" s="21">
        <f t="shared" si="71"/>
        <v>0</v>
      </c>
      <c r="I345" s="20">
        <f t="shared" si="79"/>
        <v>596.61</v>
      </c>
      <c r="J345" s="21">
        <f t="shared" si="72"/>
        <v>0.37656906736731993</v>
      </c>
      <c r="K345" s="20">
        <f t="shared" si="80"/>
        <v>1.4119999999999999</v>
      </c>
      <c r="L345" s="21">
        <f t="shared" si="73"/>
        <v>8.912279766055811E-4</v>
      </c>
      <c r="M345" s="20">
        <f t="shared" si="81"/>
        <v>982.65987500000006</v>
      </c>
      <c r="N345" s="21">
        <f t="shared" si="74"/>
        <v>0.62023652414146124</v>
      </c>
      <c r="O345" s="20">
        <f t="shared" si="82"/>
        <v>3.649</v>
      </c>
      <c r="P345" s="21">
        <f t="shared" si="75"/>
        <v>2.3031805146131483E-3</v>
      </c>
      <c r="Q345" s="37">
        <v>253.93</v>
      </c>
      <c r="R345" s="37">
        <v>585.40987500000006</v>
      </c>
      <c r="S345" s="37">
        <v>744.99099999999999</v>
      </c>
      <c r="T345" s="37">
        <v>0</v>
      </c>
      <c r="U345" s="37">
        <v>596.61</v>
      </c>
      <c r="V345" s="37">
        <v>596.61</v>
      </c>
      <c r="W345" s="37">
        <v>596.61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1.4119999999999999</v>
      </c>
      <c r="AD345" s="37">
        <v>3.649</v>
      </c>
      <c r="AE345" s="37">
        <v>585.40987500000006</v>
      </c>
      <c r="AF345" s="37">
        <v>0</v>
      </c>
      <c r="AG345" s="37">
        <v>397.25</v>
      </c>
      <c r="AH345" s="37">
        <v>0</v>
      </c>
    </row>
    <row r="346" spans="1:34">
      <c r="A346" s="38">
        <v>367</v>
      </c>
      <c r="B346" s="35" t="s">
        <v>451</v>
      </c>
      <c r="C346" s="36" t="s">
        <v>452</v>
      </c>
      <c r="D346" s="20">
        <f t="shared" si="76"/>
        <v>2247.7999100000002</v>
      </c>
      <c r="E346" s="20">
        <f t="shared" si="77"/>
        <v>0</v>
      </c>
      <c r="F346" s="21">
        <f t="shared" si="70"/>
        <v>0</v>
      </c>
      <c r="G346" s="20">
        <f t="shared" si="78"/>
        <v>0</v>
      </c>
      <c r="H346" s="21">
        <f t="shared" si="71"/>
        <v>0</v>
      </c>
      <c r="I346" s="20">
        <f t="shared" si="79"/>
        <v>0</v>
      </c>
      <c r="J346" s="21">
        <f t="shared" si="72"/>
        <v>0</v>
      </c>
      <c r="K346" s="20">
        <f t="shared" si="80"/>
        <v>0.2</v>
      </c>
      <c r="L346" s="21">
        <f t="shared" si="73"/>
        <v>8.8975891096997156E-5</v>
      </c>
      <c r="M346" s="20">
        <f t="shared" si="81"/>
        <v>2247.5999099999999</v>
      </c>
      <c r="N346" s="21">
        <f t="shared" si="74"/>
        <v>0.99991102410890287</v>
      </c>
      <c r="O346" s="20">
        <f t="shared" si="82"/>
        <v>0</v>
      </c>
      <c r="P346" s="21">
        <f t="shared" si="75"/>
        <v>0</v>
      </c>
      <c r="Q346" s="37">
        <v>814.86</v>
      </c>
      <c r="R346" s="37">
        <v>270.54991000000001</v>
      </c>
      <c r="S346" s="37">
        <v>1162.3900000000001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0.2</v>
      </c>
      <c r="AD346" s="37">
        <v>0</v>
      </c>
      <c r="AE346" s="37">
        <v>475.29991000000001</v>
      </c>
      <c r="AF346" s="37">
        <v>0</v>
      </c>
      <c r="AG346" s="37">
        <v>1772.3</v>
      </c>
      <c r="AH346" s="37">
        <v>0</v>
      </c>
    </row>
    <row r="347" spans="1:34" ht="22.5">
      <c r="A347" s="38">
        <v>368</v>
      </c>
      <c r="B347" s="35" t="s">
        <v>453</v>
      </c>
      <c r="C347" s="36" t="s">
        <v>454</v>
      </c>
      <c r="D347" s="20">
        <f t="shared" si="76"/>
        <v>24.6</v>
      </c>
      <c r="E347" s="20">
        <f t="shared" si="77"/>
        <v>0</v>
      </c>
      <c r="F347" s="21">
        <f t="shared" si="70"/>
        <v>0</v>
      </c>
      <c r="G347" s="20">
        <f t="shared" si="78"/>
        <v>0</v>
      </c>
      <c r="H347" s="21">
        <f t="shared" si="71"/>
        <v>0</v>
      </c>
      <c r="I347" s="20">
        <f t="shared" si="79"/>
        <v>0</v>
      </c>
      <c r="J347" s="21">
        <f t="shared" si="72"/>
        <v>0</v>
      </c>
      <c r="K347" s="20">
        <f t="shared" si="80"/>
        <v>0</v>
      </c>
      <c r="L347" s="21">
        <f t="shared" si="73"/>
        <v>0</v>
      </c>
      <c r="M347" s="20">
        <f t="shared" si="81"/>
        <v>24.6</v>
      </c>
      <c r="N347" s="21">
        <f t="shared" si="74"/>
        <v>1</v>
      </c>
      <c r="O347" s="20">
        <f t="shared" si="82"/>
        <v>0</v>
      </c>
      <c r="P347" s="21">
        <f t="shared" si="75"/>
        <v>0</v>
      </c>
      <c r="Q347" s="37">
        <v>0</v>
      </c>
      <c r="R347" s="37">
        <v>24.6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24.6</v>
      </c>
      <c r="AF347" s="37">
        <v>0</v>
      </c>
      <c r="AG347" s="37">
        <v>0</v>
      </c>
      <c r="AH347" s="37">
        <v>0</v>
      </c>
    </row>
    <row r="348" spans="1:34" ht="22.5">
      <c r="A348" s="38">
        <v>369</v>
      </c>
      <c r="B348" s="35" t="s">
        <v>1760</v>
      </c>
      <c r="C348" s="36" t="s">
        <v>1761</v>
      </c>
      <c r="D348" s="20">
        <f t="shared" si="76"/>
        <v>5.0999999999999996</v>
      </c>
      <c r="E348" s="20">
        <f t="shared" si="77"/>
        <v>0</v>
      </c>
      <c r="F348" s="21">
        <f t="shared" si="70"/>
        <v>0</v>
      </c>
      <c r="G348" s="20">
        <f t="shared" si="78"/>
        <v>0</v>
      </c>
      <c r="H348" s="21">
        <f t="shared" si="71"/>
        <v>0</v>
      </c>
      <c r="I348" s="20">
        <f t="shared" si="79"/>
        <v>0</v>
      </c>
      <c r="J348" s="21">
        <f t="shared" si="72"/>
        <v>0</v>
      </c>
      <c r="K348" s="20">
        <f t="shared" si="80"/>
        <v>0</v>
      </c>
      <c r="L348" s="21">
        <f t="shared" si="73"/>
        <v>0</v>
      </c>
      <c r="M348" s="20">
        <f t="shared" si="81"/>
        <v>5.0999999999999996</v>
      </c>
      <c r="N348" s="21">
        <f t="shared" si="74"/>
        <v>1</v>
      </c>
      <c r="O348" s="20">
        <f t="shared" si="82"/>
        <v>0</v>
      </c>
      <c r="P348" s="21">
        <f t="shared" si="75"/>
        <v>0</v>
      </c>
      <c r="Q348" s="37">
        <v>0</v>
      </c>
      <c r="R348" s="37">
        <v>5.0999999999999996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5.0999999999999996</v>
      </c>
      <c r="AF348" s="37">
        <v>0</v>
      </c>
      <c r="AG348" s="37">
        <v>0</v>
      </c>
      <c r="AH348" s="37">
        <v>0</v>
      </c>
    </row>
    <row r="349" spans="1:34" ht="22.5">
      <c r="A349" s="38">
        <v>370</v>
      </c>
      <c r="B349" s="35" t="s">
        <v>455</v>
      </c>
      <c r="C349" s="36" t="s">
        <v>456</v>
      </c>
      <c r="D349" s="20">
        <f t="shared" si="76"/>
        <v>99341.377761999989</v>
      </c>
      <c r="E349" s="20">
        <f t="shared" si="77"/>
        <v>0</v>
      </c>
      <c r="F349" s="21">
        <f t="shared" si="70"/>
        <v>0</v>
      </c>
      <c r="G349" s="20">
        <f>V349</f>
        <v>37520.544999999998</v>
      </c>
      <c r="H349" s="21">
        <f t="shared" si="71"/>
        <v>0.37769302022255963</v>
      </c>
      <c r="I349" s="20">
        <f>X349+AB349</f>
        <v>168.601</v>
      </c>
      <c r="J349" s="21">
        <f t="shared" si="72"/>
        <v>1.697188057970474E-3</v>
      </c>
      <c r="K349" s="20">
        <f t="shared" si="80"/>
        <v>73.923000000000002</v>
      </c>
      <c r="L349" s="21">
        <f t="shared" si="73"/>
        <v>7.4413101232704052E-4</v>
      </c>
      <c r="M349" s="20">
        <f t="shared" si="81"/>
        <v>61511.758911999998</v>
      </c>
      <c r="N349" s="21">
        <f t="shared" si="74"/>
        <v>0.61919575002642502</v>
      </c>
      <c r="O349" s="20">
        <f t="shared" si="82"/>
        <v>66.549850000000006</v>
      </c>
      <c r="P349" s="21">
        <f t="shared" si="75"/>
        <v>6.6991068071794568E-4</v>
      </c>
      <c r="Q349" s="37">
        <v>34932.902999999998</v>
      </c>
      <c r="R349" s="37">
        <v>10563.883261999999</v>
      </c>
      <c r="S349" s="37">
        <v>53844.591500000002</v>
      </c>
      <c r="T349" s="37">
        <v>0</v>
      </c>
      <c r="U349" s="37">
        <v>37520.07</v>
      </c>
      <c r="V349" s="37">
        <v>37520.544999999998</v>
      </c>
      <c r="W349" s="37">
        <v>37520.07</v>
      </c>
      <c r="X349" s="37">
        <v>0</v>
      </c>
      <c r="Y349" s="37">
        <v>12.196999999999999</v>
      </c>
      <c r="Z349" s="37">
        <v>0</v>
      </c>
      <c r="AA349" s="37">
        <v>0</v>
      </c>
      <c r="AB349" s="37">
        <v>168.601</v>
      </c>
      <c r="AC349" s="37">
        <v>61.725999999999999</v>
      </c>
      <c r="AD349" s="37">
        <v>1.87</v>
      </c>
      <c r="AE349" s="37">
        <v>54736.025911999997</v>
      </c>
      <c r="AF349" s="37">
        <v>0</v>
      </c>
      <c r="AG349" s="37">
        <v>6775.7330000000002</v>
      </c>
      <c r="AH349" s="37">
        <v>64.679850000000002</v>
      </c>
    </row>
    <row r="350" spans="1:34" ht="22.5">
      <c r="A350" s="38">
        <v>371</v>
      </c>
      <c r="B350" s="35" t="s">
        <v>944</v>
      </c>
      <c r="C350" s="36" t="s">
        <v>945</v>
      </c>
      <c r="D350" s="20">
        <f t="shared" si="76"/>
        <v>6.8</v>
      </c>
      <c r="E350" s="20">
        <f t="shared" si="77"/>
        <v>0</v>
      </c>
      <c r="F350" s="21">
        <f t="shared" si="70"/>
        <v>0</v>
      </c>
      <c r="G350" s="20">
        <f t="shared" si="78"/>
        <v>0</v>
      </c>
      <c r="H350" s="21">
        <f t="shared" si="71"/>
        <v>0</v>
      </c>
      <c r="I350" s="20">
        <f t="shared" si="79"/>
        <v>0</v>
      </c>
      <c r="J350" s="21">
        <f t="shared" si="72"/>
        <v>0</v>
      </c>
      <c r="K350" s="20">
        <f t="shared" si="80"/>
        <v>0</v>
      </c>
      <c r="L350" s="21">
        <f t="shared" si="73"/>
        <v>0</v>
      </c>
      <c r="M350" s="20">
        <f t="shared" si="81"/>
        <v>6.8</v>
      </c>
      <c r="N350" s="21">
        <f t="shared" si="74"/>
        <v>1</v>
      </c>
      <c r="O350" s="20">
        <f t="shared" si="82"/>
        <v>0</v>
      </c>
      <c r="P350" s="21">
        <f t="shared" si="75"/>
        <v>0</v>
      </c>
      <c r="Q350" s="37">
        <v>0</v>
      </c>
      <c r="R350" s="37">
        <v>6.8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6.8</v>
      </c>
      <c r="AF350" s="37">
        <v>0</v>
      </c>
      <c r="AG350" s="37">
        <v>0</v>
      </c>
      <c r="AH350" s="37">
        <v>0</v>
      </c>
    </row>
    <row r="351" spans="1:34">
      <c r="A351" s="38">
        <v>372</v>
      </c>
      <c r="B351" s="35" t="s">
        <v>458</v>
      </c>
      <c r="C351" s="36" t="s">
        <v>459</v>
      </c>
      <c r="D351" s="20">
        <f t="shared" si="76"/>
        <v>1715.0860600000001</v>
      </c>
      <c r="E351" s="20">
        <f t="shared" si="77"/>
        <v>0</v>
      </c>
      <c r="F351" s="21">
        <f t="shared" si="70"/>
        <v>0</v>
      </c>
      <c r="G351" s="20">
        <f t="shared" si="78"/>
        <v>0</v>
      </c>
      <c r="H351" s="21">
        <f t="shared" si="71"/>
        <v>0</v>
      </c>
      <c r="I351" s="20">
        <f t="shared" si="79"/>
        <v>7.6</v>
      </c>
      <c r="J351" s="21">
        <f t="shared" si="72"/>
        <v>4.4312645162540706E-3</v>
      </c>
      <c r="K351" s="20">
        <f t="shared" si="80"/>
        <v>1.3</v>
      </c>
      <c r="L351" s="21">
        <f t="shared" si="73"/>
        <v>7.5797945672766999E-4</v>
      </c>
      <c r="M351" s="20">
        <f t="shared" si="81"/>
        <v>1694.7860599999999</v>
      </c>
      <c r="N351" s="21">
        <f t="shared" si="74"/>
        <v>0.98816385925263706</v>
      </c>
      <c r="O351" s="20">
        <f t="shared" si="82"/>
        <v>11.4</v>
      </c>
      <c r="P351" s="21">
        <f t="shared" si="75"/>
        <v>6.6468967743811055E-3</v>
      </c>
      <c r="Q351" s="37">
        <v>273.81</v>
      </c>
      <c r="R351" s="37">
        <v>556.15606000000002</v>
      </c>
      <c r="S351" s="37">
        <v>885.12</v>
      </c>
      <c r="T351" s="37">
        <v>0</v>
      </c>
      <c r="U351" s="37">
        <v>0</v>
      </c>
      <c r="V351" s="37">
        <v>7.6</v>
      </c>
      <c r="W351" s="37">
        <v>9.6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1.3</v>
      </c>
      <c r="AD351" s="37">
        <v>0</v>
      </c>
      <c r="AE351" s="37">
        <v>538.04106000000002</v>
      </c>
      <c r="AF351" s="37">
        <v>0</v>
      </c>
      <c r="AG351" s="37">
        <v>1156.7449999999999</v>
      </c>
      <c r="AH351" s="37">
        <v>11.4</v>
      </c>
    </row>
    <row r="352" spans="1:34">
      <c r="A352" s="38">
        <v>373</v>
      </c>
      <c r="B352" s="35" t="s">
        <v>1762</v>
      </c>
      <c r="C352" s="36" t="s">
        <v>1763</v>
      </c>
      <c r="D352" s="20">
        <f t="shared" si="76"/>
        <v>1</v>
      </c>
      <c r="E352" s="20">
        <f t="shared" si="77"/>
        <v>0</v>
      </c>
      <c r="F352" s="21">
        <f t="shared" si="70"/>
        <v>0</v>
      </c>
      <c r="G352" s="20">
        <f t="shared" si="78"/>
        <v>0</v>
      </c>
      <c r="H352" s="21">
        <f t="shared" si="71"/>
        <v>0</v>
      </c>
      <c r="I352" s="20">
        <f t="shared" si="79"/>
        <v>0</v>
      </c>
      <c r="J352" s="21">
        <f t="shared" si="72"/>
        <v>0</v>
      </c>
      <c r="K352" s="20">
        <f t="shared" si="80"/>
        <v>0</v>
      </c>
      <c r="L352" s="21">
        <f t="shared" si="73"/>
        <v>0</v>
      </c>
      <c r="M352" s="20">
        <f t="shared" si="81"/>
        <v>1</v>
      </c>
      <c r="N352" s="21">
        <f t="shared" si="74"/>
        <v>1</v>
      </c>
      <c r="O352" s="20">
        <f t="shared" si="82"/>
        <v>0</v>
      </c>
      <c r="P352" s="21">
        <f t="shared" si="75"/>
        <v>0</v>
      </c>
      <c r="Q352" s="37">
        <v>0</v>
      </c>
      <c r="R352" s="37">
        <v>1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1</v>
      </c>
      <c r="AF352" s="37">
        <v>0</v>
      </c>
      <c r="AG352" s="37">
        <v>0</v>
      </c>
      <c r="AH352" s="37">
        <v>0</v>
      </c>
    </row>
    <row r="353" spans="1:34" ht="22.5">
      <c r="A353" s="38">
        <v>374</v>
      </c>
      <c r="B353" s="35" t="s">
        <v>462</v>
      </c>
      <c r="C353" s="36" t="s">
        <v>463</v>
      </c>
      <c r="D353" s="20">
        <f t="shared" si="76"/>
        <v>996.26600000000008</v>
      </c>
      <c r="E353" s="20">
        <f t="shared" si="77"/>
        <v>0</v>
      </c>
      <c r="F353" s="21">
        <f t="shared" si="70"/>
        <v>0</v>
      </c>
      <c r="G353" s="20">
        <f t="shared" si="78"/>
        <v>0</v>
      </c>
      <c r="H353" s="21">
        <f t="shared" si="71"/>
        <v>0</v>
      </c>
      <c r="I353" s="20">
        <f t="shared" si="79"/>
        <v>0</v>
      </c>
      <c r="J353" s="21">
        <f t="shared" si="72"/>
        <v>0</v>
      </c>
      <c r="K353" s="20">
        <f t="shared" si="80"/>
        <v>1.98</v>
      </c>
      <c r="L353" s="21">
        <f t="shared" si="73"/>
        <v>1.9874210301264921E-3</v>
      </c>
      <c r="M353" s="20">
        <f t="shared" si="81"/>
        <v>994.28600000000006</v>
      </c>
      <c r="N353" s="21">
        <f t="shared" si="74"/>
        <v>0.9980125789698735</v>
      </c>
      <c r="O353" s="20">
        <f t="shared" si="82"/>
        <v>0</v>
      </c>
      <c r="P353" s="21">
        <f t="shared" si="75"/>
        <v>0</v>
      </c>
      <c r="Q353" s="37">
        <v>210</v>
      </c>
      <c r="R353" s="37">
        <v>606.42600000000004</v>
      </c>
      <c r="S353" s="37">
        <v>179.84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1.98</v>
      </c>
      <c r="AD353" s="37">
        <v>0</v>
      </c>
      <c r="AE353" s="37">
        <v>279.82600000000002</v>
      </c>
      <c r="AF353" s="37">
        <v>0</v>
      </c>
      <c r="AG353" s="37">
        <v>714.46</v>
      </c>
      <c r="AH353" s="37">
        <v>0</v>
      </c>
    </row>
    <row r="354" spans="1:34">
      <c r="A354" s="38">
        <v>375</v>
      </c>
      <c r="B354" s="35" t="s">
        <v>464</v>
      </c>
      <c r="C354" s="36" t="s">
        <v>465</v>
      </c>
      <c r="D354" s="20">
        <f t="shared" si="76"/>
        <v>42.4</v>
      </c>
      <c r="E354" s="20">
        <f t="shared" si="77"/>
        <v>0</v>
      </c>
      <c r="F354" s="21">
        <f t="shared" si="70"/>
        <v>0</v>
      </c>
      <c r="G354" s="20">
        <f t="shared" si="78"/>
        <v>0</v>
      </c>
      <c r="H354" s="21">
        <f t="shared" si="71"/>
        <v>0</v>
      </c>
      <c r="I354" s="20">
        <f t="shared" si="79"/>
        <v>40</v>
      </c>
      <c r="J354" s="21">
        <f t="shared" si="72"/>
        <v>0.94339622641509435</v>
      </c>
      <c r="K354" s="20">
        <f t="shared" si="80"/>
        <v>0</v>
      </c>
      <c r="L354" s="21">
        <f t="shared" si="73"/>
        <v>0</v>
      </c>
      <c r="M354" s="20">
        <f t="shared" si="81"/>
        <v>0</v>
      </c>
      <c r="N354" s="21">
        <f t="shared" si="74"/>
        <v>0</v>
      </c>
      <c r="O354" s="20">
        <f t="shared" si="82"/>
        <v>2.4</v>
      </c>
      <c r="P354" s="21">
        <f t="shared" si="75"/>
        <v>5.6603773584905662E-2</v>
      </c>
      <c r="Q354" s="37">
        <v>0</v>
      </c>
      <c r="R354" s="37">
        <v>42.4</v>
      </c>
      <c r="S354" s="37">
        <v>0</v>
      </c>
      <c r="T354" s="37">
        <v>0</v>
      </c>
      <c r="U354" s="37">
        <v>0</v>
      </c>
      <c r="V354" s="37">
        <v>40</v>
      </c>
      <c r="W354" s="37">
        <v>40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2.4</v>
      </c>
    </row>
    <row r="355" spans="1:34">
      <c r="A355" s="38">
        <v>376</v>
      </c>
      <c r="B355" s="35" t="s">
        <v>466</v>
      </c>
      <c r="C355" s="36" t="s">
        <v>467</v>
      </c>
      <c r="D355" s="20">
        <f t="shared" si="76"/>
        <v>13761.199999999999</v>
      </c>
      <c r="E355" s="20">
        <f t="shared" si="77"/>
        <v>0</v>
      </c>
      <c r="F355" s="21">
        <f t="shared" si="70"/>
        <v>0</v>
      </c>
      <c r="G355" s="20">
        <f t="shared" si="78"/>
        <v>0</v>
      </c>
      <c r="H355" s="21">
        <f t="shared" si="71"/>
        <v>0</v>
      </c>
      <c r="I355" s="20">
        <f t="shared" si="79"/>
        <v>5119.8999999999996</v>
      </c>
      <c r="J355" s="21">
        <f t="shared" si="72"/>
        <v>0.37205330930442115</v>
      </c>
      <c r="K355" s="20">
        <f t="shared" si="80"/>
        <v>8007</v>
      </c>
      <c r="L355" s="21">
        <f t="shared" si="73"/>
        <v>0.58185332674476065</v>
      </c>
      <c r="M355" s="20">
        <f t="shared" si="81"/>
        <v>0</v>
      </c>
      <c r="N355" s="21">
        <f t="shared" si="74"/>
        <v>0</v>
      </c>
      <c r="O355" s="20">
        <f t="shared" si="82"/>
        <v>634.29999999999995</v>
      </c>
      <c r="P355" s="21">
        <f t="shared" si="75"/>
        <v>4.6093363950818242E-2</v>
      </c>
      <c r="Q355" s="37">
        <v>547.9</v>
      </c>
      <c r="R355" s="37">
        <v>13213.3</v>
      </c>
      <c r="S355" s="37">
        <v>0</v>
      </c>
      <c r="T355" s="37">
        <v>0</v>
      </c>
      <c r="U355" s="37">
        <v>1000</v>
      </c>
      <c r="V355" s="37">
        <v>5119.8999999999996</v>
      </c>
      <c r="W355" s="37">
        <v>3700</v>
      </c>
      <c r="X355" s="37">
        <v>0</v>
      </c>
      <c r="Y355" s="37">
        <v>8007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634.29999999999995</v>
      </c>
    </row>
    <row r="356" spans="1:34">
      <c r="A356" s="38">
        <v>377</v>
      </c>
      <c r="B356" s="35" t="s">
        <v>468</v>
      </c>
      <c r="C356" s="36" t="s">
        <v>469</v>
      </c>
      <c r="D356" s="20">
        <f t="shared" si="76"/>
        <v>5640.9</v>
      </c>
      <c r="E356" s="20">
        <f t="shared" si="77"/>
        <v>0</v>
      </c>
      <c r="F356" s="21">
        <f t="shared" si="70"/>
        <v>0</v>
      </c>
      <c r="G356" s="20">
        <f t="shared" si="78"/>
        <v>0</v>
      </c>
      <c r="H356" s="21">
        <f t="shared" si="71"/>
        <v>0</v>
      </c>
      <c r="I356" s="20">
        <f t="shared" si="79"/>
        <v>4640.8999999999996</v>
      </c>
      <c r="J356" s="21">
        <f t="shared" si="72"/>
        <v>0.82272332429222284</v>
      </c>
      <c r="K356" s="20">
        <f t="shared" si="80"/>
        <v>0</v>
      </c>
      <c r="L356" s="21">
        <f t="shared" si="73"/>
        <v>0</v>
      </c>
      <c r="M356" s="20">
        <f t="shared" si="81"/>
        <v>0</v>
      </c>
      <c r="N356" s="21">
        <f t="shared" si="74"/>
        <v>0</v>
      </c>
      <c r="O356" s="20">
        <f t="shared" si="82"/>
        <v>1000</v>
      </c>
      <c r="P356" s="21">
        <f t="shared" si="75"/>
        <v>0.17727667570777714</v>
      </c>
      <c r="Q356" s="37">
        <v>0</v>
      </c>
      <c r="R356" s="37">
        <v>5640.9</v>
      </c>
      <c r="S356" s="37">
        <v>0</v>
      </c>
      <c r="T356" s="37">
        <v>0</v>
      </c>
      <c r="U356" s="37">
        <v>0</v>
      </c>
      <c r="V356" s="37">
        <v>4640.8999999999996</v>
      </c>
      <c r="W356" s="37">
        <v>72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1000</v>
      </c>
    </row>
    <row r="357" spans="1:34" ht="22.5">
      <c r="A357" s="38">
        <v>378</v>
      </c>
      <c r="B357" s="35" t="s">
        <v>2355</v>
      </c>
      <c r="C357" s="36" t="s">
        <v>2356</v>
      </c>
      <c r="D357" s="20">
        <f t="shared" si="76"/>
        <v>6.8199999999999997E-2</v>
      </c>
      <c r="E357" s="20">
        <f t="shared" si="77"/>
        <v>0</v>
      </c>
      <c r="F357" s="21">
        <f t="shared" si="70"/>
        <v>0</v>
      </c>
      <c r="G357" s="20">
        <f t="shared" si="78"/>
        <v>0</v>
      </c>
      <c r="H357" s="21">
        <f t="shared" si="71"/>
        <v>0</v>
      </c>
      <c r="I357" s="20">
        <f t="shared" si="79"/>
        <v>6.8199999999999997E-2</v>
      </c>
      <c r="J357" s="21">
        <f t="shared" si="72"/>
        <v>1</v>
      </c>
      <c r="K357" s="20">
        <f t="shared" si="80"/>
        <v>0</v>
      </c>
      <c r="L357" s="21">
        <f t="shared" si="73"/>
        <v>0</v>
      </c>
      <c r="M357" s="20">
        <f t="shared" si="81"/>
        <v>0</v>
      </c>
      <c r="N357" s="21">
        <f t="shared" si="74"/>
        <v>0</v>
      </c>
      <c r="O357" s="20">
        <f t="shared" si="82"/>
        <v>0</v>
      </c>
      <c r="P357" s="21">
        <f t="shared" si="75"/>
        <v>0</v>
      </c>
      <c r="Q357" s="37">
        <v>0</v>
      </c>
      <c r="R357" s="37">
        <v>0</v>
      </c>
      <c r="S357" s="37">
        <v>6.8199999999999997E-2</v>
      </c>
      <c r="T357" s="37">
        <v>0</v>
      </c>
      <c r="U357" s="37">
        <v>6.8199999999999997E-2</v>
      </c>
      <c r="V357" s="55">
        <v>6.8199999999999997E-2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</row>
    <row r="358" spans="1:34" ht="22.5">
      <c r="A358" s="38">
        <v>379</v>
      </c>
      <c r="B358" s="35" t="s">
        <v>470</v>
      </c>
      <c r="C358" s="36" t="s">
        <v>471</v>
      </c>
      <c r="D358" s="20">
        <f t="shared" si="76"/>
        <v>33.453000000000003</v>
      </c>
      <c r="E358" s="20">
        <f t="shared" si="77"/>
        <v>0</v>
      </c>
      <c r="F358" s="21">
        <f t="shared" si="70"/>
        <v>0</v>
      </c>
      <c r="G358" s="20">
        <f t="shared" si="78"/>
        <v>0</v>
      </c>
      <c r="H358" s="21">
        <f t="shared" si="71"/>
        <v>0</v>
      </c>
      <c r="I358" s="20">
        <f t="shared" si="79"/>
        <v>0</v>
      </c>
      <c r="J358" s="21">
        <f t="shared" si="72"/>
        <v>0</v>
      </c>
      <c r="K358" s="20">
        <f t="shared" si="80"/>
        <v>0</v>
      </c>
      <c r="L358" s="21">
        <f t="shared" si="73"/>
        <v>0</v>
      </c>
      <c r="M358" s="20">
        <f t="shared" si="81"/>
        <v>0</v>
      </c>
      <c r="N358" s="21">
        <f t="shared" si="74"/>
        <v>0</v>
      </c>
      <c r="O358" s="20">
        <f t="shared" si="82"/>
        <v>33.453000000000003</v>
      </c>
      <c r="P358" s="21">
        <f t="shared" si="75"/>
        <v>1</v>
      </c>
      <c r="Q358" s="37">
        <v>33.453000000000003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33.453000000000003</v>
      </c>
    </row>
    <row r="359" spans="1:34">
      <c r="A359" s="38">
        <v>380</v>
      </c>
      <c r="B359" s="35" t="s">
        <v>2357</v>
      </c>
      <c r="C359" s="36" t="s">
        <v>2358</v>
      </c>
      <c r="D359" s="20">
        <f t="shared" si="76"/>
        <v>1E-3</v>
      </c>
      <c r="E359" s="20">
        <f t="shared" si="77"/>
        <v>0</v>
      </c>
      <c r="F359" s="21">
        <f t="shared" si="70"/>
        <v>0</v>
      </c>
      <c r="G359" s="20">
        <f t="shared" si="78"/>
        <v>0</v>
      </c>
      <c r="H359" s="21">
        <f t="shared" si="71"/>
        <v>0</v>
      </c>
      <c r="I359" s="20">
        <f t="shared" si="79"/>
        <v>0</v>
      </c>
      <c r="J359" s="21">
        <f t="shared" si="72"/>
        <v>0</v>
      </c>
      <c r="K359" s="20">
        <f t="shared" si="80"/>
        <v>0</v>
      </c>
      <c r="L359" s="21">
        <f t="shared" si="73"/>
        <v>0</v>
      </c>
      <c r="M359" s="20">
        <f t="shared" si="81"/>
        <v>0</v>
      </c>
      <c r="N359" s="21">
        <f t="shared" si="74"/>
        <v>0</v>
      </c>
      <c r="O359" s="20">
        <f t="shared" si="82"/>
        <v>1E-3</v>
      </c>
      <c r="P359" s="21">
        <f t="shared" si="75"/>
        <v>1</v>
      </c>
      <c r="Q359" s="37">
        <v>0</v>
      </c>
      <c r="R359" s="37">
        <v>1E-3</v>
      </c>
      <c r="S359" s="37">
        <v>0</v>
      </c>
      <c r="T359" s="37">
        <v>0</v>
      </c>
      <c r="U359" s="37">
        <v>0</v>
      </c>
      <c r="V359" s="37">
        <v>0</v>
      </c>
      <c r="W359" s="37">
        <v>1E-3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1E-3</v>
      </c>
    </row>
    <row r="360" spans="1:34" ht="22.5">
      <c r="A360" s="38">
        <v>381</v>
      </c>
      <c r="B360" s="35" t="s">
        <v>472</v>
      </c>
      <c r="C360" s="36" t="s">
        <v>473</v>
      </c>
      <c r="D360" s="20">
        <f t="shared" si="76"/>
        <v>24.167899999999999</v>
      </c>
      <c r="E360" s="20">
        <f t="shared" si="77"/>
        <v>0</v>
      </c>
      <c r="F360" s="21">
        <f t="shared" si="70"/>
        <v>0</v>
      </c>
      <c r="G360" s="20">
        <f t="shared" si="78"/>
        <v>0</v>
      </c>
      <c r="H360" s="21">
        <f t="shared" si="71"/>
        <v>0</v>
      </c>
      <c r="I360" s="20">
        <f t="shared" si="79"/>
        <v>0.91090000000000004</v>
      </c>
      <c r="J360" s="21">
        <f t="shared" si="72"/>
        <v>3.769049027842717E-2</v>
      </c>
      <c r="K360" s="20">
        <f t="shared" si="80"/>
        <v>3.839</v>
      </c>
      <c r="L360" s="21">
        <f t="shared" si="73"/>
        <v>0.15884706573595556</v>
      </c>
      <c r="M360" s="20">
        <f t="shared" si="81"/>
        <v>19.417999999999999</v>
      </c>
      <c r="N360" s="21">
        <f t="shared" si="74"/>
        <v>0.80346244398561728</v>
      </c>
      <c r="O360" s="20">
        <f t="shared" si="82"/>
        <v>0</v>
      </c>
      <c r="P360" s="21">
        <f t="shared" si="75"/>
        <v>0</v>
      </c>
      <c r="Q360" s="37">
        <v>0</v>
      </c>
      <c r="R360" s="37">
        <v>20.328900000000001</v>
      </c>
      <c r="S360" s="37">
        <v>3.839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0.91090000000000004</v>
      </c>
      <c r="AC360" s="37">
        <v>3.839</v>
      </c>
      <c r="AD360" s="37">
        <v>0</v>
      </c>
      <c r="AE360" s="37">
        <v>19.417999999999999</v>
      </c>
      <c r="AF360" s="37">
        <v>0</v>
      </c>
      <c r="AG360" s="37">
        <v>0</v>
      </c>
      <c r="AH360" s="37">
        <v>0</v>
      </c>
    </row>
    <row r="361" spans="1:34">
      <c r="A361" s="38">
        <v>382</v>
      </c>
      <c r="B361" s="35" t="s">
        <v>474</v>
      </c>
      <c r="C361" s="36" t="s">
        <v>475</v>
      </c>
      <c r="D361" s="20">
        <f t="shared" si="76"/>
        <v>3.1799999999999997</v>
      </c>
      <c r="E361" s="20">
        <f t="shared" si="77"/>
        <v>0</v>
      </c>
      <c r="F361" s="21">
        <f t="shared" si="70"/>
        <v>0</v>
      </c>
      <c r="G361" s="20">
        <f t="shared" si="78"/>
        <v>0</v>
      </c>
      <c r="H361" s="21">
        <f t="shared" si="71"/>
        <v>0</v>
      </c>
      <c r="I361" s="20">
        <f t="shared" si="79"/>
        <v>0</v>
      </c>
      <c r="J361" s="21">
        <f t="shared" si="72"/>
        <v>0</v>
      </c>
      <c r="K361" s="20">
        <f t="shared" si="80"/>
        <v>0</v>
      </c>
      <c r="L361" s="21">
        <f t="shared" si="73"/>
        <v>0</v>
      </c>
      <c r="M361" s="20">
        <f t="shared" si="81"/>
        <v>3.1799999999999997</v>
      </c>
      <c r="N361" s="21">
        <f t="shared" si="74"/>
        <v>1</v>
      </c>
      <c r="O361" s="20">
        <f t="shared" si="82"/>
        <v>0</v>
      </c>
      <c r="P361" s="21">
        <f t="shared" si="75"/>
        <v>0</v>
      </c>
      <c r="Q361" s="37">
        <v>1.48</v>
      </c>
      <c r="R361" s="37">
        <v>1.7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1.7</v>
      </c>
      <c r="AF361" s="37">
        <v>0</v>
      </c>
      <c r="AG361" s="37">
        <v>1.48</v>
      </c>
      <c r="AH361" s="37">
        <v>0</v>
      </c>
    </row>
    <row r="362" spans="1:34">
      <c r="A362" s="38">
        <v>383</v>
      </c>
      <c r="B362" s="35" t="s">
        <v>2359</v>
      </c>
      <c r="C362" s="36" t="s">
        <v>2360</v>
      </c>
      <c r="D362" s="20">
        <f t="shared" si="76"/>
        <v>1.9488999999999999E-2</v>
      </c>
      <c r="E362" s="20">
        <f t="shared" si="77"/>
        <v>0</v>
      </c>
      <c r="F362" s="21">
        <f t="shared" si="70"/>
        <v>0</v>
      </c>
      <c r="G362" s="20">
        <f t="shared" si="78"/>
        <v>0</v>
      </c>
      <c r="H362" s="21">
        <f t="shared" si="71"/>
        <v>0</v>
      </c>
      <c r="I362" s="20">
        <f t="shared" si="79"/>
        <v>0</v>
      </c>
      <c r="J362" s="21">
        <f t="shared" si="72"/>
        <v>0</v>
      </c>
      <c r="K362" s="20">
        <f t="shared" si="80"/>
        <v>0</v>
      </c>
      <c r="L362" s="21">
        <f t="shared" si="73"/>
        <v>0</v>
      </c>
      <c r="M362" s="20">
        <f t="shared" si="81"/>
        <v>1.9488999999999999E-2</v>
      </c>
      <c r="N362" s="21">
        <f t="shared" si="74"/>
        <v>1</v>
      </c>
      <c r="O362" s="20">
        <f t="shared" si="82"/>
        <v>0</v>
      </c>
      <c r="P362" s="21">
        <f t="shared" si="75"/>
        <v>0</v>
      </c>
      <c r="Q362" s="37">
        <v>0</v>
      </c>
      <c r="R362" s="37">
        <v>1.9488999999999999E-2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1.9488999999999999E-2</v>
      </c>
      <c r="AF362" s="37">
        <v>0</v>
      </c>
      <c r="AG362" s="37">
        <v>0</v>
      </c>
      <c r="AH362" s="37">
        <v>0</v>
      </c>
    </row>
    <row r="363" spans="1:34" ht="22.5">
      <c r="A363" s="38">
        <v>384</v>
      </c>
      <c r="B363" s="35" t="s">
        <v>476</v>
      </c>
      <c r="C363" s="36" t="s">
        <v>477</v>
      </c>
      <c r="D363" s="20">
        <f t="shared" si="76"/>
        <v>219.01599999999999</v>
      </c>
      <c r="E363" s="20">
        <f t="shared" si="77"/>
        <v>0</v>
      </c>
      <c r="F363" s="21">
        <f t="shared" si="70"/>
        <v>0</v>
      </c>
      <c r="G363" s="20">
        <f t="shared" si="78"/>
        <v>0</v>
      </c>
      <c r="H363" s="21">
        <f t="shared" si="71"/>
        <v>0</v>
      </c>
      <c r="I363" s="20">
        <f t="shared" si="79"/>
        <v>0.5</v>
      </c>
      <c r="J363" s="21">
        <f t="shared" si="72"/>
        <v>2.2829382328231726E-3</v>
      </c>
      <c r="K363" s="20">
        <f t="shared" si="80"/>
        <v>2.68</v>
      </c>
      <c r="L363" s="21">
        <f t="shared" si="73"/>
        <v>1.2236548927932207E-2</v>
      </c>
      <c r="M363" s="20">
        <f t="shared" si="81"/>
        <v>215.83600000000001</v>
      </c>
      <c r="N363" s="21">
        <f t="shared" si="74"/>
        <v>0.98548051283924476</v>
      </c>
      <c r="O363" s="20">
        <f t="shared" si="82"/>
        <v>0</v>
      </c>
      <c r="P363" s="21">
        <f t="shared" si="75"/>
        <v>0</v>
      </c>
      <c r="Q363" s="37">
        <v>0</v>
      </c>
      <c r="R363" s="37">
        <v>196.01599999999999</v>
      </c>
      <c r="S363" s="37">
        <v>23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2.68</v>
      </c>
      <c r="AD363" s="37">
        <v>0</v>
      </c>
      <c r="AE363" s="37">
        <v>195.816</v>
      </c>
      <c r="AF363" s="37">
        <v>0</v>
      </c>
      <c r="AG363" s="37">
        <v>20.02</v>
      </c>
      <c r="AH363" s="37">
        <v>0</v>
      </c>
    </row>
    <row r="364" spans="1:34">
      <c r="A364" s="38">
        <v>385</v>
      </c>
      <c r="B364" s="35" t="s">
        <v>478</v>
      </c>
      <c r="C364" s="36" t="s">
        <v>479</v>
      </c>
      <c r="D364" s="20">
        <f t="shared" si="76"/>
        <v>2.4009999999999998</v>
      </c>
      <c r="E364" s="20">
        <f t="shared" si="77"/>
        <v>0</v>
      </c>
      <c r="F364" s="21">
        <f t="shared" si="70"/>
        <v>0</v>
      </c>
      <c r="G364" s="20">
        <f t="shared" si="78"/>
        <v>0</v>
      </c>
      <c r="H364" s="21">
        <f t="shared" si="71"/>
        <v>0</v>
      </c>
      <c r="I364" s="20">
        <f t="shared" si="79"/>
        <v>0</v>
      </c>
      <c r="J364" s="21">
        <f t="shared" si="72"/>
        <v>0</v>
      </c>
      <c r="K364" s="20">
        <f t="shared" si="80"/>
        <v>0</v>
      </c>
      <c r="L364" s="21">
        <f t="shared" si="73"/>
        <v>0</v>
      </c>
      <c r="M364" s="20">
        <f t="shared" si="81"/>
        <v>2.4009999999999998</v>
      </c>
      <c r="N364" s="21">
        <f t="shared" si="74"/>
        <v>1</v>
      </c>
      <c r="O364" s="20">
        <f t="shared" si="82"/>
        <v>0</v>
      </c>
      <c r="P364" s="21">
        <f t="shared" si="75"/>
        <v>0</v>
      </c>
      <c r="Q364" s="37">
        <v>0</v>
      </c>
      <c r="R364" s="37">
        <v>2.4009999999999998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2.4009999999999998</v>
      </c>
      <c r="AF364" s="37">
        <v>0</v>
      </c>
      <c r="AG364" s="37">
        <v>0</v>
      </c>
      <c r="AH364" s="37">
        <v>0</v>
      </c>
    </row>
    <row r="365" spans="1:34" ht="22.5">
      <c r="A365" s="38">
        <v>386</v>
      </c>
      <c r="B365" s="35" t="s">
        <v>1364</v>
      </c>
      <c r="C365" s="36" t="s">
        <v>1365</v>
      </c>
      <c r="D365" s="20">
        <f t="shared" si="76"/>
        <v>20.113</v>
      </c>
      <c r="E365" s="20">
        <f t="shared" si="77"/>
        <v>0</v>
      </c>
      <c r="F365" s="21">
        <f t="shared" si="70"/>
        <v>0</v>
      </c>
      <c r="G365" s="20">
        <f t="shared" si="78"/>
        <v>0</v>
      </c>
      <c r="H365" s="21">
        <f t="shared" si="71"/>
        <v>0</v>
      </c>
      <c r="I365" s="20">
        <f t="shared" si="79"/>
        <v>0.02</v>
      </c>
      <c r="J365" s="21">
        <f t="shared" si="72"/>
        <v>9.9438174315119587E-4</v>
      </c>
      <c r="K365" s="20">
        <f t="shared" si="80"/>
        <v>19.765999999999998</v>
      </c>
      <c r="L365" s="21">
        <f t="shared" si="73"/>
        <v>0.98274747675632668</v>
      </c>
      <c r="M365" s="20">
        <f t="shared" si="81"/>
        <v>0</v>
      </c>
      <c r="N365" s="21">
        <f t="shared" si="74"/>
        <v>0</v>
      </c>
      <c r="O365" s="20">
        <f t="shared" si="82"/>
        <v>0.32700000000000001</v>
      </c>
      <c r="P365" s="21">
        <f t="shared" si="75"/>
        <v>1.6258141500522051E-2</v>
      </c>
      <c r="Q365" s="37">
        <v>0.35</v>
      </c>
      <c r="R365" s="37">
        <v>4.1130000000000004</v>
      </c>
      <c r="S365" s="37">
        <v>15.65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7.4320000000000004</v>
      </c>
      <c r="Z365" s="37">
        <v>0</v>
      </c>
      <c r="AA365" s="37">
        <v>0</v>
      </c>
      <c r="AB365" s="37">
        <v>0.02</v>
      </c>
      <c r="AC365" s="37">
        <v>12.334</v>
      </c>
      <c r="AD365" s="37">
        <v>0</v>
      </c>
      <c r="AE365" s="37">
        <v>0</v>
      </c>
      <c r="AF365" s="37">
        <v>0</v>
      </c>
      <c r="AG365" s="37">
        <v>0</v>
      </c>
      <c r="AH365" s="37">
        <v>0.32700000000000001</v>
      </c>
    </row>
    <row r="366" spans="1:34" ht="33.75">
      <c r="A366" s="38">
        <v>387</v>
      </c>
      <c r="B366" s="35" t="s">
        <v>1766</v>
      </c>
      <c r="C366" s="36" t="s">
        <v>1767</v>
      </c>
      <c r="D366" s="20">
        <f t="shared" si="76"/>
        <v>7.0000000000000007E-2</v>
      </c>
      <c r="E366" s="20">
        <f t="shared" si="77"/>
        <v>0</v>
      </c>
      <c r="F366" s="21">
        <f t="shared" si="70"/>
        <v>0</v>
      </c>
      <c r="G366" s="20">
        <f t="shared" si="78"/>
        <v>0</v>
      </c>
      <c r="H366" s="21">
        <f t="shared" si="71"/>
        <v>0</v>
      </c>
      <c r="I366" s="20">
        <f t="shared" si="79"/>
        <v>0</v>
      </c>
      <c r="J366" s="21">
        <f t="shared" si="72"/>
        <v>0</v>
      </c>
      <c r="K366" s="20">
        <f t="shared" si="80"/>
        <v>7.0000000000000007E-2</v>
      </c>
      <c r="L366" s="21">
        <f t="shared" si="73"/>
        <v>1</v>
      </c>
      <c r="M366" s="20">
        <f t="shared" si="81"/>
        <v>0</v>
      </c>
      <c r="N366" s="21">
        <f t="shared" si="74"/>
        <v>0</v>
      </c>
      <c r="O366" s="20">
        <f t="shared" si="82"/>
        <v>0</v>
      </c>
      <c r="P366" s="21">
        <f t="shared" si="75"/>
        <v>0</v>
      </c>
      <c r="Q366" s="37">
        <v>0</v>
      </c>
      <c r="R366" s="37">
        <v>7.0000000000000007E-2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7.0000000000000007E-2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</row>
    <row r="367" spans="1:34" ht="22.5">
      <c r="A367" s="38">
        <v>388</v>
      </c>
      <c r="B367" s="35" t="s">
        <v>2361</v>
      </c>
      <c r="C367" s="36" t="s">
        <v>2362</v>
      </c>
      <c r="D367" s="20">
        <f t="shared" si="76"/>
        <v>0.12</v>
      </c>
      <c r="E367" s="20">
        <f t="shared" si="77"/>
        <v>0</v>
      </c>
      <c r="F367" s="21">
        <f t="shared" si="70"/>
        <v>0</v>
      </c>
      <c r="G367" s="20">
        <f t="shared" si="78"/>
        <v>0</v>
      </c>
      <c r="H367" s="21">
        <f t="shared" si="71"/>
        <v>0</v>
      </c>
      <c r="I367" s="20">
        <f t="shared" si="79"/>
        <v>0</v>
      </c>
      <c r="J367" s="21">
        <f t="shared" si="72"/>
        <v>0</v>
      </c>
      <c r="K367" s="20">
        <f t="shared" si="80"/>
        <v>0</v>
      </c>
      <c r="L367" s="21">
        <f t="shared" si="73"/>
        <v>0</v>
      </c>
      <c r="M367" s="20">
        <f t="shared" si="81"/>
        <v>0.12</v>
      </c>
      <c r="N367" s="21">
        <f t="shared" si="74"/>
        <v>1</v>
      </c>
      <c r="O367" s="20">
        <f t="shared" si="82"/>
        <v>0</v>
      </c>
      <c r="P367" s="21">
        <f t="shared" si="75"/>
        <v>0</v>
      </c>
      <c r="Q367" s="37">
        <v>0</v>
      </c>
      <c r="R367" s="37">
        <v>0.12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0.12</v>
      </c>
      <c r="AH367" s="37">
        <v>0</v>
      </c>
    </row>
    <row r="368" spans="1:34" ht="33.75">
      <c r="A368" s="38">
        <v>389</v>
      </c>
      <c r="B368" s="35" t="s">
        <v>148</v>
      </c>
      <c r="C368" s="36" t="s">
        <v>149</v>
      </c>
      <c r="D368" s="20">
        <f t="shared" si="76"/>
        <v>269.64150000000001</v>
      </c>
      <c r="E368" s="20">
        <f t="shared" si="77"/>
        <v>0</v>
      </c>
      <c r="F368" s="21">
        <f t="shared" si="70"/>
        <v>0</v>
      </c>
      <c r="G368" s="20">
        <f t="shared" si="78"/>
        <v>0</v>
      </c>
      <c r="H368" s="21">
        <f t="shared" si="71"/>
        <v>0</v>
      </c>
      <c r="I368" s="20">
        <f t="shared" si="79"/>
        <v>1.0349999999999999</v>
      </c>
      <c r="J368" s="21">
        <f t="shared" si="72"/>
        <v>3.8384299152763946E-3</v>
      </c>
      <c r="K368" s="20">
        <f t="shared" si="80"/>
        <v>244.71100000000001</v>
      </c>
      <c r="L368" s="21">
        <f t="shared" si="73"/>
        <v>0.90754205120502596</v>
      </c>
      <c r="M368" s="20">
        <f t="shared" si="81"/>
        <v>3.7726999999999999</v>
      </c>
      <c r="N368" s="21">
        <f t="shared" si="74"/>
        <v>1.3991540619674642E-2</v>
      </c>
      <c r="O368" s="20">
        <f t="shared" si="82"/>
        <v>20.122800000000002</v>
      </c>
      <c r="P368" s="21">
        <f t="shared" si="75"/>
        <v>7.4627978260023028E-2</v>
      </c>
      <c r="Q368" s="37">
        <v>8.5265000000000004</v>
      </c>
      <c r="R368" s="37">
        <v>85.186000000000007</v>
      </c>
      <c r="S368" s="37">
        <v>175.929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64.289000000000001</v>
      </c>
      <c r="Z368" s="37">
        <v>0</v>
      </c>
      <c r="AA368" s="37">
        <v>0</v>
      </c>
      <c r="AB368" s="37">
        <v>1.0349999999999999</v>
      </c>
      <c r="AC368" s="37">
        <v>180.422</v>
      </c>
      <c r="AD368" s="37">
        <v>0</v>
      </c>
      <c r="AE368" s="37">
        <v>0.25769999999999998</v>
      </c>
      <c r="AF368" s="37">
        <v>0</v>
      </c>
      <c r="AG368" s="37">
        <v>3.5150000000000001</v>
      </c>
      <c r="AH368" s="37">
        <v>20.122800000000002</v>
      </c>
    </row>
    <row r="369" spans="1:34">
      <c r="A369" s="38">
        <v>390</v>
      </c>
      <c r="B369" s="35" t="s">
        <v>2363</v>
      </c>
      <c r="C369" s="36" t="s">
        <v>2364</v>
      </c>
      <c r="D369" s="20">
        <f t="shared" si="76"/>
        <v>7.6999999999999999E-2</v>
      </c>
      <c r="E369" s="20">
        <f t="shared" si="77"/>
        <v>0</v>
      </c>
      <c r="F369" s="21">
        <f t="shared" si="70"/>
        <v>0</v>
      </c>
      <c r="G369" s="20">
        <f t="shared" si="78"/>
        <v>0</v>
      </c>
      <c r="H369" s="21">
        <f t="shared" si="71"/>
        <v>0</v>
      </c>
      <c r="I369" s="20">
        <f t="shared" si="79"/>
        <v>0</v>
      </c>
      <c r="J369" s="21">
        <f t="shared" si="72"/>
        <v>0</v>
      </c>
      <c r="K369" s="20">
        <f t="shared" si="80"/>
        <v>7.6999999999999999E-2</v>
      </c>
      <c r="L369" s="21">
        <f t="shared" si="73"/>
        <v>1</v>
      </c>
      <c r="M369" s="20">
        <f t="shared" si="81"/>
        <v>0</v>
      </c>
      <c r="N369" s="21">
        <f t="shared" si="74"/>
        <v>0</v>
      </c>
      <c r="O369" s="20">
        <f t="shared" si="82"/>
        <v>0</v>
      </c>
      <c r="P369" s="21">
        <f t="shared" si="75"/>
        <v>0</v>
      </c>
      <c r="Q369" s="37">
        <v>0</v>
      </c>
      <c r="R369" s="37">
        <v>7.6999999999999999E-2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7.6999999999999999E-2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</row>
    <row r="370" spans="1:34" ht="22.5">
      <c r="A370" s="38">
        <v>392</v>
      </c>
      <c r="B370" s="35" t="s">
        <v>2365</v>
      </c>
      <c r="C370" s="36" t="s">
        <v>2366</v>
      </c>
      <c r="D370" s="20">
        <f t="shared" si="76"/>
        <v>1.4E-2</v>
      </c>
      <c r="E370" s="20">
        <f t="shared" si="77"/>
        <v>0</v>
      </c>
      <c r="F370" s="21">
        <f t="shared" si="70"/>
        <v>0</v>
      </c>
      <c r="G370" s="20">
        <f t="shared" si="78"/>
        <v>0</v>
      </c>
      <c r="H370" s="21">
        <f t="shared" si="71"/>
        <v>0</v>
      </c>
      <c r="I370" s="20">
        <f t="shared" si="79"/>
        <v>0</v>
      </c>
      <c r="J370" s="21">
        <f t="shared" si="72"/>
        <v>0</v>
      </c>
      <c r="K370" s="20">
        <f t="shared" si="80"/>
        <v>1.4E-2</v>
      </c>
      <c r="L370" s="21">
        <f t="shared" si="73"/>
        <v>1</v>
      </c>
      <c r="M370" s="20">
        <f t="shared" si="81"/>
        <v>0</v>
      </c>
      <c r="N370" s="21">
        <f t="shared" si="74"/>
        <v>0</v>
      </c>
      <c r="O370" s="20">
        <f t="shared" si="82"/>
        <v>0</v>
      </c>
      <c r="P370" s="21">
        <f t="shared" si="75"/>
        <v>0</v>
      </c>
      <c r="Q370" s="37">
        <v>0</v>
      </c>
      <c r="R370" s="37">
        <v>0</v>
      </c>
      <c r="S370" s="37">
        <v>1.4E-2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1.4E-2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</row>
    <row r="371" spans="1:34" ht="22.5">
      <c r="A371" s="38">
        <v>393</v>
      </c>
      <c r="B371" s="35" t="s">
        <v>482</v>
      </c>
      <c r="C371" s="36" t="s">
        <v>483</v>
      </c>
      <c r="D371" s="20">
        <f t="shared" si="76"/>
        <v>15.771521</v>
      </c>
      <c r="E371" s="20">
        <f t="shared" si="77"/>
        <v>0</v>
      </c>
      <c r="F371" s="21">
        <f t="shared" si="70"/>
        <v>0</v>
      </c>
      <c r="G371" s="20">
        <f t="shared" si="78"/>
        <v>0</v>
      </c>
      <c r="H371" s="21">
        <f t="shared" si="71"/>
        <v>0</v>
      </c>
      <c r="I371" s="20">
        <f t="shared" si="79"/>
        <v>2.4298999999999999</v>
      </c>
      <c r="J371" s="21">
        <f t="shared" si="72"/>
        <v>0.15406884345523808</v>
      </c>
      <c r="K371" s="20">
        <f t="shared" si="80"/>
        <v>7.6136210000000002</v>
      </c>
      <c r="L371" s="21">
        <f t="shared" si="73"/>
        <v>0.48274487920347064</v>
      </c>
      <c r="M371" s="20">
        <f t="shared" si="81"/>
        <v>5.609</v>
      </c>
      <c r="N371" s="21">
        <f t="shared" si="74"/>
        <v>0.35564103170518557</v>
      </c>
      <c r="O371" s="20">
        <f t="shared" si="82"/>
        <v>0.11899999999999999</v>
      </c>
      <c r="P371" s="21">
        <f t="shared" si="75"/>
        <v>7.5452456361057374E-3</v>
      </c>
      <c r="Q371" s="37">
        <v>0</v>
      </c>
      <c r="R371" s="37">
        <v>8.1485210000000006</v>
      </c>
      <c r="S371" s="37">
        <v>7.6230000000000002</v>
      </c>
      <c r="T371" s="37">
        <v>0</v>
      </c>
      <c r="U371" s="37">
        <v>0</v>
      </c>
      <c r="V371" s="37">
        <v>0.1</v>
      </c>
      <c r="W371" s="37">
        <v>0.1</v>
      </c>
      <c r="X371" s="37">
        <v>0</v>
      </c>
      <c r="Y371" s="37">
        <v>1.48</v>
      </c>
      <c r="Z371" s="37">
        <v>0</v>
      </c>
      <c r="AA371" s="37">
        <v>0</v>
      </c>
      <c r="AB371" s="37">
        <v>2.3298999999999999</v>
      </c>
      <c r="AC371" s="37">
        <v>6.1336209999999998</v>
      </c>
      <c r="AD371" s="37">
        <v>0</v>
      </c>
      <c r="AE371" s="37">
        <v>4.7839999999999998</v>
      </c>
      <c r="AF371" s="37">
        <v>0</v>
      </c>
      <c r="AG371" s="37">
        <v>0.82499999999999996</v>
      </c>
      <c r="AH371" s="37">
        <v>0.11899999999999999</v>
      </c>
    </row>
    <row r="372" spans="1:34" ht="22.5">
      <c r="A372" s="38">
        <v>395</v>
      </c>
      <c r="B372" s="35" t="s">
        <v>1770</v>
      </c>
      <c r="C372" s="36" t="s">
        <v>1771</v>
      </c>
      <c r="D372" s="20">
        <f t="shared" si="76"/>
        <v>0.154</v>
      </c>
      <c r="E372" s="20">
        <f t="shared" si="77"/>
        <v>0</v>
      </c>
      <c r="F372" s="21">
        <f t="shared" si="70"/>
        <v>0</v>
      </c>
      <c r="G372" s="20">
        <f t="shared" si="78"/>
        <v>0</v>
      </c>
      <c r="H372" s="21">
        <f t="shared" si="71"/>
        <v>0</v>
      </c>
      <c r="I372" s="20">
        <f t="shared" si="79"/>
        <v>7.0000000000000001E-3</v>
      </c>
      <c r="J372" s="21">
        <f t="shared" si="72"/>
        <v>4.5454545454545456E-2</v>
      </c>
      <c r="K372" s="20">
        <f t="shared" si="80"/>
        <v>0.14699999999999999</v>
      </c>
      <c r="L372" s="21">
        <f t="shared" si="73"/>
        <v>0.95454545454545447</v>
      </c>
      <c r="M372" s="20">
        <f t="shared" si="81"/>
        <v>0</v>
      </c>
      <c r="N372" s="21">
        <f t="shared" si="74"/>
        <v>0</v>
      </c>
      <c r="O372" s="20">
        <f t="shared" si="82"/>
        <v>0</v>
      </c>
      <c r="P372" s="21">
        <f t="shared" si="75"/>
        <v>0</v>
      </c>
      <c r="Q372" s="37">
        <v>0</v>
      </c>
      <c r="R372" s="37">
        <v>0</v>
      </c>
      <c r="S372" s="37">
        <v>0.154</v>
      </c>
      <c r="T372" s="37">
        <v>0</v>
      </c>
      <c r="U372" s="37">
        <v>0</v>
      </c>
      <c r="V372" s="37">
        <v>7.0000000000000001E-3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0.14699999999999999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</row>
    <row r="373" spans="1:34" ht="22.5">
      <c r="A373" s="38">
        <v>396</v>
      </c>
      <c r="B373" s="35" t="s">
        <v>484</v>
      </c>
      <c r="C373" s="36" t="s">
        <v>485</v>
      </c>
      <c r="D373" s="20">
        <f t="shared" si="76"/>
        <v>95.4</v>
      </c>
      <c r="E373" s="20">
        <f t="shared" si="77"/>
        <v>0</v>
      </c>
      <c r="F373" s="21">
        <f t="shared" si="70"/>
        <v>0</v>
      </c>
      <c r="G373" s="20">
        <f t="shared" si="78"/>
        <v>0</v>
      </c>
      <c r="H373" s="21">
        <f t="shared" si="71"/>
        <v>0</v>
      </c>
      <c r="I373" s="20">
        <f t="shared" si="79"/>
        <v>0</v>
      </c>
      <c r="J373" s="21">
        <f t="shared" si="72"/>
        <v>0</v>
      </c>
      <c r="K373" s="20">
        <f t="shared" si="80"/>
        <v>95.4</v>
      </c>
      <c r="L373" s="21">
        <f t="shared" si="73"/>
        <v>1</v>
      </c>
      <c r="M373" s="20">
        <f t="shared" si="81"/>
        <v>0</v>
      </c>
      <c r="N373" s="21">
        <f t="shared" si="74"/>
        <v>0</v>
      </c>
      <c r="O373" s="20">
        <f t="shared" si="82"/>
        <v>0</v>
      </c>
      <c r="P373" s="21">
        <f t="shared" si="75"/>
        <v>0</v>
      </c>
      <c r="Q373" s="37">
        <v>0</v>
      </c>
      <c r="R373" s="37">
        <v>0</v>
      </c>
      <c r="S373" s="37">
        <v>95.4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95.4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</row>
    <row r="374" spans="1:34">
      <c r="A374" s="38">
        <v>397</v>
      </c>
      <c r="B374" s="35" t="s">
        <v>1772</v>
      </c>
      <c r="C374" s="36" t="s">
        <v>1773</v>
      </c>
      <c r="D374" s="20">
        <f t="shared" si="76"/>
        <v>0.02</v>
      </c>
      <c r="E374" s="20">
        <f t="shared" si="77"/>
        <v>0</v>
      </c>
      <c r="F374" s="21">
        <f t="shared" si="70"/>
        <v>0</v>
      </c>
      <c r="G374" s="20">
        <f t="shared" si="78"/>
        <v>0</v>
      </c>
      <c r="H374" s="21">
        <f t="shared" si="71"/>
        <v>0</v>
      </c>
      <c r="I374" s="20">
        <f t="shared" si="79"/>
        <v>0</v>
      </c>
      <c r="J374" s="21">
        <f t="shared" si="72"/>
        <v>0</v>
      </c>
      <c r="K374" s="20">
        <f t="shared" si="80"/>
        <v>0</v>
      </c>
      <c r="L374" s="21">
        <f t="shared" si="73"/>
        <v>0</v>
      </c>
      <c r="M374" s="20">
        <f t="shared" si="81"/>
        <v>0</v>
      </c>
      <c r="N374" s="21">
        <f t="shared" si="74"/>
        <v>0</v>
      </c>
      <c r="O374" s="20">
        <f t="shared" si="82"/>
        <v>0.02</v>
      </c>
      <c r="P374" s="21">
        <f t="shared" si="75"/>
        <v>1</v>
      </c>
      <c r="Q374" s="37">
        <v>0</v>
      </c>
      <c r="R374" s="37">
        <v>0.02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0.02</v>
      </c>
    </row>
    <row r="375" spans="1:34">
      <c r="A375" s="38">
        <v>398</v>
      </c>
      <c r="B375" s="35" t="s">
        <v>2367</v>
      </c>
      <c r="C375" s="36" t="s">
        <v>2368</v>
      </c>
      <c r="D375" s="20">
        <f t="shared" si="76"/>
        <v>0.05</v>
      </c>
      <c r="E375" s="20">
        <f t="shared" si="77"/>
        <v>0</v>
      </c>
      <c r="F375" s="21">
        <f t="shared" si="70"/>
        <v>0</v>
      </c>
      <c r="G375" s="20">
        <f t="shared" si="78"/>
        <v>0</v>
      </c>
      <c r="H375" s="21">
        <f t="shared" si="71"/>
        <v>0</v>
      </c>
      <c r="I375" s="20">
        <f t="shared" si="79"/>
        <v>0</v>
      </c>
      <c r="J375" s="21">
        <f t="shared" si="72"/>
        <v>0</v>
      </c>
      <c r="K375" s="20">
        <f t="shared" si="80"/>
        <v>0</v>
      </c>
      <c r="L375" s="21">
        <f t="shared" si="73"/>
        <v>0</v>
      </c>
      <c r="M375" s="20">
        <f t="shared" si="81"/>
        <v>0</v>
      </c>
      <c r="N375" s="21">
        <f t="shared" si="74"/>
        <v>0</v>
      </c>
      <c r="O375" s="20">
        <f t="shared" si="82"/>
        <v>0.05</v>
      </c>
      <c r="P375" s="21">
        <f t="shared" si="75"/>
        <v>1</v>
      </c>
      <c r="Q375" s="37">
        <v>0</v>
      </c>
      <c r="R375" s="37">
        <v>0.05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0.05</v>
      </c>
    </row>
    <row r="376" spans="1:34" ht="22.5">
      <c r="A376" s="38">
        <v>399</v>
      </c>
      <c r="B376" s="35" t="s">
        <v>1366</v>
      </c>
      <c r="C376" s="36" t="s">
        <v>1367</v>
      </c>
      <c r="D376" s="20">
        <f t="shared" si="76"/>
        <v>274.70999999999998</v>
      </c>
      <c r="E376" s="20">
        <f t="shared" si="77"/>
        <v>0</v>
      </c>
      <c r="F376" s="21">
        <f t="shared" si="70"/>
        <v>0</v>
      </c>
      <c r="G376" s="20">
        <f t="shared" si="78"/>
        <v>0</v>
      </c>
      <c r="H376" s="21">
        <f t="shared" si="71"/>
        <v>0</v>
      </c>
      <c r="I376" s="20">
        <f t="shared" si="79"/>
        <v>274.411</v>
      </c>
      <c r="J376" s="21">
        <f t="shared" si="72"/>
        <v>0.99891157948381937</v>
      </c>
      <c r="K376" s="20">
        <f t="shared" si="80"/>
        <v>0</v>
      </c>
      <c r="L376" s="21">
        <f t="shared" si="73"/>
        <v>0</v>
      </c>
      <c r="M376" s="20">
        <f t="shared" si="81"/>
        <v>4.9000000000000002E-2</v>
      </c>
      <c r="N376" s="21">
        <f t="shared" si="74"/>
        <v>1.7836991736740564E-4</v>
      </c>
      <c r="O376" s="20">
        <f t="shared" si="82"/>
        <v>0.25</v>
      </c>
      <c r="P376" s="21">
        <f t="shared" si="75"/>
        <v>9.1005059881329412E-4</v>
      </c>
      <c r="Q376" s="37">
        <v>1.5</v>
      </c>
      <c r="R376" s="37">
        <v>273.20999999999998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274.411</v>
      </c>
      <c r="AC376" s="37">
        <v>0</v>
      </c>
      <c r="AD376" s="37">
        <v>0</v>
      </c>
      <c r="AE376" s="37">
        <v>4.9000000000000002E-2</v>
      </c>
      <c r="AF376" s="37">
        <v>0</v>
      </c>
      <c r="AG376" s="37">
        <v>0</v>
      </c>
      <c r="AH376" s="37">
        <v>0.25</v>
      </c>
    </row>
    <row r="377" spans="1:34" ht="22.5">
      <c r="A377" s="38">
        <v>400</v>
      </c>
      <c r="B377" s="35" t="s">
        <v>486</v>
      </c>
      <c r="C377" s="36" t="s">
        <v>487</v>
      </c>
      <c r="D377" s="20">
        <f t="shared" si="76"/>
        <v>33.181000000000004</v>
      </c>
      <c r="E377" s="20">
        <f t="shared" si="77"/>
        <v>0</v>
      </c>
      <c r="F377" s="21">
        <f t="shared" si="70"/>
        <v>0</v>
      </c>
      <c r="G377" s="20">
        <f t="shared" si="78"/>
        <v>0</v>
      </c>
      <c r="H377" s="21">
        <f t="shared" si="71"/>
        <v>0</v>
      </c>
      <c r="I377" s="20">
        <f t="shared" si="79"/>
        <v>0</v>
      </c>
      <c r="J377" s="21">
        <f t="shared" si="72"/>
        <v>0</v>
      </c>
      <c r="K377" s="20">
        <f t="shared" si="80"/>
        <v>0</v>
      </c>
      <c r="L377" s="21">
        <f t="shared" si="73"/>
        <v>0</v>
      </c>
      <c r="M377" s="20">
        <f t="shared" si="81"/>
        <v>33.181000000000004</v>
      </c>
      <c r="N377" s="21">
        <f t="shared" si="74"/>
        <v>1</v>
      </c>
      <c r="O377" s="20">
        <f t="shared" si="82"/>
        <v>0</v>
      </c>
      <c r="P377" s="21">
        <f t="shared" si="75"/>
        <v>0</v>
      </c>
      <c r="Q377" s="37">
        <v>0</v>
      </c>
      <c r="R377" s="37">
        <v>0.58099999999999996</v>
      </c>
      <c r="S377" s="37">
        <v>32.6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0.58099999999999996</v>
      </c>
      <c r="AF377" s="37">
        <v>0</v>
      </c>
      <c r="AG377" s="37">
        <v>32.6</v>
      </c>
      <c r="AH377" s="37">
        <v>0</v>
      </c>
    </row>
    <row r="378" spans="1:34">
      <c r="A378" s="38">
        <v>401</v>
      </c>
      <c r="B378" s="35" t="s">
        <v>2369</v>
      </c>
      <c r="C378" s="36" t="s">
        <v>2370</v>
      </c>
      <c r="D378" s="20">
        <f t="shared" si="76"/>
        <v>5.39</v>
      </c>
      <c r="E378" s="20">
        <f t="shared" si="77"/>
        <v>0</v>
      </c>
      <c r="F378" s="21">
        <f t="shared" si="70"/>
        <v>0</v>
      </c>
      <c r="G378" s="20">
        <f t="shared" si="78"/>
        <v>0</v>
      </c>
      <c r="H378" s="21">
        <f t="shared" si="71"/>
        <v>0</v>
      </c>
      <c r="I378" s="20">
        <f t="shared" si="79"/>
        <v>0</v>
      </c>
      <c r="J378" s="21">
        <f t="shared" si="72"/>
        <v>0</v>
      </c>
      <c r="K378" s="20">
        <f t="shared" si="80"/>
        <v>5.39</v>
      </c>
      <c r="L378" s="21">
        <f t="shared" si="73"/>
        <v>1</v>
      </c>
      <c r="M378" s="20">
        <f t="shared" si="81"/>
        <v>0</v>
      </c>
      <c r="N378" s="21">
        <f t="shared" si="74"/>
        <v>0</v>
      </c>
      <c r="O378" s="20">
        <f t="shared" si="82"/>
        <v>0</v>
      </c>
      <c r="P378" s="21">
        <f t="shared" si="75"/>
        <v>0</v>
      </c>
      <c r="Q378" s="37">
        <v>0</v>
      </c>
      <c r="R378" s="37">
        <v>0</v>
      </c>
      <c r="S378" s="37">
        <v>5.39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5.39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</row>
    <row r="379" spans="1:34" ht="33.75">
      <c r="A379" s="38">
        <v>402</v>
      </c>
      <c r="B379" s="35" t="s">
        <v>488</v>
      </c>
      <c r="C379" s="36" t="s">
        <v>489</v>
      </c>
      <c r="D379" s="20">
        <f t="shared" si="76"/>
        <v>99.140500000000003</v>
      </c>
      <c r="E379" s="20">
        <f t="shared" si="77"/>
        <v>0</v>
      </c>
      <c r="F379" s="21">
        <f t="shared" si="70"/>
        <v>0</v>
      </c>
      <c r="G379" s="20">
        <f t="shared" si="78"/>
        <v>0</v>
      </c>
      <c r="H379" s="21">
        <f t="shared" si="71"/>
        <v>0</v>
      </c>
      <c r="I379" s="20">
        <f t="shared" si="79"/>
        <v>0.29549999999999998</v>
      </c>
      <c r="J379" s="21">
        <f t="shared" si="72"/>
        <v>2.9806184152793257E-3</v>
      </c>
      <c r="K379" s="20">
        <f t="shared" si="80"/>
        <v>88.139999999999986</v>
      </c>
      <c r="L379" s="21">
        <f t="shared" si="73"/>
        <v>0.88904131005996523</v>
      </c>
      <c r="M379" s="20">
        <f t="shared" si="81"/>
        <v>0</v>
      </c>
      <c r="N379" s="21">
        <f t="shared" si="74"/>
        <v>0</v>
      </c>
      <c r="O379" s="20">
        <f t="shared" si="82"/>
        <v>10.705</v>
      </c>
      <c r="P379" s="21">
        <f t="shared" si="75"/>
        <v>0.10797807152475528</v>
      </c>
      <c r="Q379" s="37">
        <v>12.759</v>
      </c>
      <c r="R379" s="37">
        <v>33.588500000000003</v>
      </c>
      <c r="S379" s="37">
        <v>52.792999999999999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43.476999999999997</v>
      </c>
      <c r="Z379" s="37">
        <v>0</v>
      </c>
      <c r="AA379" s="37">
        <v>0</v>
      </c>
      <c r="AB379" s="37">
        <v>0.29549999999999998</v>
      </c>
      <c r="AC379" s="37">
        <v>44.662999999999997</v>
      </c>
      <c r="AD379" s="37">
        <v>0</v>
      </c>
      <c r="AE379" s="37">
        <v>0</v>
      </c>
      <c r="AF379" s="37">
        <v>0</v>
      </c>
      <c r="AG379" s="37">
        <v>0</v>
      </c>
      <c r="AH379" s="37">
        <v>10.705</v>
      </c>
    </row>
    <row r="380" spans="1:34" ht="33.75">
      <c r="A380" s="38">
        <v>403</v>
      </c>
      <c r="B380" s="35" t="s">
        <v>490</v>
      </c>
      <c r="C380" s="36" t="s">
        <v>491</v>
      </c>
      <c r="D380" s="20">
        <f t="shared" si="76"/>
        <v>37.402999999999999</v>
      </c>
      <c r="E380" s="20">
        <f t="shared" si="77"/>
        <v>0</v>
      </c>
      <c r="F380" s="21">
        <f t="shared" si="70"/>
        <v>0</v>
      </c>
      <c r="G380" s="20">
        <f t="shared" si="78"/>
        <v>0</v>
      </c>
      <c r="H380" s="21">
        <f t="shared" si="71"/>
        <v>0</v>
      </c>
      <c r="I380" s="20">
        <f t="shared" si="79"/>
        <v>15</v>
      </c>
      <c r="J380" s="21">
        <f t="shared" si="72"/>
        <v>0.40103734994519158</v>
      </c>
      <c r="K380" s="20">
        <f t="shared" si="80"/>
        <v>0</v>
      </c>
      <c r="L380" s="21">
        <f t="shared" si="73"/>
        <v>0</v>
      </c>
      <c r="M380" s="20">
        <f t="shared" si="81"/>
        <v>22.402999999999999</v>
      </c>
      <c r="N380" s="21">
        <f t="shared" si="74"/>
        <v>0.59896265005480842</v>
      </c>
      <c r="O380" s="20">
        <f t="shared" si="82"/>
        <v>0</v>
      </c>
      <c r="P380" s="21">
        <f t="shared" si="75"/>
        <v>0</v>
      </c>
      <c r="Q380" s="37">
        <v>0</v>
      </c>
      <c r="R380" s="37">
        <v>18.902999999999999</v>
      </c>
      <c r="S380" s="37">
        <v>18.5</v>
      </c>
      <c r="T380" s="37">
        <v>0</v>
      </c>
      <c r="U380" s="37">
        <v>0</v>
      </c>
      <c r="V380" s="37">
        <v>15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13.903</v>
      </c>
      <c r="AF380" s="37">
        <v>0</v>
      </c>
      <c r="AG380" s="37">
        <v>8.5</v>
      </c>
      <c r="AH380" s="37">
        <v>0</v>
      </c>
    </row>
    <row r="381" spans="1:34">
      <c r="A381" s="38">
        <v>404</v>
      </c>
      <c r="B381" s="35" t="s">
        <v>1774</v>
      </c>
      <c r="C381" s="36" t="s">
        <v>1775</v>
      </c>
      <c r="D381" s="20">
        <f t="shared" si="76"/>
        <v>1.1000000000000001</v>
      </c>
      <c r="E381" s="20">
        <f t="shared" si="77"/>
        <v>0</v>
      </c>
      <c r="F381" s="21">
        <f t="shared" si="70"/>
        <v>0</v>
      </c>
      <c r="G381" s="20">
        <f t="shared" si="78"/>
        <v>0</v>
      </c>
      <c r="H381" s="21">
        <f t="shared" si="71"/>
        <v>0</v>
      </c>
      <c r="I381" s="20">
        <f t="shared" si="79"/>
        <v>0</v>
      </c>
      <c r="J381" s="21">
        <f t="shared" si="72"/>
        <v>0</v>
      </c>
      <c r="K381" s="20">
        <f t="shared" si="80"/>
        <v>0</v>
      </c>
      <c r="L381" s="21">
        <f t="shared" si="73"/>
        <v>0</v>
      </c>
      <c r="M381" s="20">
        <f t="shared" si="81"/>
        <v>1.1000000000000001</v>
      </c>
      <c r="N381" s="21">
        <f t="shared" si="74"/>
        <v>1</v>
      </c>
      <c r="O381" s="20">
        <f t="shared" si="82"/>
        <v>0</v>
      </c>
      <c r="P381" s="21">
        <f t="shared" si="75"/>
        <v>0</v>
      </c>
      <c r="Q381" s="37">
        <v>0</v>
      </c>
      <c r="R381" s="37">
        <v>1.1000000000000001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1.1000000000000001</v>
      </c>
      <c r="AF381" s="37">
        <v>0</v>
      </c>
      <c r="AG381" s="37">
        <v>0</v>
      </c>
      <c r="AH381" s="37">
        <v>0</v>
      </c>
    </row>
    <row r="382" spans="1:34">
      <c r="A382" s="38">
        <v>405</v>
      </c>
      <c r="B382" s="35" t="s">
        <v>2371</v>
      </c>
      <c r="C382" s="36" t="s">
        <v>2372</v>
      </c>
      <c r="D382" s="20">
        <f t="shared" si="76"/>
        <v>0.1</v>
      </c>
      <c r="E382" s="20">
        <f t="shared" si="77"/>
        <v>0</v>
      </c>
      <c r="F382" s="21">
        <f t="shared" si="70"/>
        <v>0</v>
      </c>
      <c r="G382" s="20">
        <f t="shared" si="78"/>
        <v>0</v>
      </c>
      <c r="H382" s="21">
        <f t="shared" si="71"/>
        <v>0</v>
      </c>
      <c r="I382" s="20">
        <f t="shared" si="79"/>
        <v>0</v>
      </c>
      <c r="J382" s="21">
        <f t="shared" si="72"/>
        <v>0</v>
      </c>
      <c r="K382" s="20">
        <f t="shared" si="80"/>
        <v>0.1</v>
      </c>
      <c r="L382" s="21">
        <f t="shared" si="73"/>
        <v>1</v>
      </c>
      <c r="M382" s="20">
        <f t="shared" si="81"/>
        <v>0</v>
      </c>
      <c r="N382" s="21">
        <f t="shared" si="74"/>
        <v>0</v>
      </c>
      <c r="O382" s="20">
        <f t="shared" si="82"/>
        <v>0</v>
      </c>
      <c r="P382" s="21">
        <f t="shared" si="75"/>
        <v>0</v>
      </c>
      <c r="Q382" s="37">
        <v>0</v>
      </c>
      <c r="R382" s="37">
        <v>0</v>
      </c>
      <c r="S382" s="37">
        <v>0.1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0.1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</row>
    <row r="383" spans="1:34" ht="33.75">
      <c r="A383" s="38">
        <v>406</v>
      </c>
      <c r="B383" s="35" t="s">
        <v>1368</v>
      </c>
      <c r="C383" s="36" t="s">
        <v>1369</v>
      </c>
      <c r="D383" s="20">
        <f t="shared" si="76"/>
        <v>0.501</v>
      </c>
      <c r="E383" s="20">
        <f t="shared" si="77"/>
        <v>0</v>
      </c>
      <c r="F383" s="21">
        <f t="shared" si="70"/>
        <v>0</v>
      </c>
      <c r="G383" s="20">
        <f t="shared" si="78"/>
        <v>0</v>
      </c>
      <c r="H383" s="21">
        <f t="shared" si="71"/>
        <v>0</v>
      </c>
      <c r="I383" s="20">
        <f t="shared" si="79"/>
        <v>0</v>
      </c>
      <c r="J383" s="21">
        <f t="shared" si="72"/>
        <v>0</v>
      </c>
      <c r="K383" s="20">
        <f t="shared" si="80"/>
        <v>0</v>
      </c>
      <c r="L383" s="21">
        <f t="shared" si="73"/>
        <v>0</v>
      </c>
      <c r="M383" s="20">
        <f t="shared" si="81"/>
        <v>0.501</v>
      </c>
      <c r="N383" s="21">
        <f t="shared" si="74"/>
        <v>1</v>
      </c>
      <c r="O383" s="20">
        <f t="shared" si="82"/>
        <v>0</v>
      </c>
      <c r="P383" s="21">
        <f t="shared" si="75"/>
        <v>0</v>
      </c>
      <c r="Q383" s="37">
        <v>0</v>
      </c>
      <c r="R383" s="37">
        <v>0.501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0.501</v>
      </c>
      <c r="AF383" s="37">
        <v>0</v>
      </c>
      <c r="AG383" s="37">
        <v>0</v>
      </c>
      <c r="AH383" s="37">
        <v>0</v>
      </c>
    </row>
    <row r="384" spans="1:34" ht="33.75">
      <c r="A384" s="38">
        <v>407</v>
      </c>
      <c r="B384" s="35" t="s">
        <v>494</v>
      </c>
      <c r="C384" s="36" t="s">
        <v>495</v>
      </c>
      <c r="D384" s="20">
        <f t="shared" si="76"/>
        <v>52.809000000000005</v>
      </c>
      <c r="E384" s="20">
        <f t="shared" si="77"/>
        <v>0</v>
      </c>
      <c r="F384" s="21">
        <f t="shared" si="70"/>
        <v>0</v>
      </c>
      <c r="G384" s="20">
        <f t="shared" si="78"/>
        <v>0</v>
      </c>
      <c r="H384" s="21">
        <f t="shared" si="71"/>
        <v>0</v>
      </c>
      <c r="I384" s="20">
        <f t="shared" si="79"/>
        <v>0</v>
      </c>
      <c r="J384" s="21">
        <f t="shared" si="72"/>
        <v>0</v>
      </c>
      <c r="K384" s="20">
        <f t="shared" si="80"/>
        <v>17.47</v>
      </c>
      <c r="L384" s="21">
        <f t="shared" si="73"/>
        <v>0.33081482323088862</v>
      </c>
      <c r="M384" s="20">
        <f t="shared" si="81"/>
        <v>35.238999999999997</v>
      </c>
      <c r="N384" s="21">
        <f t="shared" si="74"/>
        <v>0.66729156015073177</v>
      </c>
      <c r="O384" s="20">
        <f t="shared" si="82"/>
        <v>0.1</v>
      </c>
      <c r="P384" s="21">
        <f t="shared" si="75"/>
        <v>1.8936166183794428E-3</v>
      </c>
      <c r="Q384" s="37">
        <v>0</v>
      </c>
      <c r="R384" s="37">
        <v>46.124000000000002</v>
      </c>
      <c r="S384" s="37">
        <v>6.6849999999999996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6.6849999999999996</v>
      </c>
      <c r="Z384" s="37">
        <v>0</v>
      </c>
      <c r="AA384" s="37">
        <v>0</v>
      </c>
      <c r="AB384" s="37">
        <v>0</v>
      </c>
      <c r="AC384" s="37">
        <v>10.785</v>
      </c>
      <c r="AD384" s="37">
        <v>0</v>
      </c>
      <c r="AE384" s="37">
        <v>34.738999999999997</v>
      </c>
      <c r="AF384" s="37">
        <v>0</v>
      </c>
      <c r="AG384" s="37">
        <v>0.5</v>
      </c>
      <c r="AH384" s="37">
        <v>0.1</v>
      </c>
    </row>
    <row r="385" spans="1:34" ht="22.5">
      <c r="A385" s="38">
        <v>409</v>
      </c>
      <c r="B385" s="35" t="s">
        <v>2373</v>
      </c>
      <c r="C385" s="36" t="s">
        <v>2374</v>
      </c>
      <c r="D385" s="20">
        <f t="shared" si="76"/>
        <v>16.684999999999999</v>
      </c>
      <c r="E385" s="20">
        <f t="shared" si="77"/>
        <v>0</v>
      </c>
      <c r="F385" s="21">
        <f t="shared" si="70"/>
        <v>0</v>
      </c>
      <c r="G385" s="20">
        <f t="shared" si="78"/>
        <v>0</v>
      </c>
      <c r="H385" s="21">
        <f t="shared" si="71"/>
        <v>0</v>
      </c>
      <c r="I385" s="20">
        <f t="shared" si="79"/>
        <v>0</v>
      </c>
      <c r="J385" s="21">
        <f t="shared" si="72"/>
        <v>0</v>
      </c>
      <c r="K385" s="20">
        <f t="shared" si="80"/>
        <v>16.684999999999999</v>
      </c>
      <c r="L385" s="21">
        <f t="shared" si="73"/>
        <v>1</v>
      </c>
      <c r="M385" s="20">
        <f t="shared" si="81"/>
        <v>0</v>
      </c>
      <c r="N385" s="21">
        <f t="shared" si="74"/>
        <v>0</v>
      </c>
      <c r="O385" s="20">
        <f t="shared" si="82"/>
        <v>0</v>
      </c>
      <c r="P385" s="21">
        <f t="shared" si="75"/>
        <v>0</v>
      </c>
      <c r="Q385" s="37">
        <v>0</v>
      </c>
      <c r="R385" s="37">
        <v>3.5000000000000003E-2</v>
      </c>
      <c r="S385" s="37">
        <v>16.649999999999999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16.684999999999999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</row>
    <row r="386" spans="1:34" ht="33.75">
      <c r="A386" s="38">
        <v>410</v>
      </c>
      <c r="B386" s="35" t="s">
        <v>2375</v>
      </c>
      <c r="C386" s="36" t="s">
        <v>2376</v>
      </c>
      <c r="D386" s="20">
        <f t="shared" si="76"/>
        <v>211.55500000000001</v>
      </c>
      <c r="E386" s="20">
        <f t="shared" si="77"/>
        <v>0</v>
      </c>
      <c r="F386" s="21">
        <f t="shared" si="70"/>
        <v>0</v>
      </c>
      <c r="G386" s="20">
        <f t="shared" si="78"/>
        <v>0</v>
      </c>
      <c r="H386" s="21">
        <f t="shared" si="71"/>
        <v>0</v>
      </c>
      <c r="I386" s="20">
        <f t="shared" si="79"/>
        <v>0</v>
      </c>
      <c r="J386" s="21">
        <f t="shared" si="72"/>
        <v>0</v>
      </c>
      <c r="K386" s="20">
        <f t="shared" si="80"/>
        <v>0</v>
      </c>
      <c r="L386" s="21">
        <f t="shared" si="73"/>
        <v>0</v>
      </c>
      <c r="M386" s="20">
        <f t="shared" si="81"/>
        <v>0</v>
      </c>
      <c r="N386" s="21">
        <f t="shared" si="74"/>
        <v>0</v>
      </c>
      <c r="O386" s="20">
        <f t="shared" si="82"/>
        <v>211.55500000000001</v>
      </c>
      <c r="P386" s="21">
        <f t="shared" si="75"/>
        <v>1</v>
      </c>
      <c r="Q386" s="37">
        <v>90.442999999999998</v>
      </c>
      <c r="R386" s="37">
        <v>121.11199999999999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211.55500000000001</v>
      </c>
    </row>
    <row r="387" spans="1:34" ht="22.5">
      <c r="A387" s="38">
        <v>411</v>
      </c>
      <c r="B387" s="35" t="s">
        <v>496</v>
      </c>
      <c r="C387" s="36" t="s">
        <v>497</v>
      </c>
      <c r="D387" s="20">
        <f t="shared" si="76"/>
        <v>270.98455000000001</v>
      </c>
      <c r="E387" s="20">
        <f t="shared" si="77"/>
        <v>0</v>
      </c>
      <c r="F387" s="21">
        <f t="shared" si="70"/>
        <v>0</v>
      </c>
      <c r="G387" s="20">
        <f t="shared" si="78"/>
        <v>0</v>
      </c>
      <c r="H387" s="21">
        <f t="shared" si="71"/>
        <v>0</v>
      </c>
      <c r="I387" s="20">
        <f t="shared" si="79"/>
        <v>0</v>
      </c>
      <c r="J387" s="21">
        <f t="shared" si="72"/>
        <v>0</v>
      </c>
      <c r="K387" s="20">
        <f t="shared" si="80"/>
        <v>79.796999999999997</v>
      </c>
      <c r="L387" s="21">
        <f t="shared" si="73"/>
        <v>0.29447066262633792</v>
      </c>
      <c r="M387" s="20">
        <f t="shared" si="81"/>
        <v>190.68754999999999</v>
      </c>
      <c r="N387" s="21">
        <f t="shared" si="74"/>
        <v>0.70368421373100409</v>
      </c>
      <c r="O387" s="20">
        <f t="shared" si="82"/>
        <v>0.5</v>
      </c>
      <c r="P387" s="21">
        <f t="shared" si="75"/>
        <v>1.8451236426578561E-3</v>
      </c>
      <c r="Q387" s="37">
        <v>70.12</v>
      </c>
      <c r="R387" s="37">
        <v>109.38755</v>
      </c>
      <c r="S387" s="37">
        <v>91.477000000000004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11.99</v>
      </c>
      <c r="Z387" s="37">
        <v>0</v>
      </c>
      <c r="AA387" s="37">
        <v>0</v>
      </c>
      <c r="AB387" s="37">
        <v>0</v>
      </c>
      <c r="AC387" s="37">
        <v>67.807000000000002</v>
      </c>
      <c r="AD387" s="37">
        <v>0</v>
      </c>
      <c r="AE387" s="37">
        <v>133.60755</v>
      </c>
      <c r="AF387" s="37">
        <v>0</v>
      </c>
      <c r="AG387" s="37">
        <v>57.08</v>
      </c>
      <c r="AH387" s="37">
        <v>0.5</v>
      </c>
    </row>
    <row r="388" spans="1:34" ht="33.75">
      <c r="A388" s="38">
        <v>412</v>
      </c>
      <c r="B388" s="35" t="s">
        <v>1776</v>
      </c>
      <c r="C388" s="36" t="s">
        <v>1777</v>
      </c>
      <c r="D388" s="20">
        <f t="shared" si="76"/>
        <v>1.2</v>
      </c>
      <c r="E388" s="20">
        <f t="shared" si="77"/>
        <v>0</v>
      </c>
      <c r="F388" s="21">
        <f t="shared" si="70"/>
        <v>0</v>
      </c>
      <c r="G388" s="20">
        <f t="shared" si="78"/>
        <v>0</v>
      </c>
      <c r="H388" s="21">
        <f t="shared" si="71"/>
        <v>0</v>
      </c>
      <c r="I388" s="20">
        <f t="shared" si="79"/>
        <v>0</v>
      </c>
      <c r="J388" s="21">
        <f t="shared" si="72"/>
        <v>0</v>
      </c>
      <c r="K388" s="20">
        <f t="shared" si="80"/>
        <v>1.2</v>
      </c>
      <c r="L388" s="21">
        <f t="shared" si="73"/>
        <v>1</v>
      </c>
      <c r="M388" s="20">
        <f t="shared" si="81"/>
        <v>0</v>
      </c>
      <c r="N388" s="21">
        <f t="shared" si="74"/>
        <v>0</v>
      </c>
      <c r="O388" s="20">
        <f t="shared" si="82"/>
        <v>0</v>
      </c>
      <c r="P388" s="21">
        <f t="shared" si="75"/>
        <v>0</v>
      </c>
      <c r="Q388" s="37">
        <v>0</v>
      </c>
      <c r="R388" s="37">
        <v>0</v>
      </c>
      <c r="S388" s="37">
        <v>1.2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1.2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</row>
    <row r="389" spans="1:34" ht="45">
      <c r="A389" s="38">
        <v>413</v>
      </c>
      <c r="B389" s="35" t="s">
        <v>1778</v>
      </c>
      <c r="C389" s="36" t="s">
        <v>1779</v>
      </c>
      <c r="D389" s="20">
        <f t="shared" si="76"/>
        <v>383.15800000000002</v>
      </c>
      <c r="E389" s="20">
        <f t="shared" si="77"/>
        <v>0</v>
      </c>
      <c r="F389" s="21">
        <f t="shared" si="70"/>
        <v>0</v>
      </c>
      <c r="G389" s="20">
        <f t="shared" si="78"/>
        <v>0</v>
      </c>
      <c r="H389" s="21">
        <f t="shared" si="71"/>
        <v>0</v>
      </c>
      <c r="I389" s="20">
        <f t="shared" si="79"/>
        <v>24.14</v>
      </c>
      <c r="J389" s="21">
        <f t="shared" si="72"/>
        <v>6.3002729944304961E-2</v>
      </c>
      <c r="K389" s="20">
        <f t="shared" si="80"/>
        <v>357.488</v>
      </c>
      <c r="L389" s="21">
        <f t="shared" si="73"/>
        <v>0.93300413928457704</v>
      </c>
      <c r="M389" s="20">
        <f t="shared" si="81"/>
        <v>0</v>
      </c>
      <c r="N389" s="21">
        <f t="shared" si="74"/>
        <v>0</v>
      </c>
      <c r="O389" s="20">
        <f t="shared" si="82"/>
        <v>1.53</v>
      </c>
      <c r="P389" s="21">
        <f t="shared" si="75"/>
        <v>3.9931307711179196E-3</v>
      </c>
      <c r="Q389" s="37">
        <v>4.2329999999999997</v>
      </c>
      <c r="R389" s="37">
        <v>197.21700000000001</v>
      </c>
      <c r="S389" s="37">
        <v>181.708</v>
      </c>
      <c r="T389" s="37">
        <v>0</v>
      </c>
      <c r="U389" s="37">
        <v>0</v>
      </c>
      <c r="V389" s="37">
        <v>24.14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357.488</v>
      </c>
      <c r="AD389" s="37">
        <v>0</v>
      </c>
      <c r="AE389" s="37">
        <v>0</v>
      </c>
      <c r="AF389" s="37">
        <v>0</v>
      </c>
      <c r="AG389" s="37">
        <v>0</v>
      </c>
      <c r="AH389" s="37">
        <v>1.53</v>
      </c>
    </row>
    <row r="390" spans="1:34">
      <c r="A390" s="38">
        <v>414</v>
      </c>
      <c r="B390" s="35" t="s">
        <v>1780</v>
      </c>
      <c r="C390" s="36" t="s">
        <v>1781</v>
      </c>
      <c r="D390" s="20">
        <f t="shared" si="76"/>
        <v>475.34100000000001</v>
      </c>
      <c r="E390" s="20">
        <f t="shared" si="77"/>
        <v>0</v>
      </c>
      <c r="F390" s="21">
        <f t="shared" si="70"/>
        <v>0</v>
      </c>
      <c r="G390" s="20">
        <f t="shared" si="78"/>
        <v>0</v>
      </c>
      <c r="H390" s="21">
        <f t="shared" si="71"/>
        <v>0</v>
      </c>
      <c r="I390" s="20">
        <f t="shared" si="79"/>
        <v>0</v>
      </c>
      <c r="J390" s="21">
        <f t="shared" si="72"/>
        <v>0</v>
      </c>
      <c r="K390" s="20">
        <f t="shared" si="80"/>
        <v>475.34100000000001</v>
      </c>
      <c r="L390" s="21">
        <f t="shared" si="73"/>
        <v>1</v>
      </c>
      <c r="M390" s="20">
        <f t="shared" si="81"/>
        <v>0</v>
      </c>
      <c r="N390" s="21">
        <f t="shared" si="74"/>
        <v>0</v>
      </c>
      <c r="O390" s="20">
        <f t="shared" si="82"/>
        <v>0</v>
      </c>
      <c r="P390" s="21">
        <f t="shared" si="75"/>
        <v>0</v>
      </c>
      <c r="Q390" s="37">
        <v>0</v>
      </c>
      <c r="R390" s="37">
        <v>0</v>
      </c>
      <c r="S390" s="37">
        <v>475.34100000000001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475.34100000000001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</row>
    <row r="391" spans="1:34" ht="22.5">
      <c r="A391" s="38">
        <v>416</v>
      </c>
      <c r="B391" s="35" t="s">
        <v>498</v>
      </c>
      <c r="C391" s="36" t="s">
        <v>499</v>
      </c>
      <c r="D391" s="20">
        <f t="shared" si="76"/>
        <v>1257.7499999999998</v>
      </c>
      <c r="E391" s="20">
        <f t="shared" si="77"/>
        <v>0</v>
      </c>
      <c r="F391" s="21">
        <f t="shared" si="70"/>
        <v>0</v>
      </c>
      <c r="G391" s="20">
        <f t="shared" si="78"/>
        <v>0</v>
      </c>
      <c r="H391" s="21">
        <f t="shared" si="71"/>
        <v>0</v>
      </c>
      <c r="I391" s="20">
        <f t="shared" si="79"/>
        <v>0</v>
      </c>
      <c r="J391" s="21">
        <f t="shared" si="72"/>
        <v>0</v>
      </c>
      <c r="K391" s="20">
        <f t="shared" si="80"/>
        <v>128.15</v>
      </c>
      <c r="L391" s="21">
        <f t="shared" si="73"/>
        <v>0.10188829258596703</v>
      </c>
      <c r="M391" s="20">
        <f t="shared" si="81"/>
        <v>68.438000000000002</v>
      </c>
      <c r="N391" s="21">
        <f t="shared" si="74"/>
        <v>5.4413039157225215E-2</v>
      </c>
      <c r="O391" s="20">
        <f t="shared" si="82"/>
        <v>1061.162</v>
      </c>
      <c r="P391" s="21">
        <f t="shared" si="75"/>
        <v>0.84369866825680795</v>
      </c>
      <c r="Q391" s="37">
        <v>1039.2249999999999</v>
      </c>
      <c r="R391" s="37">
        <v>212.684</v>
      </c>
      <c r="S391" s="37">
        <v>5.8410000000000002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5.44</v>
      </c>
      <c r="Z391" s="37">
        <v>0</v>
      </c>
      <c r="AA391" s="37">
        <v>0</v>
      </c>
      <c r="AB391" s="37">
        <v>0</v>
      </c>
      <c r="AC391" s="37">
        <v>122.71</v>
      </c>
      <c r="AD391" s="37">
        <v>0</v>
      </c>
      <c r="AE391" s="37">
        <v>68.438000000000002</v>
      </c>
      <c r="AF391" s="37">
        <v>0</v>
      </c>
      <c r="AG391" s="37">
        <v>0</v>
      </c>
      <c r="AH391" s="37">
        <v>1061.162</v>
      </c>
    </row>
    <row r="392" spans="1:34" ht="22.5">
      <c r="A392" s="38">
        <v>417</v>
      </c>
      <c r="B392" s="35" t="s">
        <v>500</v>
      </c>
      <c r="C392" s="36" t="s">
        <v>501</v>
      </c>
      <c r="D392" s="20">
        <f t="shared" si="76"/>
        <v>173.39400000000001</v>
      </c>
      <c r="E392" s="20">
        <f t="shared" si="77"/>
        <v>0</v>
      </c>
      <c r="F392" s="21">
        <f t="shared" si="70"/>
        <v>0</v>
      </c>
      <c r="G392" s="20">
        <f t="shared" si="78"/>
        <v>0</v>
      </c>
      <c r="H392" s="21">
        <f t="shared" si="71"/>
        <v>0</v>
      </c>
      <c r="I392" s="20">
        <f t="shared" si="79"/>
        <v>0</v>
      </c>
      <c r="J392" s="21">
        <f t="shared" si="72"/>
        <v>0</v>
      </c>
      <c r="K392" s="20">
        <f t="shared" si="80"/>
        <v>0</v>
      </c>
      <c r="L392" s="21">
        <f t="shared" si="73"/>
        <v>0</v>
      </c>
      <c r="M392" s="20">
        <f t="shared" si="81"/>
        <v>173.39400000000001</v>
      </c>
      <c r="N392" s="21">
        <f t="shared" si="74"/>
        <v>1</v>
      </c>
      <c r="O392" s="20">
        <f t="shared" si="82"/>
        <v>0</v>
      </c>
      <c r="P392" s="21">
        <f t="shared" si="75"/>
        <v>0</v>
      </c>
      <c r="Q392" s="37">
        <v>107.42</v>
      </c>
      <c r="R392" s="37">
        <v>2.5939999999999999</v>
      </c>
      <c r="S392" s="37">
        <v>63.38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2.5939999999999999</v>
      </c>
      <c r="AF392" s="37">
        <v>0</v>
      </c>
      <c r="AG392" s="37">
        <v>170.8</v>
      </c>
      <c r="AH392" s="37">
        <v>0</v>
      </c>
    </row>
    <row r="393" spans="1:34">
      <c r="A393" s="38">
        <v>419</v>
      </c>
      <c r="B393" s="35" t="s">
        <v>504</v>
      </c>
      <c r="C393" s="36" t="s">
        <v>505</v>
      </c>
      <c r="D393" s="20">
        <f t="shared" si="76"/>
        <v>18684.351299999998</v>
      </c>
      <c r="E393" s="20">
        <f t="shared" si="77"/>
        <v>0</v>
      </c>
      <c r="F393" s="21">
        <f t="shared" ref="F393:F456" si="83">E393/D393</f>
        <v>0</v>
      </c>
      <c r="G393" s="20">
        <f t="shared" si="78"/>
        <v>0</v>
      </c>
      <c r="H393" s="21">
        <f t="shared" ref="H393:H456" si="84">G393/D393</f>
        <v>0</v>
      </c>
      <c r="I393" s="20">
        <f t="shared" si="79"/>
        <v>0</v>
      </c>
      <c r="J393" s="21">
        <f t="shared" ref="J393:J456" si="85">I393/D393</f>
        <v>0</v>
      </c>
      <c r="K393" s="20">
        <f t="shared" si="80"/>
        <v>3.6389999999999998</v>
      </c>
      <c r="L393" s="21">
        <f t="shared" ref="L393:L456" si="86">K393/D393</f>
        <v>1.9476191287411728E-4</v>
      </c>
      <c r="M393" s="20">
        <f t="shared" si="81"/>
        <v>18680.712300000003</v>
      </c>
      <c r="N393" s="21">
        <f t="shared" ref="N393:N456" si="87">M393/D393</f>
        <v>0.99980523808712607</v>
      </c>
      <c r="O393" s="20">
        <f t="shared" si="82"/>
        <v>0</v>
      </c>
      <c r="P393" s="21">
        <f t="shared" ref="P393:P456" si="88">O393/D393</f>
        <v>0</v>
      </c>
      <c r="Q393" s="37">
        <v>7411.66</v>
      </c>
      <c r="R393" s="37">
        <v>1471.8823</v>
      </c>
      <c r="S393" s="37">
        <v>9800.8089999999993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3.6389999999999998</v>
      </c>
      <c r="AD393" s="37">
        <v>0</v>
      </c>
      <c r="AE393" s="37">
        <v>1474.3823</v>
      </c>
      <c r="AF393" s="37">
        <v>0</v>
      </c>
      <c r="AG393" s="37">
        <v>17206.330000000002</v>
      </c>
      <c r="AH393" s="37">
        <v>0</v>
      </c>
    </row>
    <row r="394" spans="1:34" ht="22.5">
      <c r="A394" s="38">
        <v>420</v>
      </c>
      <c r="B394" s="35" t="s">
        <v>2377</v>
      </c>
      <c r="C394" s="36" t="s">
        <v>2378</v>
      </c>
      <c r="D394" s="20">
        <f t="shared" ref="D394:D457" si="89">Q394+R394+S394</f>
        <v>170.79239999999999</v>
      </c>
      <c r="E394" s="20">
        <f t="shared" ref="E394:E457" si="90">AA394</f>
        <v>0</v>
      </c>
      <c r="F394" s="21">
        <f t="shared" si="83"/>
        <v>0</v>
      </c>
      <c r="G394" s="20">
        <f t="shared" ref="G394:G457" si="91">X394</f>
        <v>0</v>
      </c>
      <c r="H394" s="21">
        <f t="shared" si="84"/>
        <v>0</v>
      </c>
      <c r="I394" s="20">
        <f t="shared" ref="I394:I457" si="92">V394-X394+AB394</f>
        <v>0</v>
      </c>
      <c r="J394" s="21">
        <f t="shared" si="85"/>
        <v>0</v>
      </c>
      <c r="K394" s="20">
        <f t="shared" ref="K394:K457" si="93">Y394+AC394</f>
        <v>0</v>
      </c>
      <c r="L394" s="21">
        <f t="shared" si="86"/>
        <v>0</v>
      </c>
      <c r="M394" s="20">
        <f t="shared" ref="M394:M457" si="94">AE394+AG394</f>
        <v>170.79239999999999</v>
      </c>
      <c r="N394" s="21">
        <f t="shared" si="87"/>
        <v>1</v>
      </c>
      <c r="O394" s="20">
        <f t="shared" ref="O394:O457" si="95">AD394+AF394+AH394</f>
        <v>0</v>
      </c>
      <c r="P394" s="21">
        <f t="shared" si="88"/>
        <v>0</v>
      </c>
      <c r="Q394" s="37">
        <v>0</v>
      </c>
      <c r="R394" s="37">
        <v>170.79239999999999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170.79239999999999</v>
      </c>
      <c r="AF394" s="37">
        <v>0</v>
      </c>
      <c r="AG394" s="37">
        <v>0</v>
      </c>
      <c r="AH394" s="37">
        <v>0</v>
      </c>
    </row>
    <row r="395" spans="1:34" ht="22.5">
      <c r="A395" s="38">
        <v>421</v>
      </c>
      <c r="B395" s="35" t="s">
        <v>1784</v>
      </c>
      <c r="C395" s="36" t="s">
        <v>1785</v>
      </c>
      <c r="D395" s="20">
        <f t="shared" si="89"/>
        <v>45.70232</v>
      </c>
      <c r="E395" s="20">
        <f t="shared" si="90"/>
        <v>0</v>
      </c>
      <c r="F395" s="21">
        <f t="shared" si="83"/>
        <v>0</v>
      </c>
      <c r="G395" s="20">
        <f t="shared" si="91"/>
        <v>0</v>
      </c>
      <c r="H395" s="21">
        <f t="shared" si="84"/>
        <v>0</v>
      </c>
      <c r="I395" s="20">
        <f t="shared" si="92"/>
        <v>0</v>
      </c>
      <c r="J395" s="21">
        <f t="shared" si="85"/>
        <v>0</v>
      </c>
      <c r="K395" s="20">
        <f t="shared" si="93"/>
        <v>0</v>
      </c>
      <c r="L395" s="21">
        <f t="shared" si="86"/>
        <v>0</v>
      </c>
      <c r="M395" s="20">
        <f t="shared" si="94"/>
        <v>37.70232</v>
      </c>
      <c r="N395" s="21">
        <f t="shared" si="87"/>
        <v>0.82495418175707491</v>
      </c>
      <c r="O395" s="20">
        <f t="shared" si="95"/>
        <v>8</v>
      </c>
      <c r="P395" s="21">
        <f t="shared" si="88"/>
        <v>0.17504581824292509</v>
      </c>
      <c r="Q395" s="37">
        <v>0</v>
      </c>
      <c r="R395" s="37">
        <v>45.70232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37.70232</v>
      </c>
      <c r="AF395" s="37">
        <v>0</v>
      </c>
      <c r="AG395" s="37">
        <v>0</v>
      </c>
      <c r="AH395" s="37">
        <v>8</v>
      </c>
    </row>
    <row r="396" spans="1:34" ht="22.5">
      <c r="A396" s="38">
        <v>422</v>
      </c>
      <c r="B396" s="35" t="s">
        <v>2379</v>
      </c>
      <c r="C396" s="36" t="s">
        <v>2380</v>
      </c>
      <c r="D396" s="20">
        <f t="shared" si="89"/>
        <v>1.7687999999999999</v>
      </c>
      <c r="E396" s="20">
        <f t="shared" si="90"/>
        <v>0</v>
      </c>
      <c r="F396" s="21">
        <f t="shared" si="83"/>
        <v>0</v>
      </c>
      <c r="G396" s="20">
        <f t="shared" si="91"/>
        <v>0</v>
      </c>
      <c r="H396" s="21">
        <f t="shared" si="84"/>
        <v>0</v>
      </c>
      <c r="I396" s="20">
        <f t="shared" si="92"/>
        <v>0</v>
      </c>
      <c r="J396" s="21">
        <f t="shared" si="85"/>
        <v>0</v>
      </c>
      <c r="K396" s="20">
        <f t="shared" si="93"/>
        <v>0</v>
      </c>
      <c r="L396" s="21">
        <f t="shared" si="86"/>
        <v>0</v>
      </c>
      <c r="M396" s="20">
        <f t="shared" si="94"/>
        <v>1.7687999999999999</v>
      </c>
      <c r="N396" s="21">
        <f t="shared" si="87"/>
        <v>1</v>
      </c>
      <c r="O396" s="20">
        <f t="shared" si="95"/>
        <v>0</v>
      </c>
      <c r="P396" s="21">
        <f t="shared" si="88"/>
        <v>0</v>
      </c>
      <c r="Q396" s="37">
        <v>0</v>
      </c>
      <c r="R396" s="37">
        <v>1.7687999999999999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1.7687999999999999</v>
      </c>
      <c r="AF396" s="37">
        <v>0</v>
      </c>
      <c r="AG396" s="37">
        <v>0</v>
      </c>
      <c r="AH396" s="37">
        <v>0</v>
      </c>
    </row>
    <row r="397" spans="1:34">
      <c r="A397" s="38">
        <v>423</v>
      </c>
      <c r="B397" s="35" t="s">
        <v>508</v>
      </c>
      <c r="C397" s="36" t="s">
        <v>509</v>
      </c>
      <c r="D397" s="20">
        <f t="shared" si="89"/>
        <v>780.10400000000004</v>
      </c>
      <c r="E397" s="20">
        <f t="shared" si="90"/>
        <v>0</v>
      </c>
      <c r="F397" s="21">
        <f t="shared" si="83"/>
        <v>0</v>
      </c>
      <c r="G397" s="20">
        <f t="shared" si="91"/>
        <v>0</v>
      </c>
      <c r="H397" s="21">
        <f t="shared" si="84"/>
        <v>0</v>
      </c>
      <c r="I397" s="20">
        <f t="shared" si="92"/>
        <v>0</v>
      </c>
      <c r="J397" s="21">
        <f t="shared" si="85"/>
        <v>0</v>
      </c>
      <c r="K397" s="20">
        <f t="shared" si="93"/>
        <v>577.75400000000002</v>
      </c>
      <c r="L397" s="21">
        <f t="shared" si="86"/>
        <v>0.74061150820916188</v>
      </c>
      <c r="M397" s="20">
        <f t="shared" si="94"/>
        <v>199.5</v>
      </c>
      <c r="N397" s="21">
        <f t="shared" si="87"/>
        <v>0.25573513275153054</v>
      </c>
      <c r="O397" s="20">
        <f t="shared" si="95"/>
        <v>2.85</v>
      </c>
      <c r="P397" s="21">
        <f t="shared" si="88"/>
        <v>3.6533590393075794E-3</v>
      </c>
      <c r="Q397" s="37">
        <v>160.30000000000001</v>
      </c>
      <c r="R397" s="37">
        <v>619.80399999999997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577.75400000000002</v>
      </c>
      <c r="AD397" s="37">
        <v>0</v>
      </c>
      <c r="AE397" s="37">
        <v>39.200000000000003</v>
      </c>
      <c r="AF397" s="37">
        <v>0</v>
      </c>
      <c r="AG397" s="37">
        <v>160.30000000000001</v>
      </c>
      <c r="AH397" s="37">
        <v>2.85</v>
      </c>
    </row>
    <row r="398" spans="1:34" ht="22.5">
      <c r="A398" s="38">
        <v>424</v>
      </c>
      <c r="B398" s="35" t="s">
        <v>2381</v>
      </c>
      <c r="C398" s="36" t="s">
        <v>2382</v>
      </c>
      <c r="D398" s="20">
        <f t="shared" si="89"/>
        <v>5.1820000000000004</v>
      </c>
      <c r="E398" s="20">
        <f t="shared" si="90"/>
        <v>0</v>
      </c>
      <c r="F398" s="21">
        <f t="shared" si="83"/>
        <v>0</v>
      </c>
      <c r="G398" s="20">
        <f t="shared" si="91"/>
        <v>0</v>
      </c>
      <c r="H398" s="21">
        <f t="shared" si="84"/>
        <v>0</v>
      </c>
      <c r="I398" s="20">
        <f t="shared" si="92"/>
        <v>0</v>
      </c>
      <c r="J398" s="21">
        <f t="shared" si="85"/>
        <v>0</v>
      </c>
      <c r="K398" s="20">
        <f t="shared" si="93"/>
        <v>5.1820000000000004</v>
      </c>
      <c r="L398" s="21">
        <f t="shared" si="86"/>
        <v>1</v>
      </c>
      <c r="M398" s="20">
        <f t="shared" si="94"/>
        <v>0</v>
      </c>
      <c r="N398" s="21">
        <f t="shared" si="87"/>
        <v>0</v>
      </c>
      <c r="O398" s="20">
        <f t="shared" si="95"/>
        <v>0</v>
      </c>
      <c r="P398" s="21">
        <f t="shared" si="88"/>
        <v>0</v>
      </c>
      <c r="Q398" s="37">
        <v>0</v>
      </c>
      <c r="R398" s="37">
        <v>0</v>
      </c>
      <c r="S398" s="37">
        <v>5.1820000000000004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5.1820000000000004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</row>
    <row r="399" spans="1:34" ht="22.5">
      <c r="A399" s="38">
        <v>425</v>
      </c>
      <c r="B399" s="35" t="s">
        <v>1370</v>
      </c>
      <c r="C399" s="36" t="s">
        <v>1371</v>
      </c>
      <c r="D399" s="20">
        <f t="shared" si="89"/>
        <v>3</v>
      </c>
      <c r="E399" s="20">
        <f t="shared" si="90"/>
        <v>0</v>
      </c>
      <c r="F399" s="21">
        <f t="shared" si="83"/>
        <v>0</v>
      </c>
      <c r="G399" s="20">
        <f t="shared" si="91"/>
        <v>0</v>
      </c>
      <c r="H399" s="21">
        <f t="shared" si="84"/>
        <v>0</v>
      </c>
      <c r="I399" s="20">
        <f t="shared" si="92"/>
        <v>0</v>
      </c>
      <c r="J399" s="21">
        <f t="shared" si="85"/>
        <v>0</v>
      </c>
      <c r="K399" s="20">
        <f t="shared" si="93"/>
        <v>0</v>
      </c>
      <c r="L399" s="21">
        <f t="shared" si="86"/>
        <v>0</v>
      </c>
      <c r="M399" s="20">
        <f t="shared" si="94"/>
        <v>3</v>
      </c>
      <c r="N399" s="21">
        <f t="shared" si="87"/>
        <v>1</v>
      </c>
      <c r="O399" s="20">
        <f t="shared" si="95"/>
        <v>0</v>
      </c>
      <c r="P399" s="21">
        <f t="shared" si="88"/>
        <v>0</v>
      </c>
      <c r="Q399" s="37">
        <v>0</v>
      </c>
      <c r="R399" s="37">
        <v>3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3</v>
      </c>
      <c r="AH399" s="37">
        <v>0</v>
      </c>
    </row>
    <row r="400" spans="1:34" ht="22.5">
      <c r="A400" s="38">
        <v>427</v>
      </c>
      <c r="B400" s="35" t="s">
        <v>2383</v>
      </c>
      <c r="C400" s="36" t="s">
        <v>2384</v>
      </c>
      <c r="D400" s="20">
        <f t="shared" si="89"/>
        <v>0.6</v>
      </c>
      <c r="E400" s="20">
        <f t="shared" si="90"/>
        <v>0</v>
      </c>
      <c r="F400" s="21">
        <f t="shared" si="83"/>
        <v>0</v>
      </c>
      <c r="G400" s="20">
        <f t="shared" si="91"/>
        <v>0</v>
      </c>
      <c r="H400" s="21">
        <f t="shared" si="84"/>
        <v>0</v>
      </c>
      <c r="I400" s="20">
        <f t="shared" si="92"/>
        <v>0</v>
      </c>
      <c r="J400" s="21">
        <f t="shared" si="85"/>
        <v>0</v>
      </c>
      <c r="K400" s="20">
        <f t="shared" si="93"/>
        <v>0</v>
      </c>
      <c r="L400" s="21">
        <f t="shared" si="86"/>
        <v>0</v>
      </c>
      <c r="M400" s="20">
        <f t="shared" si="94"/>
        <v>0</v>
      </c>
      <c r="N400" s="21">
        <f t="shared" si="87"/>
        <v>0</v>
      </c>
      <c r="O400" s="20">
        <f t="shared" si="95"/>
        <v>0.6</v>
      </c>
      <c r="P400" s="21">
        <f t="shared" si="88"/>
        <v>1</v>
      </c>
      <c r="Q400" s="37">
        <v>0</v>
      </c>
      <c r="R400" s="37">
        <v>0.6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0.6</v>
      </c>
    </row>
    <row r="401" spans="1:34">
      <c r="A401" s="38">
        <v>428</v>
      </c>
      <c r="B401" s="35" t="s">
        <v>1786</v>
      </c>
      <c r="C401" s="36" t="s">
        <v>1787</v>
      </c>
      <c r="D401" s="20">
        <f t="shared" si="89"/>
        <v>0.1</v>
      </c>
      <c r="E401" s="20">
        <f t="shared" si="90"/>
        <v>0</v>
      </c>
      <c r="F401" s="21">
        <f t="shared" si="83"/>
        <v>0</v>
      </c>
      <c r="G401" s="20">
        <f t="shared" si="91"/>
        <v>0</v>
      </c>
      <c r="H401" s="21">
        <f t="shared" si="84"/>
        <v>0</v>
      </c>
      <c r="I401" s="20">
        <f t="shared" si="92"/>
        <v>0</v>
      </c>
      <c r="J401" s="21">
        <f t="shared" si="85"/>
        <v>0</v>
      </c>
      <c r="K401" s="20">
        <f t="shared" si="93"/>
        <v>0</v>
      </c>
      <c r="L401" s="21">
        <f t="shared" si="86"/>
        <v>0</v>
      </c>
      <c r="M401" s="20">
        <f t="shared" si="94"/>
        <v>0.1</v>
      </c>
      <c r="N401" s="21">
        <f t="shared" si="87"/>
        <v>1</v>
      </c>
      <c r="O401" s="20">
        <f t="shared" si="95"/>
        <v>0</v>
      </c>
      <c r="P401" s="21">
        <f t="shared" si="88"/>
        <v>0</v>
      </c>
      <c r="Q401" s="37">
        <v>0</v>
      </c>
      <c r="R401" s="37">
        <v>0.1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0.1</v>
      </c>
      <c r="AH401" s="37">
        <v>0</v>
      </c>
    </row>
    <row r="402" spans="1:34" ht="22.5">
      <c r="A402" s="38">
        <v>429</v>
      </c>
      <c r="B402" s="35" t="s">
        <v>512</v>
      </c>
      <c r="C402" s="36" t="s">
        <v>513</v>
      </c>
      <c r="D402" s="20">
        <f t="shared" si="89"/>
        <v>34.222999999999999</v>
      </c>
      <c r="E402" s="20">
        <f t="shared" si="90"/>
        <v>0</v>
      </c>
      <c r="F402" s="21">
        <f t="shared" si="83"/>
        <v>0</v>
      </c>
      <c r="G402" s="20">
        <f t="shared" si="91"/>
        <v>0</v>
      </c>
      <c r="H402" s="21">
        <f t="shared" si="84"/>
        <v>0</v>
      </c>
      <c r="I402" s="20">
        <f t="shared" si="92"/>
        <v>0</v>
      </c>
      <c r="J402" s="21">
        <f t="shared" si="85"/>
        <v>0</v>
      </c>
      <c r="K402" s="20">
        <f t="shared" si="93"/>
        <v>3</v>
      </c>
      <c r="L402" s="21">
        <f t="shared" si="86"/>
        <v>8.7660345381760804E-2</v>
      </c>
      <c r="M402" s="20">
        <f t="shared" si="94"/>
        <v>31.13</v>
      </c>
      <c r="N402" s="21">
        <f t="shared" si="87"/>
        <v>0.90962218391140459</v>
      </c>
      <c r="O402" s="20">
        <f t="shared" si="95"/>
        <v>9.2999999999999999E-2</v>
      </c>
      <c r="P402" s="21">
        <f t="shared" si="88"/>
        <v>2.7174707068345848E-3</v>
      </c>
      <c r="Q402" s="37">
        <v>16.902999999999999</v>
      </c>
      <c r="R402" s="37">
        <v>14.25</v>
      </c>
      <c r="S402" s="37">
        <v>3.07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3</v>
      </c>
      <c r="AD402" s="37">
        <v>0</v>
      </c>
      <c r="AE402" s="37">
        <v>14.25</v>
      </c>
      <c r="AF402" s="37">
        <v>0</v>
      </c>
      <c r="AG402" s="37">
        <v>16.88</v>
      </c>
      <c r="AH402" s="37">
        <v>9.2999999999999999E-2</v>
      </c>
    </row>
    <row r="403" spans="1:34" ht="22.5">
      <c r="A403" s="38">
        <v>430</v>
      </c>
      <c r="B403" s="35" t="s">
        <v>514</v>
      </c>
      <c r="C403" s="36" t="s">
        <v>515</v>
      </c>
      <c r="D403" s="20">
        <f t="shared" si="89"/>
        <v>43.480000000000004</v>
      </c>
      <c r="E403" s="20">
        <f t="shared" si="90"/>
        <v>0</v>
      </c>
      <c r="F403" s="21">
        <f t="shared" si="83"/>
        <v>0</v>
      </c>
      <c r="G403" s="20">
        <f t="shared" si="91"/>
        <v>0</v>
      </c>
      <c r="H403" s="21">
        <f t="shared" si="84"/>
        <v>0</v>
      </c>
      <c r="I403" s="20">
        <f t="shared" si="92"/>
        <v>0</v>
      </c>
      <c r="J403" s="21">
        <f t="shared" si="85"/>
        <v>0</v>
      </c>
      <c r="K403" s="20">
        <f t="shared" si="93"/>
        <v>28</v>
      </c>
      <c r="L403" s="21">
        <f t="shared" si="86"/>
        <v>0.64397424103035872</v>
      </c>
      <c r="M403" s="20">
        <f t="shared" si="94"/>
        <v>15.48</v>
      </c>
      <c r="N403" s="21">
        <f t="shared" si="87"/>
        <v>0.35602575896964117</v>
      </c>
      <c r="O403" s="20">
        <f t="shared" si="95"/>
        <v>0</v>
      </c>
      <c r="P403" s="21">
        <f t="shared" si="88"/>
        <v>0</v>
      </c>
      <c r="Q403" s="37">
        <v>15.48</v>
      </c>
      <c r="R403" s="37">
        <v>0</v>
      </c>
      <c r="S403" s="37">
        <v>28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28</v>
      </c>
      <c r="AD403" s="37">
        <v>0</v>
      </c>
      <c r="AE403" s="37">
        <v>0</v>
      </c>
      <c r="AF403" s="37">
        <v>0</v>
      </c>
      <c r="AG403" s="37">
        <v>15.48</v>
      </c>
      <c r="AH403" s="37">
        <v>0</v>
      </c>
    </row>
    <row r="404" spans="1:34" ht="22.5">
      <c r="A404" s="38">
        <v>431</v>
      </c>
      <c r="B404" s="35" t="s">
        <v>2385</v>
      </c>
      <c r="C404" s="36" t="s">
        <v>2386</v>
      </c>
      <c r="D404" s="20">
        <f t="shared" si="89"/>
        <v>59.88</v>
      </c>
      <c r="E404" s="20">
        <f t="shared" si="90"/>
        <v>0</v>
      </c>
      <c r="F404" s="21">
        <f t="shared" si="83"/>
        <v>0</v>
      </c>
      <c r="G404" s="20">
        <f t="shared" si="91"/>
        <v>0</v>
      </c>
      <c r="H404" s="21">
        <f t="shared" si="84"/>
        <v>0</v>
      </c>
      <c r="I404" s="20">
        <f t="shared" si="92"/>
        <v>59.88</v>
      </c>
      <c r="J404" s="21">
        <f t="shared" si="85"/>
        <v>1</v>
      </c>
      <c r="K404" s="20">
        <f t="shared" si="93"/>
        <v>0</v>
      </c>
      <c r="L404" s="21">
        <f t="shared" si="86"/>
        <v>0</v>
      </c>
      <c r="M404" s="20">
        <f t="shared" si="94"/>
        <v>0</v>
      </c>
      <c r="N404" s="21">
        <f t="shared" si="87"/>
        <v>0</v>
      </c>
      <c r="O404" s="20">
        <f t="shared" si="95"/>
        <v>0</v>
      </c>
      <c r="P404" s="21">
        <f t="shared" si="88"/>
        <v>0</v>
      </c>
      <c r="Q404" s="37">
        <v>0</v>
      </c>
      <c r="R404" s="37">
        <v>59.88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59.88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</row>
    <row r="405" spans="1:34">
      <c r="A405" s="38">
        <v>432</v>
      </c>
      <c r="B405" s="35" t="s">
        <v>516</v>
      </c>
      <c r="C405" s="36" t="s">
        <v>517</v>
      </c>
      <c r="D405" s="20">
        <f t="shared" si="89"/>
        <v>29.222687000000001</v>
      </c>
      <c r="E405" s="20">
        <f t="shared" si="90"/>
        <v>0</v>
      </c>
      <c r="F405" s="21">
        <f t="shared" si="83"/>
        <v>0</v>
      </c>
      <c r="G405" s="20">
        <f t="shared" si="91"/>
        <v>0</v>
      </c>
      <c r="H405" s="21">
        <f t="shared" si="84"/>
        <v>0</v>
      </c>
      <c r="I405" s="20">
        <f t="shared" si="92"/>
        <v>0.02</v>
      </c>
      <c r="J405" s="21">
        <f t="shared" si="85"/>
        <v>6.8439976104866748E-4</v>
      </c>
      <c r="K405" s="20">
        <f t="shared" si="93"/>
        <v>0</v>
      </c>
      <c r="L405" s="21">
        <f t="shared" si="86"/>
        <v>0</v>
      </c>
      <c r="M405" s="20">
        <f t="shared" si="94"/>
        <v>29.202687000000001</v>
      </c>
      <c r="N405" s="21">
        <f t="shared" si="87"/>
        <v>0.99931560023895138</v>
      </c>
      <c r="O405" s="20">
        <f t="shared" si="95"/>
        <v>0</v>
      </c>
      <c r="P405" s="21">
        <f t="shared" si="88"/>
        <v>0</v>
      </c>
      <c r="Q405" s="37">
        <v>0</v>
      </c>
      <c r="R405" s="37">
        <v>28.952687000000001</v>
      </c>
      <c r="S405" s="37">
        <v>0.27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0.02</v>
      </c>
      <c r="AC405" s="37">
        <v>0</v>
      </c>
      <c r="AD405" s="37">
        <v>0</v>
      </c>
      <c r="AE405" s="37">
        <v>28.932687000000001</v>
      </c>
      <c r="AF405" s="37">
        <v>0</v>
      </c>
      <c r="AG405" s="37">
        <v>0.27</v>
      </c>
      <c r="AH405" s="37">
        <v>0</v>
      </c>
    </row>
    <row r="406" spans="1:34">
      <c r="A406" s="38">
        <v>433</v>
      </c>
      <c r="B406" s="35" t="s">
        <v>518</v>
      </c>
      <c r="C406" s="36" t="s">
        <v>519</v>
      </c>
      <c r="D406" s="20">
        <f t="shared" si="89"/>
        <v>9.0077569999999998</v>
      </c>
      <c r="E406" s="20">
        <f t="shared" si="90"/>
        <v>0</v>
      </c>
      <c r="F406" s="21">
        <f t="shared" si="83"/>
        <v>0</v>
      </c>
      <c r="G406" s="20">
        <f t="shared" si="91"/>
        <v>0</v>
      </c>
      <c r="H406" s="21">
        <f t="shared" si="84"/>
        <v>0</v>
      </c>
      <c r="I406" s="20">
        <f t="shared" si="92"/>
        <v>0</v>
      </c>
      <c r="J406" s="21">
        <f t="shared" si="85"/>
        <v>0</v>
      </c>
      <c r="K406" s="20">
        <f t="shared" si="93"/>
        <v>0.16600000000000001</v>
      </c>
      <c r="L406" s="21">
        <f t="shared" si="86"/>
        <v>1.8428561072417918E-2</v>
      </c>
      <c r="M406" s="20">
        <f t="shared" si="94"/>
        <v>8.8417569999999994</v>
      </c>
      <c r="N406" s="21">
        <f t="shared" si="87"/>
        <v>0.98157143892758203</v>
      </c>
      <c r="O406" s="20">
        <f t="shared" si="95"/>
        <v>0</v>
      </c>
      <c r="P406" s="21">
        <f t="shared" si="88"/>
        <v>0</v>
      </c>
      <c r="Q406" s="37">
        <v>0.01</v>
      </c>
      <c r="R406" s="37">
        <v>7.8347569999999997</v>
      </c>
      <c r="S406" s="37">
        <v>1.163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0.16600000000000001</v>
      </c>
      <c r="AD406" s="37">
        <v>0</v>
      </c>
      <c r="AE406" s="37">
        <v>7.6787570000000001</v>
      </c>
      <c r="AF406" s="37">
        <v>0</v>
      </c>
      <c r="AG406" s="37">
        <v>1.163</v>
      </c>
      <c r="AH406" s="37">
        <v>0</v>
      </c>
    </row>
    <row r="407" spans="1:34" ht="33.75">
      <c r="A407" s="38">
        <v>434</v>
      </c>
      <c r="B407" s="35" t="s">
        <v>1788</v>
      </c>
      <c r="C407" s="36" t="s">
        <v>1789</v>
      </c>
      <c r="D407" s="20">
        <f t="shared" si="89"/>
        <v>33.75</v>
      </c>
      <c r="E407" s="20">
        <f t="shared" si="90"/>
        <v>0</v>
      </c>
      <c r="F407" s="21">
        <f t="shared" si="83"/>
        <v>0</v>
      </c>
      <c r="G407" s="20">
        <f t="shared" si="91"/>
        <v>0</v>
      </c>
      <c r="H407" s="21">
        <f t="shared" si="84"/>
        <v>0</v>
      </c>
      <c r="I407" s="20">
        <f t="shared" si="92"/>
        <v>0</v>
      </c>
      <c r="J407" s="21">
        <f t="shared" si="85"/>
        <v>0</v>
      </c>
      <c r="K407" s="20">
        <f t="shared" si="93"/>
        <v>0</v>
      </c>
      <c r="L407" s="21">
        <f t="shared" si="86"/>
        <v>0</v>
      </c>
      <c r="M407" s="20">
        <f t="shared" si="94"/>
        <v>33.75</v>
      </c>
      <c r="N407" s="21">
        <f t="shared" si="87"/>
        <v>1</v>
      </c>
      <c r="O407" s="20">
        <f t="shared" si="95"/>
        <v>0</v>
      </c>
      <c r="P407" s="21">
        <f t="shared" si="88"/>
        <v>0</v>
      </c>
      <c r="Q407" s="37">
        <v>0</v>
      </c>
      <c r="R407" s="37">
        <v>33.75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33.75</v>
      </c>
      <c r="AH407" s="37">
        <v>0</v>
      </c>
    </row>
    <row r="408" spans="1:34" ht="22.5">
      <c r="A408" s="38">
        <v>435</v>
      </c>
      <c r="B408" s="35" t="s">
        <v>2387</v>
      </c>
      <c r="C408" s="36" t="s">
        <v>2388</v>
      </c>
      <c r="D408" s="20">
        <f t="shared" si="89"/>
        <v>0.625</v>
      </c>
      <c r="E408" s="20">
        <f t="shared" si="90"/>
        <v>0</v>
      </c>
      <c r="F408" s="21">
        <f t="shared" si="83"/>
        <v>0</v>
      </c>
      <c r="G408" s="20">
        <f t="shared" si="91"/>
        <v>0</v>
      </c>
      <c r="H408" s="21">
        <f t="shared" si="84"/>
        <v>0</v>
      </c>
      <c r="I408" s="20">
        <f t="shared" si="92"/>
        <v>0.625</v>
      </c>
      <c r="J408" s="21">
        <f t="shared" si="85"/>
        <v>1</v>
      </c>
      <c r="K408" s="20">
        <f t="shared" si="93"/>
        <v>0</v>
      </c>
      <c r="L408" s="21">
        <f t="shared" si="86"/>
        <v>0</v>
      </c>
      <c r="M408" s="20">
        <f t="shared" si="94"/>
        <v>0</v>
      </c>
      <c r="N408" s="21">
        <f t="shared" si="87"/>
        <v>0</v>
      </c>
      <c r="O408" s="20">
        <f t="shared" si="95"/>
        <v>0</v>
      </c>
      <c r="P408" s="21">
        <f t="shared" si="88"/>
        <v>0</v>
      </c>
      <c r="Q408" s="37">
        <v>0</v>
      </c>
      <c r="R408" s="37">
        <v>0.625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0.625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</row>
    <row r="409" spans="1:34">
      <c r="A409" s="38">
        <v>436</v>
      </c>
      <c r="B409" s="35" t="s">
        <v>522</v>
      </c>
      <c r="C409" s="36" t="s">
        <v>523</v>
      </c>
      <c r="D409" s="20">
        <f t="shared" si="89"/>
        <v>2.2090480000000001</v>
      </c>
      <c r="E409" s="20">
        <f t="shared" si="90"/>
        <v>0</v>
      </c>
      <c r="F409" s="21">
        <f t="shared" si="83"/>
        <v>0</v>
      </c>
      <c r="G409" s="20">
        <f t="shared" si="91"/>
        <v>0</v>
      </c>
      <c r="H409" s="21">
        <f t="shared" si="84"/>
        <v>0</v>
      </c>
      <c r="I409" s="20">
        <f t="shared" si="92"/>
        <v>0</v>
      </c>
      <c r="J409" s="21">
        <f t="shared" si="85"/>
        <v>0</v>
      </c>
      <c r="K409" s="20">
        <f t="shared" si="93"/>
        <v>0</v>
      </c>
      <c r="L409" s="21">
        <f t="shared" si="86"/>
        <v>0</v>
      </c>
      <c r="M409" s="20">
        <f t="shared" si="94"/>
        <v>2.2090480000000001</v>
      </c>
      <c r="N409" s="21">
        <f t="shared" si="87"/>
        <v>1</v>
      </c>
      <c r="O409" s="20">
        <f t="shared" si="95"/>
        <v>0</v>
      </c>
      <c r="P409" s="21">
        <f t="shared" si="88"/>
        <v>0</v>
      </c>
      <c r="Q409" s="37">
        <v>0</v>
      </c>
      <c r="R409" s="37">
        <v>1.0090479999999999</v>
      </c>
      <c r="S409" s="37">
        <v>1.2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1.0090479999999999</v>
      </c>
      <c r="AF409" s="37">
        <v>0</v>
      </c>
      <c r="AG409" s="37">
        <v>1.2</v>
      </c>
      <c r="AH409" s="37">
        <v>0</v>
      </c>
    </row>
    <row r="410" spans="1:34">
      <c r="A410" s="38">
        <v>438</v>
      </c>
      <c r="B410" s="35" t="s">
        <v>524</v>
      </c>
      <c r="C410" s="36" t="s">
        <v>525</v>
      </c>
      <c r="D410" s="20">
        <f t="shared" si="89"/>
        <v>1</v>
      </c>
      <c r="E410" s="20">
        <f t="shared" si="90"/>
        <v>0</v>
      </c>
      <c r="F410" s="21">
        <f t="shared" si="83"/>
        <v>0</v>
      </c>
      <c r="G410" s="20">
        <f t="shared" si="91"/>
        <v>0</v>
      </c>
      <c r="H410" s="21">
        <f t="shared" si="84"/>
        <v>0</v>
      </c>
      <c r="I410" s="20">
        <f t="shared" si="92"/>
        <v>0</v>
      </c>
      <c r="J410" s="21">
        <f t="shared" si="85"/>
        <v>0</v>
      </c>
      <c r="K410" s="20">
        <f t="shared" si="93"/>
        <v>0</v>
      </c>
      <c r="L410" s="21">
        <f t="shared" si="86"/>
        <v>0</v>
      </c>
      <c r="M410" s="20">
        <f t="shared" si="94"/>
        <v>1</v>
      </c>
      <c r="N410" s="21">
        <f t="shared" si="87"/>
        <v>1</v>
      </c>
      <c r="O410" s="20">
        <f t="shared" si="95"/>
        <v>0</v>
      </c>
      <c r="P410" s="21">
        <f t="shared" si="88"/>
        <v>0</v>
      </c>
      <c r="Q410" s="37">
        <v>1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1</v>
      </c>
      <c r="AH410" s="37">
        <v>0</v>
      </c>
    </row>
    <row r="411" spans="1:34">
      <c r="A411" s="38">
        <v>440</v>
      </c>
      <c r="B411" s="35" t="s">
        <v>528</v>
      </c>
      <c r="C411" s="36" t="s">
        <v>529</v>
      </c>
      <c r="D411" s="20">
        <f t="shared" si="89"/>
        <v>0.1</v>
      </c>
      <c r="E411" s="20">
        <f t="shared" si="90"/>
        <v>0</v>
      </c>
      <c r="F411" s="21">
        <f t="shared" si="83"/>
        <v>0</v>
      </c>
      <c r="G411" s="20">
        <f t="shared" si="91"/>
        <v>0</v>
      </c>
      <c r="H411" s="21">
        <f t="shared" si="84"/>
        <v>0</v>
      </c>
      <c r="I411" s="20">
        <f t="shared" si="92"/>
        <v>0</v>
      </c>
      <c r="J411" s="21">
        <f t="shared" si="85"/>
        <v>0</v>
      </c>
      <c r="K411" s="20">
        <f t="shared" si="93"/>
        <v>0</v>
      </c>
      <c r="L411" s="21">
        <f t="shared" si="86"/>
        <v>0</v>
      </c>
      <c r="M411" s="20">
        <f t="shared" si="94"/>
        <v>0.1</v>
      </c>
      <c r="N411" s="21">
        <f t="shared" si="87"/>
        <v>1</v>
      </c>
      <c r="O411" s="20">
        <f t="shared" si="95"/>
        <v>0</v>
      </c>
      <c r="P411" s="21">
        <f t="shared" si="88"/>
        <v>0</v>
      </c>
      <c r="Q411" s="37">
        <v>0</v>
      </c>
      <c r="R411" s="37">
        <v>0.1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0.1</v>
      </c>
      <c r="AF411" s="37">
        <v>0</v>
      </c>
      <c r="AG411" s="37">
        <v>0</v>
      </c>
      <c r="AH411" s="37">
        <v>0</v>
      </c>
    </row>
    <row r="412" spans="1:34">
      <c r="A412" s="38">
        <v>441</v>
      </c>
      <c r="B412" s="35" t="s">
        <v>1790</v>
      </c>
      <c r="C412" s="36" t="s">
        <v>1791</v>
      </c>
      <c r="D412" s="20">
        <f t="shared" si="89"/>
        <v>0.60299999999999998</v>
      </c>
      <c r="E412" s="20">
        <f t="shared" si="90"/>
        <v>0</v>
      </c>
      <c r="F412" s="21">
        <f t="shared" si="83"/>
        <v>0</v>
      </c>
      <c r="G412" s="20">
        <f t="shared" si="91"/>
        <v>0</v>
      </c>
      <c r="H412" s="21">
        <f t="shared" si="84"/>
        <v>0</v>
      </c>
      <c r="I412" s="20">
        <f t="shared" si="92"/>
        <v>0</v>
      </c>
      <c r="J412" s="21">
        <f t="shared" si="85"/>
        <v>0</v>
      </c>
      <c r="K412" s="20">
        <f t="shared" si="93"/>
        <v>0.60299999999999998</v>
      </c>
      <c r="L412" s="21">
        <f t="shared" si="86"/>
        <v>1</v>
      </c>
      <c r="M412" s="20">
        <f t="shared" si="94"/>
        <v>0</v>
      </c>
      <c r="N412" s="21">
        <f t="shared" si="87"/>
        <v>0</v>
      </c>
      <c r="O412" s="20">
        <f t="shared" si="95"/>
        <v>0</v>
      </c>
      <c r="P412" s="21">
        <f t="shared" si="88"/>
        <v>0</v>
      </c>
      <c r="Q412" s="37">
        <v>0</v>
      </c>
      <c r="R412" s="37">
        <v>0</v>
      </c>
      <c r="S412" s="37">
        <v>0.60299999999999998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0.60299999999999998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</row>
    <row r="413" spans="1:34">
      <c r="A413" s="38">
        <v>442</v>
      </c>
      <c r="B413" s="35" t="s">
        <v>1792</v>
      </c>
      <c r="C413" s="36" t="s">
        <v>1793</v>
      </c>
      <c r="D413" s="20">
        <f t="shared" si="89"/>
        <v>0.20799999999999999</v>
      </c>
      <c r="E413" s="20">
        <f t="shared" si="90"/>
        <v>0</v>
      </c>
      <c r="F413" s="21">
        <f t="shared" si="83"/>
        <v>0</v>
      </c>
      <c r="G413" s="20">
        <f t="shared" si="91"/>
        <v>0</v>
      </c>
      <c r="H413" s="21">
        <f t="shared" si="84"/>
        <v>0</v>
      </c>
      <c r="I413" s="20">
        <f t="shared" si="92"/>
        <v>0</v>
      </c>
      <c r="J413" s="21">
        <f t="shared" si="85"/>
        <v>0</v>
      </c>
      <c r="K413" s="20">
        <f t="shared" si="93"/>
        <v>0.20799999999999999</v>
      </c>
      <c r="L413" s="21">
        <f t="shared" si="86"/>
        <v>1</v>
      </c>
      <c r="M413" s="20">
        <f t="shared" si="94"/>
        <v>0</v>
      </c>
      <c r="N413" s="21">
        <f t="shared" si="87"/>
        <v>0</v>
      </c>
      <c r="O413" s="20">
        <f t="shared" si="95"/>
        <v>0</v>
      </c>
      <c r="P413" s="21">
        <f t="shared" si="88"/>
        <v>0</v>
      </c>
      <c r="Q413" s="37">
        <v>0</v>
      </c>
      <c r="R413" s="37">
        <v>0</v>
      </c>
      <c r="S413" s="37">
        <v>0.20799999999999999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0.20799999999999999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</row>
    <row r="414" spans="1:34" ht="22.5">
      <c r="A414" s="38">
        <v>444</v>
      </c>
      <c r="B414" s="35" t="s">
        <v>1794</v>
      </c>
      <c r="C414" s="36" t="s">
        <v>1795</v>
      </c>
      <c r="D414" s="20">
        <f t="shared" si="89"/>
        <v>35.814</v>
      </c>
      <c r="E414" s="20">
        <f t="shared" si="90"/>
        <v>0</v>
      </c>
      <c r="F414" s="21">
        <f t="shared" si="83"/>
        <v>0</v>
      </c>
      <c r="G414" s="20">
        <f t="shared" si="91"/>
        <v>0</v>
      </c>
      <c r="H414" s="21">
        <f t="shared" si="84"/>
        <v>0</v>
      </c>
      <c r="I414" s="20">
        <f t="shared" si="92"/>
        <v>0.78300000000000003</v>
      </c>
      <c r="J414" s="21">
        <f t="shared" si="85"/>
        <v>2.1862958619534262E-2</v>
      </c>
      <c r="K414" s="20">
        <f t="shared" si="93"/>
        <v>34.827999999999996</v>
      </c>
      <c r="L414" s="21">
        <f t="shared" si="86"/>
        <v>0.97246886692354928</v>
      </c>
      <c r="M414" s="20">
        <f t="shared" si="94"/>
        <v>0.2</v>
      </c>
      <c r="N414" s="21">
        <f t="shared" si="87"/>
        <v>5.5844083319372319E-3</v>
      </c>
      <c r="O414" s="20">
        <f t="shared" si="95"/>
        <v>3.0000000000000001E-3</v>
      </c>
      <c r="P414" s="21">
        <f t="shared" si="88"/>
        <v>8.3766124979058472E-5</v>
      </c>
      <c r="Q414" s="37">
        <v>5.5E-2</v>
      </c>
      <c r="R414" s="37">
        <v>34.975999999999999</v>
      </c>
      <c r="S414" s="37">
        <v>0.78300000000000003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33.299999999999997</v>
      </c>
      <c r="Z414" s="37">
        <v>0</v>
      </c>
      <c r="AA414" s="37">
        <v>0</v>
      </c>
      <c r="AB414" s="37">
        <v>0.78300000000000003</v>
      </c>
      <c r="AC414" s="37">
        <v>1.528</v>
      </c>
      <c r="AD414" s="37">
        <v>0</v>
      </c>
      <c r="AE414" s="37">
        <v>0.2</v>
      </c>
      <c r="AF414" s="37">
        <v>0</v>
      </c>
      <c r="AG414" s="37">
        <v>0</v>
      </c>
      <c r="AH414" s="37">
        <v>3.0000000000000001E-3</v>
      </c>
    </row>
    <row r="415" spans="1:34" ht="22.5">
      <c r="A415" s="38">
        <v>445</v>
      </c>
      <c r="B415" s="35" t="s">
        <v>2389</v>
      </c>
      <c r="C415" s="36" t="s">
        <v>2390</v>
      </c>
      <c r="D415" s="20">
        <f t="shared" si="89"/>
        <v>8.2100000000000009</v>
      </c>
      <c r="E415" s="20">
        <f t="shared" si="90"/>
        <v>0</v>
      </c>
      <c r="F415" s="21">
        <f t="shared" si="83"/>
        <v>0</v>
      </c>
      <c r="G415" s="20">
        <f t="shared" si="91"/>
        <v>0</v>
      </c>
      <c r="H415" s="21">
        <f t="shared" si="84"/>
        <v>0</v>
      </c>
      <c r="I415" s="20">
        <f t="shared" si="92"/>
        <v>0.92</v>
      </c>
      <c r="J415" s="21">
        <f t="shared" si="85"/>
        <v>0.11205846528623629</v>
      </c>
      <c r="K415" s="20">
        <f t="shared" si="93"/>
        <v>7.29</v>
      </c>
      <c r="L415" s="21">
        <f t="shared" si="86"/>
        <v>0.88794153471376358</v>
      </c>
      <c r="M415" s="20">
        <f t="shared" si="94"/>
        <v>0</v>
      </c>
      <c r="N415" s="21">
        <f t="shared" si="87"/>
        <v>0</v>
      </c>
      <c r="O415" s="20">
        <f t="shared" si="95"/>
        <v>0</v>
      </c>
      <c r="P415" s="21">
        <f t="shared" si="88"/>
        <v>0</v>
      </c>
      <c r="Q415" s="37">
        <v>0</v>
      </c>
      <c r="R415" s="37">
        <v>7.29</v>
      </c>
      <c r="S415" s="37">
        <v>0.92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0.92</v>
      </c>
      <c r="AC415" s="37">
        <v>7.29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</row>
    <row r="416" spans="1:34">
      <c r="A416" s="38">
        <v>446</v>
      </c>
      <c r="B416" s="35" t="s">
        <v>530</v>
      </c>
      <c r="C416" s="36" t="s">
        <v>531</v>
      </c>
      <c r="D416" s="20">
        <f t="shared" si="89"/>
        <v>49.192</v>
      </c>
      <c r="E416" s="20">
        <f t="shared" si="90"/>
        <v>0</v>
      </c>
      <c r="F416" s="21">
        <f t="shared" si="83"/>
        <v>0</v>
      </c>
      <c r="G416" s="20">
        <f t="shared" si="91"/>
        <v>0</v>
      </c>
      <c r="H416" s="21">
        <f t="shared" si="84"/>
        <v>0</v>
      </c>
      <c r="I416" s="20">
        <f t="shared" si="92"/>
        <v>49.192</v>
      </c>
      <c r="J416" s="21">
        <f t="shared" si="85"/>
        <v>1</v>
      </c>
      <c r="K416" s="20">
        <f t="shared" si="93"/>
        <v>0</v>
      </c>
      <c r="L416" s="21">
        <f t="shared" si="86"/>
        <v>0</v>
      </c>
      <c r="M416" s="20">
        <f t="shared" si="94"/>
        <v>0</v>
      </c>
      <c r="N416" s="21">
        <f t="shared" si="87"/>
        <v>0</v>
      </c>
      <c r="O416" s="20">
        <f t="shared" si="95"/>
        <v>0</v>
      </c>
      <c r="P416" s="21">
        <f t="shared" si="88"/>
        <v>0</v>
      </c>
      <c r="Q416" s="37">
        <v>0</v>
      </c>
      <c r="R416" s="37">
        <v>49.192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49.192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</row>
    <row r="417" spans="1:34">
      <c r="A417" s="38">
        <v>447</v>
      </c>
      <c r="B417" s="35" t="s">
        <v>532</v>
      </c>
      <c r="C417" s="36" t="s">
        <v>533</v>
      </c>
      <c r="D417" s="20">
        <f t="shared" si="89"/>
        <v>58.968499999999999</v>
      </c>
      <c r="E417" s="20">
        <f t="shared" si="90"/>
        <v>0</v>
      </c>
      <c r="F417" s="21">
        <f t="shared" si="83"/>
        <v>0</v>
      </c>
      <c r="G417" s="20">
        <f t="shared" si="91"/>
        <v>0</v>
      </c>
      <c r="H417" s="21">
        <f t="shared" si="84"/>
        <v>0</v>
      </c>
      <c r="I417" s="20">
        <f t="shared" si="92"/>
        <v>10.226000000000001</v>
      </c>
      <c r="J417" s="21">
        <f t="shared" si="85"/>
        <v>0.17341461966982374</v>
      </c>
      <c r="K417" s="20">
        <f t="shared" si="93"/>
        <v>48.72</v>
      </c>
      <c r="L417" s="21">
        <f t="shared" si="86"/>
        <v>0.82620382068392451</v>
      </c>
      <c r="M417" s="20">
        <f t="shared" si="94"/>
        <v>2.2499999999999999E-2</v>
      </c>
      <c r="N417" s="21">
        <f t="shared" si="87"/>
        <v>3.8155964625181238E-4</v>
      </c>
      <c r="O417" s="20">
        <f t="shared" si="95"/>
        <v>0</v>
      </c>
      <c r="P417" s="21">
        <f t="shared" si="88"/>
        <v>0</v>
      </c>
      <c r="Q417" s="37">
        <v>0</v>
      </c>
      <c r="R417" s="37">
        <v>58.723500000000001</v>
      </c>
      <c r="S417" s="37">
        <v>0.245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15.102</v>
      </c>
      <c r="Z417" s="37">
        <v>0</v>
      </c>
      <c r="AA417" s="37">
        <v>0</v>
      </c>
      <c r="AB417" s="37">
        <v>10.226000000000001</v>
      </c>
      <c r="AC417" s="37">
        <v>33.618000000000002</v>
      </c>
      <c r="AD417" s="37">
        <v>0</v>
      </c>
      <c r="AE417" s="37">
        <v>2.2499999999999999E-2</v>
      </c>
      <c r="AF417" s="37">
        <v>0</v>
      </c>
      <c r="AG417" s="37">
        <v>0</v>
      </c>
      <c r="AH417" s="37">
        <v>0</v>
      </c>
    </row>
    <row r="418" spans="1:34">
      <c r="A418" s="38">
        <v>448</v>
      </c>
      <c r="B418" s="35" t="s">
        <v>2391</v>
      </c>
      <c r="C418" s="36" t="s">
        <v>2392</v>
      </c>
      <c r="D418" s="20">
        <f t="shared" si="89"/>
        <v>0.1</v>
      </c>
      <c r="E418" s="20">
        <f t="shared" si="90"/>
        <v>0</v>
      </c>
      <c r="F418" s="21">
        <f t="shared" si="83"/>
        <v>0</v>
      </c>
      <c r="G418" s="20">
        <f t="shared" si="91"/>
        <v>0</v>
      </c>
      <c r="H418" s="21">
        <f t="shared" si="84"/>
        <v>0</v>
      </c>
      <c r="I418" s="20">
        <f t="shared" si="92"/>
        <v>0</v>
      </c>
      <c r="J418" s="21">
        <f t="shared" si="85"/>
        <v>0</v>
      </c>
      <c r="K418" s="20">
        <f t="shared" si="93"/>
        <v>0.1</v>
      </c>
      <c r="L418" s="21">
        <f t="shared" si="86"/>
        <v>1</v>
      </c>
      <c r="M418" s="20">
        <f t="shared" si="94"/>
        <v>0</v>
      </c>
      <c r="N418" s="21">
        <f t="shared" si="87"/>
        <v>0</v>
      </c>
      <c r="O418" s="20">
        <f t="shared" si="95"/>
        <v>0</v>
      </c>
      <c r="P418" s="21">
        <f t="shared" si="88"/>
        <v>0</v>
      </c>
      <c r="Q418" s="37">
        <v>0</v>
      </c>
      <c r="R418" s="37">
        <v>0</v>
      </c>
      <c r="S418" s="37">
        <v>0.1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0.1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</row>
    <row r="419" spans="1:34">
      <c r="A419" s="38">
        <v>450</v>
      </c>
      <c r="B419" s="35" t="s">
        <v>2393</v>
      </c>
      <c r="C419" s="36" t="s">
        <v>2394</v>
      </c>
      <c r="D419" s="20">
        <f t="shared" si="89"/>
        <v>3.5</v>
      </c>
      <c r="E419" s="20">
        <f t="shared" si="90"/>
        <v>0</v>
      </c>
      <c r="F419" s="21">
        <f t="shared" si="83"/>
        <v>0</v>
      </c>
      <c r="G419" s="20">
        <f t="shared" si="91"/>
        <v>0</v>
      </c>
      <c r="H419" s="21">
        <f t="shared" si="84"/>
        <v>0</v>
      </c>
      <c r="I419" s="20">
        <f t="shared" si="92"/>
        <v>0</v>
      </c>
      <c r="J419" s="21">
        <f t="shared" si="85"/>
        <v>0</v>
      </c>
      <c r="K419" s="20">
        <f t="shared" si="93"/>
        <v>0</v>
      </c>
      <c r="L419" s="21">
        <f t="shared" si="86"/>
        <v>0</v>
      </c>
      <c r="M419" s="20">
        <f t="shared" si="94"/>
        <v>3.5</v>
      </c>
      <c r="N419" s="21">
        <f t="shared" si="87"/>
        <v>1</v>
      </c>
      <c r="O419" s="20">
        <f t="shared" si="95"/>
        <v>0</v>
      </c>
      <c r="P419" s="21">
        <f t="shared" si="88"/>
        <v>0</v>
      </c>
      <c r="Q419" s="37">
        <v>0</v>
      </c>
      <c r="R419" s="37">
        <v>3.5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1.1000000000000001</v>
      </c>
      <c r="AF419" s="37">
        <v>0</v>
      </c>
      <c r="AG419" s="37">
        <v>2.4</v>
      </c>
      <c r="AH419" s="37">
        <v>0</v>
      </c>
    </row>
    <row r="420" spans="1:34" ht="22.5">
      <c r="A420" s="38">
        <v>451</v>
      </c>
      <c r="B420" s="35" t="s">
        <v>1796</v>
      </c>
      <c r="C420" s="36" t="s">
        <v>1797</v>
      </c>
      <c r="D420" s="20">
        <f t="shared" si="89"/>
        <v>119.42</v>
      </c>
      <c r="E420" s="20">
        <f t="shared" si="90"/>
        <v>0</v>
      </c>
      <c r="F420" s="21">
        <f t="shared" si="83"/>
        <v>0</v>
      </c>
      <c r="G420" s="20">
        <f t="shared" si="91"/>
        <v>0</v>
      </c>
      <c r="H420" s="21">
        <f t="shared" si="84"/>
        <v>0</v>
      </c>
      <c r="I420" s="20">
        <f t="shared" si="92"/>
        <v>0</v>
      </c>
      <c r="J420" s="21">
        <f t="shared" si="85"/>
        <v>0</v>
      </c>
      <c r="K420" s="20">
        <f t="shared" si="93"/>
        <v>61.94</v>
      </c>
      <c r="L420" s="21">
        <f t="shared" si="86"/>
        <v>0.51867358901356553</v>
      </c>
      <c r="M420" s="20">
        <f t="shared" si="94"/>
        <v>57.48</v>
      </c>
      <c r="N420" s="21">
        <f t="shared" si="87"/>
        <v>0.48132641098643442</v>
      </c>
      <c r="O420" s="20">
        <f t="shared" si="95"/>
        <v>0</v>
      </c>
      <c r="P420" s="21">
        <f t="shared" si="88"/>
        <v>0</v>
      </c>
      <c r="Q420" s="37">
        <v>0</v>
      </c>
      <c r="R420" s="37">
        <v>57.78</v>
      </c>
      <c r="S420" s="37">
        <v>61.64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0.3</v>
      </c>
      <c r="Z420" s="37">
        <v>0</v>
      </c>
      <c r="AA420" s="37">
        <v>0</v>
      </c>
      <c r="AB420" s="37">
        <v>0</v>
      </c>
      <c r="AC420" s="37">
        <v>61.64</v>
      </c>
      <c r="AD420" s="37">
        <v>0</v>
      </c>
      <c r="AE420" s="37">
        <v>57.48</v>
      </c>
      <c r="AF420" s="37">
        <v>0</v>
      </c>
      <c r="AG420" s="37">
        <v>0</v>
      </c>
      <c r="AH420" s="37">
        <v>0</v>
      </c>
    </row>
    <row r="421" spans="1:34" ht="22.5">
      <c r="A421" s="38">
        <v>452</v>
      </c>
      <c r="B421" s="35" t="s">
        <v>536</v>
      </c>
      <c r="C421" s="36" t="s">
        <v>537</v>
      </c>
      <c r="D421" s="20">
        <f t="shared" si="89"/>
        <v>266.77199999999999</v>
      </c>
      <c r="E421" s="20">
        <f t="shared" si="90"/>
        <v>0</v>
      </c>
      <c r="F421" s="21">
        <f t="shared" si="83"/>
        <v>0</v>
      </c>
      <c r="G421" s="20">
        <f t="shared" si="91"/>
        <v>0</v>
      </c>
      <c r="H421" s="21">
        <f t="shared" si="84"/>
        <v>0</v>
      </c>
      <c r="I421" s="20">
        <f t="shared" si="92"/>
        <v>0</v>
      </c>
      <c r="J421" s="21">
        <f t="shared" si="85"/>
        <v>0</v>
      </c>
      <c r="K421" s="20">
        <f t="shared" si="93"/>
        <v>0.14199999999999999</v>
      </c>
      <c r="L421" s="21">
        <f t="shared" si="86"/>
        <v>5.3228974555050753E-4</v>
      </c>
      <c r="M421" s="20">
        <f t="shared" si="94"/>
        <v>266.63</v>
      </c>
      <c r="N421" s="21">
        <f t="shared" si="87"/>
        <v>0.99946771025444947</v>
      </c>
      <c r="O421" s="20">
        <f t="shared" si="95"/>
        <v>0</v>
      </c>
      <c r="P421" s="21">
        <f t="shared" si="88"/>
        <v>0</v>
      </c>
      <c r="Q421" s="37">
        <v>184.9</v>
      </c>
      <c r="R421" s="37">
        <v>0</v>
      </c>
      <c r="S421" s="37">
        <v>81.872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0.14199999999999999</v>
      </c>
      <c r="AD421" s="37">
        <v>0</v>
      </c>
      <c r="AE421" s="37">
        <v>0</v>
      </c>
      <c r="AF421" s="37">
        <v>0</v>
      </c>
      <c r="AG421" s="37">
        <v>266.63</v>
      </c>
      <c r="AH421" s="37">
        <v>0</v>
      </c>
    </row>
    <row r="422" spans="1:34">
      <c r="A422" s="38">
        <v>453</v>
      </c>
      <c r="B422" s="35" t="s">
        <v>1374</v>
      </c>
      <c r="C422" s="36" t="s">
        <v>1375</v>
      </c>
      <c r="D422" s="20">
        <f t="shared" si="89"/>
        <v>1125.0319999999999</v>
      </c>
      <c r="E422" s="20">
        <f t="shared" si="90"/>
        <v>0</v>
      </c>
      <c r="F422" s="21">
        <f t="shared" si="83"/>
        <v>0</v>
      </c>
      <c r="G422" s="20">
        <f t="shared" si="91"/>
        <v>0</v>
      </c>
      <c r="H422" s="21">
        <f t="shared" si="84"/>
        <v>0</v>
      </c>
      <c r="I422" s="20">
        <f t="shared" si="92"/>
        <v>748.37200000000007</v>
      </c>
      <c r="J422" s="21">
        <f t="shared" si="85"/>
        <v>0.66520063429306908</v>
      </c>
      <c r="K422" s="20">
        <f t="shared" si="93"/>
        <v>376.66</v>
      </c>
      <c r="L422" s="21">
        <f t="shared" si="86"/>
        <v>0.33479936570693103</v>
      </c>
      <c r="M422" s="20">
        <f t="shared" si="94"/>
        <v>0</v>
      </c>
      <c r="N422" s="21">
        <f t="shared" si="87"/>
        <v>0</v>
      </c>
      <c r="O422" s="20">
        <f t="shared" si="95"/>
        <v>0</v>
      </c>
      <c r="P422" s="21">
        <f t="shared" si="88"/>
        <v>0</v>
      </c>
      <c r="Q422" s="37">
        <v>0</v>
      </c>
      <c r="R422" s="37">
        <v>423.15699999999998</v>
      </c>
      <c r="S422" s="37">
        <v>701.875</v>
      </c>
      <c r="T422" s="37">
        <v>0</v>
      </c>
      <c r="U422" s="37">
        <v>0</v>
      </c>
      <c r="V422" s="37">
        <v>583.31500000000005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165.05699999999999</v>
      </c>
      <c r="AC422" s="37">
        <v>376.66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</row>
    <row r="423" spans="1:34" ht="33.75">
      <c r="A423" s="38">
        <v>454</v>
      </c>
      <c r="B423" s="35" t="s">
        <v>2395</v>
      </c>
      <c r="C423" s="36" t="s">
        <v>2396</v>
      </c>
      <c r="D423" s="20">
        <f t="shared" si="89"/>
        <v>0.1</v>
      </c>
      <c r="E423" s="20">
        <f t="shared" si="90"/>
        <v>0</v>
      </c>
      <c r="F423" s="21">
        <f t="shared" si="83"/>
        <v>0</v>
      </c>
      <c r="G423" s="20">
        <f t="shared" si="91"/>
        <v>0</v>
      </c>
      <c r="H423" s="21">
        <f t="shared" si="84"/>
        <v>0</v>
      </c>
      <c r="I423" s="20">
        <f t="shared" si="92"/>
        <v>0</v>
      </c>
      <c r="J423" s="21">
        <f t="shared" si="85"/>
        <v>0</v>
      </c>
      <c r="K423" s="20">
        <f t="shared" si="93"/>
        <v>0</v>
      </c>
      <c r="L423" s="21">
        <f t="shared" si="86"/>
        <v>0</v>
      </c>
      <c r="M423" s="20">
        <f t="shared" si="94"/>
        <v>0.1</v>
      </c>
      <c r="N423" s="21">
        <f t="shared" si="87"/>
        <v>1</v>
      </c>
      <c r="O423" s="20">
        <f t="shared" si="95"/>
        <v>0</v>
      </c>
      <c r="P423" s="21">
        <f t="shared" si="88"/>
        <v>0</v>
      </c>
      <c r="Q423" s="37">
        <v>0</v>
      </c>
      <c r="R423" s="37">
        <v>0.1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0.1</v>
      </c>
      <c r="AF423" s="37">
        <v>0</v>
      </c>
      <c r="AG423" s="37">
        <v>0</v>
      </c>
      <c r="AH423" s="37">
        <v>0</v>
      </c>
    </row>
    <row r="424" spans="1:34" ht="22.5">
      <c r="A424" s="38">
        <v>455</v>
      </c>
      <c r="B424" s="35" t="s">
        <v>1376</v>
      </c>
      <c r="C424" s="36" t="s">
        <v>1377</v>
      </c>
      <c r="D424" s="20">
        <f t="shared" si="89"/>
        <v>30.360000000000003</v>
      </c>
      <c r="E424" s="20">
        <f t="shared" si="90"/>
        <v>0</v>
      </c>
      <c r="F424" s="21">
        <f t="shared" si="83"/>
        <v>0</v>
      </c>
      <c r="G424" s="20">
        <f t="shared" si="91"/>
        <v>0</v>
      </c>
      <c r="H424" s="21">
        <f t="shared" si="84"/>
        <v>0</v>
      </c>
      <c r="I424" s="20">
        <f t="shared" si="92"/>
        <v>0</v>
      </c>
      <c r="J424" s="21">
        <f t="shared" si="85"/>
        <v>0</v>
      </c>
      <c r="K424" s="20">
        <f t="shared" si="93"/>
        <v>0</v>
      </c>
      <c r="L424" s="21">
        <f t="shared" si="86"/>
        <v>0</v>
      </c>
      <c r="M424" s="20">
        <f t="shared" si="94"/>
        <v>30.360000000000003</v>
      </c>
      <c r="N424" s="21">
        <f t="shared" si="87"/>
        <v>1</v>
      </c>
      <c r="O424" s="20">
        <f t="shared" si="95"/>
        <v>0</v>
      </c>
      <c r="P424" s="21">
        <f t="shared" si="88"/>
        <v>0</v>
      </c>
      <c r="Q424" s="37">
        <v>0</v>
      </c>
      <c r="R424" s="37">
        <v>29.94</v>
      </c>
      <c r="S424" s="37">
        <v>0.42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29.94</v>
      </c>
      <c r="AF424" s="37">
        <v>0</v>
      </c>
      <c r="AG424" s="37">
        <v>0.42</v>
      </c>
      <c r="AH424" s="37">
        <v>0</v>
      </c>
    </row>
    <row r="425" spans="1:34" ht="33.75">
      <c r="A425" s="38">
        <v>456</v>
      </c>
      <c r="B425" s="35" t="s">
        <v>1800</v>
      </c>
      <c r="C425" s="36" t="s">
        <v>1801</v>
      </c>
      <c r="D425" s="20">
        <f t="shared" si="89"/>
        <v>116.483</v>
      </c>
      <c r="E425" s="20">
        <f t="shared" si="90"/>
        <v>0</v>
      </c>
      <c r="F425" s="21">
        <f t="shared" si="83"/>
        <v>0</v>
      </c>
      <c r="G425" s="20">
        <f t="shared" si="91"/>
        <v>0</v>
      </c>
      <c r="H425" s="21">
        <f t="shared" si="84"/>
        <v>0</v>
      </c>
      <c r="I425" s="20">
        <f t="shared" si="92"/>
        <v>0</v>
      </c>
      <c r="J425" s="21">
        <f t="shared" si="85"/>
        <v>0</v>
      </c>
      <c r="K425" s="20">
        <f t="shared" si="93"/>
        <v>0</v>
      </c>
      <c r="L425" s="21">
        <f t="shared" si="86"/>
        <v>0</v>
      </c>
      <c r="M425" s="20">
        <f t="shared" si="94"/>
        <v>0</v>
      </c>
      <c r="N425" s="21">
        <f t="shared" si="87"/>
        <v>0</v>
      </c>
      <c r="O425" s="20">
        <f t="shared" si="95"/>
        <v>116.483</v>
      </c>
      <c r="P425" s="21">
        <f t="shared" si="88"/>
        <v>1</v>
      </c>
      <c r="Q425" s="37">
        <v>109.504</v>
      </c>
      <c r="R425" s="37">
        <v>6.9790000000000001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116.483</v>
      </c>
    </row>
    <row r="426" spans="1:34" ht="22.5">
      <c r="A426" s="38">
        <v>457</v>
      </c>
      <c r="B426" s="35" t="s">
        <v>1802</v>
      </c>
      <c r="C426" s="36" t="s">
        <v>1803</v>
      </c>
      <c r="D426" s="20">
        <f t="shared" si="89"/>
        <v>12</v>
      </c>
      <c r="E426" s="20">
        <f t="shared" si="90"/>
        <v>0</v>
      </c>
      <c r="F426" s="21">
        <f t="shared" si="83"/>
        <v>0</v>
      </c>
      <c r="G426" s="20">
        <f t="shared" si="91"/>
        <v>0</v>
      </c>
      <c r="H426" s="21">
        <f t="shared" si="84"/>
        <v>0</v>
      </c>
      <c r="I426" s="20">
        <f t="shared" si="92"/>
        <v>0</v>
      </c>
      <c r="J426" s="21">
        <f t="shared" si="85"/>
        <v>0</v>
      </c>
      <c r="K426" s="20">
        <f t="shared" si="93"/>
        <v>0</v>
      </c>
      <c r="L426" s="21">
        <f t="shared" si="86"/>
        <v>0</v>
      </c>
      <c r="M426" s="20">
        <f t="shared" si="94"/>
        <v>0</v>
      </c>
      <c r="N426" s="21">
        <f t="shared" si="87"/>
        <v>0</v>
      </c>
      <c r="O426" s="20">
        <f t="shared" si="95"/>
        <v>12</v>
      </c>
      <c r="P426" s="21">
        <f t="shared" si="88"/>
        <v>1</v>
      </c>
      <c r="Q426" s="37">
        <v>0</v>
      </c>
      <c r="R426" s="37">
        <v>12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12</v>
      </c>
    </row>
    <row r="427" spans="1:34" ht="22.5">
      <c r="A427" s="38">
        <v>458</v>
      </c>
      <c r="B427" s="35" t="s">
        <v>1804</v>
      </c>
      <c r="C427" s="36" t="s">
        <v>1805</v>
      </c>
      <c r="D427" s="20">
        <f t="shared" si="89"/>
        <v>0.4</v>
      </c>
      <c r="E427" s="20">
        <f t="shared" si="90"/>
        <v>0</v>
      </c>
      <c r="F427" s="21">
        <f t="shared" si="83"/>
        <v>0</v>
      </c>
      <c r="G427" s="20">
        <f t="shared" si="91"/>
        <v>0</v>
      </c>
      <c r="H427" s="21">
        <f t="shared" si="84"/>
        <v>0</v>
      </c>
      <c r="I427" s="20">
        <f t="shared" si="92"/>
        <v>0</v>
      </c>
      <c r="J427" s="21">
        <f t="shared" si="85"/>
        <v>0</v>
      </c>
      <c r="K427" s="20">
        <f t="shared" si="93"/>
        <v>0</v>
      </c>
      <c r="L427" s="21">
        <f t="shared" si="86"/>
        <v>0</v>
      </c>
      <c r="M427" s="20">
        <f t="shared" si="94"/>
        <v>0.4</v>
      </c>
      <c r="N427" s="21">
        <f t="shared" si="87"/>
        <v>1</v>
      </c>
      <c r="O427" s="20">
        <f t="shared" si="95"/>
        <v>0</v>
      </c>
      <c r="P427" s="21">
        <f t="shared" si="88"/>
        <v>0</v>
      </c>
      <c r="Q427" s="37">
        <v>0</v>
      </c>
      <c r="R427" s="37">
        <v>0.4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0.4</v>
      </c>
      <c r="AF427" s="37">
        <v>0</v>
      </c>
      <c r="AG427" s="37">
        <v>0</v>
      </c>
      <c r="AH427" s="37">
        <v>0</v>
      </c>
    </row>
    <row r="428" spans="1:34" ht="22.5">
      <c r="A428" s="38">
        <v>459</v>
      </c>
      <c r="B428" s="35" t="s">
        <v>2397</v>
      </c>
      <c r="C428" s="36" t="s">
        <v>2398</v>
      </c>
      <c r="D428" s="20">
        <f t="shared" si="89"/>
        <v>5</v>
      </c>
      <c r="E428" s="20">
        <f t="shared" si="90"/>
        <v>0</v>
      </c>
      <c r="F428" s="21">
        <f t="shared" si="83"/>
        <v>0</v>
      </c>
      <c r="G428" s="20">
        <f t="shared" si="91"/>
        <v>0</v>
      </c>
      <c r="H428" s="21">
        <f t="shared" si="84"/>
        <v>0</v>
      </c>
      <c r="I428" s="20">
        <f t="shared" si="92"/>
        <v>0</v>
      </c>
      <c r="J428" s="21">
        <f t="shared" si="85"/>
        <v>0</v>
      </c>
      <c r="K428" s="20">
        <f t="shared" si="93"/>
        <v>5</v>
      </c>
      <c r="L428" s="21">
        <f t="shared" si="86"/>
        <v>1</v>
      </c>
      <c r="M428" s="20">
        <f t="shared" si="94"/>
        <v>0</v>
      </c>
      <c r="N428" s="21">
        <f t="shared" si="87"/>
        <v>0</v>
      </c>
      <c r="O428" s="20">
        <f t="shared" si="95"/>
        <v>0</v>
      </c>
      <c r="P428" s="21">
        <f t="shared" si="88"/>
        <v>0</v>
      </c>
      <c r="Q428" s="37">
        <v>0</v>
      </c>
      <c r="R428" s="37">
        <v>0</v>
      </c>
      <c r="S428" s="37">
        <v>5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5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</row>
    <row r="429" spans="1:34" ht="33.75">
      <c r="A429" s="38">
        <v>460</v>
      </c>
      <c r="B429" s="35" t="s">
        <v>2399</v>
      </c>
      <c r="C429" s="36" t="s">
        <v>2400</v>
      </c>
      <c r="D429" s="20">
        <f t="shared" si="89"/>
        <v>0.1</v>
      </c>
      <c r="E429" s="20">
        <f t="shared" si="90"/>
        <v>0</v>
      </c>
      <c r="F429" s="21">
        <f t="shared" si="83"/>
        <v>0</v>
      </c>
      <c r="G429" s="20">
        <f t="shared" si="91"/>
        <v>0</v>
      </c>
      <c r="H429" s="21">
        <f t="shared" si="84"/>
        <v>0</v>
      </c>
      <c r="I429" s="20">
        <f t="shared" si="92"/>
        <v>0</v>
      </c>
      <c r="J429" s="21">
        <f t="shared" si="85"/>
        <v>0</v>
      </c>
      <c r="K429" s="20">
        <f t="shared" si="93"/>
        <v>0</v>
      </c>
      <c r="L429" s="21">
        <f t="shared" si="86"/>
        <v>0</v>
      </c>
      <c r="M429" s="20">
        <f t="shared" si="94"/>
        <v>0.1</v>
      </c>
      <c r="N429" s="21">
        <f t="shared" si="87"/>
        <v>1</v>
      </c>
      <c r="O429" s="20">
        <f t="shared" si="95"/>
        <v>0</v>
      </c>
      <c r="P429" s="21">
        <f t="shared" si="88"/>
        <v>0</v>
      </c>
      <c r="Q429" s="37">
        <v>0</v>
      </c>
      <c r="R429" s="37">
        <v>0.1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0.1</v>
      </c>
      <c r="AH429" s="37">
        <v>0</v>
      </c>
    </row>
    <row r="430" spans="1:34" ht="22.5">
      <c r="A430" s="38">
        <v>461</v>
      </c>
      <c r="B430" s="35" t="s">
        <v>1304</v>
      </c>
      <c r="C430" s="36" t="s">
        <v>1305</v>
      </c>
      <c r="D430" s="20">
        <f t="shared" si="89"/>
        <v>6.55</v>
      </c>
      <c r="E430" s="20">
        <f t="shared" si="90"/>
        <v>0</v>
      </c>
      <c r="F430" s="21">
        <f t="shared" si="83"/>
        <v>0</v>
      </c>
      <c r="G430" s="20">
        <f t="shared" si="91"/>
        <v>0</v>
      </c>
      <c r="H430" s="21">
        <f t="shared" si="84"/>
        <v>0</v>
      </c>
      <c r="I430" s="20">
        <f t="shared" si="92"/>
        <v>0</v>
      </c>
      <c r="J430" s="21">
        <f t="shared" si="85"/>
        <v>0</v>
      </c>
      <c r="K430" s="20">
        <f t="shared" si="93"/>
        <v>0</v>
      </c>
      <c r="L430" s="21">
        <f t="shared" si="86"/>
        <v>0</v>
      </c>
      <c r="M430" s="20">
        <f t="shared" si="94"/>
        <v>6.55</v>
      </c>
      <c r="N430" s="21">
        <f t="shared" si="87"/>
        <v>1</v>
      </c>
      <c r="O430" s="20">
        <f t="shared" si="95"/>
        <v>0</v>
      </c>
      <c r="P430" s="21">
        <f t="shared" si="88"/>
        <v>0</v>
      </c>
      <c r="Q430" s="37">
        <v>0</v>
      </c>
      <c r="R430" s="37">
        <v>6.55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6.55</v>
      </c>
      <c r="AH430" s="37">
        <v>0</v>
      </c>
    </row>
    <row r="431" spans="1:34" ht="45">
      <c r="A431" s="38">
        <v>462</v>
      </c>
      <c r="B431" s="35" t="s">
        <v>1806</v>
      </c>
      <c r="C431" s="36" t="s">
        <v>1807</v>
      </c>
      <c r="D431" s="20">
        <f t="shared" si="89"/>
        <v>0.1</v>
      </c>
      <c r="E431" s="20">
        <f t="shared" si="90"/>
        <v>0</v>
      </c>
      <c r="F431" s="21">
        <f t="shared" si="83"/>
        <v>0</v>
      </c>
      <c r="G431" s="20">
        <f t="shared" si="91"/>
        <v>0</v>
      </c>
      <c r="H431" s="21">
        <f t="shared" si="84"/>
        <v>0</v>
      </c>
      <c r="I431" s="20">
        <f t="shared" si="92"/>
        <v>0</v>
      </c>
      <c r="J431" s="21">
        <f t="shared" si="85"/>
        <v>0</v>
      </c>
      <c r="K431" s="20">
        <f t="shared" si="93"/>
        <v>0</v>
      </c>
      <c r="L431" s="21">
        <f t="shared" si="86"/>
        <v>0</v>
      </c>
      <c r="M431" s="20">
        <f t="shared" si="94"/>
        <v>0.1</v>
      </c>
      <c r="N431" s="21">
        <f t="shared" si="87"/>
        <v>1</v>
      </c>
      <c r="O431" s="20">
        <f t="shared" si="95"/>
        <v>0</v>
      </c>
      <c r="P431" s="21">
        <f t="shared" si="88"/>
        <v>0</v>
      </c>
      <c r="Q431" s="37">
        <v>0</v>
      </c>
      <c r="R431" s="37">
        <v>0.1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0.1</v>
      </c>
      <c r="AH431" s="37">
        <v>0</v>
      </c>
    </row>
    <row r="432" spans="1:34">
      <c r="A432" s="38">
        <v>463</v>
      </c>
      <c r="B432" s="35" t="s">
        <v>1808</v>
      </c>
      <c r="C432" s="36" t="s">
        <v>1809</v>
      </c>
      <c r="D432" s="20">
        <f t="shared" si="89"/>
        <v>0.3</v>
      </c>
      <c r="E432" s="20">
        <f t="shared" si="90"/>
        <v>0</v>
      </c>
      <c r="F432" s="21">
        <f t="shared" si="83"/>
        <v>0</v>
      </c>
      <c r="G432" s="20">
        <f t="shared" si="91"/>
        <v>0</v>
      </c>
      <c r="H432" s="21">
        <f t="shared" si="84"/>
        <v>0</v>
      </c>
      <c r="I432" s="20">
        <f t="shared" si="92"/>
        <v>0</v>
      </c>
      <c r="J432" s="21">
        <f t="shared" si="85"/>
        <v>0</v>
      </c>
      <c r="K432" s="20">
        <f t="shared" si="93"/>
        <v>0</v>
      </c>
      <c r="L432" s="21">
        <f t="shared" si="86"/>
        <v>0</v>
      </c>
      <c r="M432" s="20">
        <f t="shared" si="94"/>
        <v>0.3</v>
      </c>
      <c r="N432" s="21">
        <f t="shared" si="87"/>
        <v>1</v>
      </c>
      <c r="O432" s="20">
        <f t="shared" si="95"/>
        <v>0</v>
      </c>
      <c r="P432" s="21">
        <f t="shared" si="88"/>
        <v>0</v>
      </c>
      <c r="Q432" s="37">
        <v>0</v>
      </c>
      <c r="R432" s="37">
        <v>0.3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0.3</v>
      </c>
      <c r="AH432" s="37">
        <v>0</v>
      </c>
    </row>
    <row r="433" spans="1:34" ht="22.5">
      <c r="A433" s="38">
        <v>464</v>
      </c>
      <c r="B433" s="35" t="s">
        <v>2401</v>
      </c>
      <c r="C433" s="36" t="s">
        <v>2402</v>
      </c>
      <c r="D433" s="20">
        <f t="shared" si="89"/>
        <v>323.39999999999998</v>
      </c>
      <c r="E433" s="20">
        <f t="shared" si="90"/>
        <v>0</v>
      </c>
      <c r="F433" s="21">
        <f t="shared" si="83"/>
        <v>0</v>
      </c>
      <c r="G433" s="20">
        <f t="shared" si="91"/>
        <v>0</v>
      </c>
      <c r="H433" s="21">
        <f t="shared" si="84"/>
        <v>0</v>
      </c>
      <c r="I433" s="20">
        <f t="shared" si="92"/>
        <v>323.39999999999998</v>
      </c>
      <c r="J433" s="21">
        <f t="shared" si="85"/>
        <v>1</v>
      </c>
      <c r="K433" s="20">
        <f t="shared" si="93"/>
        <v>0</v>
      </c>
      <c r="L433" s="21">
        <f t="shared" si="86"/>
        <v>0</v>
      </c>
      <c r="M433" s="20">
        <f t="shared" si="94"/>
        <v>0</v>
      </c>
      <c r="N433" s="21">
        <f t="shared" si="87"/>
        <v>0</v>
      </c>
      <c r="O433" s="20">
        <f t="shared" si="95"/>
        <v>0</v>
      </c>
      <c r="P433" s="21">
        <f t="shared" si="88"/>
        <v>0</v>
      </c>
      <c r="Q433" s="37">
        <v>0</v>
      </c>
      <c r="R433" s="37">
        <v>0</v>
      </c>
      <c r="S433" s="37">
        <v>323.39999999999998</v>
      </c>
      <c r="T433" s="37">
        <v>0</v>
      </c>
      <c r="U433" s="37">
        <v>0</v>
      </c>
      <c r="V433" s="37">
        <v>323.39999999999998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</row>
    <row r="434" spans="1:34" ht="22.5">
      <c r="A434" s="38">
        <v>465</v>
      </c>
      <c r="B434" s="35" t="s">
        <v>2403</v>
      </c>
      <c r="C434" s="36" t="s">
        <v>2404</v>
      </c>
      <c r="D434" s="20">
        <f t="shared" si="89"/>
        <v>2.1150000000000002</v>
      </c>
      <c r="E434" s="20">
        <f t="shared" si="90"/>
        <v>0</v>
      </c>
      <c r="F434" s="21">
        <f t="shared" si="83"/>
        <v>0</v>
      </c>
      <c r="G434" s="20">
        <f t="shared" si="91"/>
        <v>0</v>
      </c>
      <c r="H434" s="21">
        <f t="shared" si="84"/>
        <v>0</v>
      </c>
      <c r="I434" s="20">
        <f t="shared" si="92"/>
        <v>0</v>
      </c>
      <c r="J434" s="21">
        <f t="shared" si="85"/>
        <v>0</v>
      </c>
      <c r="K434" s="20">
        <f t="shared" si="93"/>
        <v>0</v>
      </c>
      <c r="L434" s="21">
        <f t="shared" si="86"/>
        <v>0</v>
      </c>
      <c r="M434" s="20">
        <f t="shared" si="94"/>
        <v>2.1150000000000002</v>
      </c>
      <c r="N434" s="21">
        <f t="shared" si="87"/>
        <v>1</v>
      </c>
      <c r="O434" s="20">
        <f t="shared" si="95"/>
        <v>0</v>
      </c>
      <c r="P434" s="21">
        <f t="shared" si="88"/>
        <v>0</v>
      </c>
      <c r="Q434" s="37">
        <v>0</v>
      </c>
      <c r="R434" s="37">
        <v>2.1150000000000002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2.1150000000000002</v>
      </c>
      <c r="AF434" s="37">
        <v>0</v>
      </c>
      <c r="AG434" s="37">
        <v>0</v>
      </c>
      <c r="AH434" s="37">
        <v>0</v>
      </c>
    </row>
    <row r="435" spans="1:34" ht="22.5">
      <c r="A435" s="38">
        <v>466</v>
      </c>
      <c r="B435" s="35" t="s">
        <v>540</v>
      </c>
      <c r="C435" s="36" t="s">
        <v>541</v>
      </c>
      <c r="D435" s="20">
        <f t="shared" si="89"/>
        <v>285261.1545</v>
      </c>
      <c r="E435" s="20">
        <f t="shared" si="90"/>
        <v>0</v>
      </c>
      <c r="F435" s="21">
        <f t="shared" si="83"/>
        <v>0</v>
      </c>
      <c r="G435" s="20">
        <f>V435</f>
        <v>174218.15</v>
      </c>
      <c r="H435" s="21">
        <f t="shared" si="84"/>
        <v>0.61073212125697962</v>
      </c>
      <c r="I435" s="20">
        <f>X435+AB435</f>
        <v>0</v>
      </c>
      <c r="J435" s="21">
        <f t="shared" si="85"/>
        <v>0</v>
      </c>
      <c r="K435" s="20">
        <f t="shared" si="93"/>
        <v>0.27</v>
      </c>
      <c r="L435" s="21">
        <f t="shared" si="86"/>
        <v>9.4650111219401943E-7</v>
      </c>
      <c r="M435" s="20">
        <f t="shared" si="94"/>
        <v>111042.73449999999</v>
      </c>
      <c r="N435" s="21">
        <f t="shared" si="87"/>
        <v>0.38926693224190811</v>
      </c>
      <c r="O435" s="20">
        <f t="shared" si="95"/>
        <v>0</v>
      </c>
      <c r="P435" s="21">
        <f t="shared" si="88"/>
        <v>0</v>
      </c>
      <c r="Q435" s="37">
        <v>52174.2</v>
      </c>
      <c r="R435" s="37">
        <v>16210.5105</v>
      </c>
      <c r="S435" s="37">
        <v>216876.44399999999</v>
      </c>
      <c r="T435" s="37">
        <v>0</v>
      </c>
      <c r="U435" s="37">
        <v>174218.15</v>
      </c>
      <c r="V435" s="37">
        <v>174218.15</v>
      </c>
      <c r="W435" s="37">
        <v>174218.15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0.27</v>
      </c>
      <c r="AD435" s="37">
        <v>0</v>
      </c>
      <c r="AE435" s="37">
        <v>75383.788499999995</v>
      </c>
      <c r="AF435" s="37">
        <v>0</v>
      </c>
      <c r="AG435" s="37">
        <v>35658.946000000004</v>
      </c>
      <c r="AH435" s="37">
        <v>0</v>
      </c>
    </row>
    <row r="436" spans="1:34" ht="22.5">
      <c r="A436" s="38">
        <v>467</v>
      </c>
      <c r="B436" s="35" t="s">
        <v>542</v>
      </c>
      <c r="C436" s="36" t="s">
        <v>543</v>
      </c>
      <c r="D436" s="20">
        <f t="shared" si="89"/>
        <v>59.515000000000001</v>
      </c>
      <c r="E436" s="20">
        <f t="shared" si="90"/>
        <v>0</v>
      </c>
      <c r="F436" s="21">
        <f t="shared" si="83"/>
        <v>0</v>
      </c>
      <c r="G436" s="20">
        <f t="shared" si="91"/>
        <v>0</v>
      </c>
      <c r="H436" s="21">
        <f t="shared" si="84"/>
        <v>0</v>
      </c>
      <c r="I436" s="20">
        <f t="shared" si="92"/>
        <v>50.024999999999999</v>
      </c>
      <c r="J436" s="21">
        <f t="shared" si="85"/>
        <v>0.84054440057128454</v>
      </c>
      <c r="K436" s="20">
        <f t="shared" si="93"/>
        <v>3.49</v>
      </c>
      <c r="L436" s="21">
        <f t="shared" si="86"/>
        <v>5.8640678820465433E-2</v>
      </c>
      <c r="M436" s="20">
        <f t="shared" si="94"/>
        <v>0</v>
      </c>
      <c r="N436" s="21">
        <f t="shared" si="87"/>
        <v>0</v>
      </c>
      <c r="O436" s="20">
        <f t="shared" si="95"/>
        <v>6</v>
      </c>
      <c r="P436" s="21">
        <f t="shared" si="88"/>
        <v>0.10081492060825002</v>
      </c>
      <c r="Q436" s="37">
        <v>6</v>
      </c>
      <c r="R436" s="37">
        <v>2.9449999999999998</v>
      </c>
      <c r="S436" s="37">
        <v>50.57</v>
      </c>
      <c r="T436" s="37">
        <v>0</v>
      </c>
      <c r="U436" s="37">
        <v>0</v>
      </c>
      <c r="V436" s="37">
        <v>49.78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0.245</v>
      </c>
      <c r="AC436" s="37">
        <v>3.49</v>
      </c>
      <c r="AD436" s="37">
        <v>0</v>
      </c>
      <c r="AE436" s="37">
        <v>0</v>
      </c>
      <c r="AF436" s="37">
        <v>0</v>
      </c>
      <c r="AG436" s="37">
        <v>0</v>
      </c>
      <c r="AH436" s="37">
        <v>6</v>
      </c>
    </row>
    <row r="437" spans="1:34" ht="22.5">
      <c r="A437" s="38">
        <v>468</v>
      </c>
      <c r="B437" s="35" t="s">
        <v>2405</v>
      </c>
      <c r="C437" s="36" t="s">
        <v>2406</v>
      </c>
      <c r="D437" s="20">
        <f t="shared" si="89"/>
        <v>0.13500000000000001</v>
      </c>
      <c r="E437" s="20">
        <f t="shared" si="90"/>
        <v>0</v>
      </c>
      <c r="F437" s="21">
        <f t="shared" si="83"/>
        <v>0</v>
      </c>
      <c r="G437" s="20">
        <f t="shared" si="91"/>
        <v>0</v>
      </c>
      <c r="H437" s="21">
        <f t="shared" si="84"/>
        <v>0</v>
      </c>
      <c r="I437" s="20">
        <f t="shared" si="92"/>
        <v>0</v>
      </c>
      <c r="J437" s="21">
        <f t="shared" si="85"/>
        <v>0</v>
      </c>
      <c r="K437" s="20">
        <f t="shared" si="93"/>
        <v>0</v>
      </c>
      <c r="L437" s="21">
        <f t="shared" si="86"/>
        <v>0</v>
      </c>
      <c r="M437" s="20">
        <f t="shared" si="94"/>
        <v>0.13500000000000001</v>
      </c>
      <c r="N437" s="21">
        <f t="shared" si="87"/>
        <v>1</v>
      </c>
      <c r="O437" s="20">
        <f t="shared" si="95"/>
        <v>0</v>
      </c>
      <c r="P437" s="21">
        <f t="shared" si="88"/>
        <v>0</v>
      </c>
      <c r="Q437" s="37">
        <v>0</v>
      </c>
      <c r="R437" s="37">
        <v>0.13500000000000001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0.13500000000000001</v>
      </c>
      <c r="AF437" s="37">
        <v>0</v>
      </c>
      <c r="AG437" s="37">
        <v>0</v>
      </c>
      <c r="AH437" s="37">
        <v>0</v>
      </c>
    </row>
    <row r="438" spans="1:34" ht="22.5">
      <c r="A438" s="38">
        <v>469</v>
      </c>
      <c r="B438" s="35" t="s">
        <v>2407</v>
      </c>
      <c r="C438" s="36" t="s">
        <v>2408</v>
      </c>
      <c r="D438" s="20">
        <f t="shared" si="89"/>
        <v>375.68100000000004</v>
      </c>
      <c r="E438" s="20">
        <f t="shared" si="90"/>
        <v>0</v>
      </c>
      <c r="F438" s="21">
        <f t="shared" si="83"/>
        <v>0</v>
      </c>
      <c r="G438" s="20">
        <f t="shared" si="91"/>
        <v>0</v>
      </c>
      <c r="H438" s="21">
        <f t="shared" si="84"/>
        <v>0</v>
      </c>
      <c r="I438" s="20">
        <f t="shared" si="92"/>
        <v>375.68099999999998</v>
      </c>
      <c r="J438" s="21">
        <f t="shared" si="85"/>
        <v>0.99999999999999989</v>
      </c>
      <c r="K438" s="20">
        <f t="shared" si="93"/>
        <v>0</v>
      </c>
      <c r="L438" s="21">
        <f t="shared" si="86"/>
        <v>0</v>
      </c>
      <c r="M438" s="20">
        <f t="shared" si="94"/>
        <v>0</v>
      </c>
      <c r="N438" s="21">
        <f t="shared" si="87"/>
        <v>0</v>
      </c>
      <c r="O438" s="20">
        <f t="shared" si="95"/>
        <v>0</v>
      </c>
      <c r="P438" s="21">
        <f t="shared" si="88"/>
        <v>0</v>
      </c>
      <c r="Q438" s="37">
        <v>90.962999999999994</v>
      </c>
      <c r="R438" s="37">
        <v>284.71800000000002</v>
      </c>
      <c r="S438" s="37">
        <v>0</v>
      </c>
      <c r="T438" s="37">
        <v>0</v>
      </c>
      <c r="U438" s="37">
        <v>0</v>
      </c>
      <c r="V438" s="37">
        <v>167.15799999999999</v>
      </c>
      <c r="W438" s="37">
        <v>167.15799999999999</v>
      </c>
      <c r="X438" s="37">
        <v>0</v>
      </c>
      <c r="Y438" s="37">
        <v>0</v>
      </c>
      <c r="Z438" s="37">
        <v>0</v>
      </c>
      <c r="AA438" s="37">
        <v>0</v>
      </c>
      <c r="AB438" s="37">
        <v>208.523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</row>
    <row r="439" spans="1:34">
      <c r="A439" s="38">
        <v>470</v>
      </c>
      <c r="B439" s="35" t="s">
        <v>546</v>
      </c>
      <c r="C439" s="36" t="s">
        <v>547</v>
      </c>
      <c r="D439" s="20">
        <f t="shared" si="89"/>
        <v>198.602</v>
      </c>
      <c r="E439" s="20">
        <f t="shared" si="90"/>
        <v>0</v>
      </c>
      <c r="F439" s="21">
        <f t="shared" si="83"/>
        <v>0</v>
      </c>
      <c r="G439" s="20">
        <f t="shared" si="91"/>
        <v>0</v>
      </c>
      <c r="H439" s="21">
        <f t="shared" si="84"/>
        <v>0</v>
      </c>
      <c r="I439" s="20">
        <f t="shared" si="92"/>
        <v>197.3</v>
      </c>
      <c r="J439" s="21">
        <f t="shared" si="85"/>
        <v>0.99344417478172431</v>
      </c>
      <c r="K439" s="20">
        <f t="shared" si="93"/>
        <v>0.03</v>
      </c>
      <c r="L439" s="21">
        <f t="shared" si="86"/>
        <v>1.5105588060543195E-4</v>
      </c>
      <c r="M439" s="20">
        <f t="shared" si="94"/>
        <v>0</v>
      </c>
      <c r="N439" s="21">
        <f t="shared" si="87"/>
        <v>0</v>
      </c>
      <c r="O439" s="20">
        <f t="shared" si="95"/>
        <v>1.272</v>
      </c>
      <c r="P439" s="21">
        <f t="shared" si="88"/>
        <v>6.4047693376703156E-3</v>
      </c>
      <c r="Q439" s="37">
        <v>1.0169999999999999</v>
      </c>
      <c r="R439" s="37">
        <v>197.55500000000001</v>
      </c>
      <c r="S439" s="37">
        <v>0.03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197.3</v>
      </c>
      <c r="AC439" s="37">
        <v>0.03</v>
      </c>
      <c r="AD439" s="37">
        <v>0</v>
      </c>
      <c r="AE439" s="37">
        <v>0</v>
      </c>
      <c r="AF439" s="37">
        <v>0</v>
      </c>
      <c r="AG439" s="37">
        <v>0</v>
      </c>
      <c r="AH439" s="37">
        <v>1.272</v>
      </c>
    </row>
    <row r="440" spans="1:34" ht="22.5">
      <c r="A440" s="38">
        <v>471</v>
      </c>
      <c r="B440" s="35" t="s">
        <v>548</v>
      </c>
      <c r="C440" s="36" t="s">
        <v>549</v>
      </c>
      <c r="D440" s="20">
        <f t="shared" si="89"/>
        <v>20.735000000000003</v>
      </c>
      <c r="E440" s="20">
        <f t="shared" si="90"/>
        <v>0</v>
      </c>
      <c r="F440" s="21">
        <f t="shared" si="83"/>
        <v>0</v>
      </c>
      <c r="G440" s="20">
        <f t="shared" si="91"/>
        <v>0</v>
      </c>
      <c r="H440" s="21">
        <f t="shared" si="84"/>
        <v>0</v>
      </c>
      <c r="I440" s="20">
        <f t="shared" si="92"/>
        <v>6.5000000000000002E-2</v>
      </c>
      <c r="J440" s="21">
        <f t="shared" si="85"/>
        <v>3.1347962382445136E-3</v>
      </c>
      <c r="K440" s="20">
        <f t="shared" si="93"/>
        <v>19.670000000000002</v>
      </c>
      <c r="L440" s="21">
        <f t="shared" si="86"/>
        <v>0.94863756932722443</v>
      </c>
      <c r="M440" s="20">
        <f t="shared" si="94"/>
        <v>0</v>
      </c>
      <c r="N440" s="21">
        <f t="shared" si="87"/>
        <v>0</v>
      </c>
      <c r="O440" s="20">
        <f t="shared" si="95"/>
        <v>1</v>
      </c>
      <c r="P440" s="21">
        <f t="shared" si="88"/>
        <v>4.8227634434530979E-2</v>
      </c>
      <c r="Q440" s="37">
        <v>0</v>
      </c>
      <c r="R440" s="37">
        <v>6.5000000000000002E-2</v>
      </c>
      <c r="S440" s="37">
        <v>20.67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6.5000000000000002E-2</v>
      </c>
      <c r="AC440" s="37">
        <v>19.670000000000002</v>
      </c>
      <c r="AD440" s="37">
        <v>0</v>
      </c>
      <c r="AE440" s="37">
        <v>0</v>
      </c>
      <c r="AF440" s="37">
        <v>0</v>
      </c>
      <c r="AG440" s="37">
        <v>0</v>
      </c>
      <c r="AH440" s="37">
        <v>1</v>
      </c>
    </row>
    <row r="441" spans="1:34" ht="22.5">
      <c r="A441" s="38">
        <v>472</v>
      </c>
      <c r="B441" s="35" t="s">
        <v>1812</v>
      </c>
      <c r="C441" s="36" t="s">
        <v>1813</v>
      </c>
      <c r="D441" s="20">
        <f t="shared" si="89"/>
        <v>3.83</v>
      </c>
      <c r="E441" s="20">
        <f t="shared" si="90"/>
        <v>0</v>
      </c>
      <c r="F441" s="21">
        <f t="shared" si="83"/>
        <v>0</v>
      </c>
      <c r="G441" s="20">
        <f t="shared" si="91"/>
        <v>0</v>
      </c>
      <c r="H441" s="21">
        <f t="shared" si="84"/>
        <v>0</v>
      </c>
      <c r="I441" s="20">
        <f t="shared" si="92"/>
        <v>0</v>
      </c>
      <c r="J441" s="21">
        <f t="shared" si="85"/>
        <v>0</v>
      </c>
      <c r="K441" s="20">
        <f t="shared" si="93"/>
        <v>0</v>
      </c>
      <c r="L441" s="21">
        <f t="shared" si="86"/>
        <v>0</v>
      </c>
      <c r="M441" s="20">
        <f t="shared" si="94"/>
        <v>3.83</v>
      </c>
      <c r="N441" s="21">
        <f t="shared" si="87"/>
        <v>1</v>
      </c>
      <c r="O441" s="20">
        <f t="shared" si="95"/>
        <v>0</v>
      </c>
      <c r="P441" s="21">
        <f t="shared" si="88"/>
        <v>0</v>
      </c>
      <c r="Q441" s="37">
        <v>0</v>
      </c>
      <c r="R441" s="37">
        <v>3.83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3.83</v>
      </c>
      <c r="AH441" s="37">
        <v>0</v>
      </c>
    </row>
    <row r="442" spans="1:34">
      <c r="A442" s="38">
        <v>474</v>
      </c>
      <c r="B442" s="35" t="s">
        <v>2409</v>
      </c>
      <c r="C442" s="36" t="s">
        <v>2410</v>
      </c>
      <c r="D442" s="20">
        <f t="shared" si="89"/>
        <v>8.0590000000000002E-3</v>
      </c>
      <c r="E442" s="20">
        <f t="shared" si="90"/>
        <v>0</v>
      </c>
      <c r="F442" s="21">
        <f t="shared" si="83"/>
        <v>0</v>
      </c>
      <c r="G442" s="20">
        <f t="shared" si="91"/>
        <v>0</v>
      </c>
      <c r="H442" s="21">
        <f t="shared" si="84"/>
        <v>0</v>
      </c>
      <c r="I442" s="20">
        <f t="shared" si="92"/>
        <v>0</v>
      </c>
      <c r="J442" s="21">
        <f t="shared" si="85"/>
        <v>0</v>
      </c>
      <c r="K442" s="20">
        <f t="shared" si="93"/>
        <v>0</v>
      </c>
      <c r="L442" s="21">
        <f t="shared" si="86"/>
        <v>0</v>
      </c>
      <c r="M442" s="20">
        <f t="shared" si="94"/>
        <v>8.0590000000000002E-3</v>
      </c>
      <c r="N442" s="21">
        <f t="shared" si="87"/>
        <v>1</v>
      </c>
      <c r="O442" s="20">
        <f t="shared" si="95"/>
        <v>0</v>
      </c>
      <c r="P442" s="21">
        <f t="shared" si="88"/>
        <v>0</v>
      </c>
      <c r="Q442" s="37">
        <v>0</v>
      </c>
      <c r="R442" s="37">
        <v>8.0590000000000002E-3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8.0590000000000002E-3</v>
      </c>
      <c r="AF442" s="37">
        <v>0</v>
      </c>
      <c r="AG442" s="37">
        <v>0</v>
      </c>
      <c r="AH442" s="37">
        <v>0</v>
      </c>
    </row>
    <row r="443" spans="1:34" ht="22.5">
      <c r="A443" s="38">
        <v>475</v>
      </c>
      <c r="B443" s="35" t="s">
        <v>2411</v>
      </c>
      <c r="C443" s="36" t="s">
        <v>2412</v>
      </c>
      <c r="D443" s="20">
        <f t="shared" si="89"/>
        <v>0.01</v>
      </c>
      <c r="E443" s="20">
        <f t="shared" si="90"/>
        <v>0</v>
      </c>
      <c r="F443" s="21">
        <f t="shared" si="83"/>
        <v>0</v>
      </c>
      <c r="G443" s="20">
        <f t="shared" si="91"/>
        <v>0</v>
      </c>
      <c r="H443" s="21">
        <f t="shared" si="84"/>
        <v>0</v>
      </c>
      <c r="I443" s="20">
        <f t="shared" si="92"/>
        <v>0</v>
      </c>
      <c r="J443" s="21">
        <f t="shared" si="85"/>
        <v>0</v>
      </c>
      <c r="K443" s="20">
        <f t="shared" si="93"/>
        <v>0</v>
      </c>
      <c r="L443" s="21">
        <f t="shared" si="86"/>
        <v>0</v>
      </c>
      <c r="M443" s="20">
        <f t="shared" si="94"/>
        <v>0.01</v>
      </c>
      <c r="N443" s="21">
        <f t="shared" si="87"/>
        <v>1</v>
      </c>
      <c r="O443" s="20">
        <f t="shared" si="95"/>
        <v>0</v>
      </c>
      <c r="P443" s="21">
        <f t="shared" si="88"/>
        <v>0</v>
      </c>
      <c r="Q443" s="37">
        <v>0</v>
      </c>
      <c r="R443" s="37">
        <v>0.01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0.01</v>
      </c>
      <c r="AF443" s="37">
        <v>0</v>
      </c>
      <c r="AG443" s="37">
        <v>0</v>
      </c>
      <c r="AH443" s="37">
        <v>0</v>
      </c>
    </row>
    <row r="444" spans="1:34">
      <c r="A444" s="38">
        <v>476</v>
      </c>
      <c r="B444" s="35" t="s">
        <v>1816</v>
      </c>
      <c r="C444" s="36" t="s">
        <v>1817</v>
      </c>
      <c r="D444" s="20">
        <f t="shared" si="89"/>
        <v>4.694</v>
      </c>
      <c r="E444" s="20">
        <f t="shared" si="90"/>
        <v>0</v>
      </c>
      <c r="F444" s="21">
        <f t="shared" si="83"/>
        <v>0</v>
      </c>
      <c r="G444" s="20">
        <f t="shared" si="91"/>
        <v>0</v>
      </c>
      <c r="H444" s="21">
        <f t="shared" si="84"/>
        <v>0</v>
      </c>
      <c r="I444" s="20">
        <f t="shared" si="92"/>
        <v>0</v>
      </c>
      <c r="J444" s="21">
        <f t="shared" si="85"/>
        <v>0</v>
      </c>
      <c r="K444" s="20">
        <f t="shared" si="93"/>
        <v>4.694</v>
      </c>
      <c r="L444" s="21">
        <f t="shared" si="86"/>
        <v>1</v>
      </c>
      <c r="M444" s="20">
        <f t="shared" si="94"/>
        <v>0</v>
      </c>
      <c r="N444" s="21">
        <f t="shared" si="87"/>
        <v>0</v>
      </c>
      <c r="O444" s="20">
        <f t="shared" si="95"/>
        <v>0</v>
      </c>
      <c r="P444" s="21">
        <f t="shared" si="88"/>
        <v>0</v>
      </c>
      <c r="Q444" s="37">
        <v>0</v>
      </c>
      <c r="R444" s="37">
        <v>0</v>
      </c>
      <c r="S444" s="37">
        <v>4.694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4.694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</row>
    <row r="445" spans="1:34">
      <c r="A445" s="38">
        <v>477</v>
      </c>
      <c r="B445" s="35" t="s">
        <v>1818</v>
      </c>
      <c r="C445" s="36" t="s">
        <v>1819</v>
      </c>
      <c r="D445" s="20">
        <f t="shared" si="89"/>
        <v>3.36</v>
      </c>
      <c r="E445" s="20">
        <f t="shared" si="90"/>
        <v>0</v>
      </c>
      <c r="F445" s="21">
        <f t="shared" si="83"/>
        <v>0</v>
      </c>
      <c r="G445" s="20">
        <f t="shared" si="91"/>
        <v>0</v>
      </c>
      <c r="H445" s="21">
        <f t="shared" si="84"/>
        <v>0</v>
      </c>
      <c r="I445" s="20">
        <f t="shared" si="92"/>
        <v>0</v>
      </c>
      <c r="J445" s="21">
        <f t="shared" si="85"/>
        <v>0</v>
      </c>
      <c r="K445" s="20">
        <f t="shared" si="93"/>
        <v>3.36</v>
      </c>
      <c r="L445" s="21">
        <f t="shared" si="86"/>
        <v>1</v>
      </c>
      <c r="M445" s="20">
        <f t="shared" si="94"/>
        <v>0</v>
      </c>
      <c r="N445" s="21">
        <f t="shared" si="87"/>
        <v>0</v>
      </c>
      <c r="O445" s="20">
        <f t="shared" si="95"/>
        <v>0</v>
      </c>
      <c r="P445" s="21">
        <f t="shared" si="88"/>
        <v>0</v>
      </c>
      <c r="Q445" s="37">
        <v>0</v>
      </c>
      <c r="R445" s="37">
        <v>0</v>
      </c>
      <c r="S445" s="37">
        <v>3.36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3.36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</row>
    <row r="446" spans="1:34" ht="33.75">
      <c r="A446" s="38">
        <v>478</v>
      </c>
      <c r="B446" s="35" t="s">
        <v>554</v>
      </c>
      <c r="C446" s="36" t="s">
        <v>555</v>
      </c>
      <c r="D446" s="20">
        <f t="shared" si="89"/>
        <v>79.66</v>
      </c>
      <c r="E446" s="20">
        <f t="shared" si="90"/>
        <v>0</v>
      </c>
      <c r="F446" s="21">
        <f t="shared" si="83"/>
        <v>0</v>
      </c>
      <c r="G446" s="20">
        <f t="shared" si="91"/>
        <v>0</v>
      </c>
      <c r="H446" s="21">
        <f t="shared" si="84"/>
        <v>0</v>
      </c>
      <c r="I446" s="20">
        <f t="shared" si="92"/>
        <v>0</v>
      </c>
      <c r="J446" s="21">
        <f t="shared" si="85"/>
        <v>0</v>
      </c>
      <c r="K446" s="20">
        <f t="shared" si="93"/>
        <v>0</v>
      </c>
      <c r="L446" s="21">
        <f t="shared" si="86"/>
        <v>0</v>
      </c>
      <c r="M446" s="20">
        <f t="shared" si="94"/>
        <v>79.66</v>
      </c>
      <c r="N446" s="21">
        <f t="shared" si="87"/>
        <v>1</v>
      </c>
      <c r="O446" s="20">
        <f t="shared" si="95"/>
        <v>0</v>
      </c>
      <c r="P446" s="21">
        <f t="shared" si="88"/>
        <v>0</v>
      </c>
      <c r="Q446" s="37">
        <v>0</v>
      </c>
      <c r="R446" s="37">
        <v>79.66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79.66</v>
      </c>
      <c r="AF446" s="37">
        <v>0</v>
      </c>
      <c r="AG446" s="37">
        <v>0</v>
      </c>
      <c r="AH446" s="37">
        <v>0</v>
      </c>
    </row>
    <row r="447" spans="1:34" ht="22.5">
      <c r="A447" s="38">
        <v>481</v>
      </c>
      <c r="B447" s="35" t="s">
        <v>558</v>
      </c>
      <c r="C447" s="36" t="s">
        <v>559</v>
      </c>
      <c r="D447" s="20">
        <f t="shared" si="89"/>
        <v>1504.8468620000001</v>
      </c>
      <c r="E447" s="20">
        <f t="shared" si="90"/>
        <v>0</v>
      </c>
      <c r="F447" s="21">
        <f t="shared" si="83"/>
        <v>0</v>
      </c>
      <c r="G447" s="20">
        <f t="shared" si="91"/>
        <v>0</v>
      </c>
      <c r="H447" s="21">
        <f t="shared" si="84"/>
        <v>0</v>
      </c>
      <c r="I447" s="20">
        <f t="shared" si="92"/>
        <v>0</v>
      </c>
      <c r="J447" s="21">
        <f t="shared" si="85"/>
        <v>0</v>
      </c>
      <c r="K447" s="20">
        <f t="shared" si="93"/>
        <v>0</v>
      </c>
      <c r="L447" s="21">
        <f t="shared" si="86"/>
        <v>0</v>
      </c>
      <c r="M447" s="20">
        <f t="shared" si="94"/>
        <v>1503.8468620000001</v>
      </c>
      <c r="N447" s="21">
        <f t="shared" si="87"/>
        <v>0.9993354805560275</v>
      </c>
      <c r="O447" s="20">
        <f t="shared" si="95"/>
        <v>1</v>
      </c>
      <c r="P447" s="21">
        <f t="shared" si="88"/>
        <v>6.6451944397249898E-4</v>
      </c>
      <c r="Q447" s="37">
        <v>7.27</v>
      </c>
      <c r="R447" s="37">
        <v>211.60686200000001</v>
      </c>
      <c r="S447" s="37">
        <v>1285.97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208.85686200000001</v>
      </c>
      <c r="AF447" s="37">
        <v>0</v>
      </c>
      <c r="AG447" s="37">
        <v>1294.99</v>
      </c>
      <c r="AH447" s="37">
        <v>1</v>
      </c>
    </row>
    <row r="448" spans="1:34" ht="22.5">
      <c r="A448" s="38">
        <v>482</v>
      </c>
      <c r="B448" s="35" t="s">
        <v>184</v>
      </c>
      <c r="C448" s="36" t="s">
        <v>185</v>
      </c>
      <c r="D448" s="20">
        <f t="shared" si="89"/>
        <v>1.53</v>
      </c>
      <c r="E448" s="20">
        <f t="shared" si="90"/>
        <v>0</v>
      </c>
      <c r="F448" s="21">
        <f t="shared" si="83"/>
        <v>0</v>
      </c>
      <c r="G448" s="20">
        <f t="shared" si="91"/>
        <v>0</v>
      </c>
      <c r="H448" s="21">
        <f t="shared" si="84"/>
        <v>0</v>
      </c>
      <c r="I448" s="20">
        <f t="shared" si="92"/>
        <v>0</v>
      </c>
      <c r="J448" s="21">
        <f t="shared" si="85"/>
        <v>0</v>
      </c>
      <c r="K448" s="20">
        <f t="shared" si="93"/>
        <v>0</v>
      </c>
      <c r="L448" s="21">
        <f t="shared" si="86"/>
        <v>0</v>
      </c>
      <c r="M448" s="20">
        <f t="shared" si="94"/>
        <v>1.53</v>
      </c>
      <c r="N448" s="21">
        <f t="shared" si="87"/>
        <v>1</v>
      </c>
      <c r="O448" s="20">
        <f t="shared" si="95"/>
        <v>0</v>
      </c>
      <c r="P448" s="21">
        <f t="shared" si="88"/>
        <v>0</v>
      </c>
      <c r="Q448" s="37">
        <v>0</v>
      </c>
      <c r="R448" s="37">
        <v>1.53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1.53</v>
      </c>
      <c r="AH448" s="37">
        <v>0</v>
      </c>
    </row>
    <row r="449" spans="1:34">
      <c r="A449" s="38">
        <v>483</v>
      </c>
      <c r="B449" s="35" t="s">
        <v>562</v>
      </c>
      <c r="C449" s="36" t="s">
        <v>563</v>
      </c>
      <c r="D449" s="20">
        <f t="shared" si="89"/>
        <v>1.4</v>
      </c>
      <c r="E449" s="20">
        <f t="shared" si="90"/>
        <v>0</v>
      </c>
      <c r="F449" s="21">
        <f t="shared" si="83"/>
        <v>0</v>
      </c>
      <c r="G449" s="20">
        <f t="shared" si="91"/>
        <v>0</v>
      </c>
      <c r="H449" s="21">
        <f t="shared" si="84"/>
        <v>0</v>
      </c>
      <c r="I449" s="20">
        <f t="shared" si="92"/>
        <v>0</v>
      </c>
      <c r="J449" s="21">
        <f t="shared" si="85"/>
        <v>0</v>
      </c>
      <c r="K449" s="20">
        <f t="shared" si="93"/>
        <v>1.349</v>
      </c>
      <c r="L449" s="21">
        <f t="shared" si="86"/>
        <v>0.96357142857142863</v>
      </c>
      <c r="M449" s="20">
        <f t="shared" si="94"/>
        <v>5.0999999999999997E-2</v>
      </c>
      <c r="N449" s="21">
        <f t="shared" si="87"/>
        <v>3.6428571428571428E-2</v>
      </c>
      <c r="O449" s="20">
        <f t="shared" si="95"/>
        <v>0</v>
      </c>
      <c r="P449" s="21">
        <f t="shared" si="88"/>
        <v>0</v>
      </c>
      <c r="Q449" s="37">
        <v>0</v>
      </c>
      <c r="R449" s="37">
        <v>5.0999999999999997E-2</v>
      </c>
      <c r="S449" s="37">
        <v>1.349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1.349</v>
      </c>
      <c r="AD449" s="37">
        <v>0</v>
      </c>
      <c r="AE449" s="37">
        <v>5.0999999999999997E-2</v>
      </c>
      <c r="AF449" s="37">
        <v>0</v>
      </c>
      <c r="AG449" s="37">
        <v>0</v>
      </c>
      <c r="AH449" s="37">
        <v>0</v>
      </c>
    </row>
    <row r="450" spans="1:34" ht="22.5">
      <c r="A450" s="38">
        <v>484</v>
      </c>
      <c r="B450" s="35" t="s">
        <v>2413</v>
      </c>
      <c r="C450" s="36" t="s">
        <v>2414</v>
      </c>
      <c r="D450" s="20">
        <f t="shared" si="89"/>
        <v>126.9</v>
      </c>
      <c r="E450" s="20">
        <f t="shared" si="90"/>
        <v>0</v>
      </c>
      <c r="F450" s="21">
        <f t="shared" si="83"/>
        <v>0</v>
      </c>
      <c r="G450" s="20">
        <f t="shared" si="91"/>
        <v>0</v>
      </c>
      <c r="H450" s="21">
        <f t="shared" si="84"/>
        <v>0</v>
      </c>
      <c r="I450" s="20">
        <f t="shared" si="92"/>
        <v>97.9</v>
      </c>
      <c r="J450" s="21">
        <f t="shared" si="85"/>
        <v>0.77147360126083531</v>
      </c>
      <c r="K450" s="20">
        <f t="shared" si="93"/>
        <v>0</v>
      </c>
      <c r="L450" s="21">
        <f t="shared" si="86"/>
        <v>0</v>
      </c>
      <c r="M450" s="20">
        <f t="shared" si="94"/>
        <v>16.600000000000001</v>
      </c>
      <c r="N450" s="21">
        <f t="shared" si="87"/>
        <v>0.13081166272655634</v>
      </c>
      <c r="O450" s="20">
        <f t="shared" si="95"/>
        <v>12.4</v>
      </c>
      <c r="P450" s="21">
        <f t="shared" si="88"/>
        <v>9.7714736012608355E-2</v>
      </c>
      <c r="Q450" s="37">
        <v>7</v>
      </c>
      <c r="R450" s="37">
        <v>119.9</v>
      </c>
      <c r="S450" s="37">
        <v>0</v>
      </c>
      <c r="T450" s="37">
        <v>0</v>
      </c>
      <c r="U450" s="37">
        <v>0</v>
      </c>
      <c r="V450" s="37">
        <v>97.9</v>
      </c>
      <c r="W450" s="37">
        <v>97.9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16.600000000000001</v>
      </c>
      <c r="AF450" s="37">
        <v>0</v>
      </c>
      <c r="AG450" s="37">
        <v>0</v>
      </c>
      <c r="AH450" s="37">
        <v>12.4</v>
      </c>
    </row>
    <row r="451" spans="1:34">
      <c r="A451" s="38">
        <v>485</v>
      </c>
      <c r="B451" s="35" t="s">
        <v>1820</v>
      </c>
      <c r="C451" s="36" t="s">
        <v>1821</v>
      </c>
      <c r="D451" s="20">
        <f t="shared" si="89"/>
        <v>0.13</v>
      </c>
      <c r="E451" s="20">
        <f t="shared" si="90"/>
        <v>0</v>
      </c>
      <c r="F451" s="21">
        <f t="shared" si="83"/>
        <v>0</v>
      </c>
      <c r="G451" s="20">
        <f t="shared" si="91"/>
        <v>0</v>
      </c>
      <c r="H451" s="21">
        <f t="shared" si="84"/>
        <v>0</v>
      </c>
      <c r="I451" s="20">
        <f t="shared" si="92"/>
        <v>0</v>
      </c>
      <c r="J451" s="21">
        <f t="shared" si="85"/>
        <v>0</v>
      </c>
      <c r="K451" s="20">
        <f t="shared" si="93"/>
        <v>0.13</v>
      </c>
      <c r="L451" s="21">
        <f t="shared" si="86"/>
        <v>1</v>
      </c>
      <c r="M451" s="20">
        <f t="shared" si="94"/>
        <v>0</v>
      </c>
      <c r="N451" s="21">
        <f t="shared" si="87"/>
        <v>0</v>
      </c>
      <c r="O451" s="20">
        <f t="shared" si="95"/>
        <v>0</v>
      </c>
      <c r="P451" s="21">
        <f t="shared" si="88"/>
        <v>0</v>
      </c>
      <c r="Q451" s="37">
        <v>0</v>
      </c>
      <c r="R451" s="37">
        <v>0</v>
      </c>
      <c r="S451" s="37">
        <v>0.13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0.13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</row>
    <row r="452" spans="1:34">
      <c r="A452" s="38">
        <v>486</v>
      </c>
      <c r="B452" s="35" t="s">
        <v>570</v>
      </c>
      <c r="C452" s="36" t="s">
        <v>571</v>
      </c>
      <c r="D452" s="20">
        <f t="shared" si="89"/>
        <v>24.338999999999999</v>
      </c>
      <c r="E452" s="20">
        <f t="shared" si="90"/>
        <v>0</v>
      </c>
      <c r="F452" s="21">
        <f t="shared" si="83"/>
        <v>0</v>
      </c>
      <c r="G452" s="20">
        <f t="shared" si="91"/>
        <v>0</v>
      </c>
      <c r="H452" s="21">
        <f t="shared" si="84"/>
        <v>0</v>
      </c>
      <c r="I452" s="20">
        <f t="shared" si="92"/>
        <v>8.3000000000000007</v>
      </c>
      <c r="J452" s="21">
        <f t="shared" si="85"/>
        <v>0.34101647561526771</v>
      </c>
      <c r="K452" s="20">
        <f t="shared" si="93"/>
        <v>11.337999999999999</v>
      </c>
      <c r="L452" s="21">
        <f t="shared" si="86"/>
        <v>0.46583672295492828</v>
      </c>
      <c r="M452" s="20">
        <f t="shared" si="94"/>
        <v>4.7009999999999996</v>
      </c>
      <c r="N452" s="21">
        <f t="shared" si="87"/>
        <v>0.193146801429804</v>
      </c>
      <c r="O452" s="20">
        <f t="shared" si="95"/>
        <v>0</v>
      </c>
      <c r="P452" s="21">
        <f t="shared" si="88"/>
        <v>0</v>
      </c>
      <c r="Q452" s="37">
        <v>0</v>
      </c>
      <c r="R452" s="37">
        <v>13.000999999999999</v>
      </c>
      <c r="S452" s="37">
        <v>11.337999999999999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8.3000000000000007</v>
      </c>
      <c r="AC452" s="37">
        <v>11.337999999999999</v>
      </c>
      <c r="AD452" s="37">
        <v>0</v>
      </c>
      <c r="AE452" s="37">
        <v>4.7009999999999996</v>
      </c>
      <c r="AF452" s="37">
        <v>0</v>
      </c>
      <c r="AG452" s="37">
        <v>0</v>
      </c>
      <c r="AH452" s="37">
        <v>0</v>
      </c>
    </row>
    <row r="453" spans="1:34" ht="22.5">
      <c r="A453" s="38">
        <v>487</v>
      </c>
      <c r="B453" s="35" t="s">
        <v>1824</v>
      </c>
      <c r="C453" s="36" t="s">
        <v>1825</v>
      </c>
      <c r="D453" s="20">
        <f t="shared" si="89"/>
        <v>1.2170000000000001</v>
      </c>
      <c r="E453" s="20">
        <f t="shared" si="90"/>
        <v>0</v>
      </c>
      <c r="F453" s="21">
        <f t="shared" si="83"/>
        <v>0</v>
      </c>
      <c r="G453" s="20">
        <f t="shared" si="91"/>
        <v>0</v>
      </c>
      <c r="H453" s="21">
        <f t="shared" si="84"/>
        <v>0</v>
      </c>
      <c r="I453" s="20">
        <f t="shared" si="92"/>
        <v>0</v>
      </c>
      <c r="J453" s="21">
        <f t="shared" si="85"/>
        <v>0</v>
      </c>
      <c r="K453" s="20">
        <f t="shared" si="93"/>
        <v>0</v>
      </c>
      <c r="L453" s="21">
        <f t="shared" si="86"/>
        <v>0</v>
      </c>
      <c r="M453" s="20">
        <f t="shared" si="94"/>
        <v>1.2170000000000001</v>
      </c>
      <c r="N453" s="21">
        <f t="shared" si="87"/>
        <v>1</v>
      </c>
      <c r="O453" s="20">
        <f t="shared" si="95"/>
        <v>0</v>
      </c>
      <c r="P453" s="21">
        <f t="shared" si="88"/>
        <v>0</v>
      </c>
      <c r="Q453" s="37">
        <v>0</v>
      </c>
      <c r="R453" s="37">
        <v>1.2170000000000001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1.2170000000000001</v>
      </c>
      <c r="AF453" s="37">
        <v>0</v>
      </c>
      <c r="AG453" s="37">
        <v>0</v>
      </c>
      <c r="AH453" s="37">
        <v>0</v>
      </c>
    </row>
    <row r="454" spans="1:34">
      <c r="A454" s="38">
        <v>488</v>
      </c>
      <c r="B454" s="35" t="s">
        <v>2415</v>
      </c>
      <c r="C454" s="36" t="s">
        <v>2416</v>
      </c>
      <c r="D454" s="20">
        <f t="shared" si="89"/>
        <v>4.2139999999999999E-3</v>
      </c>
      <c r="E454" s="20">
        <f t="shared" si="90"/>
        <v>0</v>
      </c>
      <c r="F454" s="21">
        <f t="shared" si="83"/>
        <v>0</v>
      </c>
      <c r="G454" s="20">
        <f t="shared" si="91"/>
        <v>0</v>
      </c>
      <c r="H454" s="21">
        <f t="shared" si="84"/>
        <v>0</v>
      </c>
      <c r="I454" s="20">
        <f t="shared" si="92"/>
        <v>0</v>
      </c>
      <c r="J454" s="21">
        <f t="shared" si="85"/>
        <v>0</v>
      </c>
      <c r="K454" s="20">
        <f t="shared" si="93"/>
        <v>0</v>
      </c>
      <c r="L454" s="21">
        <f t="shared" si="86"/>
        <v>0</v>
      </c>
      <c r="M454" s="20">
        <f t="shared" si="94"/>
        <v>4.2139999999999999E-3</v>
      </c>
      <c r="N454" s="21">
        <f t="shared" si="87"/>
        <v>1</v>
      </c>
      <c r="O454" s="20">
        <f t="shared" si="95"/>
        <v>0</v>
      </c>
      <c r="P454" s="21">
        <f t="shared" si="88"/>
        <v>0</v>
      </c>
      <c r="Q454" s="37">
        <v>0</v>
      </c>
      <c r="R454" s="37">
        <v>4.2139999999999999E-3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4.2139999999999999E-3</v>
      </c>
      <c r="AF454" s="37">
        <v>0</v>
      </c>
      <c r="AG454" s="37">
        <v>0</v>
      </c>
      <c r="AH454" s="37">
        <v>0</v>
      </c>
    </row>
    <row r="455" spans="1:34" ht="33.75">
      <c r="A455" s="38">
        <v>490</v>
      </c>
      <c r="B455" s="35" t="s">
        <v>578</v>
      </c>
      <c r="C455" s="36" t="s">
        <v>579</v>
      </c>
      <c r="D455" s="20">
        <f t="shared" si="89"/>
        <v>3</v>
      </c>
      <c r="E455" s="20">
        <f t="shared" si="90"/>
        <v>0</v>
      </c>
      <c r="F455" s="21">
        <f t="shared" si="83"/>
        <v>0</v>
      </c>
      <c r="G455" s="20">
        <f t="shared" si="91"/>
        <v>0</v>
      </c>
      <c r="H455" s="21">
        <f t="shared" si="84"/>
        <v>0</v>
      </c>
      <c r="I455" s="20">
        <f t="shared" si="92"/>
        <v>3</v>
      </c>
      <c r="J455" s="21">
        <f t="shared" si="85"/>
        <v>1</v>
      </c>
      <c r="K455" s="20">
        <f t="shared" si="93"/>
        <v>0</v>
      </c>
      <c r="L455" s="21">
        <f t="shared" si="86"/>
        <v>0</v>
      </c>
      <c r="M455" s="20">
        <f t="shared" si="94"/>
        <v>0</v>
      </c>
      <c r="N455" s="21">
        <f t="shared" si="87"/>
        <v>0</v>
      </c>
      <c r="O455" s="20">
        <f t="shared" si="95"/>
        <v>0</v>
      </c>
      <c r="P455" s="21">
        <f t="shared" si="88"/>
        <v>0</v>
      </c>
      <c r="Q455" s="37">
        <v>3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3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</row>
    <row r="456" spans="1:34">
      <c r="A456" s="38">
        <v>491</v>
      </c>
      <c r="B456" s="35" t="s">
        <v>582</v>
      </c>
      <c r="C456" s="36" t="s">
        <v>583</v>
      </c>
      <c r="D456" s="20">
        <f t="shared" si="89"/>
        <v>0.47</v>
      </c>
      <c r="E456" s="20">
        <f t="shared" si="90"/>
        <v>0</v>
      </c>
      <c r="F456" s="21">
        <f t="shared" si="83"/>
        <v>0</v>
      </c>
      <c r="G456" s="20">
        <f t="shared" si="91"/>
        <v>0</v>
      </c>
      <c r="H456" s="21">
        <f t="shared" si="84"/>
        <v>0</v>
      </c>
      <c r="I456" s="20">
        <f t="shared" si="92"/>
        <v>0</v>
      </c>
      <c r="J456" s="21">
        <f t="shared" si="85"/>
        <v>0</v>
      </c>
      <c r="K456" s="20">
        <f t="shared" si="93"/>
        <v>0.47</v>
      </c>
      <c r="L456" s="21">
        <f t="shared" si="86"/>
        <v>1</v>
      </c>
      <c r="M456" s="20">
        <f t="shared" si="94"/>
        <v>0</v>
      </c>
      <c r="N456" s="21">
        <f t="shared" si="87"/>
        <v>0</v>
      </c>
      <c r="O456" s="20">
        <f t="shared" si="95"/>
        <v>0</v>
      </c>
      <c r="P456" s="21">
        <f t="shared" si="88"/>
        <v>0</v>
      </c>
      <c r="Q456" s="37">
        <v>0</v>
      </c>
      <c r="R456" s="37">
        <v>0.47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0.47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</row>
    <row r="457" spans="1:34" ht="22.5">
      <c r="A457" s="38">
        <v>492</v>
      </c>
      <c r="B457" s="35" t="s">
        <v>2417</v>
      </c>
      <c r="C457" s="36" t="s">
        <v>2418</v>
      </c>
      <c r="D457" s="20">
        <f t="shared" si="89"/>
        <v>3.3479999999999999</v>
      </c>
      <c r="E457" s="20">
        <f t="shared" si="90"/>
        <v>0</v>
      </c>
      <c r="F457" s="21">
        <f t="shared" ref="F457:F520" si="96">E457/D457</f>
        <v>0</v>
      </c>
      <c r="G457" s="20">
        <f t="shared" si="91"/>
        <v>0</v>
      </c>
      <c r="H457" s="21">
        <f t="shared" ref="H457:H520" si="97">G457/D457</f>
        <v>0</v>
      </c>
      <c r="I457" s="20">
        <f t="shared" si="92"/>
        <v>0</v>
      </c>
      <c r="J457" s="21">
        <f t="shared" ref="J457:J520" si="98">I457/D457</f>
        <v>0</v>
      </c>
      <c r="K457" s="20">
        <f t="shared" si="93"/>
        <v>0</v>
      </c>
      <c r="L457" s="21">
        <f t="shared" ref="L457:L520" si="99">K457/D457</f>
        <v>0</v>
      </c>
      <c r="M457" s="20">
        <f t="shared" si="94"/>
        <v>3.3479999999999999</v>
      </c>
      <c r="N457" s="21">
        <f t="shared" ref="N457:N520" si="100">M457/D457</f>
        <v>1</v>
      </c>
      <c r="O457" s="20">
        <f t="shared" si="95"/>
        <v>0</v>
      </c>
      <c r="P457" s="21">
        <f t="shared" ref="P457:P520" si="101">O457/D457</f>
        <v>0</v>
      </c>
      <c r="Q457" s="37">
        <v>0</v>
      </c>
      <c r="R457" s="37">
        <v>3.3479999999999999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3.3479999999999999</v>
      </c>
      <c r="AF457" s="37">
        <v>0</v>
      </c>
      <c r="AG457" s="37">
        <v>0</v>
      </c>
      <c r="AH457" s="37">
        <v>0</v>
      </c>
    </row>
    <row r="458" spans="1:34">
      <c r="A458" s="38">
        <v>493</v>
      </c>
      <c r="B458" s="35" t="s">
        <v>1378</v>
      </c>
      <c r="C458" s="36" t="s">
        <v>1379</v>
      </c>
      <c r="D458" s="20">
        <f t="shared" ref="D458:D521" si="102">Q458+R458+S458</f>
        <v>16.899999999999999</v>
      </c>
      <c r="E458" s="20">
        <f t="shared" ref="E458:E521" si="103">AA458</f>
        <v>0</v>
      </c>
      <c r="F458" s="21">
        <f t="shared" si="96"/>
        <v>0</v>
      </c>
      <c r="G458" s="20">
        <f t="shared" ref="G458:G521" si="104">X458</f>
        <v>0</v>
      </c>
      <c r="H458" s="21">
        <f t="shared" si="97"/>
        <v>0</v>
      </c>
      <c r="I458" s="20">
        <f t="shared" ref="I458:I521" si="105">V458-X458+AB458</f>
        <v>0</v>
      </c>
      <c r="J458" s="21">
        <f t="shared" si="98"/>
        <v>0</v>
      </c>
      <c r="K458" s="20">
        <f t="shared" ref="K458:K521" si="106">Y458+AC458</f>
        <v>0</v>
      </c>
      <c r="L458" s="21">
        <f t="shared" si="99"/>
        <v>0</v>
      </c>
      <c r="M458" s="20">
        <f t="shared" ref="M458:M521" si="107">AE458+AG458</f>
        <v>16.899999999999999</v>
      </c>
      <c r="N458" s="21">
        <f t="shared" si="100"/>
        <v>1</v>
      </c>
      <c r="O458" s="20">
        <f t="shared" ref="O458:O521" si="108">AD458+AF458+AH458</f>
        <v>0</v>
      </c>
      <c r="P458" s="21">
        <f t="shared" si="101"/>
        <v>0</v>
      </c>
      <c r="Q458" s="37">
        <v>0</v>
      </c>
      <c r="R458" s="37">
        <v>16.899999999999999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16.899999999999999</v>
      </c>
      <c r="AF458" s="37">
        <v>0</v>
      </c>
      <c r="AG458" s="37">
        <v>0</v>
      </c>
      <c r="AH458" s="37">
        <v>0</v>
      </c>
    </row>
    <row r="459" spans="1:34" ht="22.5">
      <c r="A459" s="38">
        <v>494</v>
      </c>
      <c r="B459" s="35" t="s">
        <v>1826</v>
      </c>
      <c r="C459" s="36" t="s">
        <v>1827</v>
      </c>
      <c r="D459" s="20">
        <f t="shared" si="102"/>
        <v>2.016</v>
      </c>
      <c r="E459" s="20">
        <f t="shared" si="103"/>
        <v>0</v>
      </c>
      <c r="F459" s="21">
        <f t="shared" si="96"/>
        <v>0</v>
      </c>
      <c r="G459" s="20">
        <f t="shared" si="104"/>
        <v>0</v>
      </c>
      <c r="H459" s="21">
        <f t="shared" si="97"/>
        <v>0</v>
      </c>
      <c r="I459" s="20">
        <f t="shared" si="105"/>
        <v>0</v>
      </c>
      <c r="J459" s="21">
        <f t="shared" si="98"/>
        <v>0</v>
      </c>
      <c r="K459" s="20">
        <f t="shared" si="106"/>
        <v>0</v>
      </c>
      <c r="L459" s="21">
        <f t="shared" si="99"/>
        <v>0</v>
      </c>
      <c r="M459" s="20">
        <f t="shared" si="107"/>
        <v>2.016</v>
      </c>
      <c r="N459" s="21">
        <f t="shared" si="100"/>
        <v>1</v>
      </c>
      <c r="O459" s="20">
        <f t="shared" si="108"/>
        <v>0</v>
      </c>
      <c r="P459" s="21">
        <f t="shared" si="101"/>
        <v>0</v>
      </c>
      <c r="Q459" s="37">
        <v>0</v>
      </c>
      <c r="R459" s="37">
        <v>2.016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2.016</v>
      </c>
      <c r="AF459" s="37">
        <v>0</v>
      </c>
      <c r="AG459" s="37">
        <v>0</v>
      </c>
      <c r="AH459" s="37">
        <v>0</v>
      </c>
    </row>
    <row r="460" spans="1:34">
      <c r="A460" s="38">
        <v>495</v>
      </c>
      <c r="B460" s="35" t="s">
        <v>2419</v>
      </c>
      <c r="C460" s="36" t="s">
        <v>2420</v>
      </c>
      <c r="D460" s="20">
        <f t="shared" si="102"/>
        <v>111.544</v>
      </c>
      <c r="E460" s="20">
        <f t="shared" si="103"/>
        <v>0</v>
      </c>
      <c r="F460" s="21">
        <f t="shared" si="96"/>
        <v>0</v>
      </c>
      <c r="G460" s="20">
        <f t="shared" si="104"/>
        <v>0</v>
      </c>
      <c r="H460" s="21">
        <f t="shared" si="97"/>
        <v>0</v>
      </c>
      <c r="I460" s="20">
        <f t="shared" si="105"/>
        <v>0</v>
      </c>
      <c r="J460" s="21">
        <f t="shared" si="98"/>
        <v>0</v>
      </c>
      <c r="K460" s="20">
        <f t="shared" si="106"/>
        <v>0</v>
      </c>
      <c r="L460" s="21">
        <f t="shared" si="99"/>
        <v>0</v>
      </c>
      <c r="M460" s="20">
        <f t="shared" si="107"/>
        <v>111.544</v>
      </c>
      <c r="N460" s="21">
        <f t="shared" si="100"/>
        <v>1</v>
      </c>
      <c r="O460" s="20">
        <f t="shared" si="108"/>
        <v>0</v>
      </c>
      <c r="P460" s="21">
        <f t="shared" si="101"/>
        <v>0</v>
      </c>
      <c r="Q460" s="37">
        <v>0</v>
      </c>
      <c r="R460" s="37">
        <v>106.34399999999999</v>
      </c>
      <c r="S460" s="37">
        <v>5.2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111.544</v>
      </c>
      <c r="AF460" s="37">
        <v>0</v>
      </c>
      <c r="AG460" s="37">
        <v>0</v>
      </c>
      <c r="AH460" s="37">
        <v>0</v>
      </c>
    </row>
    <row r="461" spans="1:34">
      <c r="A461" s="38">
        <v>496</v>
      </c>
      <c r="B461" s="35" t="s">
        <v>2421</v>
      </c>
      <c r="C461" s="36" t="s">
        <v>2422</v>
      </c>
      <c r="D461" s="20">
        <f t="shared" si="102"/>
        <v>13.9</v>
      </c>
      <c r="E461" s="20">
        <f t="shared" si="103"/>
        <v>0</v>
      </c>
      <c r="F461" s="21">
        <f t="shared" si="96"/>
        <v>0</v>
      </c>
      <c r="G461" s="20">
        <f t="shared" si="104"/>
        <v>0</v>
      </c>
      <c r="H461" s="21">
        <f t="shared" si="97"/>
        <v>0</v>
      </c>
      <c r="I461" s="20">
        <f t="shared" si="105"/>
        <v>0</v>
      </c>
      <c r="J461" s="21">
        <f t="shared" si="98"/>
        <v>0</v>
      </c>
      <c r="K461" s="20">
        <f t="shared" si="106"/>
        <v>13.9</v>
      </c>
      <c r="L461" s="21">
        <f t="shared" si="99"/>
        <v>1</v>
      </c>
      <c r="M461" s="20">
        <f t="shared" si="107"/>
        <v>0</v>
      </c>
      <c r="N461" s="21">
        <f t="shared" si="100"/>
        <v>0</v>
      </c>
      <c r="O461" s="20">
        <f t="shared" si="108"/>
        <v>0</v>
      </c>
      <c r="P461" s="21">
        <f t="shared" si="101"/>
        <v>0</v>
      </c>
      <c r="Q461" s="37">
        <v>0</v>
      </c>
      <c r="R461" s="37">
        <v>0</v>
      </c>
      <c r="S461" s="37">
        <v>13.9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13.9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</row>
    <row r="462" spans="1:34" ht="33.75">
      <c r="A462" s="38">
        <v>497</v>
      </c>
      <c r="B462" s="35" t="s">
        <v>1828</v>
      </c>
      <c r="C462" s="36" t="s">
        <v>1829</v>
      </c>
      <c r="D462" s="20">
        <f t="shared" si="102"/>
        <v>7.7</v>
      </c>
      <c r="E462" s="20">
        <f t="shared" si="103"/>
        <v>0</v>
      </c>
      <c r="F462" s="21">
        <f t="shared" si="96"/>
        <v>0</v>
      </c>
      <c r="G462" s="20">
        <f t="shared" si="104"/>
        <v>0</v>
      </c>
      <c r="H462" s="21">
        <f t="shared" si="97"/>
        <v>0</v>
      </c>
      <c r="I462" s="20">
        <f t="shared" si="105"/>
        <v>0</v>
      </c>
      <c r="J462" s="21">
        <f t="shared" si="98"/>
        <v>0</v>
      </c>
      <c r="K462" s="20">
        <f t="shared" si="106"/>
        <v>0</v>
      </c>
      <c r="L462" s="21">
        <f t="shared" si="99"/>
        <v>0</v>
      </c>
      <c r="M462" s="20">
        <f t="shared" si="107"/>
        <v>7.7</v>
      </c>
      <c r="N462" s="21">
        <f t="shared" si="100"/>
        <v>1</v>
      </c>
      <c r="O462" s="20">
        <f t="shared" si="108"/>
        <v>0</v>
      </c>
      <c r="P462" s="21">
        <f t="shared" si="101"/>
        <v>0</v>
      </c>
      <c r="Q462" s="37">
        <v>0</v>
      </c>
      <c r="R462" s="37">
        <v>7.7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7.7</v>
      </c>
      <c r="AH462" s="37">
        <v>0</v>
      </c>
    </row>
    <row r="463" spans="1:34" ht="22.5">
      <c r="A463" s="38">
        <v>498</v>
      </c>
      <c r="B463" s="35" t="s">
        <v>1830</v>
      </c>
      <c r="C463" s="36" t="s">
        <v>1831</v>
      </c>
      <c r="D463" s="20">
        <f t="shared" si="102"/>
        <v>1</v>
      </c>
      <c r="E463" s="20">
        <f t="shared" si="103"/>
        <v>0</v>
      </c>
      <c r="F463" s="21">
        <f t="shared" si="96"/>
        <v>0</v>
      </c>
      <c r="G463" s="20">
        <f t="shared" si="104"/>
        <v>0</v>
      </c>
      <c r="H463" s="21">
        <f t="shared" si="97"/>
        <v>0</v>
      </c>
      <c r="I463" s="20">
        <f t="shared" si="105"/>
        <v>0</v>
      </c>
      <c r="J463" s="21">
        <f t="shared" si="98"/>
        <v>0</v>
      </c>
      <c r="K463" s="20">
        <f t="shared" si="106"/>
        <v>0</v>
      </c>
      <c r="L463" s="21">
        <f t="shared" si="99"/>
        <v>0</v>
      </c>
      <c r="M463" s="20">
        <f t="shared" si="107"/>
        <v>1</v>
      </c>
      <c r="N463" s="21">
        <f t="shared" si="100"/>
        <v>1</v>
      </c>
      <c r="O463" s="20">
        <f t="shared" si="108"/>
        <v>0</v>
      </c>
      <c r="P463" s="21">
        <f t="shared" si="101"/>
        <v>0</v>
      </c>
      <c r="Q463" s="37">
        <v>0</v>
      </c>
      <c r="R463" s="37">
        <v>1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1</v>
      </c>
      <c r="AF463" s="37">
        <v>0</v>
      </c>
      <c r="AG463" s="37">
        <v>0</v>
      </c>
      <c r="AH463" s="37">
        <v>0</v>
      </c>
    </row>
    <row r="464" spans="1:34" ht="22.5">
      <c r="A464" s="38">
        <v>499</v>
      </c>
      <c r="B464" s="35" t="s">
        <v>1832</v>
      </c>
      <c r="C464" s="36" t="s">
        <v>1833</v>
      </c>
      <c r="D464" s="20">
        <f t="shared" si="102"/>
        <v>1.32</v>
      </c>
      <c r="E464" s="20">
        <f t="shared" si="103"/>
        <v>0</v>
      </c>
      <c r="F464" s="21">
        <f t="shared" si="96"/>
        <v>0</v>
      </c>
      <c r="G464" s="20">
        <f t="shared" si="104"/>
        <v>0</v>
      </c>
      <c r="H464" s="21">
        <f t="shared" si="97"/>
        <v>0</v>
      </c>
      <c r="I464" s="20">
        <f t="shared" si="105"/>
        <v>1.32</v>
      </c>
      <c r="J464" s="21">
        <f t="shared" si="98"/>
        <v>1</v>
      </c>
      <c r="K464" s="20">
        <f t="shared" si="106"/>
        <v>0</v>
      </c>
      <c r="L464" s="21">
        <f t="shared" si="99"/>
        <v>0</v>
      </c>
      <c r="M464" s="20">
        <f t="shared" si="107"/>
        <v>0</v>
      </c>
      <c r="N464" s="21">
        <f t="shared" si="100"/>
        <v>0</v>
      </c>
      <c r="O464" s="20">
        <f t="shared" si="108"/>
        <v>0</v>
      </c>
      <c r="P464" s="21">
        <f t="shared" si="101"/>
        <v>0</v>
      </c>
      <c r="Q464" s="37">
        <v>0</v>
      </c>
      <c r="R464" s="37">
        <v>0</v>
      </c>
      <c r="S464" s="37">
        <v>1.32</v>
      </c>
      <c r="T464" s="37">
        <v>0</v>
      </c>
      <c r="U464" s="37">
        <v>0</v>
      </c>
      <c r="V464" s="37">
        <v>1.32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</row>
    <row r="465" spans="1:34">
      <c r="A465" s="38">
        <v>500</v>
      </c>
      <c r="B465" s="35" t="s">
        <v>1836</v>
      </c>
      <c r="C465" s="36" t="s">
        <v>1837</v>
      </c>
      <c r="D465" s="20">
        <f t="shared" si="102"/>
        <v>5.4</v>
      </c>
      <c r="E465" s="20">
        <f t="shared" si="103"/>
        <v>0</v>
      </c>
      <c r="F465" s="21">
        <f t="shared" si="96"/>
        <v>0</v>
      </c>
      <c r="G465" s="20">
        <f t="shared" si="104"/>
        <v>0</v>
      </c>
      <c r="H465" s="21">
        <f t="shared" si="97"/>
        <v>0</v>
      </c>
      <c r="I465" s="20">
        <f t="shared" si="105"/>
        <v>0</v>
      </c>
      <c r="J465" s="21">
        <f t="shared" si="98"/>
        <v>0</v>
      </c>
      <c r="K465" s="20">
        <f t="shared" si="106"/>
        <v>0</v>
      </c>
      <c r="L465" s="21">
        <f t="shared" si="99"/>
        <v>0</v>
      </c>
      <c r="M465" s="20">
        <f t="shared" si="107"/>
        <v>5.4</v>
      </c>
      <c r="N465" s="21">
        <f t="shared" si="100"/>
        <v>1</v>
      </c>
      <c r="O465" s="20">
        <f t="shared" si="108"/>
        <v>0</v>
      </c>
      <c r="P465" s="21">
        <f t="shared" si="101"/>
        <v>0</v>
      </c>
      <c r="Q465" s="37">
        <v>0</v>
      </c>
      <c r="R465" s="37">
        <v>5.4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5.4</v>
      </c>
      <c r="AF465" s="37">
        <v>0</v>
      </c>
      <c r="AG465" s="37">
        <v>0</v>
      </c>
      <c r="AH465" s="37">
        <v>0</v>
      </c>
    </row>
    <row r="466" spans="1:34" ht="22.5">
      <c r="A466" s="38">
        <v>501</v>
      </c>
      <c r="B466" s="35" t="s">
        <v>1838</v>
      </c>
      <c r="C466" s="36" t="s">
        <v>1839</v>
      </c>
      <c r="D466" s="20">
        <f t="shared" si="102"/>
        <v>30.4</v>
      </c>
      <c r="E466" s="20">
        <f t="shared" si="103"/>
        <v>0</v>
      </c>
      <c r="F466" s="21">
        <f t="shared" si="96"/>
        <v>0</v>
      </c>
      <c r="G466" s="20">
        <f t="shared" si="104"/>
        <v>0</v>
      </c>
      <c r="H466" s="21">
        <f t="shared" si="97"/>
        <v>0</v>
      </c>
      <c r="I466" s="20">
        <f t="shared" si="105"/>
        <v>0</v>
      </c>
      <c r="J466" s="21">
        <f t="shared" si="98"/>
        <v>0</v>
      </c>
      <c r="K466" s="20">
        <f t="shared" si="106"/>
        <v>0</v>
      </c>
      <c r="L466" s="21">
        <f t="shared" si="99"/>
        <v>0</v>
      </c>
      <c r="M466" s="20">
        <f t="shared" si="107"/>
        <v>30.4</v>
      </c>
      <c r="N466" s="21">
        <f t="shared" si="100"/>
        <v>1</v>
      </c>
      <c r="O466" s="20">
        <f t="shared" si="108"/>
        <v>0</v>
      </c>
      <c r="P466" s="21">
        <f t="shared" si="101"/>
        <v>0</v>
      </c>
      <c r="Q466" s="37">
        <v>0</v>
      </c>
      <c r="R466" s="37">
        <v>30.4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30.4</v>
      </c>
      <c r="AF466" s="37">
        <v>0</v>
      </c>
      <c r="AG466" s="37">
        <v>0</v>
      </c>
      <c r="AH466" s="37">
        <v>0</v>
      </c>
    </row>
    <row r="467" spans="1:34">
      <c r="A467" s="38">
        <v>502</v>
      </c>
      <c r="B467" s="35" t="s">
        <v>2423</v>
      </c>
      <c r="C467" s="36" t="s">
        <v>2424</v>
      </c>
      <c r="D467" s="20">
        <f t="shared" si="102"/>
        <v>0.04</v>
      </c>
      <c r="E467" s="20">
        <f t="shared" si="103"/>
        <v>0</v>
      </c>
      <c r="F467" s="21">
        <f t="shared" si="96"/>
        <v>0</v>
      </c>
      <c r="G467" s="20">
        <f t="shared" si="104"/>
        <v>0</v>
      </c>
      <c r="H467" s="21">
        <f t="shared" si="97"/>
        <v>0</v>
      </c>
      <c r="I467" s="20">
        <f t="shared" si="105"/>
        <v>0.04</v>
      </c>
      <c r="J467" s="21">
        <f t="shared" si="98"/>
        <v>1</v>
      </c>
      <c r="K467" s="20">
        <f t="shared" si="106"/>
        <v>0</v>
      </c>
      <c r="L467" s="21">
        <f t="shared" si="99"/>
        <v>0</v>
      </c>
      <c r="M467" s="20">
        <f t="shared" si="107"/>
        <v>0</v>
      </c>
      <c r="N467" s="21">
        <f t="shared" si="100"/>
        <v>0</v>
      </c>
      <c r="O467" s="20">
        <f t="shared" si="108"/>
        <v>0</v>
      </c>
      <c r="P467" s="21">
        <f t="shared" si="101"/>
        <v>0</v>
      </c>
      <c r="Q467" s="37">
        <v>0</v>
      </c>
      <c r="R467" s="37">
        <v>0.04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0.04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</row>
    <row r="468" spans="1:34" ht="22.5">
      <c r="A468" s="38">
        <v>503</v>
      </c>
      <c r="B468" s="35" t="s">
        <v>598</v>
      </c>
      <c r="C468" s="36" t="s">
        <v>599</v>
      </c>
      <c r="D468" s="20">
        <f t="shared" si="102"/>
        <v>102.47</v>
      </c>
      <c r="E468" s="20">
        <f t="shared" si="103"/>
        <v>21.1</v>
      </c>
      <c r="F468" s="21">
        <f t="shared" si="96"/>
        <v>0.20591392602712991</v>
      </c>
      <c r="G468" s="20">
        <f t="shared" si="104"/>
        <v>0</v>
      </c>
      <c r="H468" s="21">
        <f t="shared" si="97"/>
        <v>0</v>
      </c>
      <c r="I468" s="20">
        <f t="shared" si="105"/>
        <v>17.285</v>
      </c>
      <c r="J468" s="21">
        <f t="shared" si="98"/>
        <v>0.168683517126964</v>
      </c>
      <c r="K468" s="20">
        <f t="shared" si="106"/>
        <v>61.600999999999999</v>
      </c>
      <c r="L468" s="21">
        <f t="shared" si="99"/>
        <v>0.6011613155069776</v>
      </c>
      <c r="M468" s="20">
        <f t="shared" si="107"/>
        <v>1.4300000000000002</v>
      </c>
      <c r="N468" s="21">
        <f t="shared" si="100"/>
        <v>1.3955303991412123E-2</v>
      </c>
      <c r="O468" s="20">
        <f t="shared" si="108"/>
        <v>1.054</v>
      </c>
      <c r="P468" s="21">
        <f t="shared" si="101"/>
        <v>1.0285937347516348E-2</v>
      </c>
      <c r="Q468" s="37">
        <v>0.37</v>
      </c>
      <c r="R468" s="37">
        <v>35.664000000000001</v>
      </c>
      <c r="S468" s="37">
        <v>66.436000000000007</v>
      </c>
      <c r="T468" s="37">
        <v>0</v>
      </c>
      <c r="U468" s="37">
        <v>0</v>
      </c>
      <c r="V468" s="37">
        <v>4.2249999999999996</v>
      </c>
      <c r="W468" s="37">
        <v>0</v>
      </c>
      <c r="X468" s="37">
        <v>0</v>
      </c>
      <c r="Y468" s="37">
        <v>0</v>
      </c>
      <c r="Z468" s="37">
        <v>0</v>
      </c>
      <c r="AA468" s="37">
        <v>21.1</v>
      </c>
      <c r="AB468" s="37">
        <v>13.06</v>
      </c>
      <c r="AC468" s="37">
        <v>61.600999999999999</v>
      </c>
      <c r="AD468" s="37">
        <v>0</v>
      </c>
      <c r="AE468" s="37">
        <v>0.8</v>
      </c>
      <c r="AF468" s="37">
        <v>0</v>
      </c>
      <c r="AG468" s="37">
        <v>0.63</v>
      </c>
      <c r="AH468" s="37">
        <v>1.054</v>
      </c>
    </row>
    <row r="469" spans="1:34" ht="22.5">
      <c r="A469" s="38">
        <v>504</v>
      </c>
      <c r="B469" s="35" t="s">
        <v>600</v>
      </c>
      <c r="C469" s="36" t="s">
        <v>601</v>
      </c>
      <c r="D469" s="20">
        <f t="shared" si="102"/>
        <v>38.161000000000001</v>
      </c>
      <c r="E469" s="20">
        <f t="shared" si="103"/>
        <v>0</v>
      </c>
      <c r="F469" s="21">
        <f t="shared" si="96"/>
        <v>0</v>
      </c>
      <c r="G469" s="20">
        <f t="shared" si="104"/>
        <v>0</v>
      </c>
      <c r="H469" s="21">
        <f t="shared" si="97"/>
        <v>0</v>
      </c>
      <c r="I469" s="20">
        <f t="shared" si="105"/>
        <v>37.451000000000001</v>
      </c>
      <c r="J469" s="21">
        <f t="shared" si="98"/>
        <v>0.98139461754146906</v>
      </c>
      <c r="K469" s="20">
        <f t="shared" si="106"/>
        <v>0</v>
      </c>
      <c r="L469" s="21">
        <f t="shared" si="99"/>
        <v>0</v>
      </c>
      <c r="M469" s="20">
        <f t="shared" si="107"/>
        <v>0.21</v>
      </c>
      <c r="N469" s="21">
        <f t="shared" si="100"/>
        <v>5.5030004454809881E-3</v>
      </c>
      <c r="O469" s="20">
        <f t="shared" si="108"/>
        <v>0.5</v>
      </c>
      <c r="P469" s="21">
        <f t="shared" si="101"/>
        <v>1.3102382013049972E-2</v>
      </c>
      <c r="Q469" s="37">
        <v>1.29</v>
      </c>
      <c r="R469" s="37">
        <v>36.003</v>
      </c>
      <c r="S469" s="37">
        <v>0.86799999999999999</v>
      </c>
      <c r="T469" s="37">
        <v>0</v>
      </c>
      <c r="U469" s="37">
        <v>0</v>
      </c>
      <c r="V469" s="37">
        <v>7.8680000000000003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29.582999999999998</v>
      </c>
      <c r="AC469" s="37">
        <v>0</v>
      </c>
      <c r="AD469" s="37">
        <v>0</v>
      </c>
      <c r="AE469" s="37">
        <v>0.21</v>
      </c>
      <c r="AF469" s="37">
        <v>0</v>
      </c>
      <c r="AG469" s="37">
        <v>0</v>
      </c>
      <c r="AH469" s="37">
        <v>0.5</v>
      </c>
    </row>
    <row r="470" spans="1:34" ht="22.5">
      <c r="A470" s="38">
        <v>506</v>
      </c>
      <c r="B470" s="35" t="s">
        <v>1842</v>
      </c>
      <c r="C470" s="36" t="s">
        <v>1843</v>
      </c>
      <c r="D470" s="20">
        <f t="shared" si="102"/>
        <v>2.3650000000000002</v>
      </c>
      <c r="E470" s="20">
        <f t="shared" si="103"/>
        <v>0</v>
      </c>
      <c r="F470" s="21">
        <f t="shared" si="96"/>
        <v>0</v>
      </c>
      <c r="G470" s="20">
        <f t="shared" si="104"/>
        <v>0</v>
      </c>
      <c r="H470" s="21">
        <f t="shared" si="97"/>
        <v>0</v>
      </c>
      <c r="I470" s="20">
        <f t="shared" si="105"/>
        <v>0</v>
      </c>
      <c r="J470" s="21">
        <f t="shared" si="98"/>
        <v>0</v>
      </c>
      <c r="K470" s="20">
        <f t="shared" si="106"/>
        <v>0.26500000000000001</v>
      </c>
      <c r="L470" s="21">
        <f t="shared" si="99"/>
        <v>0.11205073995771669</v>
      </c>
      <c r="M470" s="20">
        <f t="shared" si="107"/>
        <v>2.1</v>
      </c>
      <c r="N470" s="21">
        <f t="shared" si="100"/>
        <v>0.88794926004228325</v>
      </c>
      <c r="O470" s="20">
        <f t="shared" si="108"/>
        <v>0</v>
      </c>
      <c r="P470" s="21">
        <f t="shared" si="101"/>
        <v>0</v>
      </c>
      <c r="Q470" s="37">
        <v>0</v>
      </c>
      <c r="R470" s="37">
        <v>2.1</v>
      </c>
      <c r="S470" s="37">
        <v>0.26500000000000001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0.26500000000000001</v>
      </c>
      <c r="AD470" s="37">
        <v>0</v>
      </c>
      <c r="AE470" s="37">
        <v>2.1</v>
      </c>
      <c r="AF470" s="37">
        <v>0</v>
      </c>
      <c r="AG470" s="37">
        <v>0</v>
      </c>
      <c r="AH470" s="37">
        <v>0</v>
      </c>
    </row>
    <row r="471" spans="1:34" ht="22.5">
      <c r="A471" s="38">
        <v>507</v>
      </c>
      <c r="B471" s="35" t="s">
        <v>1844</v>
      </c>
      <c r="C471" s="36" t="s">
        <v>1845</v>
      </c>
      <c r="D471" s="20">
        <f t="shared" si="102"/>
        <v>1.0999999999999999E-2</v>
      </c>
      <c r="E471" s="20">
        <f t="shared" si="103"/>
        <v>1.0999999999999999E-2</v>
      </c>
      <c r="F471" s="21">
        <f t="shared" si="96"/>
        <v>1</v>
      </c>
      <c r="G471" s="20">
        <f t="shared" si="104"/>
        <v>0</v>
      </c>
      <c r="H471" s="21">
        <f t="shared" si="97"/>
        <v>0</v>
      </c>
      <c r="I471" s="20">
        <f t="shared" si="105"/>
        <v>0</v>
      </c>
      <c r="J471" s="21">
        <f t="shared" si="98"/>
        <v>0</v>
      </c>
      <c r="K471" s="20">
        <f t="shared" si="106"/>
        <v>0</v>
      </c>
      <c r="L471" s="21">
        <f t="shared" si="99"/>
        <v>0</v>
      </c>
      <c r="M471" s="20">
        <f t="shared" si="107"/>
        <v>0</v>
      </c>
      <c r="N471" s="21">
        <f t="shared" si="100"/>
        <v>0</v>
      </c>
      <c r="O471" s="20">
        <f t="shared" si="108"/>
        <v>0</v>
      </c>
      <c r="P471" s="21">
        <f t="shared" si="101"/>
        <v>0</v>
      </c>
      <c r="Q471" s="37">
        <v>0</v>
      </c>
      <c r="R471" s="37">
        <v>1.0999999999999999E-2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1.0999999999999999E-2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</row>
    <row r="472" spans="1:34" ht="22.5">
      <c r="A472" s="38">
        <v>508</v>
      </c>
      <c r="B472" s="35" t="s">
        <v>2425</v>
      </c>
      <c r="C472" s="36" t="s">
        <v>2426</v>
      </c>
      <c r="D472" s="20">
        <f t="shared" si="102"/>
        <v>5.0000000000000001E-3</v>
      </c>
      <c r="E472" s="20">
        <f t="shared" si="103"/>
        <v>0</v>
      </c>
      <c r="F472" s="21">
        <f t="shared" si="96"/>
        <v>0</v>
      </c>
      <c r="G472" s="20">
        <f t="shared" si="104"/>
        <v>0</v>
      </c>
      <c r="H472" s="21">
        <f t="shared" si="97"/>
        <v>0</v>
      </c>
      <c r="I472" s="20">
        <f t="shared" si="105"/>
        <v>0</v>
      </c>
      <c r="J472" s="21">
        <f t="shared" si="98"/>
        <v>0</v>
      </c>
      <c r="K472" s="20">
        <f t="shared" si="106"/>
        <v>5.0000000000000001E-3</v>
      </c>
      <c r="L472" s="21">
        <f t="shared" si="99"/>
        <v>1</v>
      </c>
      <c r="M472" s="20">
        <f t="shared" si="107"/>
        <v>0</v>
      </c>
      <c r="N472" s="21">
        <f t="shared" si="100"/>
        <v>0</v>
      </c>
      <c r="O472" s="20">
        <f t="shared" si="108"/>
        <v>0</v>
      </c>
      <c r="P472" s="21">
        <f t="shared" si="101"/>
        <v>0</v>
      </c>
      <c r="Q472" s="37">
        <v>0</v>
      </c>
      <c r="R472" s="37">
        <v>0</v>
      </c>
      <c r="S472" s="37">
        <v>5.0000000000000001E-3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5.0000000000000001E-3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</row>
    <row r="473" spans="1:34">
      <c r="A473" s="38">
        <v>509</v>
      </c>
      <c r="B473" s="35" t="s">
        <v>234</v>
      </c>
      <c r="C473" s="36" t="s">
        <v>235</v>
      </c>
      <c r="D473" s="20">
        <f t="shared" si="102"/>
        <v>10</v>
      </c>
      <c r="E473" s="20">
        <f t="shared" si="103"/>
        <v>0</v>
      </c>
      <c r="F473" s="21">
        <f t="shared" si="96"/>
        <v>0</v>
      </c>
      <c r="G473" s="20">
        <f t="shared" si="104"/>
        <v>0</v>
      </c>
      <c r="H473" s="21">
        <f t="shared" si="97"/>
        <v>0</v>
      </c>
      <c r="I473" s="20">
        <f t="shared" si="105"/>
        <v>0</v>
      </c>
      <c r="J473" s="21">
        <f t="shared" si="98"/>
        <v>0</v>
      </c>
      <c r="K473" s="20">
        <f t="shared" si="106"/>
        <v>0</v>
      </c>
      <c r="L473" s="21">
        <f t="shared" si="99"/>
        <v>0</v>
      </c>
      <c r="M473" s="20">
        <f t="shared" si="107"/>
        <v>10</v>
      </c>
      <c r="N473" s="21">
        <f t="shared" si="100"/>
        <v>1</v>
      </c>
      <c r="O473" s="20">
        <f t="shared" si="108"/>
        <v>0</v>
      </c>
      <c r="P473" s="21">
        <f t="shared" si="101"/>
        <v>0</v>
      </c>
      <c r="Q473" s="37">
        <v>0</v>
      </c>
      <c r="R473" s="37">
        <v>10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10</v>
      </c>
      <c r="AH473" s="37">
        <v>0</v>
      </c>
    </row>
    <row r="474" spans="1:34" ht="22.5">
      <c r="A474" s="38">
        <v>510</v>
      </c>
      <c r="B474" s="35" t="s">
        <v>606</v>
      </c>
      <c r="C474" s="36" t="s">
        <v>607</v>
      </c>
      <c r="D474" s="20">
        <f t="shared" si="102"/>
        <v>7.04</v>
      </c>
      <c r="E474" s="20">
        <f t="shared" si="103"/>
        <v>0</v>
      </c>
      <c r="F474" s="21">
        <f t="shared" si="96"/>
        <v>0</v>
      </c>
      <c r="G474" s="20">
        <f t="shared" si="104"/>
        <v>0</v>
      </c>
      <c r="H474" s="21">
        <f t="shared" si="97"/>
        <v>0</v>
      </c>
      <c r="I474" s="20">
        <f t="shared" si="105"/>
        <v>0</v>
      </c>
      <c r="J474" s="21">
        <f t="shared" si="98"/>
        <v>0</v>
      </c>
      <c r="K474" s="20">
        <f t="shared" si="106"/>
        <v>0</v>
      </c>
      <c r="L474" s="21">
        <f t="shared" si="99"/>
        <v>0</v>
      </c>
      <c r="M474" s="20">
        <f t="shared" si="107"/>
        <v>7.04</v>
      </c>
      <c r="N474" s="21">
        <f t="shared" si="100"/>
        <v>1</v>
      </c>
      <c r="O474" s="20">
        <f t="shared" si="108"/>
        <v>0</v>
      </c>
      <c r="P474" s="21">
        <f t="shared" si="101"/>
        <v>0</v>
      </c>
      <c r="Q474" s="37">
        <v>0</v>
      </c>
      <c r="R474" s="37">
        <v>7.04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7.04</v>
      </c>
      <c r="AF474" s="37">
        <v>0</v>
      </c>
      <c r="AG474" s="37">
        <v>0</v>
      </c>
      <c r="AH474" s="37">
        <v>0</v>
      </c>
    </row>
    <row r="475" spans="1:34" ht="22.5">
      <c r="A475" s="38">
        <v>511</v>
      </c>
      <c r="B475" s="35" t="s">
        <v>2427</v>
      </c>
      <c r="C475" s="36" t="s">
        <v>2428</v>
      </c>
      <c r="D475" s="20">
        <f t="shared" si="102"/>
        <v>0.22</v>
      </c>
      <c r="E475" s="20">
        <f t="shared" si="103"/>
        <v>0</v>
      </c>
      <c r="F475" s="21">
        <f t="shared" si="96"/>
        <v>0</v>
      </c>
      <c r="G475" s="20">
        <f t="shared" si="104"/>
        <v>0</v>
      </c>
      <c r="H475" s="21">
        <f t="shared" si="97"/>
        <v>0</v>
      </c>
      <c r="I475" s="20">
        <f t="shared" si="105"/>
        <v>0</v>
      </c>
      <c r="J475" s="21">
        <f t="shared" si="98"/>
        <v>0</v>
      </c>
      <c r="K475" s="20">
        <f t="shared" si="106"/>
        <v>0</v>
      </c>
      <c r="L475" s="21">
        <f t="shared" si="99"/>
        <v>0</v>
      </c>
      <c r="M475" s="20">
        <f t="shared" si="107"/>
        <v>0.22</v>
      </c>
      <c r="N475" s="21">
        <f t="shared" si="100"/>
        <v>1</v>
      </c>
      <c r="O475" s="20">
        <f t="shared" si="108"/>
        <v>0</v>
      </c>
      <c r="P475" s="21">
        <f t="shared" si="101"/>
        <v>0</v>
      </c>
      <c r="Q475" s="37">
        <v>0</v>
      </c>
      <c r="R475" s="37">
        <v>0.22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0.22</v>
      </c>
      <c r="AF475" s="37">
        <v>0</v>
      </c>
      <c r="AG475" s="37">
        <v>0</v>
      </c>
      <c r="AH475" s="37">
        <v>0</v>
      </c>
    </row>
    <row r="476" spans="1:34">
      <c r="A476" s="38">
        <v>513</v>
      </c>
      <c r="B476" s="35" t="s">
        <v>248</v>
      </c>
      <c r="C476" s="36" t="s">
        <v>249</v>
      </c>
      <c r="D476" s="20">
        <f t="shared" si="102"/>
        <v>0.34799999999999998</v>
      </c>
      <c r="E476" s="20">
        <f t="shared" si="103"/>
        <v>0</v>
      </c>
      <c r="F476" s="21">
        <f t="shared" si="96"/>
        <v>0</v>
      </c>
      <c r="G476" s="20">
        <f t="shared" si="104"/>
        <v>0</v>
      </c>
      <c r="H476" s="21">
        <f t="shared" si="97"/>
        <v>0</v>
      </c>
      <c r="I476" s="20">
        <f t="shared" si="105"/>
        <v>0</v>
      </c>
      <c r="J476" s="21">
        <f t="shared" si="98"/>
        <v>0</v>
      </c>
      <c r="K476" s="20">
        <f t="shared" si="106"/>
        <v>0</v>
      </c>
      <c r="L476" s="21">
        <f t="shared" si="99"/>
        <v>0</v>
      </c>
      <c r="M476" s="20">
        <f t="shared" si="107"/>
        <v>0.34799999999999998</v>
      </c>
      <c r="N476" s="21">
        <f t="shared" si="100"/>
        <v>1</v>
      </c>
      <c r="O476" s="20">
        <f t="shared" si="108"/>
        <v>0</v>
      </c>
      <c r="P476" s="21">
        <f t="shared" si="101"/>
        <v>0</v>
      </c>
      <c r="Q476" s="37">
        <v>0</v>
      </c>
      <c r="R476" s="37">
        <v>0.34799999999999998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0.34799999999999998</v>
      </c>
      <c r="AF476" s="37">
        <v>0</v>
      </c>
      <c r="AG476" s="37">
        <v>0</v>
      </c>
      <c r="AH476" s="37">
        <v>0</v>
      </c>
    </row>
    <row r="477" spans="1:34" ht="22.5">
      <c r="A477" s="38">
        <v>516</v>
      </c>
      <c r="B477" s="35" t="s">
        <v>1846</v>
      </c>
      <c r="C477" s="36" t="s">
        <v>1847</v>
      </c>
      <c r="D477" s="20">
        <f t="shared" si="102"/>
        <v>23.926000000000002</v>
      </c>
      <c r="E477" s="20">
        <f t="shared" si="103"/>
        <v>0</v>
      </c>
      <c r="F477" s="21">
        <f t="shared" si="96"/>
        <v>0</v>
      </c>
      <c r="G477" s="20">
        <f t="shared" si="104"/>
        <v>0</v>
      </c>
      <c r="H477" s="21">
        <f t="shared" si="97"/>
        <v>0</v>
      </c>
      <c r="I477" s="20">
        <f t="shared" si="105"/>
        <v>0.81</v>
      </c>
      <c r="J477" s="21">
        <f t="shared" si="98"/>
        <v>3.3854384351751234E-2</v>
      </c>
      <c r="K477" s="20">
        <f t="shared" si="106"/>
        <v>22.881</v>
      </c>
      <c r="L477" s="21">
        <f t="shared" si="99"/>
        <v>0.9563236646326172</v>
      </c>
      <c r="M477" s="20">
        <f t="shared" si="107"/>
        <v>0.17499999999999999</v>
      </c>
      <c r="N477" s="21">
        <f t="shared" si="100"/>
        <v>7.3142188414277347E-3</v>
      </c>
      <c r="O477" s="20">
        <f t="shared" si="108"/>
        <v>0.06</v>
      </c>
      <c r="P477" s="21">
        <f t="shared" si="101"/>
        <v>2.5077321742037945E-3</v>
      </c>
      <c r="Q477" s="37">
        <v>0</v>
      </c>
      <c r="R477" s="37">
        <v>0.17499999999999999</v>
      </c>
      <c r="S477" s="37">
        <v>23.751000000000001</v>
      </c>
      <c r="T477" s="37">
        <v>0</v>
      </c>
      <c r="U477" s="37">
        <v>0</v>
      </c>
      <c r="V477" s="37">
        <v>0.81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22.881</v>
      </c>
      <c r="AD477" s="37">
        <v>0</v>
      </c>
      <c r="AE477" s="37">
        <v>5.5E-2</v>
      </c>
      <c r="AF477" s="37">
        <v>0</v>
      </c>
      <c r="AG477" s="37">
        <v>0.12</v>
      </c>
      <c r="AH477" s="37">
        <v>0.06</v>
      </c>
    </row>
    <row r="478" spans="1:34" ht="22.5">
      <c r="A478" s="38">
        <v>517</v>
      </c>
      <c r="B478" s="35" t="s">
        <v>260</v>
      </c>
      <c r="C478" s="36" t="s">
        <v>261</v>
      </c>
      <c r="D478" s="20">
        <f t="shared" si="102"/>
        <v>641.26400000000001</v>
      </c>
      <c r="E478" s="20">
        <f t="shared" si="103"/>
        <v>0</v>
      </c>
      <c r="F478" s="21">
        <f t="shared" si="96"/>
        <v>0</v>
      </c>
      <c r="G478" s="20">
        <f t="shared" si="104"/>
        <v>0</v>
      </c>
      <c r="H478" s="21">
        <f t="shared" si="97"/>
        <v>0</v>
      </c>
      <c r="I478" s="20">
        <f t="shared" si="105"/>
        <v>0</v>
      </c>
      <c r="J478" s="21">
        <f t="shared" si="98"/>
        <v>0</v>
      </c>
      <c r="K478" s="20">
        <f t="shared" si="106"/>
        <v>0</v>
      </c>
      <c r="L478" s="21">
        <f t="shared" si="99"/>
        <v>0</v>
      </c>
      <c r="M478" s="20">
        <f t="shared" si="107"/>
        <v>641.26400000000001</v>
      </c>
      <c r="N478" s="21">
        <f t="shared" si="100"/>
        <v>1</v>
      </c>
      <c r="O478" s="20">
        <f t="shared" si="108"/>
        <v>0</v>
      </c>
      <c r="P478" s="21">
        <f t="shared" si="101"/>
        <v>0</v>
      </c>
      <c r="Q478" s="37">
        <v>0</v>
      </c>
      <c r="R478" s="37">
        <v>641.26400000000001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641.26400000000001</v>
      </c>
      <c r="AH478" s="37">
        <v>0</v>
      </c>
    </row>
    <row r="479" spans="1:34">
      <c r="A479" s="38">
        <v>518</v>
      </c>
      <c r="B479" s="35" t="s">
        <v>1386</v>
      </c>
      <c r="C479" s="36" t="s">
        <v>1387</v>
      </c>
      <c r="D479" s="20">
        <f t="shared" si="102"/>
        <v>0.03</v>
      </c>
      <c r="E479" s="20">
        <f t="shared" si="103"/>
        <v>0</v>
      </c>
      <c r="F479" s="21">
        <f t="shared" si="96"/>
        <v>0</v>
      </c>
      <c r="G479" s="20">
        <f t="shared" si="104"/>
        <v>0</v>
      </c>
      <c r="H479" s="21">
        <f t="shared" si="97"/>
        <v>0</v>
      </c>
      <c r="I479" s="20">
        <f t="shared" si="105"/>
        <v>0</v>
      </c>
      <c r="J479" s="21">
        <f t="shared" si="98"/>
        <v>0</v>
      </c>
      <c r="K479" s="20">
        <f t="shared" si="106"/>
        <v>0</v>
      </c>
      <c r="L479" s="21">
        <f t="shared" si="99"/>
        <v>0</v>
      </c>
      <c r="M479" s="20">
        <f t="shared" si="107"/>
        <v>0.03</v>
      </c>
      <c r="N479" s="21">
        <f t="shared" si="100"/>
        <v>1</v>
      </c>
      <c r="O479" s="20">
        <f t="shared" si="108"/>
        <v>0</v>
      </c>
      <c r="P479" s="21">
        <f t="shared" si="101"/>
        <v>0</v>
      </c>
      <c r="Q479" s="37">
        <v>0</v>
      </c>
      <c r="R479" s="37">
        <v>0.03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0.03</v>
      </c>
      <c r="AH479" s="37">
        <v>0</v>
      </c>
    </row>
    <row r="480" spans="1:34" ht="22.5">
      <c r="A480" s="38">
        <v>519</v>
      </c>
      <c r="B480" s="35" t="s">
        <v>1624</v>
      </c>
      <c r="C480" s="36" t="s">
        <v>1625</v>
      </c>
      <c r="D480" s="20">
        <f t="shared" si="102"/>
        <v>3.95</v>
      </c>
      <c r="E480" s="20">
        <f t="shared" si="103"/>
        <v>0</v>
      </c>
      <c r="F480" s="21">
        <f t="shared" si="96"/>
        <v>0</v>
      </c>
      <c r="G480" s="20">
        <f t="shared" si="104"/>
        <v>0</v>
      </c>
      <c r="H480" s="21">
        <f t="shared" si="97"/>
        <v>0</v>
      </c>
      <c r="I480" s="20">
        <f t="shared" si="105"/>
        <v>0</v>
      </c>
      <c r="J480" s="21">
        <f t="shared" si="98"/>
        <v>0</v>
      </c>
      <c r="K480" s="20">
        <f t="shared" si="106"/>
        <v>0</v>
      </c>
      <c r="L480" s="21">
        <f t="shared" si="99"/>
        <v>0</v>
      </c>
      <c r="M480" s="20">
        <f t="shared" si="107"/>
        <v>3.95</v>
      </c>
      <c r="N480" s="21">
        <f t="shared" si="100"/>
        <v>1</v>
      </c>
      <c r="O480" s="20">
        <f t="shared" si="108"/>
        <v>0</v>
      </c>
      <c r="P480" s="21">
        <f t="shared" si="101"/>
        <v>0</v>
      </c>
      <c r="Q480" s="37">
        <v>0</v>
      </c>
      <c r="R480" s="37">
        <v>3.95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3.95</v>
      </c>
      <c r="AH480" s="37">
        <v>0</v>
      </c>
    </row>
    <row r="481" spans="1:34" ht="22.5">
      <c r="A481" s="38">
        <v>520</v>
      </c>
      <c r="B481" s="35" t="s">
        <v>264</v>
      </c>
      <c r="C481" s="36" t="s">
        <v>265</v>
      </c>
      <c r="D481" s="20">
        <f t="shared" si="102"/>
        <v>0.03</v>
      </c>
      <c r="E481" s="20">
        <f t="shared" si="103"/>
        <v>0</v>
      </c>
      <c r="F481" s="21">
        <f t="shared" si="96"/>
        <v>0</v>
      </c>
      <c r="G481" s="20">
        <f t="shared" si="104"/>
        <v>0</v>
      </c>
      <c r="H481" s="21">
        <f t="shared" si="97"/>
        <v>0</v>
      </c>
      <c r="I481" s="20">
        <f t="shared" si="105"/>
        <v>0</v>
      </c>
      <c r="J481" s="21">
        <f t="shared" si="98"/>
        <v>0</v>
      </c>
      <c r="K481" s="20">
        <f t="shared" si="106"/>
        <v>0</v>
      </c>
      <c r="L481" s="21">
        <f t="shared" si="99"/>
        <v>0</v>
      </c>
      <c r="M481" s="20">
        <f t="shared" si="107"/>
        <v>0.03</v>
      </c>
      <c r="N481" s="21">
        <f t="shared" si="100"/>
        <v>1</v>
      </c>
      <c r="O481" s="20">
        <f t="shared" si="108"/>
        <v>0</v>
      </c>
      <c r="P481" s="21">
        <f t="shared" si="101"/>
        <v>0</v>
      </c>
      <c r="Q481" s="37">
        <v>0</v>
      </c>
      <c r="R481" s="37">
        <v>0.03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0.03</v>
      </c>
      <c r="AH481" s="37">
        <v>0</v>
      </c>
    </row>
    <row r="482" spans="1:34" ht="22.5">
      <c r="A482" s="38">
        <v>521</v>
      </c>
      <c r="B482" s="35" t="s">
        <v>1850</v>
      </c>
      <c r="C482" s="36" t="s">
        <v>1851</v>
      </c>
      <c r="D482" s="20">
        <f t="shared" si="102"/>
        <v>4.4000000000000004</v>
      </c>
      <c r="E482" s="20">
        <f t="shared" si="103"/>
        <v>0</v>
      </c>
      <c r="F482" s="21">
        <f t="shared" si="96"/>
        <v>0</v>
      </c>
      <c r="G482" s="20">
        <f t="shared" si="104"/>
        <v>0</v>
      </c>
      <c r="H482" s="21">
        <f t="shared" si="97"/>
        <v>0</v>
      </c>
      <c r="I482" s="20">
        <f t="shared" si="105"/>
        <v>0</v>
      </c>
      <c r="J482" s="21">
        <f t="shared" si="98"/>
        <v>0</v>
      </c>
      <c r="K482" s="20">
        <f t="shared" si="106"/>
        <v>0</v>
      </c>
      <c r="L482" s="21">
        <f t="shared" si="99"/>
        <v>0</v>
      </c>
      <c r="M482" s="20">
        <f t="shared" si="107"/>
        <v>4.4000000000000004</v>
      </c>
      <c r="N482" s="21">
        <f t="shared" si="100"/>
        <v>1</v>
      </c>
      <c r="O482" s="20">
        <f t="shared" si="108"/>
        <v>0</v>
      </c>
      <c r="P482" s="21">
        <f t="shared" si="101"/>
        <v>0</v>
      </c>
      <c r="Q482" s="37">
        <v>0</v>
      </c>
      <c r="R482" s="37">
        <v>4.4000000000000004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4.4000000000000004</v>
      </c>
      <c r="AH482" s="37">
        <v>0</v>
      </c>
    </row>
    <row r="483" spans="1:34" ht="22.5">
      <c r="A483" s="38">
        <v>522</v>
      </c>
      <c r="B483" s="35" t="s">
        <v>1852</v>
      </c>
      <c r="C483" s="36" t="s">
        <v>1853</v>
      </c>
      <c r="D483" s="20">
        <f t="shared" si="102"/>
        <v>142.75</v>
      </c>
      <c r="E483" s="20">
        <f t="shared" si="103"/>
        <v>0</v>
      </c>
      <c r="F483" s="21">
        <f t="shared" si="96"/>
        <v>0</v>
      </c>
      <c r="G483" s="20">
        <f t="shared" si="104"/>
        <v>0</v>
      </c>
      <c r="H483" s="21">
        <f t="shared" si="97"/>
        <v>0</v>
      </c>
      <c r="I483" s="20">
        <f t="shared" si="105"/>
        <v>0</v>
      </c>
      <c r="J483" s="21">
        <f t="shared" si="98"/>
        <v>0</v>
      </c>
      <c r="K483" s="20">
        <f t="shared" si="106"/>
        <v>0</v>
      </c>
      <c r="L483" s="21">
        <f t="shared" si="99"/>
        <v>0</v>
      </c>
      <c r="M483" s="20">
        <f t="shared" si="107"/>
        <v>142.75</v>
      </c>
      <c r="N483" s="21">
        <f t="shared" si="100"/>
        <v>1</v>
      </c>
      <c r="O483" s="20">
        <f t="shared" si="108"/>
        <v>0</v>
      </c>
      <c r="P483" s="21">
        <f t="shared" si="101"/>
        <v>0</v>
      </c>
      <c r="Q483" s="37">
        <v>0</v>
      </c>
      <c r="R483" s="37">
        <v>142.75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142.75</v>
      </c>
      <c r="AH483" s="37">
        <v>0</v>
      </c>
    </row>
    <row r="484" spans="1:34" ht="22.5">
      <c r="A484" s="38">
        <v>523</v>
      </c>
      <c r="B484" s="35" t="s">
        <v>1626</v>
      </c>
      <c r="C484" s="36" t="s">
        <v>1854</v>
      </c>
      <c r="D484" s="20">
        <f t="shared" si="102"/>
        <v>3.59</v>
      </c>
      <c r="E484" s="20">
        <f t="shared" si="103"/>
        <v>0</v>
      </c>
      <c r="F484" s="21">
        <f t="shared" si="96"/>
        <v>0</v>
      </c>
      <c r="G484" s="20">
        <f t="shared" si="104"/>
        <v>0</v>
      </c>
      <c r="H484" s="21">
        <f t="shared" si="97"/>
        <v>0</v>
      </c>
      <c r="I484" s="20">
        <f t="shared" si="105"/>
        <v>0</v>
      </c>
      <c r="J484" s="21">
        <f t="shared" si="98"/>
        <v>0</v>
      </c>
      <c r="K484" s="20">
        <f t="shared" si="106"/>
        <v>0</v>
      </c>
      <c r="L484" s="21">
        <f t="shared" si="99"/>
        <v>0</v>
      </c>
      <c r="M484" s="20">
        <f t="shared" si="107"/>
        <v>3.59</v>
      </c>
      <c r="N484" s="21">
        <f t="shared" si="100"/>
        <v>1</v>
      </c>
      <c r="O484" s="20">
        <f t="shared" si="108"/>
        <v>0</v>
      </c>
      <c r="P484" s="21">
        <f t="shared" si="101"/>
        <v>0</v>
      </c>
      <c r="Q484" s="37">
        <v>0</v>
      </c>
      <c r="R484" s="37">
        <v>3.59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3.59</v>
      </c>
      <c r="AH484" s="37">
        <v>0</v>
      </c>
    </row>
    <row r="485" spans="1:34" ht="22.5">
      <c r="A485" s="38">
        <v>525</v>
      </c>
      <c r="B485" s="35" t="s">
        <v>652</v>
      </c>
      <c r="C485" s="36" t="s">
        <v>653</v>
      </c>
      <c r="D485" s="20">
        <f t="shared" si="102"/>
        <v>133.44</v>
      </c>
      <c r="E485" s="20">
        <f t="shared" si="103"/>
        <v>0</v>
      </c>
      <c r="F485" s="21">
        <f t="shared" si="96"/>
        <v>0</v>
      </c>
      <c r="G485" s="20">
        <f t="shared" si="104"/>
        <v>0</v>
      </c>
      <c r="H485" s="21">
        <f t="shared" si="97"/>
        <v>0</v>
      </c>
      <c r="I485" s="20">
        <f t="shared" si="105"/>
        <v>10.1</v>
      </c>
      <c r="J485" s="21">
        <f t="shared" si="98"/>
        <v>7.5689448441247004E-2</v>
      </c>
      <c r="K485" s="20">
        <f t="shared" si="106"/>
        <v>0</v>
      </c>
      <c r="L485" s="21">
        <f t="shared" si="99"/>
        <v>0</v>
      </c>
      <c r="M485" s="20">
        <f t="shared" si="107"/>
        <v>123.34</v>
      </c>
      <c r="N485" s="21">
        <f t="shared" si="100"/>
        <v>0.92431055155875308</v>
      </c>
      <c r="O485" s="20">
        <f t="shared" si="108"/>
        <v>0</v>
      </c>
      <c r="P485" s="21">
        <f t="shared" si="101"/>
        <v>0</v>
      </c>
      <c r="Q485" s="37">
        <v>6.68</v>
      </c>
      <c r="R485" s="37">
        <v>89.18</v>
      </c>
      <c r="S485" s="37">
        <v>37.58</v>
      </c>
      <c r="T485" s="37">
        <v>0</v>
      </c>
      <c r="U485" s="37">
        <v>0</v>
      </c>
      <c r="V485" s="37">
        <v>10.1</v>
      </c>
      <c r="W485" s="37">
        <v>10.1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55.18</v>
      </c>
      <c r="AF485" s="37">
        <v>0</v>
      </c>
      <c r="AG485" s="37">
        <v>68.16</v>
      </c>
      <c r="AH485" s="37">
        <v>0</v>
      </c>
    </row>
    <row r="486" spans="1:34" ht="22.5">
      <c r="A486" s="38">
        <v>526</v>
      </c>
      <c r="B486" s="35" t="s">
        <v>1857</v>
      </c>
      <c r="C486" s="36" t="s">
        <v>1858</v>
      </c>
      <c r="D486" s="20">
        <f t="shared" si="102"/>
        <v>9.7025500000000005</v>
      </c>
      <c r="E486" s="20">
        <f t="shared" si="103"/>
        <v>0</v>
      </c>
      <c r="F486" s="21">
        <f t="shared" si="96"/>
        <v>0</v>
      </c>
      <c r="G486" s="20">
        <f t="shared" si="104"/>
        <v>0</v>
      </c>
      <c r="H486" s="21">
        <f t="shared" si="97"/>
        <v>0</v>
      </c>
      <c r="I486" s="20">
        <f t="shared" si="105"/>
        <v>0</v>
      </c>
      <c r="J486" s="21">
        <f t="shared" si="98"/>
        <v>0</v>
      </c>
      <c r="K486" s="20">
        <f t="shared" si="106"/>
        <v>0</v>
      </c>
      <c r="L486" s="21">
        <f t="shared" si="99"/>
        <v>0</v>
      </c>
      <c r="M486" s="20">
        <f t="shared" si="107"/>
        <v>9.7025500000000005</v>
      </c>
      <c r="N486" s="21">
        <f t="shared" si="100"/>
        <v>1</v>
      </c>
      <c r="O486" s="20">
        <f t="shared" si="108"/>
        <v>0</v>
      </c>
      <c r="P486" s="21">
        <f t="shared" si="101"/>
        <v>0</v>
      </c>
      <c r="Q486" s="37">
        <v>0</v>
      </c>
      <c r="R486" s="37">
        <v>9.7025500000000005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9.7025500000000005</v>
      </c>
      <c r="AF486" s="37">
        <v>0</v>
      </c>
      <c r="AG486" s="37">
        <v>0</v>
      </c>
      <c r="AH486" s="37">
        <v>0</v>
      </c>
    </row>
    <row r="487" spans="1:34">
      <c r="A487" s="38">
        <v>527</v>
      </c>
      <c r="B487" s="35" t="s">
        <v>1859</v>
      </c>
      <c r="C487" s="36" t="s">
        <v>1860</v>
      </c>
      <c r="D487" s="20">
        <f t="shared" si="102"/>
        <v>5.2279999999999998</v>
      </c>
      <c r="E487" s="20">
        <f t="shared" si="103"/>
        <v>0</v>
      </c>
      <c r="F487" s="21">
        <f t="shared" si="96"/>
        <v>0</v>
      </c>
      <c r="G487" s="20">
        <f t="shared" si="104"/>
        <v>0</v>
      </c>
      <c r="H487" s="21">
        <f t="shared" si="97"/>
        <v>0</v>
      </c>
      <c r="I487" s="20">
        <f t="shared" si="105"/>
        <v>0</v>
      </c>
      <c r="J487" s="21">
        <f t="shared" si="98"/>
        <v>0</v>
      </c>
      <c r="K487" s="20">
        <f t="shared" si="106"/>
        <v>3.8849999999999998</v>
      </c>
      <c r="L487" s="21">
        <f t="shared" si="99"/>
        <v>0.74311400153022189</v>
      </c>
      <c r="M487" s="20">
        <f t="shared" si="107"/>
        <v>1.343</v>
      </c>
      <c r="N487" s="21">
        <f t="shared" si="100"/>
        <v>0.25688599846977811</v>
      </c>
      <c r="O487" s="20">
        <f t="shared" si="108"/>
        <v>0</v>
      </c>
      <c r="P487" s="21">
        <f t="shared" si="101"/>
        <v>0</v>
      </c>
      <c r="Q487" s="37">
        <v>0</v>
      </c>
      <c r="R487" s="37">
        <v>1.343</v>
      </c>
      <c r="S487" s="37">
        <v>3.8849999999999998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3.8849999999999998</v>
      </c>
      <c r="AD487" s="37">
        <v>0</v>
      </c>
      <c r="AE487" s="37">
        <v>1.343</v>
      </c>
      <c r="AF487" s="37">
        <v>0</v>
      </c>
      <c r="AG487" s="37">
        <v>0</v>
      </c>
      <c r="AH487" s="37">
        <v>0</v>
      </c>
    </row>
    <row r="488" spans="1:34" ht="22.5">
      <c r="A488" s="38">
        <v>528</v>
      </c>
      <c r="B488" s="35" t="s">
        <v>2429</v>
      </c>
      <c r="C488" s="36" t="s">
        <v>2430</v>
      </c>
      <c r="D488" s="20">
        <f t="shared" si="102"/>
        <v>3.32</v>
      </c>
      <c r="E488" s="20">
        <f t="shared" si="103"/>
        <v>0</v>
      </c>
      <c r="F488" s="21">
        <f t="shared" si="96"/>
        <v>0</v>
      </c>
      <c r="G488" s="20">
        <f t="shared" si="104"/>
        <v>0</v>
      </c>
      <c r="H488" s="21">
        <f t="shared" si="97"/>
        <v>0</v>
      </c>
      <c r="I488" s="20">
        <f t="shared" si="105"/>
        <v>0</v>
      </c>
      <c r="J488" s="21">
        <f t="shared" si="98"/>
        <v>0</v>
      </c>
      <c r="K488" s="20">
        <f t="shared" si="106"/>
        <v>0</v>
      </c>
      <c r="L488" s="21">
        <f t="shared" si="99"/>
        <v>0</v>
      </c>
      <c r="M488" s="20">
        <f t="shared" si="107"/>
        <v>3.32</v>
      </c>
      <c r="N488" s="21">
        <f t="shared" si="100"/>
        <v>1</v>
      </c>
      <c r="O488" s="20">
        <f t="shared" si="108"/>
        <v>0</v>
      </c>
      <c r="P488" s="21">
        <f t="shared" si="101"/>
        <v>0</v>
      </c>
      <c r="Q488" s="37">
        <v>0</v>
      </c>
      <c r="R488" s="37">
        <v>3.32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3.32</v>
      </c>
      <c r="AF488" s="37">
        <v>0</v>
      </c>
      <c r="AG488" s="37">
        <v>0</v>
      </c>
      <c r="AH488" s="37">
        <v>0</v>
      </c>
    </row>
    <row r="489" spans="1:34" ht="33.75">
      <c r="A489" s="38">
        <v>529</v>
      </c>
      <c r="B489" s="35" t="s">
        <v>2431</v>
      </c>
      <c r="C489" s="36" t="s">
        <v>2432</v>
      </c>
      <c r="D489" s="20">
        <f t="shared" si="102"/>
        <v>0.36</v>
      </c>
      <c r="E489" s="20">
        <f t="shared" si="103"/>
        <v>0</v>
      </c>
      <c r="F489" s="21">
        <f t="shared" si="96"/>
        <v>0</v>
      </c>
      <c r="G489" s="20">
        <f t="shared" si="104"/>
        <v>0</v>
      </c>
      <c r="H489" s="21">
        <f t="shared" si="97"/>
        <v>0</v>
      </c>
      <c r="I489" s="20">
        <f t="shared" si="105"/>
        <v>0</v>
      </c>
      <c r="J489" s="21">
        <f t="shared" si="98"/>
        <v>0</v>
      </c>
      <c r="K489" s="20">
        <f t="shared" si="106"/>
        <v>0</v>
      </c>
      <c r="L489" s="21">
        <f t="shared" si="99"/>
        <v>0</v>
      </c>
      <c r="M489" s="20">
        <f t="shared" si="107"/>
        <v>0.36</v>
      </c>
      <c r="N489" s="21">
        <f t="shared" si="100"/>
        <v>1</v>
      </c>
      <c r="O489" s="20">
        <f t="shared" si="108"/>
        <v>0</v>
      </c>
      <c r="P489" s="21">
        <f t="shared" si="101"/>
        <v>0</v>
      </c>
      <c r="Q489" s="37">
        <v>0</v>
      </c>
      <c r="R489" s="37">
        <v>0.36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0.36</v>
      </c>
      <c r="AF489" s="37">
        <v>0</v>
      </c>
      <c r="AG489" s="37">
        <v>0</v>
      </c>
      <c r="AH489" s="37">
        <v>0</v>
      </c>
    </row>
    <row r="490" spans="1:34" ht="22.5">
      <c r="A490" s="38">
        <v>530</v>
      </c>
      <c r="B490" s="35" t="s">
        <v>2433</v>
      </c>
      <c r="C490" s="36" t="s">
        <v>2434</v>
      </c>
      <c r="D490" s="20">
        <f t="shared" si="102"/>
        <v>10</v>
      </c>
      <c r="E490" s="20">
        <f t="shared" si="103"/>
        <v>0</v>
      </c>
      <c r="F490" s="21">
        <f t="shared" si="96"/>
        <v>0</v>
      </c>
      <c r="G490" s="20">
        <f t="shared" si="104"/>
        <v>0</v>
      </c>
      <c r="H490" s="21">
        <f t="shared" si="97"/>
        <v>0</v>
      </c>
      <c r="I490" s="20">
        <f t="shared" si="105"/>
        <v>0</v>
      </c>
      <c r="J490" s="21">
        <f t="shared" si="98"/>
        <v>0</v>
      </c>
      <c r="K490" s="20">
        <f t="shared" si="106"/>
        <v>10</v>
      </c>
      <c r="L490" s="21">
        <f t="shared" si="99"/>
        <v>1</v>
      </c>
      <c r="M490" s="20">
        <f t="shared" si="107"/>
        <v>0</v>
      </c>
      <c r="N490" s="21">
        <f t="shared" si="100"/>
        <v>0</v>
      </c>
      <c r="O490" s="20">
        <f t="shared" si="108"/>
        <v>0</v>
      </c>
      <c r="P490" s="21">
        <f t="shared" si="101"/>
        <v>0</v>
      </c>
      <c r="Q490" s="37">
        <v>0</v>
      </c>
      <c r="R490" s="37">
        <v>0</v>
      </c>
      <c r="S490" s="37">
        <v>10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10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</row>
    <row r="491" spans="1:34">
      <c r="A491" s="38">
        <v>531</v>
      </c>
      <c r="B491" s="35" t="s">
        <v>2435</v>
      </c>
      <c r="C491" s="36" t="s">
        <v>2436</v>
      </c>
      <c r="D491" s="20">
        <f t="shared" si="102"/>
        <v>1.375</v>
      </c>
      <c r="E491" s="20">
        <f t="shared" si="103"/>
        <v>0</v>
      </c>
      <c r="F491" s="21">
        <f t="shared" si="96"/>
        <v>0</v>
      </c>
      <c r="G491" s="20">
        <f t="shared" si="104"/>
        <v>0</v>
      </c>
      <c r="H491" s="21">
        <f t="shared" si="97"/>
        <v>0</v>
      </c>
      <c r="I491" s="20">
        <f t="shared" si="105"/>
        <v>0</v>
      </c>
      <c r="J491" s="21">
        <f t="shared" si="98"/>
        <v>0</v>
      </c>
      <c r="K491" s="20">
        <f t="shared" si="106"/>
        <v>0</v>
      </c>
      <c r="L491" s="21">
        <f t="shared" si="99"/>
        <v>0</v>
      </c>
      <c r="M491" s="20">
        <f t="shared" si="107"/>
        <v>0.4</v>
      </c>
      <c r="N491" s="21">
        <f t="shared" si="100"/>
        <v>0.29090909090909095</v>
      </c>
      <c r="O491" s="20">
        <f t="shared" si="108"/>
        <v>0.97499999999999998</v>
      </c>
      <c r="P491" s="21">
        <f t="shared" si="101"/>
        <v>0.70909090909090911</v>
      </c>
      <c r="Q491" s="37">
        <v>0.4</v>
      </c>
      <c r="R491" s="37">
        <v>0.97499999999999998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0.4</v>
      </c>
      <c r="AF491" s="37">
        <v>0</v>
      </c>
      <c r="AG491" s="37">
        <v>0</v>
      </c>
      <c r="AH491" s="37">
        <v>0.97499999999999998</v>
      </c>
    </row>
    <row r="492" spans="1:34">
      <c r="A492" s="38">
        <v>532</v>
      </c>
      <c r="B492" s="35" t="s">
        <v>656</v>
      </c>
      <c r="C492" s="36" t="s">
        <v>657</v>
      </c>
      <c r="D492" s="20">
        <f t="shared" si="102"/>
        <v>51.707712000000001</v>
      </c>
      <c r="E492" s="20">
        <f t="shared" si="103"/>
        <v>0</v>
      </c>
      <c r="F492" s="21">
        <f t="shared" si="96"/>
        <v>0</v>
      </c>
      <c r="G492" s="20">
        <f t="shared" si="104"/>
        <v>0</v>
      </c>
      <c r="H492" s="21">
        <f t="shared" si="97"/>
        <v>0</v>
      </c>
      <c r="I492" s="20">
        <f t="shared" si="105"/>
        <v>5.2999999999999999E-2</v>
      </c>
      <c r="J492" s="21">
        <f t="shared" si="98"/>
        <v>1.0249921713805475E-3</v>
      </c>
      <c r="K492" s="20">
        <f t="shared" si="106"/>
        <v>2.4670000000000001</v>
      </c>
      <c r="L492" s="21">
        <f t="shared" si="99"/>
        <v>4.7710484656524735E-2</v>
      </c>
      <c r="M492" s="20">
        <f t="shared" si="107"/>
        <v>48.712412</v>
      </c>
      <c r="N492" s="21">
        <f t="shared" si="100"/>
        <v>0.94207247073705369</v>
      </c>
      <c r="O492" s="20">
        <f t="shared" si="108"/>
        <v>0.4753</v>
      </c>
      <c r="P492" s="21">
        <f t="shared" si="101"/>
        <v>9.1920524350410249E-3</v>
      </c>
      <c r="Q492" s="37">
        <v>3.0219999999999998</v>
      </c>
      <c r="R492" s="37">
        <v>29.437211999999999</v>
      </c>
      <c r="S492" s="37">
        <v>19.2485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5.2999999999999999E-2</v>
      </c>
      <c r="AC492" s="37">
        <v>2.4670000000000001</v>
      </c>
      <c r="AD492" s="37">
        <v>0.04</v>
      </c>
      <c r="AE492" s="37">
        <v>27.118811999999998</v>
      </c>
      <c r="AF492" s="37">
        <v>0</v>
      </c>
      <c r="AG492" s="37">
        <v>21.593599999999999</v>
      </c>
      <c r="AH492" s="37">
        <v>0.43530000000000002</v>
      </c>
    </row>
    <row r="493" spans="1:34" ht="22.5">
      <c r="A493" s="38">
        <v>534</v>
      </c>
      <c r="B493" s="35" t="s">
        <v>2437</v>
      </c>
      <c r="C493" s="36" t="s">
        <v>2438</v>
      </c>
      <c r="D493" s="20">
        <f t="shared" si="102"/>
        <v>0.95</v>
      </c>
      <c r="E493" s="20">
        <f t="shared" si="103"/>
        <v>0</v>
      </c>
      <c r="F493" s="21">
        <f t="shared" si="96"/>
        <v>0</v>
      </c>
      <c r="G493" s="20">
        <f t="shared" si="104"/>
        <v>0</v>
      </c>
      <c r="H493" s="21">
        <f t="shared" si="97"/>
        <v>0</v>
      </c>
      <c r="I493" s="20">
        <f t="shared" si="105"/>
        <v>0</v>
      </c>
      <c r="J493" s="21">
        <f t="shared" si="98"/>
        <v>0</v>
      </c>
      <c r="K493" s="20">
        <f t="shared" si="106"/>
        <v>0.95</v>
      </c>
      <c r="L493" s="21">
        <f t="shared" si="99"/>
        <v>1</v>
      </c>
      <c r="M493" s="20">
        <f t="shared" si="107"/>
        <v>0</v>
      </c>
      <c r="N493" s="21">
        <f t="shared" si="100"/>
        <v>0</v>
      </c>
      <c r="O493" s="20">
        <f t="shared" si="108"/>
        <v>0</v>
      </c>
      <c r="P493" s="21">
        <f t="shared" si="101"/>
        <v>0</v>
      </c>
      <c r="Q493" s="37">
        <v>0</v>
      </c>
      <c r="R493" s="37">
        <v>0</v>
      </c>
      <c r="S493" s="37">
        <v>0.95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0.95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</row>
    <row r="494" spans="1:34" ht="33.75">
      <c r="A494" s="38">
        <v>535</v>
      </c>
      <c r="B494" s="35" t="s">
        <v>1861</v>
      </c>
      <c r="C494" s="36" t="s">
        <v>1862</v>
      </c>
      <c r="D494" s="20">
        <f t="shared" si="102"/>
        <v>0.05</v>
      </c>
      <c r="E494" s="20">
        <f t="shared" si="103"/>
        <v>0</v>
      </c>
      <c r="F494" s="21">
        <f t="shared" si="96"/>
        <v>0</v>
      </c>
      <c r="G494" s="20">
        <f t="shared" si="104"/>
        <v>0</v>
      </c>
      <c r="H494" s="21">
        <f t="shared" si="97"/>
        <v>0</v>
      </c>
      <c r="I494" s="20">
        <f t="shared" si="105"/>
        <v>0</v>
      </c>
      <c r="J494" s="21">
        <f t="shared" si="98"/>
        <v>0</v>
      </c>
      <c r="K494" s="20">
        <f t="shared" si="106"/>
        <v>0</v>
      </c>
      <c r="L494" s="21">
        <f t="shared" si="99"/>
        <v>0</v>
      </c>
      <c r="M494" s="20">
        <f t="shared" si="107"/>
        <v>0</v>
      </c>
      <c r="N494" s="21">
        <f t="shared" si="100"/>
        <v>0</v>
      </c>
      <c r="O494" s="20">
        <f t="shared" si="108"/>
        <v>0.05</v>
      </c>
      <c r="P494" s="21">
        <f t="shared" si="101"/>
        <v>1</v>
      </c>
      <c r="Q494" s="37">
        <v>0.05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0.05</v>
      </c>
    </row>
    <row r="495" spans="1:34" ht="22.5">
      <c r="A495" s="38">
        <v>536</v>
      </c>
      <c r="B495" s="35" t="s">
        <v>1392</v>
      </c>
      <c r="C495" s="36" t="s">
        <v>1393</v>
      </c>
      <c r="D495" s="20">
        <f t="shared" si="102"/>
        <v>5.4359999999999999</v>
      </c>
      <c r="E495" s="20">
        <f t="shared" si="103"/>
        <v>0</v>
      </c>
      <c r="F495" s="21">
        <f t="shared" si="96"/>
        <v>0</v>
      </c>
      <c r="G495" s="20">
        <f t="shared" si="104"/>
        <v>0</v>
      </c>
      <c r="H495" s="21">
        <f t="shared" si="97"/>
        <v>0</v>
      </c>
      <c r="I495" s="20">
        <f t="shared" si="105"/>
        <v>0</v>
      </c>
      <c r="J495" s="21">
        <f t="shared" si="98"/>
        <v>0</v>
      </c>
      <c r="K495" s="20">
        <f t="shared" si="106"/>
        <v>5.3959999999999999</v>
      </c>
      <c r="L495" s="21">
        <f t="shared" si="99"/>
        <v>0.99264164827078738</v>
      </c>
      <c r="M495" s="20">
        <f t="shared" si="107"/>
        <v>0.04</v>
      </c>
      <c r="N495" s="21">
        <f t="shared" si="100"/>
        <v>7.3583517292126564E-3</v>
      </c>
      <c r="O495" s="20">
        <f t="shared" si="108"/>
        <v>0</v>
      </c>
      <c r="P495" s="21">
        <f t="shared" si="101"/>
        <v>0</v>
      </c>
      <c r="Q495" s="37">
        <v>0</v>
      </c>
      <c r="R495" s="37">
        <v>0.04</v>
      </c>
      <c r="S495" s="37">
        <v>5.3959999999999999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0.09</v>
      </c>
      <c r="Z495" s="37">
        <v>0</v>
      </c>
      <c r="AA495" s="37">
        <v>0</v>
      </c>
      <c r="AB495" s="37">
        <v>0</v>
      </c>
      <c r="AC495" s="37">
        <v>5.306</v>
      </c>
      <c r="AD495" s="37">
        <v>0</v>
      </c>
      <c r="AE495" s="37">
        <v>0.04</v>
      </c>
      <c r="AF495" s="37">
        <v>0</v>
      </c>
      <c r="AG495" s="37">
        <v>0</v>
      </c>
      <c r="AH495" s="37">
        <v>0</v>
      </c>
    </row>
    <row r="496" spans="1:34">
      <c r="A496" s="38">
        <v>537</v>
      </c>
      <c r="B496" s="35" t="s">
        <v>660</v>
      </c>
      <c r="C496" s="36" t="s">
        <v>661</v>
      </c>
      <c r="D496" s="20">
        <f t="shared" si="102"/>
        <v>85.316000000000003</v>
      </c>
      <c r="E496" s="20">
        <f t="shared" si="103"/>
        <v>0</v>
      </c>
      <c r="F496" s="21">
        <f t="shared" si="96"/>
        <v>0</v>
      </c>
      <c r="G496" s="20">
        <f t="shared" si="104"/>
        <v>0</v>
      </c>
      <c r="H496" s="21">
        <f t="shared" si="97"/>
        <v>0</v>
      </c>
      <c r="I496" s="20">
        <f t="shared" si="105"/>
        <v>0</v>
      </c>
      <c r="J496" s="21">
        <f t="shared" si="98"/>
        <v>0</v>
      </c>
      <c r="K496" s="20">
        <f t="shared" si="106"/>
        <v>48.484999999999999</v>
      </c>
      <c r="L496" s="21">
        <f t="shared" si="99"/>
        <v>0.56829902949036526</v>
      </c>
      <c r="M496" s="20">
        <f t="shared" si="107"/>
        <v>36.830999999999996</v>
      </c>
      <c r="N496" s="21">
        <f t="shared" si="100"/>
        <v>0.43170097050963468</v>
      </c>
      <c r="O496" s="20">
        <f t="shared" si="108"/>
        <v>0</v>
      </c>
      <c r="P496" s="21">
        <f t="shared" si="101"/>
        <v>0</v>
      </c>
      <c r="Q496" s="37">
        <v>18.45</v>
      </c>
      <c r="R496" s="37">
        <v>6.2409999999999997</v>
      </c>
      <c r="S496" s="37">
        <v>60.625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48.484999999999999</v>
      </c>
      <c r="AD496" s="37">
        <v>0</v>
      </c>
      <c r="AE496" s="37">
        <v>3.141</v>
      </c>
      <c r="AF496" s="37">
        <v>0</v>
      </c>
      <c r="AG496" s="37">
        <v>33.69</v>
      </c>
      <c r="AH496" s="37">
        <v>0</v>
      </c>
    </row>
    <row r="497" spans="1:34">
      <c r="A497" s="38">
        <v>538</v>
      </c>
      <c r="B497" s="35" t="s">
        <v>2439</v>
      </c>
      <c r="C497" s="36" t="s">
        <v>2440</v>
      </c>
      <c r="D497" s="20">
        <f t="shared" si="102"/>
        <v>0.02</v>
      </c>
      <c r="E497" s="20">
        <f t="shared" si="103"/>
        <v>0</v>
      </c>
      <c r="F497" s="21">
        <f t="shared" si="96"/>
        <v>0</v>
      </c>
      <c r="G497" s="20">
        <f t="shared" si="104"/>
        <v>0</v>
      </c>
      <c r="H497" s="21">
        <f t="shared" si="97"/>
        <v>0</v>
      </c>
      <c r="I497" s="20">
        <f t="shared" si="105"/>
        <v>0</v>
      </c>
      <c r="J497" s="21">
        <f t="shared" si="98"/>
        <v>0</v>
      </c>
      <c r="K497" s="20">
        <f t="shared" si="106"/>
        <v>0.02</v>
      </c>
      <c r="L497" s="21">
        <f t="shared" si="99"/>
        <v>1</v>
      </c>
      <c r="M497" s="20">
        <f t="shared" si="107"/>
        <v>0</v>
      </c>
      <c r="N497" s="21">
        <f t="shared" si="100"/>
        <v>0</v>
      </c>
      <c r="O497" s="20">
        <f t="shared" si="108"/>
        <v>0</v>
      </c>
      <c r="P497" s="21">
        <f t="shared" si="101"/>
        <v>0</v>
      </c>
      <c r="Q497" s="37">
        <v>0</v>
      </c>
      <c r="R497" s="37">
        <v>0</v>
      </c>
      <c r="S497" s="37">
        <v>0.02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0.02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</row>
    <row r="498" spans="1:34">
      <c r="A498" s="38">
        <v>539</v>
      </c>
      <c r="B498" s="35" t="s">
        <v>1863</v>
      </c>
      <c r="C498" s="36" t="s">
        <v>1864</v>
      </c>
      <c r="D498" s="20">
        <f t="shared" si="102"/>
        <v>34.230000000000004</v>
      </c>
      <c r="E498" s="20">
        <f t="shared" si="103"/>
        <v>0</v>
      </c>
      <c r="F498" s="21">
        <f t="shared" si="96"/>
        <v>0</v>
      </c>
      <c r="G498" s="20">
        <f t="shared" si="104"/>
        <v>0</v>
      </c>
      <c r="H498" s="21">
        <f t="shared" si="97"/>
        <v>0</v>
      </c>
      <c r="I498" s="20">
        <f t="shared" si="105"/>
        <v>0</v>
      </c>
      <c r="J498" s="21">
        <f t="shared" si="98"/>
        <v>0</v>
      </c>
      <c r="K498" s="20">
        <f t="shared" si="106"/>
        <v>32.1</v>
      </c>
      <c r="L498" s="21">
        <f t="shared" si="99"/>
        <v>0.93777388255915861</v>
      </c>
      <c r="M498" s="20">
        <f t="shared" si="107"/>
        <v>2.13</v>
      </c>
      <c r="N498" s="21">
        <f t="shared" si="100"/>
        <v>6.2226117440841354E-2</v>
      </c>
      <c r="O498" s="20">
        <f t="shared" si="108"/>
        <v>0</v>
      </c>
      <c r="P498" s="21">
        <f t="shared" si="101"/>
        <v>0</v>
      </c>
      <c r="Q498" s="37">
        <v>2.13</v>
      </c>
      <c r="R498" s="37">
        <v>0</v>
      </c>
      <c r="S498" s="37">
        <v>32.1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32.1</v>
      </c>
      <c r="AD498" s="37">
        <v>0</v>
      </c>
      <c r="AE498" s="37">
        <v>0</v>
      </c>
      <c r="AF498" s="37">
        <v>0</v>
      </c>
      <c r="AG498" s="37">
        <v>2.13</v>
      </c>
      <c r="AH498" s="37">
        <v>0</v>
      </c>
    </row>
    <row r="499" spans="1:34" ht="22.5">
      <c r="A499" s="38">
        <v>540</v>
      </c>
      <c r="B499" s="35" t="s">
        <v>1867</v>
      </c>
      <c r="C499" s="36" t="s">
        <v>1868</v>
      </c>
      <c r="D499" s="20">
        <f t="shared" si="102"/>
        <v>1.36</v>
      </c>
      <c r="E499" s="20">
        <f t="shared" si="103"/>
        <v>0</v>
      </c>
      <c r="F499" s="21">
        <f t="shared" si="96"/>
        <v>0</v>
      </c>
      <c r="G499" s="20">
        <f t="shared" si="104"/>
        <v>0</v>
      </c>
      <c r="H499" s="21">
        <f t="shared" si="97"/>
        <v>0</v>
      </c>
      <c r="I499" s="20">
        <f t="shared" si="105"/>
        <v>0</v>
      </c>
      <c r="J499" s="21">
        <f t="shared" si="98"/>
        <v>0</v>
      </c>
      <c r="K499" s="20">
        <f t="shared" si="106"/>
        <v>1.36</v>
      </c>
      <c r="L499" s="21">
        <f t="shared" si="99"/>
        <v>1</v>
      </c>
      <c r="M499" s="20">
        <f t="shared" si="107"/>
        <v>0</v>
      </c>
      <c r="N499" s="21">
        <f t="shared" si="100"/>
        <v>0</v>
      </c>
      <c r="O499" s="20">
        <f t="shared" si="108"/>
        <v>0</v>
      </c>
      <c r="P499" s="21">
        <f t="shared" si="101"/>
        <v>0</v>
      </c>
      <c r="Q499" s="37">
        <v>0</v>
      </c>
      <c r="R499" s="37">
        <v>0</v>
      </c>
      <c r="S499" s="37">
        <v>1.36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1.36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</row>
    <row r="500" spans="1:34" ht="22.5">
      <c r="A500" s="38">
        <v>541</v>
      </c>
      <c r="B500" s="35" t="s">
        <v>668</v>
      </c>
      <c r="C500" s="36" t="s">
        <v>669</v>
      </c>
      <c r="D500" s="20">
        <f t="shared" si="102"/>
        <v>0.01</v>
      </c>
      <c r="E500" s="20">
        <f t="shared" si="103"/>
        <v>0</v>
      </c>
      <c r="F500" s="21">
        <f t="shared" si="96"/>
        <v>0</v>
      </c>
      <c r="G500" s="20">
        <f t="shared" si="104"/>
        <v>0</v>
      </c>
      <c r="H500" s="21">
        <f t="shared" si="97"/>
        <v>0</v>
      </c>
      <c r="I500" s="20">
        <f t="shared" si="105"/>
        <v>0</v>
      </c>
      <c r="J500" s="21">
        <f t="shared" si="98"/>
        <v>0</v>
      </c>
      <c r="K500" s="20">
        <f t="shared" si="106"/>
        <v>0</v>
      </c>
      <c r="L500" s="21">
        <f t="shared" si="99"/>
        <v>0</v>
      </c>
      <c r="M500" s="20">
        <f t="shared" si="107"/>
        <v>0.01</v>
      </c>
      <c r="N500" s="21">
        <f t="shared" si="100"/>
        <v>1</v>
      </c>
      <c r="O500" s="20">
        <f t="shared" si="108"/>
        <v>0</v>
      </c>
      <c r="P500" s="21">
        <f t="shared" si="101"/>
        <v>0</v>
      </c>
      <c r="Q500" s="37">
        <v>0</v>
      </c>
      <c r="R500" s="37">
        <v>0.01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0.01</v>
      </c>
      <c r="AF500" s="37">
        <v>0</v>
      </c>
      <c r="AG500" s="37">
        <v>0</v>
      </c>
      <c r="AH500" s="37">
        <v>0</v>
      </c>
    </row>
    <row r="501" spans="1:34" ht="45">
      <c r="A501" s="38">
        <v>542</v>
      </c>
      <c r="B501" s="35" t="s">
        <v>1869</v>
      </c>
      <c r="C501" s="36" t="s">
        <v>1870</v>
      </c>
      <c r="D501" s="20">
        <f t="shared" si="102"/>
        <v>0.5</v>
      </c>
      <c r="E501" s="20">
        <f t="shared" si="103"/>
        <v>0</v>
      </c>
      <c r="F501" s="21">
        <f t="shared" si="96"/>
        <v>0</v>
      </c>
      <c r="G501" s="20">
        <f t="shared" si="104"/>
        <v>0</v>
      </c>
      <c r="H501" s="21">
        <f t="shared" si="97"/>
        <v>0</v>
      </c>
      <c r="I501" s="20">
        <f t="shared" si="105"/>
        <v>0</v>
      </c>
      <c r="J501" s="21">
        <f t="shared" si="98"/>
        <v>0</v>
      </c>
      <c r="K501" s="20">
        <f t="shared" si="106"/>
        <v>0</v>
      </c>
      <c r="L501" s="21">
        <f t="shared" si="99"/>
        <v>0</v>
      </c>
      <c r="M501" s="20">
        <f t="shared" si="107"/>
        <v>0</v>
      </c>
      <c r="N501" s="21">
        <f t="shared" si="100"/>
        <v>0</v>
      </c>
      <c r="O501" s="20">
        <f t="shared" si="108"/>
        <v>0.5</v>
      </c>
      <c r="P501" s="21">
        <f t="shared" si="101"/>
        <v>1</v>
      </c>
      <c r="Q501" s="37">
        <v>0</v>
      </c>
      <c r="R501" s="37">
        <v>0.5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0.5</v>
      </c>
    </row>
    <row r="502" spans="1:34" ht="22.5">
      <c r="A502" s="38">
        <v>543</v>
      </c>
      <c r="B502" s="35" t="s">
        <v>2441</v>
      </c>
      <c r="C502" s="36" t="s">
        <v>2442</v>
      </c>
      <c r="D502" s="20">
        <f t="shared" si="102"/>
        <v>7.0000000000000007E-2</v>
      </c>
      <c r="E502" s="20">
        <f t="shared" si="103"/>
        <v>0</v>
      </c>
      <c r="F502" s="21">
        <f t="shared" si="96"/>
        <v>0</v>
      </c>
      <c r="G502" s="20">
        <f t="shared" si="104"/>
        <v>0</v>
      </c>
      <c r="H502" s="21">
        <f t="shared" si="97"/>
        <v>0</v>
      </c>
      <c r="I502" s="20">
        <f t="shared" si="105"/>
        <v>0</v>
      </c>
      <c r="J502" s="21">
        <f t="shared" si="98"/>
        <v>0</v>
      </c>
      <c r="K502" s="20">
        <f t="shared" si="106"/>
        <v>0</v>
      </c>
      <c r="L502" s="21">
        <f t="shared" si="99"/>
        <v>0</v>
      </c>
      <c r="M502" s="20">
        <f t="shared" si="107"/>
        <v>7.0000000000000007E-2</v>
      </c>
      <c r="N502" s="21">
        <f t="shared" si="100"/>
        <v>1</v>
      </c>
      <c r="O502" s="20">
        <f t="shared" si="108"/>
        <v>0</v>
      </c>
      <c r="P502" s="21">
        <f t="shared" si="101"/>
        <v>0</v>
      </c>
      <c r="Q502" s="37">
        <v>0</v>
      </c>
      <c r="R502" s="37">
        <v>7.0000000000000007E-2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7.0000000000000007E-2</v>
      </c>
      <c r="AF502" s="37">
        <v>0</v>
      </c>
      <c r="AG502" s="37">
        <v>0</v>
      </c>
      <c r="AH502" s="37">
        <v>0</v>
      </c>
    </row>
    <row r="503" spans="1:34" ht="22.5">
      <c r="A503" s="38">
        <v>544</v>
      </c>
      <c r="B503" s="35" t="s">
        <v>1650</v>
      </c>
      <c r="C503" s="36" t="s">
        <v>1651</v>
      </c>
      <c r="D503" s="20">
        <f t="shared" si="102"/>
        <v>13.025</v>
      </c>
      <c r="E503" s="20">
        <f t="shared" si="103"/>
        <v>0</v>
      </c>
      <c r="F503" s="21">
        <f t="shared" si="96"/>
        <v>0</v>
      </c>
      <c r="G503" s="20">
        <f t="shared" si="104"/>
        <v>0</v>
      </c>
      <c r="H503" s="21">
        <f t="shared" si="97"/>
        <v>0</v>
      </c>
      <c r="I503" s="20">
        <f t="shared" si="105"/>
        <v>0</v>
      </c>
      <c r="J503" s="21">
        <f t="shared" si="98"/>
        <v>0</v>
      </c>
      <c r="K503" s="20">
        <f t="shared" si="106"/>
        <v>0</v>
      </c>
      <c r="L503" s="21">
        <f t="shared" si="99"/>
        <v>0</v>
      </c>
      <c r="M503" s="20">
        <f t="shared" si="107"/>
        <v>13.025</v>
      </c>
      <c r="N503" s="21">
        <f t="shared" si="100"/>
        <v>1</v>
      </c>
      <c r="O503" s="20">
        <f t="shared" si="108"/>
        <v>0</v>
      </c>
      <c r="P503" s="21">
        <f t="shared" si="101"/>
        <v>0</v>
      </c>
      <c r="Q503" s="37">
        <v>0</v>
      </c>
      <c r="R503" s="37">
        <v>13.025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13.025</v>
      </c>
      <c r="AH503" s="37">
        <v>0</v>
      </c>
    </row>
    <row r="504" spans="1:34" ht="33.75">
      <c r="A504" s="38">
        <v>545</v>
      </c>
      <c r="B504" s="35" t="s">
        <v>1871</v>
      </c>
      <c r="C504" s="36" t="s">
        <v>1872</v>
      </c>
      <c r="D504" s="20">
        <f t="shared" si="102"/>
        <v>5.4050000000000002</v>
      </c>
      <c r="E504" s="20">
        <f t="shared" si="103"/>
        <v>0</v>
      </c>
      <c r="F504" s="21">
        <f t="shared" si="96"/>
        <v>0</v>
      </c>
      <c r="G504" s="20">
        <f t="shared" si="104"/>
        <v>0</v>
      </c>
      <c r="H504" s="21">
        <f t="shared" si="97"/>
        <v>0</v>
      </c>
      <c r="I504" s="20">
        <f t="shared" si="105"/>
        <v>4.45</v>
      </c>
      <c r="J504" s="21">
        <f t="shared" si="98"/>
        <v>0.82331174838112853</v>
      </c>
      <c r="K504" s="20">
        <f t="shared" si="106"/>
        <v>0</v>
      </c>
      <c r="L504" s="21">
        <f t="shared" si="99"/>
        <v>0</v>
      </c>
      <c r="M504" s="20">
        <f t="shared" si="107"/>
        <v>0.95499999999999996</v>
      </c>
      <c r="N504" s="21">
        <f t="shared" si="100"/>
        <v>0.17668825161887139</v>
      </c>
      <c r="O504" s="20">
        <f t="shared" si="108"/>
        <v>0</v>
      </c>
      <c r="P504" s="21">
        <f t="shared" si="101"/>
        <v>0</v>
      </c>
      <c r="Q504" s="37">
        <v>0</v>
      </c>
      <c r="R504" s="37">
        <v>0.95499999999999996</v>
      </c>
      <c r="S504" s="37">
        <v>4.45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4.45</v>
      </c>
      <c r="AC504" s="37">
        <v>0</v>
      </c>
      <c r="AD504" s="37">
        <v>0</v>
      </c>
      <c r="AE504" s="37">
        <v>0</v>
      </c>
      <c r="AF504" s="37">
        <v>0</v>
      </c>
      <c r="AG504" s="37">
        <v>0.95499999999999996</v>
      </c>
      <c r="AH504" s="37">
        <v>0</v>
      </c>
    </row>
    <row r="505" spans="1:34" ht="22.5">
      <c r="A505" s="38">
        <v>546</v>
      </c>
      <c r="B505" s="35" t="s">
        <v>2443</v>
      </c>
      <c r="C505" s="36" t="s">
        <v>2444</v>
      </c>
      <c r="D505" s="20">
        <f t="shared" si="102"/>
        <v>7.0000000000000007E-2</v>
      </c>
      <c r="E505" s="20">
        <f t="shared" si="103"/>
        <v>0</v>
      </c>
      <c r="F505" s="21">
        <f t="shared" si="96"/>
        <v>0</v>
      </c>
      <c r="G505" s="20">
        <f t="shared" si="104"/>
        <v>0</v>
      </c>
      <c r="H505" s="21">
        <f t="shared" si="97"/>
        <v>0</v>
      </c>
      <c r="I505" s="20">
        <f t="shared" si="105"/>
        <v>7.0000000000000007E-2</v>
      </c>
      <c r="J505" s="21">
        <f t="shared" si="98"/>
        <v>1</v>
      </c>
      <c r="K505" s="20">
        <f t="shared" si="106"/>
        <v>0</v>
      </c>
      <c r="L505" s="21">
        <f t="shared" si="99"/>
        <v>0</v>
      </c>
      <c r="M505" s="20">
        <f t="shared" si="107"/>
        <v>0</v>
      </c>
      <c r="N505" s="21">
        <f t="shared" si="100"/>
        <v>0</v>
      </c>
      <c r="O505" s="20">
        <f t="shared" si="108"/>
        <v>0</v>
      </c>
      <c r="P505" s="21">
        <f t="shared" si="101"/>
        <v>0</v>
      </c>
      <c r="Q505" s="37">
        <v>0</v>
      </c>
      <c r="R505" s="37">
        <v>0</v>
      </c>
      <c r="S505" s="37">
        <v>7.0000000000000007E-2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7.0000000000000007E-2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</row>
    <row r="506" spans="1:34" ht="22.5">
      <c r="A506" s="38">
        <v>547</v>
      </c>
      <c r="B506" s="35" t="s">
        <v>1873</v>
      </c>
      <c r="C506" s="36" t="s">
        <v>1874</v>
      </c>
      <c r="D506" s="20">
        <f t="shared" si="102"/>
        <v>11.161</v>
      </c>
      <c r="E506" s="20">
        <f t="shared" si="103"/>
        <v>0</v>
      </c>
      <c r="F506" s="21">
        <f t="shared" si="96"/>
        <v>0</v>
      </c>
      <c r="G506" s="20">
        <f t="shared" si="104"/>
        <v>0</v>
      </c>
      <c r="H506" s="21">
        <f t="shared" si="97"/>
        <v>0</v>
      </c>
      <c r="I506" s="20">
        <f t="shared" si="105"/>
        <v>0.27</v>
      </c>
      <c r="J506" s="21">
        <f t="shared" si="98"/>
        <v>2.4191380700654064E-2</v>
      </c>
      <c r="K506" s="20">
        <f t="shared" si="106"/>
        <v>10.211</v>
      </c>
      <c r="L506" s="21">
        <f t="shared" si="99"/>
        <v>0.91488217901621727</v>
      </c>
      <c r="M506" s="20">
        <f t="shared" si="107"/>
        <v>0</v>
      </c>
      <c r="N506" s="21">
        <f t="shared" si="100"/>
        <v>0</v>
      </c>
      <c r="O506" s="20">
        <f t="shared" si="108"/>
        <v>0.68</v>
      </c>
      <c r="P506" s="21">
        <f t="shared" si="101"/>
        <v>6.0926440283128762E-2</v>
      </c>
      <c r="Q506" s="37">
        <v>0</v>
      </c>
      <c r="R506" s="37">
        <v>1.9179999999999999</v>
      </c>
      <c r="S506" s="37">
        <v>9.2430000000000003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8.5630000000000006</v>
      </c>
      <c r="Z506" s="37">
        <v>0</v>
      </c>
      <c r="AA506" s="37">
        <v>0</v>
      </c>
      <c r="AB506" s="37">
        <v>0.27</v>
      </c>
      <c r="AC506" s="37">
        <v>1.6479999999999999</v>
      </c>
      <c r="AD506" s="37">
        <v>0</v>
      </c>
      <c r="AE506" s="37">
        <v>0</v>
      </c>
      <c r="AF506" s="37">
        <v>0</v>
      </c>
      <c r="AG506" s="37">
        <v>0</v>
      </c>
      <c r="AH506" s="37">
        <v>0.68</v>
      </c>
    </row>
    <row r="507" spans="1:34" ht="22.5">
      <c r="A507" s="38">
        <v>548</v>
      </c>
      <c r="B507" s="35" t="s">
        <v>2445</v>
      </c>
      <c r="C507" s="36" t="s">
        <v>2446</v>
      </c>
      <c r="D507" s="20">
        <f t="shared" si="102"/>
        <v>0.04</v>
      </c>
      <c r="E507" s="20">
        <f t="shared" si="103"/>
        <v>0</v>
      </c>
      <c r="F507" s="21">
        <f t="shared" si="96"/>
        <v>0</v>
      </c>
      <c r="G507" s="20">
        <f t="shared" si="104"/>
        <v>0</v>
      </c>
      <c r="H507" s="21">
        <f t="shared" si="97"/>
        <v>0</v>
      </c>
      <c r="I507" s="20">
        <f t="shared" si="105"/>
        <v>0.04</v>
      </c>
      <c r="J507" s="21">
        <f t="shared" si="98"/>
        <v>1</v>
      </c>
      <c r="K507" s="20">
        <f t="shared" si="106"/>
        <v>0</v>
      </c>
      <c r="L507" s="21">
        <f t="shared" si="99"/>
        <v>0</v>
      </c>
      <c r="M507" s="20">
        <f t="shared" si="107"/>
        <v>0</v>
      </c>
      <c r="N507" s="21">
        <f t="shared" si="100"/>
        <v>0</v>
      </c>
      <c r="O507" s="20">
        <f t="shared" si="108"/>
        <v>0</v>
      </c>
      <c r="P507" s="21">
        <f t="shared" si="101"/>
        <v>0</v>
      </c>
      <c r="Q507" s="37">
        <v>0</v>
      </c>
      <c r="R507" s="37">
        <v>0</v>
      </c>
      <c r="S507" s="37">
        <v>0.04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0.04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</row>
    <row r="508" spans="1:34" ht="33.75">
      <c r="A508" s="38">
        <v>549</v>
      </c>
      <c r="B508" s="35" t="s">
        <v>1875</v>
      </c>
      <c r="C508" s="36" t="s">
        <v>1876</v>
      </c>
      <c r="D508" s="20">
        <f t="shared" si="102"/>
        <v>0.6</v>
      </c>
      <c r="E508" s="20">
        <f t="shared" si="103"/>
        <v>0</v>
      </c>
      <c r="F508" s="21">
        <f t="shared" si="96"/>
        <v>0</v>
      </c>
      <c r="G508" s="20">
        <f t="shared" si="104"/>
        <v>0</v>
      </c>
      <c r="H508" s="21">
        <f t="shared" si="97"/>
        <v>0</v>
      </c>
      <c r="I508" s="20">
        <f t="shared" si="105"/>
        <v>0</v>
      </c>
      <c r="J508" s="21">
        <f t="shared" si="98"/>
        <v>0</v>
      </c>
      <c r="K508" s="20">
        <f t="shared" si="106"/>
        <v>0</v>
      </c>
      <c r="L508" s="21">
        <f t="shared" si="99"/>
        <v>0</v>
      </c>
      <c r="M508" s="20">
        <f t="shared" si="107"/>
        <v>0.6</v>
      </c>
      <c r="N508" s="21">
        <f t="shared" si="100"/>
        <v>1</v>
      </c>
      <c r="O508" s="20">
        <f t="shared" si="108"/>
        <v>0</v>
      </c>
      <c r="P508" s="21">
        <f t="shared" si="101"/>
        <v>0</v>
      </c>
      <c r="Q508" s="37">
        <v>0</v>
      </c>
      <c r="R508" s="37">
        <v>0.6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0.6</v>
      </c>
      <c r="AH508" s="37">
        <v>0</v>
      </c>
    </row>
    <row r="509" spans="1:34" ht="22.5">
      <c r="A509" s="38">
        <v>550</v>
      </c>
      <c r="B509" s="35" t="s">
        <v>2447</v>
      </c>
      <c r="C509" s="36" t="s">
        <v>2448</v>
      </c>
      <c r="D509" s="20">
        <f t="shared" si="102"/>
        <v>0.56000000000000005</v>
      </c>
      <c r="E509" s="20">
        <f t="shared" si="103"/>
        <v>0</v>
      </c>
      <c r="F509" s="21">
        <f t="shared" si="96"/>
        <v>0</v>
      </c>
      <c r="G509" s="20">
        <f t="shared" si="104"/>
        <v>0</v>
      </c>
      <c r="H509" s="21">
        <f t="shared" si="97"/>
        <v>0</v>
      </c>
      <c r="I509" s="20">
        <f t="shared" si="105"/>
        <v>0</v>
      </c>
      <c r="J509" s="21">
        <f t="shared" si="98"/>
        <v>0</v>
      </c>
      <c r="K509" s="20">
        <f t="shared" si="106"/>
        <v>0.51</v>
      </c>
      <c r="L509" s="21">
        <f t="shared" si="99"/>
        <v>0.9107142857142857</v>
      </c>
      <c r="M509" s="20">
        <f t="shared" si="107"/>
        <v>0</v>
      </c>
      <c r="N509" s="21">
        <f t="shared" si="100"/>
        <v>0</v>
      </c>
      <c r="O509" s="20">
        <f t="shared" si="108"/>
        <v>0.05</v>
      </c>
      <c r="P509" s="21">
        <f t="shared" si="101"/>
        <v>8.9285714285714288E-2</v>
      </c>
      <c r="Q509" s="37">
        <v>0</v>
      </c>
      <c r="R509" s="37">
        <v>0</v>
      </c>
      <c r="S509" s="37">
        <v>0.56000000000000005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0.51</v>
      </c>
      <c r="AD509" s="37">
        <v>0</v>
      </c>
      <c r="AE509" s="37">
        <v>0</v>
      </c>
      <c r="AF509" s="37">
        <v>0</v>
      </c>
      <c r="AG509" s="37">
        <v>0</v>
      </c>
      <c r="AH509" s="37">
        <v>0.05</v>
      </c>
    </row>
    <row r="510" spans="1:34" ht="22.5">
      <c r="A510" s="38">
        <v>551</v>
      </c>
      <c r="B510" s="35" t="s">
        <v>1877</v>
      </c>
      <c r="C510" s="36" t="s">
        <v>1878</v>
      </c>
      <c r="D510" s="20">
        <f t="shared" si="102"/>
        <v>45</v>
      </c>
      <c r="E510" s="20">
        <f t="shared" si="103"/>
        <v>0</v>
      </c>
      <c r="F510" s="21">
        <f t="shared" si="96"/>
        <v>0</v>
      </c>
      <c r="G510" s="20">
        <f t="shared" si="104"/>
        <v>0</v>
      </c>
      <c r="H510" s="21">
        <f t="shared" si="97"/>
        <v>0</v>
      </c>
      <c r="I510" s="20">
        <f t="shared" si="105"/>
        <v>0</v>
      </c>
      <c r="J510" s="21">
        <f t="shared" si="98"/>
        <v>0</v>
      </c>
      <c r="K510" s="20">
        <f t="shared" si="106"/>
        <v>0</v>
      </c>
      <c r="L510" s="21">
        <f t="shared" si="99"/>
        <v>0</v>
      </c>
      <c r="M510" s="20">
        <f t="shared" si="107"/>
        <v>45</v>
      </c>
      <c r="N510" s="21">
        <f t="shared" si="100"/>
        <v>1</v>
      </c>
      <c r="O510" s="20">
        <f t="shared" si="108"/>
        <v>0</v>
      </c>
      <c r="P510" s="21">
        <f t="shared" si="101"/>
        <v>0</v>
      </c>
      <c r="Q510" s="37">
        <v>0</v>
      </c>
      <c r="R510" s="37">
        <v>45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45</v>
      </c>
      <c r="AF510" s="37">
        <v>0</v>
      </c>
      <c r="AG510" s="37">
        <v>0</v>
      </c>
      <c r="AH510" s="37">
        <v>0</v>
      </c>
    </row>
    <row r="511" spans="1:34" ht="33.75">
      <c r="A511" s="38">
        <v>552</v>
      </c>
      <c r="B511" s="35" t="s">
        <v>1879</v>
      </c>
      <c r="C511" s="36" t="s">
        <v>1880</v>
      </c>
      <c r="D511" s="20">
        <f t="shared" si="102"/>
        <v>49.423999999999999</v>
      </c>
      <c r="E511" s="20">
        <f t="shared" si="103"/>
        <v>0</v>
      </c>
      <c r="F511" s="21">
        <f t="shared" si="96"/>
        <v>0</v>
      </c>
      <c r="G511" s="20">
        <f t="shared" si="104"/>
        <v>0</v>
      </c>
      <c r="H511" s="21">
        <f t="shared" si="97"/>
        <v>0</v>
      </c>
      <c r="I511" s="20">
        <f t="shared" si="105"/>
        <v>0</v>
      </c>
      <c r="J511" s="21">
        <f t="shared" si="98"/>
        <v>0</v>
      </c>
      <c r="K511" s="20">
        <f t="shared" si="106"/>
        <v>22.709999999999997</v>
      </c>
      <c r="L511" s="21">
        <f t="shared" si="99"/>
        <v>0.45949336354807374</v>
      </c>
      <c r="M511" s="20">
        <f t="shared" si="107"/>
        <v>26.714000000000002</v>
      </c>
      <c r="N511" s="21">
        <f t="shared" si="100"/>
        <v>0.5405066364519262</v>
      </c>
      <c r="O511" s="20">
        <f t="shared" si="108"/>
        <v>0</v>
      </c>
      <c r="P511" s="21">
        <f t="shared" si="101"/>
        <v>0</v>
      </c>
      <c r="Q511" s="37">
        <v>0</v>
      </c>
      <c r="R511" s="37">
        <v>27.068999999999999</v>
      </c>
      <c r="S511" s="37">
        <v>22.355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0.36499999999999999</v>
      </c>
      <c r="Z511" s="37">
        <v>0</v>
      </c>
      <c r="AA511" s="37">
        <v>0</v>
      </c>
      <c r="AB511" s="37">
        <v>0</v>
      </c>
      <c r="AC511" s="37">
        <v>22.344999999999999</v>
      </c>
      <c r="AD511" s="37">
        <v>0</v>
      </c>
      <c r="AE511" s="37">
        <v>21.024000000000001</v>
      </c>
      <c r="AF511" s="37">
        <v>0</v>
      </c>
      <c r="AG511" s="37">
        <v>5.69</v>
      </c>
      <c r="AH511" s="37">
        <v>0</v>
      </c>
    </row>
    <row r="512" spans="1:34" ht="22.5">
      <c r="A512" s="38">
        <v>553</v>
      </c>
      <c r="B512" s="35" t="s">
        <v>2449</v>
      </c>
      <c r="C512" s="36" t="s">
        <v>2450</v>
      </c>
      <c r="D512" s="20">
        <f t="shared" si="102"/>
        <v>0.188</v>
      </c>
      <c r="E512" s="20">
        <f t="shared" si="103"/>
        <v>0</v>
      </c>
      <c r="F512" s="21">
        <f t="shared" si="96"/>
        <v>0</v>
      </c>
      <c r="G512" s="20">
        <f t="shared" si="104"/>
        <v>0</v>
      </c>
      <c r="H512" s="21">
        <f t="shared" si="97"/>
        <v>0</v>
      </c>
      <c r="I512" s="20">
        <f t="shared" si="105"/>
        <v>0</v>
      </c>
      <c r="J512" s="21">
        <f t="shared" si="98"/>
        <v>0</v>
      </c>
      <c r="K512" s="20">
        <f t="shared" si="106"/>
        <v>0.188</v>
      </c>
      <c r="L512" s="21">
        <f t="shared" si="99"/>
        <v>1</v>
      </c>
      <c r="M512" s="20">
        <f t="shared" si="107"/>
        <v>0</v>
      </c>
      <c r="N512" s="21">
        <f t="shared" si="100"/>
        <v>0</v>
      </c>
      <c r="O512" s="20">
        <f t="shared" si="108"/>
        <v>0</v>
      </c>
      <c r="P512" s="21">
        <f t="shared" si="101"/>
        <v>0</v>
      </c>
      <c r="Q512" s="37">
        <v>0</v>
      </c>
      <c r="R512" s="37">
        <v>0.188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0.188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</row>
    <row r="513" spans="1:34" ht="22.5">
      <c r="A513" s="38">
        <v>554</v>
      </c>
      <c r="B513" s="35" t="s">
        <v>1883</v>
      </c>
      <c r="C513" s="36" t="s">
        <v>1884</v>
      </c>
      <c r="D513" s="20">
        <f t="shared" si="102"/>
        <v>239.88300000000001</v>
      </c>
      <c r="E513" s="20">
        <f t="shared" si="103"/>
        <v>0</v>
      </c>
      <c r="F513" s="21">
        <f t="shared" si="96"/>
        <v>0</v>
      </c>
      <c r="G513" s="20">
        <f t="shared" si="104"/>
        <v>0</v>
      </c>
      <c r="H513" s="21">
        <f t="shared" si="97"/>
        <v>0</v>
      </c>
      <c r="I513" s="20">
        <f t="shared" si="105"/>
        <v>226.239</v>
      </c>
      <c r="J513" s="21">
        <f t="shared" si="98"/>
        <v>0.94312227210765243</v>
      </c>
      <c r="K513" s="20">
        <f t="shared" si="106"/>
        <v>13.644</v>
      </c>
      <c r="L513" s="21">
        <f t="shared" si="99"/>
        <v>5.6877727892347518E-2</v>
      </c>
      <c r="M513" s="20">
        <f t="shared" si="107"/>
        <v>0</v>
      </c>
      <c r="N513" s="21">
        <f t="shared" si="100"/>
        <v>0</v>
      </c>
      <c r="O513" s="20">
        <f t="shared" si="108"/>
        <v>0</v>
      </c>
      <c r="P513" s="21">
        <f t="shared" si="101"/>
        <v>0</v>
      </c>
      <c r="Q513" s="37">
        <v>0</v>
      </c>
      <c r="R513" s="37">
        <v>13.627000000000001</v>
      </c>
      <c r="S513" s="37">
        <v>226.256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13.516999999999999</v>
      </c>
      <c r="Z513" s="37">
        <v>0</v>
      </c>
      <c r="AA513" s="37">
        <v>0</v>
      </c>
      <c r="AB513" s="37">
        <v>226.239</v>
      </c>
      <c r="AC513" s="37">
        <v>0.127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</row>
    <row r="514" spans="1:34">
      <c r="A514" s="38">
        <v>555</v>
      </c>
      <c r="B514" s="35" t="s">
        <v>676</v>
      </c>
      <c r="C514" s="36" t="s">
        <v>677</v>
      </c>
      <c r="D514" s="20">
        <f t="shared" si="102"/>
        <v>0.46100000000000002</v>
      </c>
      <c r="E514" s="20">
        <f t="shared" si="103"/>
        <v>0</v>
      </c>
      <c r="F514" s="21">
        <f t="shared" si="96"/>
        <v>0</v>
      </c>
      <c r="G514" s="20">
        <f t="shared" si="104"/>
        <v>0</v>
      </c>
      <c r="H514" s="21">
        <f t="shared" si="97"/>
        <v>0</v>
      </c>
      <c r="I514" s="20">
        <f t="shared" si="105"/>
        <v>0</v>
      </c>
      <c r="J514" s="21">
        <f t="shared" si="98"/>
        <v>0</v>
      </c>
      <c r="K514" s="20">
        <f t="shared" si="106"/>
        <v>0.20200000000000001</v>
      </c>
      <c r="L514" s="21">
        <f t="shared" si="99"/>
        <v>0.43817787418655096</v>
      </c>
      <c r="M514" s="20">
        <f t="shared" si="107"/>
        <v>0.25900000000000001</v>
      </c>
      <c r="N514" s="21">
        <f t="shared" si="100"/>
        <v>0.56182212581344904</v>
      </c>
      <c r="O514" s="20">
        <f t="shared" si="108"/>
        <v>0</v>
      </c>
      <c r="P514" s="21">
        <f t="shared" si="101"/>
        <v>0</v>
      </c>
      <c r="Q514" s="37">
        <v>0</v>
      </c>
      <c r="R514" s="37">
        <v>0.25900000000000001</v>
      </c>
      <c r="S514" s="37">
        <v>0.20200000000000001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0.20200000000000001</v>
      </c>
      <c r="AD514" s="37">
        <v>0</v>
      </c>
      <c r="AE514" s="37">
        <v>0.25900000000000001</v>
      </c>
      <c r="AF514" s="37">
        <v>0</v>
      </c>
      <c r="AG514" s="37">
        <v>0</v>
      </c>
      <c r="AH514" s="37">
        <v>0</v>
      </c>
    </row>
    <row r="515" spans="1:34" ht="22.5">
      <c r="A515" s="38">
        <v>556</v>
      </c>
      <c r="B515" s="35" t="s">
        <v>1885</v>
      </c>
      <c r="C515" s="36" t="s">
        <v>1886</v>
      </c>
      <c r="D515" s="20">
        <f t="shared" si="102"/>
        <v>0.14000000000000001</v>
      </c>
      <c r="E515" s="20">
        <f t="shared" si="103"/>
        <v>0.14000000000000001</v>
      </c>
      <c r="F515" s="21">
        <f t="shared" si="96"/>
        <v>1</v>
      </c>
      <c r="G515" s="20">
        <f t="shared" si="104"/>
        <v>0</v>
      </c>
      <c r="H515" s="21">
        <f t="shared" si="97"/>
        <v>0</v>
      </c>
      <c r="I515" s="20">
        <f t="shared" si="105"/>
        <v>0</v>
      </c>
      <c r="J515" s="21">
        <f t="shared" si="98"/>
        <v>0</v>
      </c>
      <c r="K515" s="20">
        <f t="shared" si="106"/>
        <v>0</v>
      </c>
      <c r="L515" s="21">
        <f t="shared" si="99"/>
        <v>0</v>
      </c>
      <c r="M515" s="20">
        <f t="shared" si="107"/>
        <v>0</v>
      </c>
      <c r="N515" s="21">
        <f t="shared" si="100"/>
        <v>0</v>
      </c>
      <c r="O515" s="20">
        <f t="shared" si="108"/>
        <v>0</v>
      </c>
      <c r="P515" s="21">
        <f t="shared" si="101"/>
        <v>0</v>
      </c>
      <c r="Q515" s="37">
        <v>0</v>
      </c>
      <c r="R515" s="37">
        <v>0.14000000000000001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0.14000000000000001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</row>
    <row r="516" spans="1:34">
      <c r="A516" s="38">
        <v>558</v>
      </c>
      <c r="B516" s="35" t="s">
        <v>304</v>
      </c>
      <c r="C516" s="36" t="s">
        <v>305</v>
      </c>
      <c r="D516" s="20">
        <f t="shared" si="102"/>
        <v>3.8</v>
      </c>
      <c r="E516" s="20">
        <f t="shared" si="103"/>
        <v>0</v>
      </c>
      <c r="F516" s="21">
        <f t="shared" si="96"/>
        <v>0</v>
      </c>
      <c r="G516" s="20">
        <f t="shared" si="104"/>
        <v>0</v>
      </c>
      <c r="H516" s="21">
        <f t="shared" si="97"/>
        <v>0</v>
      </c>
      <c r="I516" s="20">
        <f t="shared" si="105"/>
        <v>0</v>
      </c>
      <c r="J516" s="21">
        <f t="shared" si="98"/>
        <v>0</v>
      </c>
      <c r="K516" s="20">
        <f t="shared" si="106"/>
        <v>0</v>
      </c>
      <c r="L516" s="21">
        <f t="shared" si="99"/>
        <v>0</v>
      </c>
      <c r="M516" s="20">
        <f t="shared" si="107"/>
        <v>3.8</v>
      </c>
      <c r="N516" s="21">
        <f t="shared" si="100"/>
        <v>1</v>
      </c>
      <c r="O516" s="20">
        <f t="shared" si="108"/>
        <v>0</v>
      </c>
      <c r="P516" s="21">
        <f t="shared" si="101"/>
        <v>0</v>
      </c>
      <c r="Q516" s="37">
        <v>0</v>
      </c>
      <c r="R516" s="37">
        <v>3.8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3.8</v>
      </c>
      <c r="AF516" s="37">
        <v>0</v>
      </c>
      <c r="AG516" s="37">
        <v>0</v>
      </c>
      <c r="AH516" s="37">
        <v>0</v>
      </c>
    </row>
    <row r="517" spans="1:34" ht="22.5">
      <c r="A517" s="38">
        <v>559</v>
      </c>
      <c r="B517" s="35" t="s">
        <v>2451</v>
      </c>
      <c r="C517" s="36" t="s">
        <v>2452</v>
      </c>
      <c r="D517" s="20">
        <f t="shared" si="102"/>
        <v>2E-3</v>
      </c>
      <c r="E517" s="20">
        <f t="shared" si="103"/>
        <v>0</v>
      </c>
      <c r="F517" s="21">
        <f t="shared" si="96"/>
        <v>0</v>
      </c>
      <c r="G517" s="20">
        <f t="shared" si="104"/>
        <v>0</v>
      </c>
      <c r="H517" s="21">
        <f t="shared" si="97"/>
        <v>0</v>
      </c>
      <c r="I517" s="20">
        <f t="shared" si="105"/>
        <v>0</v>
      </c>
      <c r="J517" s="21">
        <f t="shared" si="98"/>
        <v>0</v>
      </c>
      <c r="K517" s="20">
        <f t="shared" si="106"/>
        <v>0</v>
      </c>
      <c r="L517" s="21">
        <f t="shared" si="99"/>
        <v>0</v>
      </c>
      <c r="M517" s="20">
        <f t="shared" si="107"/>
        <v>2E-3</v>
      </c>
      <c r="N517" s="21">
        <f t="shared" si="100"/>
        <v>1</v>
      </c>
      <c r="O517" s="20">
        <f t="shared" si="108"/>
        <v>0</v>
      </c>
      <c r="P517" s="21">
        <f t="shared" si="101"/>
        <v>0</v>
      </c>
      <c r="Q517" s="37">
        <v>0</v>
      </c>
      <c r="R517" s="37">
        <v>2E-3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2E-3</v>
      </c>
      <c r="AH517" s="37">
        <v>0</v>
      </c>
    </row>
    <row r="518" spans="1:34">
      <c r="A518" s="38">
        <v>560</v>
      </c>
      <c r="B518" s="35" t="s">
        <v>2453</v>
      </c>
      <c r="C518" s="36" t="s">
        <v>2454</v>
      </c>
      <c r="D518" s="20">
        <f t="shared" si="102"/>
        <v>0.8</v>
      </c>
      <c r="E518" s="20">
        <f t="shared" si="103"/>
        <v>0</v>
      </c>
      <c r="F518" s="21">
        <f t="shared" si="96"/>
        <v>0</v>
      </c>
      <c r="G518" s="20">
        <f t="shared" si="104"/>
        <v>0</v>
      </c>
      <c r="H518" s="21">
        <f t="shared" si="97"/>
        <v>0</v>
      </c>
      <c r="I518" s="20">
        <f t="shared" si="105"/>
        <v>0</v>
      </c>
      <c r="J518" s="21">
        <f t="shared" si="98"/>
        <v>0</v>
      </c>
      <c r="K518" s="20">
        <f t="shared" si="106"/>
        <v>0</v>
      </c>
      <c r="L518" s="21">
        <f t="shared" si="99"/>
        <v>0</v>
      </c>
      <c r="M518" s="20">
        <f t="shared" si="107"/>
        <v>0.8</v>
      </c>
      <c r="N518" s="21">
        <f t="shared" si="100"/>
        <v>1</v>
      </c>
      <c r="O518" s="20">
        <f t="shared" si="108"/>
        <v>0</v>
      </c>
      <c r="P518" s="21">
        <f t="shared" si="101"/>
        <v>0</v>
      </c>
      <c r="Q518" s="37">
        <v>0</v>
      </c>
      <c r="R518" s="37">
        <v>0.8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0.8</v>
      </c>
      <c r="AF518" s="37">
        <v>0</v>
      </c>
      <c r="AG518" s="37">
        <v>0</v>
      </c>
      <c r="AH518" s="37">
        <v>0</v>
      </c>
    </row>
    <row r="519" spans="1:34" ht="22.5">
      <c r="A519" s="38">
        <v>561</v>
      </c>
      <c r="B519" s="35" t="s">
        <v>1887</v>
      </c>
      <c r="C519" s="36" t="s">
        <v>1888</v>
      </c>
      <c r="D519" s="20">
        <f t="shared" si="102"/>
        <v>1.05</v>
      </c>
      <c r="E519" s="20">
        <f t="shared" si="103"/>
        <v>0</v>
      </c>
      <c r="F519" s="21">
        <f t="shared" si="96"/>
        <v>0</v>
      </c>
      <c r="G519" s="20">
        <f t="shared" si="104"/>
        <v>0</v>
      </c>
      <c r="H519" s="21">
        <f t="shared" si="97"/>
        <v>0</v>
      </c>
      <c r="I519" s="20">
        <f t="shared" si="105"/>
        <v>0</v>
      </c>
      <c r="J519" s="21">
        <f t="shared" si="98"/>
        <v>0</v>
      </c>
      <c r="K519" s="20">
        <f t="shared" si="106"/>
        <v>0</v>
      </c>
      <c r="L519" s="21">
        <f t="shared" si="99"/>
        <v>0</v>
      </c>
      <c r="M519" s="20">
        <f t="shared" si="107"/>
        <v>0.85</v>
      </c>
      <c r="N519" s="21">
        <f t="shared" si="100"/>
        <v>0.80952380952380942</v>
      </c>
      <c r="O519" s="20">
        <f t="shared" si="108"/>
        <v>0.2</v>
      </c>
      <c r="P519" s="21">
        <f t="shared" si="101"/>
        <v>0.19047619047619047</v>
      </c>
      <c r="Q519" s="37">
        <v>0</v>
      </c>
      <c r="R519" s="37">
        <v>1.05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0.85</v>
      </c>
      <c r="AF519" s="37">
        <v>0</v>
      </c>
      <c r="AG519" s="37">
        <v>0</v>
      </c>
      <c r="AH519" s="37">
        <v>0.2</v>
      </c>
    </row>
    <row r="520" spans="1:34">
      <c r="A520" s="38">
        <v>562</v>
      </c>
      <c r="B520" s="35" t="s">
        <v>682</v>
      </c>
      <c r="C520" s="36" t="s">
        <v>683</v>
      </c>
      <c r="D520" s="20">
        <f t="shared" si="102"/>
        <v>592.22333000000003</v>
      </c>
      <c r="E520" s="20">
        <f t="shared" si="103"/>
        <v>0</v>
      </c>
      <c r="F520" s="21">
        <f t="shared" si="96"/>
        <v>0</v>
      </c>
      <c r="G520" s="20">
        <f t="shared" si="104"/>
        <v>0</v>
      </c>
      <c r="H520" s="21">
        <f t="shared" si="97"/>
        <v>0</v>
      </c>
      <c r="I520" s="20">
        <f t="shared" si="105"/>
        <v>0</v>
      </c>
      <c r="J520" s="21">
        <f t="shared" si="98"/>
        <v>0</v>
      </c>
      <c r="K520" s="20">
        <f t="shared" si="106"/>
        <v>0</v>
      </c>
      <c r="L520" s="21">
        <f t="shared" si="99"/>
        <v>0</v>
      </c>
      <c r="M520" s="20">
        <f t="shared" si="107"/>
        <v>592.22333000000003</v>
      </c>
      <c r="N520" s="21">
        <f t="shared" si="100"/>
        <v>1</v>
      </c>
      <c r="O520" s="20">
        <f t="shared" si="108"/>
        <v>0</v>
      </c>
      <c r="P520" s="21">
        <f t="shared" si="101"/>
        <v>0</v>
      </c>
      <c r="Q520" s="37">
        <v>12.24</v>
      </c>
      <c r="R520" s="37">
        <v>299.10333000000003</v>
      </c>
      <c r="S520" s="37">
        <v>280.88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299.10333000000003</v>
      </c>
      <c r="AF520" s="37">
        <v>0</v>
      </c>
      <c r="AG520" s="37">
        <v>293.12</v>
      </c>
      <c r="AH520" s="37">
        <v>0</v>
      </c>
    </row>
    <row r="521" spans="1:34">
      <c r="A521" s="38">
        <v>563</v>
      </c>
      <c r="B521" s="35" t="s">
        <v>1398</v>
      </c>
      <c r="C521" s="36" t="s">
        <v>1399</v>
      </c>
      <c r="D521" s="20">
        <f t="shared" si="102"/>
        <v>0.05</v>
      </c>
      <c r="E521" s="20">
        <f t="shared" si="103"/>
        <v>0</v>
      </c>
      <c r="F521" s="21">
        <f t="shared" ref="F521:F584" si="109">E521/D521</f>
        <v>0</v>
      </c>
      <c r="G521" s="20">
        <f t="shared" si="104"/>
        <v>0</v>
      </c>
      <c r="H521" s="21">
        <f t="shared" ref="H521:H584" si="110">G521/D521</f>
        <v>0</v>
      </c>
      <c r="I521" s="20">
        <f t="shared" si="105"/>
        <v>0</v>
      </c>
      <c r="J521" s="21">
        <f t="shared" ref="J521:J584" si="111">I521/D521</f>
        <v>0</v>
      </c>
      <c r="K521" s="20">
        <f t="shared" si="106"/>
        <v>0</v>
      </c>
      <c r="L521" s="21">
        <f t="shared" ref="L521:L584" si="112">K521/D521</f>
        <v>0</v>
      </c>
      <c r="M521" s="20">
        <f t="shared" si="107"/>
        <v>0.05</v>
      </c>
      <c r="N521" s="21">
        <f t="shared" ref="N521:N584" si="113">M521/D521</f>
        <v>1</v>
      </c>
      <c r="O521" s="20">
        <f t="shared" si="108"/>
        <v>0</v>
      </c>
      <c r="P521" s="21">
        <f t="shared" ref="P521:P584" si="114">O521/D521</f>
        <v>0</v>
      </c>
      <c r="Q521" s="37">
        <v>0</v>
      </c>
      <c r="R521" s="37">
        <v>0.05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0.05</v>
      </c>
      <c r="AF521" s="37">
        <v>0</v>
      </c>
      <c r="AG521" s="37">
        <v>0</v>
      </c>
      <c r="AH521" s="37">
        <v>0</v>
      </c>
    </row>
    <row r="522" spans="1:34" ht="22.5">
      <c r="A522" s="38">
        <v>564</v>
      </c>
      <c r="B522" s="35" t="s">
        <v>2455</v>
      </c>
      <c r="C522" s="36" t="s">
        <v>2456</v>
      </c>
      <c r="D522" s="20">
        <f t="shared" ref="D522:D585" si="115">Q522+R522+S522</f>
        <v>10.525</v>
      </c>
      <c r="E522" s="20">
        <f t="shared" ref="E522:E585" si="116">AA522</f>
        <v>0</v>
      </c>
      <c r="F522" s="21">
        <f t="shared" si="109"/>
        <v>0</v>
      </c>
      <c r="G522" s="20">
        <f t="shared" ref="G522:G585" si="117">X522</f>
        <v>0</v>
      </c>
      <c r="H522" s="21">
        <f t="shared" si="110"/>
        <v>0</v>
      </c>
      <c r="I522" s="20">
        <f t="shared" ref="I522:I585" si="118">V522-X522+AB522</f>
        <v>0</v>
      </c>
      <c r="J522" s="21">
        <f t="shared" si="111"/>
        <v>0</v>
      </c>
      <c r="K522" s="20">
        <f t="shared" ref="K522:K585" si="119">Y522+AC522</f>
        <v>0</v>
      </c>
      <c r="L522" s="21">
        <f t="shared" si="112"/>
        <v>0</v>
      </c>
      <c r="M522" s="20">
        <f t="shared" ref="M522:M585" si="120">AE522+AG522</f>
        <v>0</v>
      </c>
      <c r="N522" s="21">
        <f t="shared" si="113"/>
        <v>0</v>
      </c>
      <c r="O522" s="20">
        <f t="shared" ref="O522:O585" si="121">AD522+AF522+AH522</f>
        <v>10.525</v>
      </c>
      <c r="P522" s="21">
        <f t="shared" si="114"/>
        <v>1</v>
      </c>
      <c r="Q522" s="37">
        <v>4.5110000000000001</v>
      </c>
      <c r="R522" s="37">
        <v>6.0140000000000002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10.525</v>
      </c>
    </row>
    <row r="523" spans="1:34" ht="22.5">
      <c r="A523" s="38">
        <v>565</v>
      </c>
      <c r="B523" s="35" t="s">
        <v>2457</v>
      </c>
      <c r="C523" s="36" t="s">
        <v>2458</v>
      </c>
      <c r="D523" s="20">
        <f t="shared" si="115"/>
        <v>3</v>
      </c>
      <c r="E523" s="20">
        <f t="shared" si="116"/>
        <v>0</v>
      </c>
      <c r="F523" s="21">
        <f t="shared" si="109"/>
        <v>0</v>
      </c>
      <c r="G523" s="20">
        <f t="shared" si="117"/>
        <v>0</v>
      </c>
      <c r="H523" s="21">
        <f t="shared" si="110"/>
        <v>0</v>
      </c>
      <c r="I523" s="20">
        <f t="shared" si="118"/>
        <v>0</v>
      </c>
      <c r="J523" s="21">
        <f t="shared" si="111"/>
        <v>0</v>
      </c>
      <c r="K523" s="20">
        <f t="shared" si="119"/>
        <v>0</v>
      </c>
      <c r="L523" s="21">
        <f t="shared" si="112"/>
        <v>0</v>
      </c>
      <c r="M523" s="20">
        <f t="shared" si="120"/>
        <v>0</v>
      </c>
      <c r="N523" s="21">
        <f t="shared" si="113"/>
        <v>0</v>
      </c>
      <c r="O523" s="20">
        <f t="shared" si="121"/>
        <v>3</v>
      </c>
      <c r="P523" s="21">
        <f t="shared" si="114"/>
        <v>1</v>
      </c>
      <c r="Q523" s="37">
        <v>0</v>
      </c>
      <c r="R523" s="37">
        <v>3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3</v>
      </c>
    </row>
    <row r="524" spans="1:34" ht="22.5">
      <c r="A524" s="38">
        <v>566</v>
      </c>
      <c r="B524" s="35" t="s">
        <v>686</v>
      </c>
      <c r="C524" s="36" t="s">
        <v>687</v>
      </c>
      <c r="D524" s="20">
        <f t="shared" si="115"/>
        <v>32.909999999999997</v>
      </c>
      <c r="E524" s="20">
        <f t="shared" si="116"/>
        <v>0</v>
      </c>
      <c r="F524" s="21">
        <f t="shared" si="109"/>
        <v>0</v>
      </c>
      <c r="G524" s="20">
        <f t="shared" si="117"/>
        <v>0</v>
      </c>
      <c r="H524" s="21">
        <f t="shared" si="110"/>
        <v>0</v>
      </c>
      <c r="I524" s="20">
        <f t="shared" si="118"/>
        <v>32.86</v>
      </c>
      <c r="J524" s="21">
        <f t="shared" si="111"/>
        <v>0.99848070495290198</v>
      </c>
      <c r="K524" s="20">
        <f t="shared" si="119"/>
        <v>0.05</v>
      </c>
      <c r="L524" s="21">
        <f t="shared" si="112"/>
        <v>1.5192950470981467E-3</v>
      </c>
      <c r="M524" s="20">
        <f t="shared" si="120"/>
        <v>0</v>
      </c>
      <c r="N524" s="21">
        <f t="shared" si="113"/>
        <v>0</v>
      </c>
      <c r="O524" s="20">
        <f t="shared" si="121"/>
        <v>0</v>
      </c>
      <c r="P524" s="21">
        <f t="shared" si="114"/>
        <v>0</v>
      </c>
      <c r="Q524" s="37">
        <v>0</v>
      </c>
      <c r="R524" s="37">
        <v>32.86</v>
      </c>
      <c r="S524" s="37">
        <v>0.05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32.86</v>
      </c>
      <c r="AC524" s="37">
        <v>0.05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</row>
    <row r="525" spans="1:34">
      <c r="A525" s="38">
        <v>567</v>
      </c>
      <c r="B525" s="35" t="s">
        <v>2459</v>
      </c>
      <c r="C525" s="36" t="s">
        <v>2460</v>
      </c>
      <c r="D525" s="20">
        <f t="shared" si="115"/>
        <v>0.1</v>
      </c>
      <c r="E525" s="20">
        <f t="shared" si="116"/>
        <v>0</v>
      </c>
      <c r="F525" s="21">
        <f t="shared" si="109"/>
        <v>0</v>
      </c>
      <c r="G525" s="20">
        <f t="shared" si="117"/>
        <v>0</v>
      </c>
      <c r="H525" s="21">
        <f t="shared" si="110"/>
        <v>0</v>
      </c>
      <c r="I525" s="20">
        <f t="shared" si="118"/>
        <v>0</v>
      </c>
      <c r="J525" s="21">
        <f t="shared" si="111"/>
        <v>0</v>
      </c>
      <c r="K525" s="20">
        <f t="shared" si="119"/>
        <v>0.1</v>
      </c>
      <c r="L525" s="21">
        <f t="shared" si="112"/>
        <v>1</v>
      </c>
      <c r="M525" s="20">
        <f t="shared" si="120"/>
        <v>0</v>
      </c>
      <c r="N525" s="21">
        <f t="shared" si="113"/>
        <v>0</v>
      </c>
      <c r="O525" s="20">
        <f t="shared" si="121"/>
        <v>0</v>
      </c>
      <c r="P525" s="21">
        <f t="shared" si="114"/>
        <v>0</v>
      </c>
      <c r="Q525" s="37">
        <v>0</v>
      </c>
      <c r="R525" s="37">
        <v>0</v>
      </c>
      <c r="S525" s="37">
        <v>0.1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0.1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</row>
    <row r="526" spans="1:34" ht="22.5">
      <c r="A526" s="38">
        <v>568</v>
      </c>
      <c r="B526" s="35" t="s">
        <v>1889</v>
      </c>
      <c r="C526" s="36" t="s">
        <v>1890</v>
      </c>
      <c r="D526" s="20">
        <f t="shared" si="115"/>
        <v>3</v>
      </c>
      <c r="E526" s="20">
        <f t="shared" si="116"/>
        <v>0</v>
      </c>
      <c r="F526" s="21">
        <f t="shared" si="109"/>
        <v>0</v>
      </c>
      <c r="G526" s="20">
        <f t="shared" si="117"/>
        <v>0</v>
      </c>
      <c r="H526" s="21">
        <f t="shared" si="110"/>
        <v>0</v>
      </c>
      <c r="I526" s="20">
        <f t="shared" si="118"/>
        <v>0</v>
      </c>
      <c r="J526" s="21">
        <f t="shared" si="111"/>
        <v>0</v>
      </c>
      <c r="K526" s="20">
        <f t="shared" si="119"/>
        <v>0</v>
      </c>
      <c r="L526" s="21">
        <f t="shared" si="112"/>
        <v>0</v>
      </c>
      <c r="M526" s="20">
        <f t="shared" si="120"/>
        <v>3</v>
      </c>
      <c r="N526" s="21">
        <f t="shared" si="113"/>
        <v>1</v>
      </c>
      <c r="O526" s="20">
        <f t="shared" si="121"/>
        <v>0</v>
      </c>
      <c r="P526" s="21">
        <f t="shared" si="114"/>
        <v>0</v>
      </c>
      <c r="Q526" s="37">
        <v>0</v>
      </c>
      <c r="R526" s="37">
        <v>3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3</v>
      </c>
      <c r="AF526" s="37">
        <v>0</v>
      </c>
      <c r="AG526" s="37">
        <v>0</v>
      </c>
      <c r="AH526" s="37">
        <v>0</v>
      </c>
    </row>
    <row r="527" spans="1:34">
      <c r="A527" s="38">
        <v>569</v>
      </c>
      <c r="B527" s="35" t="s">
        <v>688</v>
      </c>
      <c r="C527" s="36" t="s">
        <v>689</v>
      </c>
      <c r="D527" s="20">
        <f t="shared" si="115"/>
        <v>47727.839</v>
      </c>
      <c r="E527" s="20">
        <f t="shared" si="116"/>
        <v>0</v>
      </c>
      <c r="F527" s="21">
        <f t="shared" si="109"/>
        <v>0</v>
      </c>
      <c r="G527" s="20">
        <f t="shared" si="117"/>
        <v>0</v>
      </c>
      <c r="H527" s="21">
        <f t="shared" si="110"/>
        <v>0</v>
      </c>
      <c r="I527" s="20">
        <f t="shared" si="118"/>
        <v>24365.387000000002</v>
      </c>
      <c r="J527" s="21">
        <f t="shared" si="111"/>
        <v>0.51050681343439841</v>
      </c>
      <c r="K527" s="20">
        <f t="shared" si="119"/>
        <v>0</v>
      </c>
      <c r="L527" s="21">
        <f t="shared" si="112"/>
        <v>0</v>
      </c>
      <c r="M527" s="20">
        <f t="shared" si="120"/>
        <v>26.86</v>
      </c>
      <c r="N527" s="21">
        <f t="shared" si="113"/>
        <v>5.6277427519817104E-4</v>
      </c>
      <c r="O527" s="20">
        <f t="shared" si="121"/>
        <v>23335.592000000001</v>
      </c>
      <c r="P527" s="21">
        <f t="shared" si="114"/>
        <v>0.48893041229040352</v>
      </c>
      <c r="Q527" s="37">
        <v>19593.716</v>
      </c>
      <c r="R527" s="37">
        <v>15979.663</v>
      </c>
      <c r="S527" s="37">
        <v>12154.46</v>
      </c>
      <c r="T527" s="37">
        <v>0</v>
      </c>
      <c r="U527" s="37">
        <v>0</v>
      </c>
      <c r="V527" s="37">
        <v>12339.35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12026.037</v>
      </c>
      <c r="AC527" s="37">
        <v>0</v>
      </c>
      <c r="AD527" s="37">
        <v>0</v>
      </c>
      <c r="AE527" s="37">
        <v>26.86</v>
      </c>
      <c r="AF527" s="37">
        <v>0</v>
      </c>
      <c r="AG527" s="37">
        <v>0</v>
      </c>
      <c r="AH527" s="37">
        <v>23335.592000000001</v>
      </c>
    </row>
    <row r="528" spans="1:34" ht="22.5">
      <c r="A528" s="38">
        <v>570</v>
      </c>
      <c r="B528" s="35" t="s">
        <v>312</v>
      </c>
      <c r="C528" s="36" t="s">
        <v>313</v>
      </c>
      <c r="D528" s="20">
        <f t="shared" si="115"/>
        <v>36.766999999999996</v>
      </c>
      <c r="E528" s="20">
        <f t="shared" si="116"/>
        <v>0</v>
      </c>
      <c r="F528" s="21">
        <f t="shared" si="109"/>
        <v>0</v>
      </c>
      <c r="G528" s="20">
        <f t="shared" si="117"/>
        <v>0</v>
      </c>
      <c r="H528" s="21">
        <f t="shared" si="110"/>
        <v>0</v>
      </c>
      <c r="I528" s="20">
        <f t="shared" si="118"/>
        <v>0.22500000000000001</v>
      </c>
      <c r="J528" s="21">
        <f t="shared" si="111"/>
        <v>6.1196181358283254E-3</v>
      </c>
      <c r="K528" s="20">
        <f t="shared" si="119"/>
        <v>26.288</v>
      </c>
      <c r="L528" s="21">
        <f t="shared" si="112"/>
        <v>0.71498898468735561</v>
      </c>
      <c r="M528" s="20">
        <f t="shared" si="120"/>
        <v>6.49</v>
      </c>
      <c r="N528" s="21">
        <f t="shared" si="113"/>
        <v>0.17651698534011481</v>
      </c>
      <c r="O528" s="20">
        <f t="shared" si="121"/>
        <v>3.7639999999999998</v>
      </c>
      <c r="P528" s="21">
        <f t="shared" si="114"/>
        <v>0.1023744118367014</v>
      </c>
      <c r="Q528" s="37">
        <v>2.786</v>
      </c>
      <c r="R528" s="37">
        <v>14.711</v>
      </c>
      <c r="S528" s="37">
        <v>19.27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7.601</v>
      </c>
      <c r="Z528" s="37">
        <v>0</v>
      </c>
      <c r="AA528" s="37">
        <v>0</v>
      </c>
      <c r="AB528" s="37">
        <v>0.22500000000000001</v>
      </c>
      <c r="AC528" s="37">
        <v>18.687000000000001</v>
      </c>
      <c r="AD528" s="37">
        <v>0</v>
      </c>
      <c r="AE528" s="37">
        <v>0</v>
      </c>
      <c r="AF528" s="37">
        <v>0</v>
      </c>
      <c r="AG528" s="37">
        <v>6.49</v>
      </c>
      <c r="AH528" s="37">
        <v>3.7639999999999998</v>
      </c>
    </row>
    <row r="529" spans="1:34" ht="22.5">
      <c r="A529" s="38">
        <v>571</v>
      </c>
      <c r="B529" s="35" t="s">
        <v>2461</v>
      </c>
      <c r="C529" s="36" t="s">
        <v>2462</v>
      </c>
      <c r="D529" s="20">
        <f t="shared" si="115"/>
        <v>0.2</v>
      </c>
      <c r="E529" s="20">
        <f t="shared" si="116"/>
        <v>0</v>
      </c>
      <c r="F529" s="21">
        <f t="shared" si="109"/>
        <v>0</v>
      </c>
      <c r="G529" s="20">
        <f t="shared" si="117"/>
        <v>0</v>
      </c>
      <c r="H529" s="21">
        <f t="shared" si="110"/>
        <v>0</v>
      </c>
      <c r="I529" s="20">
        <f t="shared" si="118"/>
        <v>0</v>
      </c>
      <c r="J529" s="21">
        <f t="shared" si="111"/>
        <v>0</v>
      </c>
      <c r="K529" s="20">
        <f t="shared" si="119"/>
        <v>0.2</v>
      </c>
      <c r="L529" s="21">
        <f t="shared" si="112"/>
        <v>1</v>
      </c>
      <c r="M529" s="20">
        <f t="shared" si="120"/>
        <v>0</v>
      </c>
      <c r="N529" s="21">
        <f t="shared" si="113"/>
        <v>0</v>
      </c>
      <c r="O529" s="20">
        <f t="shared" si="121"/>
        <v>0</v>
      </c>
      <c r="P529" s="21">
        <f t="shared" si="114"/>
        <v>0</v>
      </c>
      <c r="Q529" s="37">
        <v>0</v>
      </c>
      <c r="R529" s="37">
        <v>0</v>
      </c>
      <c r="S529" s="37">
        <v>0.2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0.2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</row>
    <row r="530" spans="1:34">
      <c r="A530" s="38">
        <v>572</v>
      </c>
      <c r="B530" s="35" t="s">
        <v>2463</v>
      </c>
      <c r="C530" s="36" t="s">
        <v>2464</v>
      </c>
      <c r="D530" s="20">
        <f t="shared" si="115"/>
        <v>4.7E-2</v>
      </c>
      <c r="E530" s="20">
        <f t="shared" si="116"/>
        <v>0</v>
      </c>
      <c r="F530" s="21">
        <f t="shared" si="109"/>
        <v>0</v>
      </c>
      <c r="G530" s="20">
        <f t="shared" si="117"/>
        <v>0</v>
      </c>
      <c r="H530" s="21">
        <f t="shared" si="110"/>
        <v>0</v>
      </c>
      <c r="I530" s="20">
        <f t="shared" si="118"/>
        <v>4.7E-2</v>
      </c>
      <c r="J530" s="21">
        <f t="shared" si="111"/>
        <v>1</v>
      </c>
      <c r="K530" s="20">
        <f t="shared" si="119"/>
        <v>0</v>
      </c>
      <c r="L530" s="21">
        <f t="shared" si="112"/>
        <v>0</v>
      </c>
      <c r="M530" s="20">
        <f t="shared" si="120"/>
        <v>0</v>
      </c>
      <c r="N530" s="21">
        <f t="shared" si="113"/>
        <v>0</v>
      </c>
      <c r="O530" s="20">
        <f t="shared" si="121"/>
        <v>0</v>
      </c>
      <c r="P530" s="21">
        <f t="shared" si="114"/>
        <v>0</v>
      </c>
      <c r="Q530" s="37">
        <v>0</v>
      </c>
      <c r="R530" s="37">
        <v>0</v>
      </c>
      <c r="S530" s="37">
        <v>4.7E-2</v>
      </c>
      <c r="T530" s="37">
        <v>0</v>
      </c>
      <c r="U530" s="37">
        <v>4.7E-2</v>
      </c>
      <c r="V530" s="55">
        <v>4.7E-2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</row>
    <row r="531" spans="1:34" ht="22.5">
      <c r="A531" s="38">
        <v>573</v>
      </c>
      <c r="B531" s="35" t="s">
        <v>2465</v>
      </c>
      <c r="C531" s="36" t="s">
        <v>2466</v>
      </c>
      <c r="D531" s="20">
        <f t="shared" si="115"/>
        <v>0.11335000000000001</v>
      </c>
      <c r="E531" s="20">
        <f t="shared" si="116"/>
        <v>0</v>
      </c>
      <c r="F531" s="21">
        <f t="shared" si="109"/>
        <v>0</v>
      </c>
      <c r="G531" s="20">
        <f t="shared" si="117"/>
        <v>0</v>
      </c>
      <c r="H531" s="21">
        <f t="shared" si="110"/>
        <v>0</v>
      </c>
      <c r="I531" s="20">
        <f t="shared" si="118"/>
        <v>0.11335000000000001</v>
      </c>
      <c r="J531" s="21">
        <f t="shared" si="111"/>
        <v>1</v>
      </c>
      <c r="K531" s="20">
        <f t="shared" si="119"/>
        <v>0</v>
      </c>
      <c r="L531" s="21">
        <f t="shared" si="112"/>
        <v>0</v>
      </c>
      <c r="M531" s="20">
        <f t="shared" si="120"/>
        <v>0</v>
      </c>
      <c r="N531" s="21">
        <f t="shared" si="113"/>
        <v>0</v>
      </c>
      <c r="O531" s="20">
        <f t="shared" si="121"/>
        <v>0</v>
      </c>
      <c r="P531" s="21">
        <f t="shared" si="114"/>
        <v>0</v>
      </c>
      <c r="Q531" s="37">
        <v>0</v>
      </c>
      <c r="R531" s="37">
        <v>0</v>
      </c>
      <c r="S531" s="37">
        <v>0.11335000000000001</v>
      </c>
      <c r="T531" s="37">
        <v>0</v>
      </c>
      <c r="U531" s="37">
        <v>0.11335000000000001</v>
      </c>
      <c r="V531" s="55">
        <v>0.11335000000000001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</row>
    <row r="532" spans="1:34" ht="22.5">
      <c r="A532" s="38">
        <v>574</v>
      </c>
      <c r="B532" s="35" t="s">
        <v>2467</v>
      </c>
      <c r="C532" s="36" t="s">
        <v>2468</v>
      </c>
      <c r="D532" s="20">
        <f t="shared" si="115"/>
        <v>0.2392</v>
      </c>
      <c r="E532" s="20">
        <f t="shared" si="116"/>
        <v>0</v>
      </c>
      <c r="F532" s="21">
        <f t="shared" si="109"/>
        <v>0</v>
      </c>
      <c r="G532" s="20">
        <f t="shared" si="117"/>
        <v>0</v>
      </c>
      <c r="H532" s="21">
        <f t="shared" si="110"/>
        <v>0</v>
      </c>
      <c r="I532" s="20">
        <f t="shared" si="118"/>
        <v>0.2392</v>
      </c>
      <c r="J532" s="21">
        <f t="shared" si="111"/>
        <v>1</v>
      </c>
      <c r="K532" s="20">
        <f t="shared" si="119"/>
        <v>0</v>
      </c>
      <c r="L532" s="21">
        <f t="shared" si="112"/>
        <v>0</v>
      </c>
      <c r="M532" s="20">
        <f t="shared" si="120"/>
        <v>0</v>
      </c>
      <c r="N532" s="21">
        <f t="shared" si="113"/>
        <v>0</v>
      </c>
      <c r="O532" s="20">
        <f t="shared" si="121"/>
        <v>0</v>
      </c>
      <c r="P532" s="21">
        <f t="shared" si="114"/>
        <v>0</v>
      </c>
      <c r="Q532" s="37">
        <v>0</v>
      </c>
      <c r="R532" s="37">
        <v>0</v>
      </c>
      <c r="S532" s="37">
        <v>0.2392</v>
      </c>
      <c r="T532" s="37">
        <v>0</v>
      </c>
      <c r="U532" s="37">
        <v>0.2392</v>
      </c>
      <c r="V532" s="55">
        <v>0.2392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</row>
    <row r="533" spans="1:34" ht="22.5">
      <c r="A533" s="38">
        <v>575</v>
      </c>
      <c r="B533" s="35" t="s">
        <v>2469</v>
      </c>
      <c r="C533" s="36" t="s">
        <v>43</v>
      </c>
      <c r="D533" s="20">
        <f t="shared" si="115"/>
        <v>5.7000000000000002E-2</v>
      </c>
      <c r="E533" s="20">
        <f t="shared" si="116"/>
        <v>0</v>
      </c>
      <c r="F533" s="21">
        <f t="shared" si="109"/>
        <v>0</v>
      </c>
      <c r="G533" s="20">
        <f t="shared" si="117"/>
        <v>0</v>
      </c>
      <c r="H533" s="21">
        <f t="shared" si="110"/>
        <v>0</v>
      </c>
      <c r="I533" s="20">
        <f t="shared" si="118"/>
        <v>0</v>
      </c>
      <c r="J533" s="21">
        <f t="shared" si="111"/>
        <v>0</v>
      </c>
      <c r="K533" s="20">
        <f t="shared" si="119"/>
        <v>5.7000000000000002E-2</v>
      </c>
      <c r="L533" s="21">
        <f t="shared" si="112"/>
        <v>1</v>
      </c>
      <c r="M533" s="20">
        <f t="shared" si="120"/>
        <v>0</v>
      </c>
      <c r="N533" s="21">
        <f t="shared" si="113"/>
        <v>0</v>
      </c>
      <c r="O533" s="20">
        <f t="shared" si="121"/>
        <v>0</v>
      </c>
      <c r="P533" s="21">
        <f t="shared" si="114"/>
        <v>0</v>
      </c>
      <c r="Q533" s="37">
        <v>0</v>
      </c>
      <c r="R533" s="37">
        <v>5.7000000000000002E-2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5.7000000000000002E-2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</row>
    <row r="534" spans="1:34" ht="22.5">
      <c r="A534" s="38">
        <v>576</v>
      </c>
      <c r="B534" s="35" t="s">
        <v>690</v>
      </c>
      <c r="C534" s="36" t="s">
        <v>691</v>
      </c>
      <c r="D534" s="20">
        <f t="shared" si="115"/>
        <v>659.25229999999999</v>
      </c>
      <c r="E534" s="20">
        <f t="shared" si="116"/>
        <v>6.05</v>
      </c>
      <c r="F534" s="21">
        <f t="shared" si="109"/>
        <v>9.1770631668634303E-3</v>
      </c>
      <c r="G534" s="20">
        <f t="shared" si="117"/>
        <v>0</v>
      </c>
      <c r="H534" s="21">
        <f t="shared" si="110"/>
        <v>0</v>
      </c>
      <c r="I534" s="20">
        <f t="shared" si="118"/>
        <v>154.42510000000001</v>
      </c>
      <c r="J534" s="21">
        <f t="shared" si="111"/>
        <v>0.23424279293375239</v>
      </c>
      <c r="K534" s="20">
        <f t="shared" si="119"/>
        <v>118.371</v>
      </c>
      <c r="L534" s="21">
        <f t="shared" si="112"/>
        <v>0.17955341225203159</v>
      </c>
      <c r="M534" s="20">
        <f t="shared" si="120"/>
        <v>0.55000000000000004</v>
      </c>
      <c r="N534" s="21">
        <f t="shared" si="113"/>
        <v>8.3427846971485733E-4</v>
      </c>
      <c r="O534" s="20">
        <f t="shared" si="121"/>
        <v>379.8562</v>
      </c>
      <c r="P534" s="21">
        <f t="shared" si="114"/>
        <v>0.57619245317763779</v>
      </c>
      <c r="Q534" s="37">
        <v>269.77100000000002</v>
      </c>
      <c r="R534" s="37">
        <v>115.34229999999999</v>
      </c>
      <c r="S534" s="37">
        <v>274.13900000000001</v>
      </c>
      <c r="T534" s="37">
        <v>0</v>
      </c>
      <c r="U534" s="37">
        <v>0</v>
      </c>
      <c r="V534" s="37">
        <v>0.317</v>
      </c>
      <c r="W534" s="37">
        <v>0</v>
      </c>
      <c r="X534" s="37">
        <v>0</v>
      </c>
      <c r="Y534" s="37">
        <v>0</v>
      </c>
      <c r="Z534" s="37">
        <v>0</v>
      </c>
      <c r="AA534" s="37">
        <v>6.05</v>
      </c>
      <c r="AB534" s="37">
        <v>154.10810000000001</v>
      </c>
      <c r="AC534" s="37">
        <v>118.371</v>
      </c>
      <c r="AD534" s="37">
        <v>0</v>
      </c>
      <c r="AE534" s="37">
        <v>0.55000000000000004</v>
      </c>
      <c r="AF534" s="37">
        <v>0</v>
      </c>
      <c r="AG534" s="37">
        <v>0</v>
      </c>
      <c r="AH534" s="37">
        <v>379.8562</v>
      </c>
    </row>
    <row r="535" spans="1:34" ht="22.5">
      <c r="A535" s="38">
        <v>577</v>
      </c>
      <c r="B535" s="35" t="s">
        <v>314</v>
      </c>
      <c r="C535" s="36" t="s">
        <v>315</v>
      </c>
      <c r="D535" s="20">
        <f t="shared" si="115"/>
        <v>88.910000000000011</v>
      </c>
      <c r="E535" s="20">
        <f t="shared" si="116"/>
        <v>0</v>
      </c>
      <c r="F535" s="21">
        <f t="shared" si="109"/>
        <v>0</v>
      </c>
      <c r="G535" s="20">
        <f t="shared" si="117"/>
        <v>0</v>
      </c>
      <c r="H535" s="21">
        <f t="shared" si="110"/>
        <v>0</v>
      </c>
      <c r="I535" s="20">
        <f t="shared" si="118"/>
        <v>49.863</v>
      </c>
      <c r="J535" s="21">
        <f t="shared" si="111"/>
        <v>0.56082555393094136</v>
      </c>
      <c r="K535" s="20">
        <f t="shared" si="119"/>
        <v>1.25</v>
      </c>
      <c r="L535" s="21">
        <f t="shared" si="112"/>
        <v>1.4059160949274545E-2</v>
      </c>
      <c r="M535" s="20">
        <f t="shared" si="120"/>
        <v>0</v>
      </c>
      <c r="N535" s="21">
        <f t="shared" si="113"/>
        <v>0</v>
      </c>
      <c r="O535" s="20">
        <f t="shared" si="121"/>
        <v>37.796999999999997</v>
      </c>
      <c r="P535" s="21">
        <f t="shared" si="114"/>
        <v>0.42511528511978397</v>
      </c>
      <c r="Q535" s="37">
        <v>30.85</v>
      </c>
      <c r="R535" s="37">
        <v>38.402000000000001</v>
      </c>
      <c r="S535" s="37">
        <v>19.658000000000001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49.863</v>
      </c>
      <c r="AC535" s="37">
        <v>1.25</v>
      </c>
      <c r="AD535" s="37">
        <v>0</v>
      </c>
      <c r="AE535" s="37">
        <v>0</v>
      </c>
      <c r="AF535" s="37">
        <v>0</v>
      </c>
      <c r="AG535" s="37">
        <v>0</v>
      </c>
      <c r="AH535" s="37">
        <v>37.796999999999997</v>
      </c>
    </row>
    <row r="536" spans="1:34">
      <c r="A536" s="38">
        <v>578</v>
      </c>
      <c r="B536" s="35" t="s">
        <v>692</v>
      </c>
      <c r="C536" s="36" t="s">
        <v>693</v>
      </c>
      <c r="D536" s="20">
        <f t="shared" si="115"/>
        <v>4570</v>
      </c>
      <c r="E536" s="20">
        <f t="shared" si="116"/>
        <v>0</v>
      </c>
      <c r="F536" s="21">
        <f t="shared" si="109"/>
        <v>0</v>
      </c>
      <c r="G536" s="20">
        <f t="shared" si="117"/>
        <v>0</v>
      </c>
      <c r="H536" s="21">
        <f t="shared" si="110"/>
        <v>0</v>
      </c>
      <c r="I536" s="20">
        <f t="shared" si="118"/>
        <v>4570</v>
      </c>
      <c r="J536" s="21">
        <f t="shared" si="111"/>
        <v>1</v>
      </c>
      <c r="K536" s="20">
        <f t="shared" si="119"/>
        <v>0</v>
      </c>
      <c r="L536" s="21">
        <f t="shared" si="112"/>
        <v>0</v>
      </c>
      <c r="M536" s="20">
        <f t="shared" si="120"/>
        <v>0</v>
      </c>
      <c r="N536" s="21">
        <f t="shared" si="113"/>
        <v>0</v>
      </c>
      <c r="O536" s="20">
        <f t="shared" si="121"/>
        <v>0</v>
      </c>
      <c r="P536" s="21">
        <f t="shared" si="114"/>
        <v>0</v>
      </c>
      <c r="Q536" s="37">
        <v>0</v>
      </c>
      <c r="R536" s="37">
        <v>4570</v>
      </c>
      <c r="S536" s="37">
        <v>0</v>
      </c>
      <c r="T536" s="37">
        <v>0</v>
      </c>
      <c r="U536" s="37">
        <v>0</v>
      </c>
      <c r="V536" s="37">
        <v>2600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1970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</row>
    <row r="537" spans="1:34">
      <c r="A537" s="38">
        <v>579</v>
      </c>
      <c r="B537" s="35" t="s">
        <v>2470</v>
      </c>
      <c r="C537" s="36" t="s">
        <v>2471</v>
      </c>
      <c r="D537" s="20">
        <f t="shared" si="115"/>
        <v>1900</v>
      </c>
      <c r="E537" s="20">
        <f t="shared" si="116"/>
        <v>0</v>
      </c>
      <c r="F537" s="21">
        <f t="shared" si="109"/>
        <v>0</v>
      </c>
      <c r="G537" s="20">
        <f t="shared" si="117"/>
        <v>0</v>
      </c>
      <c r="H537" s="21">
        <f t="shared" si="110"/>
        <v>0</v>
      </c>
      <c r="I537" s="20">
        <f t="shared" si="118"/>
        <v>1900</v>
      </c>
      <c r="J537" s="21">
        <f t="shared" si="111"/>
        <v>1</v>
      </c>
      <c r="K537" s="20">
        <f t="shared" si="119"/>
        <v>0</v>
      </c>
      <c r="L537" s="21">
        <f t="shared" si="112"/>
        <v>0</v>
      </c>
      <c r="M537" s="20">
        <f t="shared" si="120"/>
        <v>0</v>
      </c>
      <c r="N537" s="21">
        <f t="shared" si="113"/>
        <v>0</v>
      </c>
      <c r="O537" s="20">
        <f t="shared" si="121"/>
        <v>0</v>
      </c>
      <c r="P537" s="21">
        <f t="shared" si="114"/>
        <v>0</v>
      </c>
      <c r="Q537" s="37">
        <v>0</v>
      </c>
      <c r="R537" s="37">
        <v>1900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1900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</row>
    <row r="538" spans="1:34" ht="22.5">
      <c r="A538" s="38">
        <v>580</v>
      </c>
      <c r="B538" s="35" t="s">
        <v>2472</v>
      </c>
      <c r="C538" s="36" t="s">
        <v>2473</v>
      </c>
      <c r="D538" s="20">
        <f t="shared" si="115"/>
        <v>24.727239999999998</v>
      </c>
      <c r="E538" s="20">
        <f t="shared" si="116"/>
        <v>0</v>
      </c>
      <c r="F538" s="21">
        <f t="shared" si="109"/>
        <v>0</v>
      </c>
      <c r="G538" s="20">
        <f t="shared" si="117"/>
        <v>0</v>
      </c>
      <c r="H538" s="21">
        <f t="shared" si="110"/>
        <v>0</v>
      </c>
      <c r="I538" s="20">
        <f t="shared" si="118"/>
        <v>24.727239999999998</v>
      </c>
      <c r="J538" s="21">
        <f t="shared" si="111"/>
        <v>1</v>
      </c>
      <c r="K538" s="20">
        <f t="shared" si="119"/>
        <v>0</v>
      </c>
      <c r="L538" s="21">
        <f t="shared" si="112"/>
        <v>0</v>
      </c>
      <c r="M538" s="20">
        <f t="shared" si="120"/>
        <v>0</v>
      </c>
      <c r="N538" s="21">
        <f t="shared" si="113"/>
        <v>0</v>
      </c>
      <c r="O538" s="20">
        <f t="shared" si="121"/>
        <v>0</v>
      </c>
      <c r="P538" s="21">
        <f t="shared" si="114"/>
        <v>0</v>
      </c>
      <c r="Q538" s="37">
        <v>0</v>
      </c>
      <c r="R538" s="37">
        <v>0</v>
      </c>
      <c r="S538" s="37">
        <v>24.727239999999998</v>
      </c>
      <c r="T538" s="37">
        <v>0</v>
      </c>
      <c r="U538" s="37">
        <v>24.727239999999998</v>
      </c>
      <c r="V538" s="55">
        <v>24.727239999999998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</row>
    <row r="539" spans="1:34" ht="22.5">
      <c r="A539" s="38">
        <v>581</v>
      </c>
      <c r="B539" s="35" t="s">
        <v>2474</v>
      </c>
      <c r="C539" s="36" t="s">
        <v>2475</v>
      </c>
      <c r="D539" s="20">
        <f t="shared" si="115"/>
        <v>7.034E-2</v>
      </c>
      <c r="E539" s="20">
        <f t="shared" si="116"/>
        <v>0</v>
      </c>
      <c r="F539" s="21">
        <f t="shared" si="109"/>
        <v>0</v>
      </c>
      <c r="G539" s="20">
        <f t="shared" si="117"/>
        <v>0</v>
      </c>
      <c r="H539" s="21">
        <f t="shared" si="110"/>
        <v>0</v>
      </c>
      <c r="I539" s="20">
        <f t="shared" si="118"/>
        <v>7.0000000000000007E-2</v>
      </c>
      <c r="J539" s="21">
        <f t="shared" si="111"/>
        <v>0.99516633494455509</v>
      </c>
      <c r="K539" s="20">
        <f t="shared" si="119"/>
        <v>0</v>
      </c>
      <c r="L539" s="21">
        <f t="shared" si="112"/>
        <v>0</v>
      </c>
      <c r="M539" s="20">
        <f t="shared" si="120"/>
        <v>0</v>
      </c>
      <c r="N539" s="21">
        <f t="shared" si="113"/>
        <v>0</v>
      </c>
      <c r="O539" s="20">
        <f t="shared" si="121"/>
        <v>0</v>
      </c>
      <c r="P539" s="21">
        <f t="shared" si="114"/>
        <v>0</v>
      </c>
      <c r="Q539" s="37">
        <v>0</v>
      </c>
      <c r="R539" s="37">
        <v>0</v>
      </c>
      <c r="S539" s="37">
        <v>7.034E-2</v>
      </c>
      <c r="T539" s="37">
        <v>0</v>
      </c>
      <c r="U539" s="37">
        <v>3.4000000000000002E-4</v>
      </c>
      <c r="V539" s="37">
        <v>7.0000000000000007E-2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</row>
    <row r="540" spans="1:34" ht="22.5">
      <c r="A540" s="38">
        <v>582</v>
      </c>
      <c r="B540" s="35" t="s">
        <v>1400</v>
      </c>
      <c r="C540" s="36" t="s">
        <v>1401</v>
      </c>
      <c r="D540" s="20">
        <f t="shared" si="115"/>
        <v>3.7924000000000002</v>
      </c>
      <c r="E540" s="20">
        <f t="shared" si="116"/>
        <v>0.28320000000000001</v>
      </c>
      <c r="F540" s="21">
        <f t="shared" si="109"/>
        <v>7.4675667123721118E-2</v>
      </c>
      <c r="G540" s="20">
        <f t="shared" si="117"/>
        <v>0</v>
      </c>
      <c r="H540" s="21">
        <f t="shared" si="110"/>
        <v>0</v>
      </c>
      <c r="I540" s="20">
        <f t="shared" si="118"/>
        <v>1.6092000000000002</v>
      </c>
      <c r="J540" s="21">
        <f t="shared" si="111"/>
        <v>0.42432232886826288</v>
      </c>
      <c r="K540" s="20">
        <f t="shared" si="119"/>
        <v>1.53</v>
      </c>
      <c r="L540" s="21">
        <f t="shared" si="112"/>
        <v>0.40343845585908655</v>
      </c>
      <c r="M540" s="20">
        <f t="shared" si="120"/>
        <v>0.37</v>
      </c>
      <c r="N540" s="21">
        <f t="shared" si="113"/>
        <v>9.7563548148929424E-2</v>
      </c>
      <c r="O540" s="20">
        <f t="shared" si="121"/>
        <v>0</v>
      </c>
      <c r="P540" s="21">
        <f t="shared" si="114"/>
        <v>0</v>
      </c>
      <c r="Q540" s="37">
        <v>0</v>
      </c>
      <c r="R540" s="37">
        <v>0.67220000000000002</v>
      </c>
      <c r="S540" s="37">
        <v>3.1202000000000001</v>
      </c>
      <c r="T540" s="37">
        <v>0</v>
      </c>
      <c r="U540" s="37">
        <v>0.91720000000000002</v>
      </c>
      <c r="V540" s="55">
        <v>1.3822000000000001</v>
      </c>
      <c r="W540" s="37">
        <v>0</v>
      </c>
      <c r="X540" s="37">
        <v>0</v>
      </c>
      <c r="Y540" s="37">
        <v>0</v>
      </c>
      <c r="Z540" s="37">
        <v>0</v>
      </c>
      <c r="AA540" s="37">
        <v>0.28320000000000001</v>
      </c>
      <c r="AB540" s="37">
        <v>0.22700000000000001</v>
      </c>
      <c r="AC540" s="37">
        <v>1.53</v>
      </c>
      <c r="AD540" s="37">
        <v>0</v>
      </c>
      <c r="AE540" s="37">
        <v>0</v>
      </c>
      <c r="AF540" s="37">
        <v>0</v>
      </c>
      <c r="AG540" s="37">
        <v>0.37</v>
      </c>
      <c r="AH540" s="37">
        <v>0</v>
      </c>
    </row>
    <row r="541" spans="1:34" ht="22.5">
      <c r="A541" s="38">
        <v>583</v>
      </c>
      <c r="B541" s="35" t="s">
        <v>696</v>
      </c>
      <c r="C541" s="36" t="s">
        <v>697</v>
      </c>
      <c r="D541" s="20">
        <f t="shared" si="115"/>
        <v>18.28</v>
      </c>
      <c r="E541" s="20">
        <f t="shared" si="116"/>
        <v>0</v>
      </c>
      <c r="F541" s="21">
        <f t="shared" si="109"/>
        <v>0</v>
      </c>
      <c r="G541" s="20">
        <f t="shared" si="117"/>
        <v>0</v>
      </c>
      <c r="H541" s="21">
        <f t="shared" si="110"/>
        <v>0</v>
      </c>
      <c r="I541" s="20">
        <f t="shared" si="118"/>
        <v>0</v>
      </c>
      <c r="J541" s="21">
        <f t="shared" si="111"/>
        <v>0</v>
      </c>
      <c r="K541" s="20">
        <f t="shared" si="119"/>
        <v>0</v>
      </c>
      <c r="L541" s="21">
        <f t="shared" si="112"/>
        <v>0</v>
      </c>
      <c r="M541" s="20">
        <f t="shared" si="120"/>
        <v>18.28</v>
      </c>
      <c r="N541" s="21">
        <f t="shared" si="113"/>
        <v>1</v>
      </c>
      <c r="O541" s="20">
        <f t="shared" si="121"/>
        <v>0</v>
      </c>
      <c r="P541" s="21">
        <f t="shared" si="114"/>
        <v>0</v>
      </c>
      <c r="Q541" s="37">
        <v>0</v>
      </c>
      <c r="R541" s="37">
        <v>18.28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18.28</v>
      </c>
      <c r="AF541" s="37">
        <v>0</v>
      </c>
      <c r="AG541" s="37">
        <v>0</v>
      </c>
      <c r="AH541" s="37">
        <v>0</v>
      </c>
    </row>
    <row r="542" spans="1:34" ht="22.5">
      <c r="A542" s="38">
        <v>584</v>
      </c>
      <c r="B542" s="35" t="s">
        <v>2476</v>
      </c>
      <c r="C542" s="36" t="s">
        <v>2477</v>
      </c>
      <c r="D542" s="20">
        <f t="shared" si="115"/>
        <v>1.35E-2</v>
      </c>
      <c r="E542" s="20">
        <f t="shared" si="116"/>
        <v>0</v>
      </c>
      <c r="F542" s="21">
        <f t="shared" si="109"/>
        <v>0</v>
      </c>
      <c r="G542" s="20">
        <f t="shared" si="117"/>
        <v>0</v>
      </c>
      <c r="H542" s="21">
        <f t="shared" si="110"/>
        <v>0</v>
      </c>
      <c r="I542" s="20">
        <f t="shared" si="118"/>
        <v>1.35E-2</v>
      </c>
      <c r="J542" s="21">
        <f t="shared" si="111"/>
        <v>1</v>
      </c>
      <c r="K542" s="20">
        <f t="shared" si="119"/>
        <v>0</v>
      </c>
      <c r="L542" s="21">
        <f t="shared" si="112"/>
        <v>0</v>
      </c>
      <c r="M542" s="20">
        <f t="shared" si="120"/>
        <v>0</v>
      </c>
      <c r="N542" s="21">
        <f t="shared" si="113"/>
        <v>0</v>
      </c>
      <c r="O542" s="20">
        <f t="shared" si="121"/>
        <v>0</v>
      </c>
      <c r="P542" s="21">
        <f t="shared" si="114"/>
        <v>0</v>
      </c>
      <c r="Q542" s="37">
        <v>0</v>
      </c>
      <c r="R542" s="37">
        <v>0</v>
      </c>
      <c r="S542" s="37">
        <v>1.35E-2</v>
      </c>
      <c r="T542" s="37">
        <v>0</v>
      </c>
      <c r="U542" s="37">
        <v>1.35E-2</v>
      </c>
      <c r="V542" s="55">
        <v>1.35E-2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</row>
    <row r="543" spans="1:34" ht="22.5">
      <c r="A543" s="38">
        <v>585</v>
      </c>
      <c r="B543" s="35" t="s">
        <v>1891</v>
      </c>
      <c r="C543" s="36" t="s">
        <v>1892</v>
      </c>
      <c r="D543" s="20">
        <f t="shared" si="115"/>
        <v>3.093</v>
      </c>
      <c r="E543" s="20">
        <f t="shared" si="116"/>
        <v>0</v>
      </c>
      <c r="F543" s="21">
        <f t="shared" si="109"/>
        <v>0</v>
      </c>
      <c r="G543" s="20">
        <f t="shared" si="117"/>
        <v>0</v>
      </c>
      <c r="H543" s="21">
        <f t="shared" si="110"/>
        <v>0</v>
      </c>
      <c r="I543" s="20">
        <f t="shared" si="118"/>
        <v>0</v>
      </c>
      <c r="J543" s="21">
        <f t="shared" si="111"/>
        <v>0</v>
      </c>
      <c r="K543" s="20">
        <f t="shared" si="119"/>
        <v>3.093</v>
      </c>
      <c r="L543" s="21">
        <f t="shared" si="112"/>
        <v>1</v>
      </c>
      <c r="M543" s="20">
        <f t="shared" si="120"/>
        <v>0</v>
      </c>
      <c r="N543" s="21">
        <f t="shared" si="113"/>
        <v>0</v>
      </c>
      <c r="O543" s="20">
        <f t="shared" si="121"/>
        <v>0</v>
      </c>
      <c r="P543" s="21">
        <f t="shared" si="114"/>
        <v>0</v>
      </c>
      <c r="Q543" s="37">
        <v>0</v>
      </c>
      <c r="R543" s="37">
        <v>0</v>
      </c>
      <c r="S543" s="37">
        <v>3.093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3.093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</row>
    <row r="544" spans="1:34" ht="22.5">
      <c r="A544" s="38">
        <v>586</v>
      </c>
      <c r="B544" s="35" t="s">
        <v>702</v>
      </c>
      <c r="C544" s="36" t="s">
        <v>703</v>
      </c>
      <c r="D544" s="20">
        <f t="shared" si="115"/>
        <v>5.2</v>
      </c>
      <c r="E544" s="20">
        <f t="shared" si="116"/>
        <v>0</v>
      </c>
      <c r="F544" s="21">
        <f t="shared" si="109"/>
        <v>0</v>
      </c>
      <c r="G544" s="20">
        <f t="shared" si="117"/>
        <v>0</v>
      </c>
      <c r="H544" s="21">
        <f t="shared" si="110"/>
        <v>0</v>
      </c>
      <c r="I544" s="20">
        <f t="shared" si="118"/>
        <v>0</v>
      </c>
      <c r="J544" s="21">
        <f t="shared" si="111"/>
        <v>0</v>
      </c>
      <c r="K544" s="20">
        <f t="shared" si="119"/>
        <v>0</v>
      </c>
      <c r="L544" s="21">
        <f t="shared" si="112"/>
        <v>0</v>
      </c>
      <c r="M544" s="20">
        <f t="shared" si="120"/>
        <v>5.2</v>
      </c>
      <c r="N544" s="21">
        <f t="shared" si="113"/>
        <v>1</v>
      </c>
      <c r="O544" s="20">
        <f t="shared" si="121"/>
        <v>0</v>
      </c>
      <c r="P544" s="21">
        <f t="shared" si="114"/>
        <v>0</v>
      </c>
      <c r="Q544" s="37">
        <v>0</v>
      </c>
      <c r="R544" s="37">
        <v>5.2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5.2</v>
      </c>
      <c r="AH544" s="37">
        <v>0</v>
      </c>
    </row>
    <row r="545" spans="1:34">
      <c r="A545" s="38">
        <v>588</v>
      </c>
      <c r="B545" s="35" t="s">
        <v>2478</v>
      </c>
      <c r="C545" s="36" t="s">
        <v>2479</v>
      </c>
      <c r="D545" s="20">
        <f t="shared" si="115"/>
        <v>1.15E-2</v>
      </c>
      <c r="E545" s="20">
        <f t="shared" si="116"/>
        <v>0</v>
      </c>
      <c r="F545" s="21">
        <f t="shared" si="109"/>
        <v>0</v>
      </c>
      <c r="G545" s="20">
        <f t="shared" si="117"/>
        <v>0</v>
      </c>
      <c r="H545" s="21">
        <f t="shared" si="110"/>
        <v>0</v>
      </c>
      <c r="I545" s="20">
        <f t="shared" si="118"/>
        <v>1.15E-2</v>
      </c>
      <c r="J545" s="21">
        <f t="shared" si="111"/>
        <v>1</v>
      </c>
      <c r="K545" s="20">
        <f t="shared" si="119"/>
        <v>0</v>
      </c>
      <c r="L545" s="21">
        <f t="shared" si="112"/>
        <v>0</v>
      </c>
      <c r="M545" s="20">
        <f t="shared" si="120"/>
        <v>0</v>
      </c>
      <c r="N545" s="21">
        <f t="shared" si="113"/>
        <v>0</v>
      </c>
      <c r="O545" s="20">
        <f t="shared" si="121"/>
        <v>0</v>
      </c>
      <c r="P545" s="21">
        <f t="shared" si="114"/>
        <v>0</v>
      </c>
      <c r="Q545" s="37">
        <v>0</v>
      </c>
      <c r="R545" s="37">
        <v>0</v>
      </c>
      <c r="S545" s="37">
        <v>1.15E-2</v>
      </c>
      <c r="T545" s="37">
        <v>0</v>
      </c>
      <c r="U545" s="37">
        <v>1.15E-2</v>
      </c>
      <c r="V545" s="55">
        <v>1.15E-2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</row>
    <row r="546" spans="1:34">
      <c r="A546" s="38">
        <v>589</v>
      </c>
      <c r="B546" s="35" t="s">
        <v>714</v>
      </c>
      <c r="C546" s="36" t="s">
        <v>715</v>
      </c>
      <c r="D546" s="20">
        <f t="shared" si="115"/>
        <v>1.9000000000000001</v>
      </c>
      <c r="E546" s="20">
        <f t="shared" si="116"/>
        <v>0</v>
      </c>
      <c r="F546" s="21">
        <f t="shared" si="109"/>
        <v>0</v>
      </c>
      <c r="G546" s="20">
        <f t="shared" si="117"/>
        <v>0</v>
      </c>
      <c r="H546" s="21">
        <f t="shared" si="110"/>
        <v>0</v>
      </c>
      <c r="I546" s="20">
        <f t="shared" si="118"/>
        <v>0</v>
      </c>
      <c r="J546" s="21">
        <f t="shared" si="111"/>
        <v>0</v>
      </c>
      <c r="K546" s="20">
        <f t="shared" si="119"/>
        <v>0</v>
      </c>
      <c r="L546" s="21">
        <f t="shared" si="112"/>
        <v>0</v>
      </c>
      <c r="M546" s="20">
        <f t="shared" si="120"/>
        <v>1.9000000000000001</v>
      </c>
      <c r="N546" s="21">
        <f t="shared" si="113"/>
        <v>1</v>
      </c>
      <c r="O546" s="20">
        <f t="shared" si="121"/>
        <v>0</v>
      </c>
      <c r="P546" s="21">
        <f t="shared" si="114"/>
        <v>0</v>
      </c>
      <c r="Q546" s="37">
        <v>0</v>
      </c>
      <c r="R546" s="37">
        <v>1.6</v>
      </c>
      <c r="S546" s="37">
        <v>0.3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1.6</v>
      </c>
      <c r="AF546" s="37">
        <v>0</v>
      </c>
      <c r="AG546" s="37">
        <v>0.3</v>
      </c>
      <c r="AH546" s="37">
        <v>0</v>
      </c>
    </row>
    <row r="547" spans="1:34" ht="22.5">
      <c r="A547" s="38">
        <v>590</v>
      </c>
      <c r="B547" s="35" t="s">
        <v>716</v>
      </c>
      <c r="C547" s="36" t="s">
        <v>717</v>
      </c>
      <c r="D547" s="20">
        <f t="shared" si="115"/>
        <v>86.140558999999996</v>
      </c>
      <c r="E547" s="20">
        <f t="shared" si="116"/>
        <v>0</v>
      </c>
      <c r="F547" s="21">
        <f t="shared" si="109"/>
        <v>0</v>
      </c>
      <c r="G547" s="20">
        <f t="shared" si="117"/>
        <v>0</v>
      </c>
      <c r="H547" s="21">
        <f t="shared" si="110"/>
        <v>0</v>
      </c>
      <c r="I547" s="20">
        <f t="shared" si="118"/>
        <v>0</v>
      </c>
      <c r="J547" s="21">
        <f t="shared" si="111"/>
        <v>0</v>
      </c>
      <c r="K547" s="20">
        <f t="shared" si="119"/>
        <v>0.216</v>
      </c>
      <c r="L547" s="21">
        <f t="shared" si="112"/>
        <v>2.5075295831316815E-3</v>
      </c>
      <c r="M547" s="20">
        <f t="shared" si="120"/>
        <v>81.169555000000003</v>
      </c>
      <c r="N547" s="21">
        <f t="shared" si="113"/>
        <v>0.94229194635247271</v>
      </c>
      <c r="O547" s="20">
        <f t="shared" si="121"/>
        <v>4.7550039999999996</v>
      </c>
      <c r="P547" s="21">
        <f t="shared" si="114"/>
        <v>5.5200524064395726E-2</v>
      </c>
      <c r="Q547" s="37">
        <v>2.6869999999999998</v>
      </c>
      <c r="R547" s="37">
        <v>57.316558999999998</v>
      </c>
      <c r="S547" s="37">
        <v>26.137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0.216</v>
      </c>
      <c r="AD547" s="37">
        <v>0</v>
      </c>
      <c r="AE547" s="37">
        <v>55.444555000000001</v>
      </c>
      <c r="AF547" s="37">
        <v>0</v>
      </c>
      <c r="AG547" s="37">
        <v>25.725000000000001</v>
      </c>
      <c r="AH547" s="37">
        <v>4.7550039999999996</v>
      </c>
    </row>
    <row r="548" spans="1:34" ht="22.5">
      <c r="A548" s="38">
        <v>591</v>
      </c>
      <c r="B548" s="35" t="s">
        <v>718</v>
      </c>
      <c r="C548" s="36" t="s">
        <v>719</v>
      </c>
      <c r="D548" s="20">
        <f t="shared" si="115"/>
        <v>1.208</v>
      </c>
      <c r="E548" s="20">
        <f t="shared" si="116"/>
        <v>0</v>
      </c>
      <c r="F548" s="21">
        <f t="shared" si="109"/>
        <v>0</v>
      </c>
      <c r="G548" s="20">
        <f t="shared" si="117"/>
        <v>0</v>
      </c>
      <c r="H548" s="21">
        <f t="shared" si="110"/>
        <v>0</v>
      </c>
      <c r="I548" s="20">
        <f t="shared" si="118"/>
        <v>0</v>
      </c>
      <c r="J548" s="21">
        <f t="shared" si="111"/>
        <v>0</v>
      </c>
      <c r="K548" s="20">
        <f t="shared" si="119"/>
        <v>0</v>
      </c>
      <c r="L548" s="21">
        <f t="shared" si="112"/>
        <v>0</v>
      </c>
      <c r="M548" s="20">
        <f t="shared" si="120"/>
        <v>1.008</v>
      </c>
      <c r="N548" s="21">
        <f t="shared" si="113"/>
        <v>0.83443708609271527</v>
      </c>
      <c r="O548" s="20">
        <f t="shared" si="121"/>
        <v>0.2</v>
      </c>
      <c r="P548" s="21">
        <f t="shared" si="114"/>
        <v>0.16556291390728478</v>
      </c>
      <c r="Q548" s="37">
        <v>0</v>
      </c>
      <c r="R548" s="37">
        <v>1.048</v>
      </c>
      <c r="S548" s="37">
        <v>0.16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0.84799999999999998</v>
      </c>
      <c r="AF548" s="37">
        <v>0</v>
      </c>
      <c r="AG548" s="37">
        <v>0.16</v>
      </c>
      <c r="AH548" s="37">
        <v>0.2</v>
      </c>
    </row>
    <row r="549" spans="1:34" ht="22.5">
      <c r="A549" s="38">
        <v>592</v>
      </c>
      <c r="B549" s="35" t="s">
        <v>720</v>
      </c>
      <c r="C549" s="36" t="s">
        <v>721</v>
      </c>
      <c r="D549" s="20">
        <f t="shared" si="115"/>
        <v>0.35</v>
      </c>
      <c r="E549" s="20">
        <f t="shared" si="116"/>
        <v>0</v>
      </c>
      <c r="F549" s="21">
        <f t="shared" si="109"/>
        <v>0</v>
      </c>
      <c r="G549" s="20">
        <f t="shared" si="117"/>
        <v>0</v>
      </c>
      <c r="H549" s="21">
        <f t="shared" si="110"/>
        <v>0</v>
      </c>
      <c r="I549" s="20">
        <f t="shared" si="118"/>
        <v>0</v>
      </c>
      <c r="J549" s="21">
        <f t="shared" si="111"/>
        <v>0</v>
      </c>
      <c r="K549" s="20">
        <f t="shared" si="119"/>
        <v>0</v>
      </c>
      <c r="L549" s="21">
        <f t="shared" si="112"/>
        <v>0</v>
      </c>
      <c r="M549" s="20">
        <f t="shared" si="120"/>
        <v>0.25</v>
      </c>
      <c r="N549" s="21">
        <f t="shared" si="113"/>
        <v>0.7142857142857143</v>
      </c>
      <c r="O549" s="20">
        <f t="shared" si="121"/>
        <v>0.1</v>
      </c>
      <c r="P549" s="21">
        <f t="shared" si="114"/>
        <v>0.28571428571428575</v>
      </c>
      <c r="Q549" s="37">
        <v>0</v>
      </c>
      <c r="R549" s="37">
        <v>0.1</v>
      </c>
      <c r="S549" s="37">
        <v>0.25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0.25</v>
      </c>
      <c r="AH549" s="37">
        <v>0.1</v>
      </c>
    </row>
    <row r="550" spans="1:34" ht="22.5">
      <c r="A550" s="38">
        <v>593</v>
      </c>
      <c r="B550" s="35" t="s">
        <v>1893</v>
      </c>
      <c r="C550" s="36" t="s">
        <v>1894</v>
      </c>
      <c r="D550" s="20">
        <f t="shared" si="115"/>
        <v>0.1</v>
      </c>
      <c r="E550" s="20">
        <f t="shared" si="116"/>
        <v>0</v>
      </c>
      <c r="F550" s="21">
        <f t="shared" si="109"/>
        <v>0</v>
      </c>
      <c r="G550" s="20">
        <f t="shared" si="117"/>
        <v>0</v>
      </c>
      <c r="H550" s="21">
        <f t="shared" si="110"/>
        <v>0</v>
      </c>
      <c r="I550" s="20">
        <f t="shared" si="118"/>
        <v>0</v>
      </c>
      <c r="J550" s="21">
        <f t="shared" si="111"/>
        <v>0</v>
      </c>
      <c r="K550" s="20">
        <f t="shared" si="119"/>
        <v>0</v>
      </c>
      <c r="L550" s="21">
        <f t="shared" si="112"/>
        <v>0</v>
      </c>
      <c r="M550" s="20">
        <f t="shared" si="120"/>
        <v>0</v>
      </c>
      <c r="N550" s="21">
        <f t="shared" si="113"/>
        <v>0</v>
      </c>
      <c r="O550" s="20">
        <f t="shared" si="121"/>
        <v>0.1</v>
      </c>
      <c r="P550" s="21">
        <f t="shared" si="114"/>
        <v>1</v>
      </c>
      <c r="Q550" s="37">
        <v>0</v>
      </c>
      <c r="R550" s="37">
        <v>0.1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0.1</v>
      </c>
    </row>
    <row r="551" spans="1:34" ht="22.5">
      <c r="A551" s="38">
        <v>594</v>
      </c>
      <c r="B551" s="35" t="s">
        <v>722</v>
      </c>
      <c r="C551" s="36" t="s">
        <v>723</v>
      </c>
      <c r="D551" s="20">
        <f t="shared" si="115"/>
        <v>108.39099299999999</v>
      </c>
      <c r="E551" s="20">
        <f t="shared" si="116"/>
        <v>0</v>
      </c>
      <c r="F551" s="21">
        <f t="shared" si="109"/>
        <v>0</v>
      </c>
      <c r="G551" s="20">
        <f t="shared" si="117"/>
        <v>0</v>
      </c>
      <c r="H551" s="21">
        <f t="shared" si="110"/>
        <v>0</v>
      </c>
      <c r="I551" s="20">
        <f t="shared" si="118"/>
        <v>0</v>
      </c>
      <c r="J551" s="21">
        <f t="shared" si="111"/>
        <v>0</v>
      </c>
      <c r="K551" s="20">
        <f t="shared" si="119"/>
        <v>0</v>
      </c>
      <c r="L551" s="21">
        <f t="shared" si="112"/>
        <v>0</v>
      </c>
      <c r="M551" s="20">
        <f t="shared" si="120"/>
        <v>82.445993000000001</v>
      </c>
      <c r="N551" s="21">
        <f t="shared" si="113"/>
        <v>0.7606350926225024</v>
      </c>
      <c r="O551" s="20">
        <f t="shared" si="121"/>
        <v>25.945</v>
      </c>
      <c r="P551" s="21">
        <f t="shared" si="114"/>
        <v>0.23936490737749769</v>
      </c>
      <c r="Q551" s="37">
        <v>31.553999999999998</v>
      </c>
      <c r="R551" s="37">
        <v>70.726992999999993</v>
      </c>
      <c r="S551" s="37">
        <v>6.11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59.644992999999999</v>
      </c>
      <c r="AF551" s="37">
        <v>0</v>
      </c>
      <c r="AG551" s="37">
        <v>22.800999999999998</v>
      </c>
      <c r="AH551" s="37">
        <v>25.945</v>
      </c>
    </row>
    <row r="552" spans="1:34">
      <c r="A552" s="38">
        <v>595</v>
      </c>
      <c r="B552" s="35" t="s">
        <v>1895</v>
      </c>
      <c r="C552" s="36" t="s">
        <v>1896</v>
      </c>
      <c r="D552" s="20">
        <f t="shared" si="115"/>
        <v>0.48</v>
      </c>
      <c r="E552" s="20">
        <f t="shared" si="116"/>
        <v>0</v>
      </c>
      <c r="F552" s="21">
        <f t="shared" si="109"/>
        <v>0</v>
      </c>
      <c r="G552" s="20">
        <f t="shared" si="117"/>
        <v>0</v>
      </c>
      <c r="H552" s="21">
        <f t="shared" si="110"/>
        <v>0</v>
      </c>
      <c r="I552" s="20">
        <f t="shared" si="118"/>
        <v>0</v>
      </c>
      <c r="J552" s="21">
        <f t="shared" si="111"/>
        <v>0</v>
      </c>
      <c r="K552" s="20">
        <f t="shared" si="119"/>
        <v>0</v>
      </c>
      <c r="L552" s="21">
        <f t="shared" si="112"/>
        <v>0</v>
      </c>
      <c r="M552" s="20">
        <f t="shared" si="120"/>
        <v>0.48</v>
      </c>
      <c r="N552" s="21">
        <f t="shared" si="113"/>
        <v>1</v>
      </c>
      <c r="O552" s="20">
        <f t="shared" si="121"/>
        <v>0</v>
      </c>
      <c r="P552" s="21">
        <f t="shared" si="114"/>
        <v>0</v>
      </c>
      <c r="Q552" s="37">
        <v>0</v>
      </c>
      <c r="R552" s="37">
        <v>0.48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0.48</v>
      </c>
      <c r="AF552" s="37">
        <v>0</v>
      </c>
      <c r="AG552" s="37">
        <v>0</v>
      </c>
      <c r="AH552" s="37">
        <v>0</v>
      </c>
    </row>
    <row r="553" spans="1:34">
      <c r="A553" s="38">
        <v>596</v>
      </c>
      <c r="B553" s="35" t="s">
        <v>1897</v>
      </c>
      <c r="C553" s="36" t="s">
        <v>1898</v>
      </c>
      <c r="D553" s="20">
        <f t="shared" si="115"/>
        <v>101.07</v>
      </c>
      <c r="E553" s="20">
        <f t="shared" si="116"/>
        <v>0</v>
      </c>
      <c r="F553" s="21">
        <f t="shared" si="109"/>
        <v>0</v>
      </c>
      <c r="G553" s="20">
        <f t="shared" si="117"/>
        <v>0</v>
      </c>
      <c r="H553" s="21">
        <f t="shared" si="110"/>
        <v>0</v>
      </c>
      <c r="I553" s="20">
        <f t="shared" si="118"/>
        <v>0</v>
      </c>
      <c r="J553" s="21">
        <f t="shared" si="111"/>
        <v>0</v>
      </c>
      <c r="K553" s="20">
        <f t="shared" si="119"/>
        <v>0</v>
      </c>
      <c r="L553" s="21">
        <f t="shared" si="112"/>
        <v>0</v>
      </c>
      <c r="M553" s="20">
        <f t="shared" si="120"/>
        <v>0</v>
      </c>
      <c r="N553" s="21">
        <f t="shared" si="113"/>
        <v>0</v>
      </c>
      <c r="O553" s="20">
        <f t="shared" si="121"/>
        <v>101.07</v>
      </c>
      <c r="P553" s="21">
        <f t="shared" si="114"/>
        <v>1</v>
      </c>
      <c r="Q553" s="37">
        <v>38.261000000000003</v>
      </c>
      <c r="R553" s="37">
        <v>62.808999999999997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101.07</v>
      </c>
    </row>
    <row r="554" spans="1:34" ht="22.5">
      <c r="A554" s="38">
        <v>597</v>
      </c>
      <c r="B554" s="35" t="s">
        <v>1404</v>
      </c>
      <c r="C554" s="36" t="s">
        <v>1405</v>
      </c>
      <c r="D554" s="20">
        <f t="shared" si="115"/>
        <v>338.53899999999999</v>
      </c>
      <c r="E554" s="20">
        <f t="shared" si="116"/>
        <v>0</v>
      </c>
      <c r="F554" s="21">
        <f t="shared" si="109"/>
        <v>0</v>
      </c>
      <c r="G554" s="20">
        <f t="shared" si="117"/>
        <v>0</v>
      </c>
      <c r="H554" s="21">
        <f t="shared" si="110"/>
        <v>0</v>
      </c>
      <c r="I554" s="20">
        <f t="shared" si="118"/>
        <v>0</v>
      </c>
      <c r="J554" s="21">
        <f t="shared" si="111"/>
        <v>0</v>
      </c>
      <c r="K554" s="20">
        <f t="shared" si="119"/>
        <v>0</v>
      </c>
      <c r="L554" s="21">
        <f t="shared" si="112"/>
        <v>0</v>
      </c>
      <c r="M554" s="20">
        <f t="shared" si="120"/>
        <v>219.74299999999999</v>
      </c>
      <c r="N554" s="21">
        <f t="shared" si="113"/>
        <v>0.64909212823337936</v>
      </c>
      <c r="O554" s="20">
        <f t="shared" si="121"/>
        <v>118.79600000000001</v>
      </c>
      <c r="P554" s="21">
        <f t="shared" si="114"/>
        <v>0.35090787176662069</v>
      </c>
      <c r="Q554" s="37">
        <v>119.274</v>
      </c>
      <c r="R554" s="37">
        <v>141.435</v>
      </c>
      <c r="S554" s="37">
        <v>77.83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127.913</v>
      </c>
      <c r="AF554" s="37">
        <v>0</v>
      </c>
      <c r="AG554" s="37">
        <v>91.83</v>
      </c>
      <c r="AH554" s="37">
        <v>118.79600000000001</v>
      </c>
    </row>
    <row r="555" spans="1:34" ht="22.5">
      <c r="A555" s="38">
        <v>598</v>
      </c>
      <c r="B555" s="35" t="s">
        <v>1899</v>
      </c>
      <c r="C555" s="36" t="s">
        <v>1900</v>
      </c>
      <c r="D555" s="20">
        <f t="shared" si="115"/>
        <v>346.35699999999997</v>
      </c>
      <c r="E555" s="20">
        <f t="shared" si="116"/>
        <v>0</v>
      </c>
      <c r="F555" s="21">
        <f t="shared" si="109"/>
        <v>0</v>
      </c>
      <c r="G555" s="20">
        <f t="shared" si="117"/>
        <v>0</v>
      </c>
      <c r="H555" s="21">
        <f t="shared" si="110"/>
        <v>0</v>
      </c>
      <c r="I555" s="20">
        <f t="shared" si="118"/>
        <v>0</v>
      </c>
      <c r="J555" s="21">
        <f t="shared" si="111"/>
        <v>0</v>
      </c>
      <c r="K555" s="20">
        <f t="shared" si="119"/>
        <v>0</v>
      </c>
      <c r="L555" s="21">
        <f t="shared" si="112"/>
        <v>0</v>
      </c>
      <c r="M555" s="20">
        <f t="shared" si="120"/>
        <v>0</v>
      </c>
      <c r="N555" s="21">
        <f t="shared" si="113"/>
        <v>0</v>
      </c>
      <c r="O555" s="20">
        <f t="shared" si="121"/>
        <v>346.35700000000003</v>
      </c>
      <c r="P555" s="21">
        <f t="shared" si="114"/>
        <v>1.0000000000000002</v>
      </c>
      <c r="Q555" s="37">
        <v>134.04300000000001</v>
      </c>
      <c r="R555" s="37">
        <v>212.31399999999999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346.35700000000003</v>
      </c>
    </row>
    <row r="556" spans="1:34">
      <c r="A556" s="38">
        <v>599</v>
      </c>
      <c r="B556" s="35" t="s">
        <v>726</v>
      </c>
      <c r="C556" s="36" t="s">
        <v>727</v>
      </c>
      <c r="D556" s="20">
        <f t="shared" si="115"/>
        <v>8.6199999999999999E-2</v>
      </c>
      <c r="E556" s="20">
        <f t="shared" si="116"/>
        <v>0</v>
      </c>
      <c r="F556" s="21">
        <f t="shared" si="109"/>
        <v>0</v>
      </c>
      <c r="G556" s="20">
        <f t="shared" si="117"/>
        <v>0</v>
      </c>
      <c r="H556" s="21">
        <f t="shared" si="110"/>
        <v>0</v>
      </c>
      <c r="I556" s="20">
        <f t="shared" si="118"/>
        <v>0</v>
      </c>
      <c r="J556" s="21">
        <f t="shared" si="111"/>
        <v>0</v>
      </c>
      <c r="K556" s="20">
        <f t="shared" si="119"/>
        <v>0</v>
      </c>
      <c r="L556" s="21">
        <f t="shared" si="112"/>
        <v>0</v>
      </c>
      <c r="M556" s="20">
        <f t="shared" si="120"/>
        <v>0</v>
      </c>
      <c r="N556" s="21">
        <f t="shared" si="113"/>
        <v>0</v>
      </c>
      <c r="O556" s="20">
        <f t="shared" si="121"/>
        <v>8.6199999999999999E-2</v>
      </c>
      <c r="P556" s="21">
        <f t="shared" si="114"/>
        <v>1</v>
      </c>
      <c r="Q556" s="37">
        <v>0</v>
      </c>
      <c r="R556" s="37">
        <v>8.6199999999999999E-2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8.6199999999999999E-2</v>
      </c>
      <c r="AE556" s="37">
        <v>0</v>
      </c>
      <c r="AF556" s="37">
        <v>0</v>
      </c>
      <c r="AG556" s="37">
        <v>0</v>
      </c>
      <c r="AH556" s="37">
        <v>0</v>
      </c>
    </row>
    <row r="557" spans="1:34">
      <c r="A557" s="38">
        <v>600</v>
      </c>
      <c r="B557" s="35" t="s">
        <v>728</v>
      </c>
      <c r="C557" s="36" t="s">
        <v>729</v>
      </c>
      <c r="D557" s="20">
        <f t="shared" si="115"/>
        <v>0.996</v>
      </c>
      <c r="E557" s="20">
        <f t="shared" si="116"/>
        <v>0</v>
      </c>
      <c r="F557" s="21">
        <f t="shared" si="109"/>
        <v>0</v>
      </c>
      <c r="G557" s="20">
        <f t="shared" si="117"/>
        <v>0</v>
      </c>
      <c r="H557" s="21">
        <f t="shared" si="110"/>
        <v>0</v>
      </c>
      <c r="I557" s="20">
        <f t="shared" si="118"/>
        <v>0</v>
      </c>
      <c r="J557" s="21">
        <f t="shared" si="111"/>
        <v>0</v>
      </c>
      <c r="K557" s="20">
        <f t="shared" si="119"/>
        <v>0</v>
      </c>
      <c r="L557" s="21">
        <f t="shared" si="112"/>
        <v>0</v>
      </c>
      <c r="M557" s="20">
        <f t="shared" si="120"/>
        <v>0.996</v>
      </c>
      <c r="N557" s="21">
        <f t="shared" si="113"/>
        <v>1</v>
      </c>
      <c r="O557" s="20">
        <f t="shared" si="121"/>
        <v>0</v>
      </c>
      <c r="P557" s="21">
        <f t="shared" si="114"/>
        <v>0</v>
      </c>
      <c r="Q557" s="37">
        <v>0</v>
      </c>
      <c r="R557" s="37">
        <v>0.996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0.996</v>
      </c>
      <c r="AF557" s="37">
        <v>0</v>
      </c>
      <c r="AG557" s="37">
        <v>0</v>
      </c>
      <c r="AH557" s="37">
        <v>0</v>
      </c>
    </row>
    <row r="558" spans="1:34">
      <c r="A558" s="38">
        <v>601</v>
      </c>
      <c r="B558" s="35" t="s">
        <v>1406</v>
      </c>
      <c r="C558" s="36" t="s">
        <v>1407</v>
      </c>
      <c r="D558" s="20">
        <f t="shared" si="115"/>
        <v>0.40500000000000003</v>
      </c>
      <c r="E558" s="20">
        <f t="shared" si="116"/>
        <v>0</v>
      </c>
      <c r="F558" s="21">
        <f t="shared" si="109"/>
        <v>0</v>
      </c>
      <c r="G558" s="20">
        <f t="shared" si="117"/>
        <v>0</v>
      </c>
      <c r="H558" s="21">
        <f t="shared" si="110"/>
        <v>0</v>
      </c>
      <c r="I558" s="20">
        <f t="shared" si="118"/>
        <v>0</v>
      </c>
      <c r="J558" s="21">
        <f t="shared" si="111"/>
        <v>0</v>
      </c>
      <c r="K558" s="20">
        <f t="shared" si="119"/>
        <v>0</v>
      </c>
      <c r="L558" s="21">
        <f t="shared" si="112"/>
        <v>0</v>
      </c>
      <c r="M558" s="20">
        <f t="shared" si="120"/>
        <v>0.40500000000000003</v>
      </c>
      <c r="N558" s="21">
        <f t="shared" si="113"/>
        <v>1</v>
      </c>
      <c r="O558" s="20">
        <f t="shared" si="121"/>
        <v>0</v>
      </c>
      <c r="P558" s="21">
        <f t="shared" si="114"/>
        <v>0</v>
      </c>
      <c r="Q558" s="37">
        <v>0</v>
      </c>
      <c r="R558" s="37">
        <v>0.40500000000000003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0.40500000000000003</v>
      </c>
      <c r="AF558" s="37">
        <v>0</v>
      </c>
      <c r="AG558" s="37">
        <v>0</v>
      </c>
      <c r="AH558" s="37">
        <v>0</v>
      </c>
    </row>
    <row r="559" spans="1:34" ht="22.5">
      <c r="A559" s="38">
        <v>602</v>
      </c>
      <c r="B559" s="35" t="s">
        <v>1408</v>
      </c>
      <c r="C559" s="36" t="s">
        <v>1409</v>
      </c>
      <c r="D559" s="20">
        <f t="shared" si="115"/>
        <v>0.61099999999999999</v>
      </c>
      <c r="E559" s="20">
        <f t="shared" si="116"/>
        <v>0</v>
      </c>
      <c r="F559" s="21">
        <f t="shared" si="109"/>
        <v>0</v>
      </c>
      <c r="G559" s="20">
        <f t="shared" si="117"/>
        <v>0</v>
      </c>
      <c r="H559" s="21">
        <f t="shared" si="110"/>
        <v>0</v>
      </c>
      <c r="I559" s="20">
        <f t="shared" si="118"/>
        <v>0</v>
      </c>
      <c r="J559" s="21">
        <f t="shared" si="111"/>
        <v>0</v>
      </c>
      <c r="K559" s="20">
        <f t="shared" si="119"/>
        <v>0.58399999999999996</v>
      </c>
      <c r="L559" s="21">
        <f t="shared" si="112"/>
        <v>0.95581014729950897</v>
      </c>
      <c r="M559" s="20">
        <f t="shared" si="120"/>
        <v>0</v>
      </c>
      <c r="N559" s="21">
        <f t="shared" si="113"/>
        <v>0</v>
      </c>
      <c r="O559" s="20">
        <f t="shared" si="121"/>
        <v>2.7E-2</v>
      </c>
      <c r="P559" s="21">
        <f t="shared" si="114"/>
        <v>4.4189852700491E-2</v>
      </c>
      <c r="Q559" s="37">
        <v>0</v>
      </c>
      <c r="R559" s="37">
        <v>0.31900000000000001</v>
      </c>
      <c r="S559" s="37">
        <v>0.29199999999999998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0.29199999999999998</v>
      </c>
      <c r="Z559" s="37">
        <v>0</v>
      </c>
      <c r="AA559" s="37">
        <v>0</v>
      </c>
      <c r="AB559" s="37">
        <v>0</v>
      </c>
      <c r="AC559" s="37">
        <v>0.29199999999999998</v>
      </c>
      <c r="AD559" s="37">
        <v>0</v>
      </c>
      <c r="AE559" s="37">
        <v>0</v>
      </c>
      <c r="AF559" s="37">
        <v>0</v>
      </c>
      <c r="AG559" s="37">
        <v>0</v>
      </c>
      <c r="AH559" s="37">
        <v>2.7E-2</v>
      </c>
    </row>
    <row r="560" spans="1:34" ht="22.5">
      <c r="A560" s="38">
        <v>603</v>
      </c>
      <c r="B560" s="35" t="s">
        <v>1901</v>
      </c>
      <c r="C560" s="36" t="s">
        <v>1902</v>
      </c>
      <c r="D560" s="20">
        <f t="shared" si="115"/>
        <v>10.32</v>
      </c>
      <c r="E560" s="20">
        <f t="shared" si="116"/>
        <v>0</v>
      </c>
      <c r="F560" s="21">
        <f t="shared" si="109"/>
        <v>0</v>
      </c>
      <c r="G560" s="20">
        <f t="shared" si="117"/>
        <v>0</v>
      </c>
      <c r="H560" s="21">
        <f t="shared" si="110"/>
        <v>0</v>
      </c>
      <c r="I560" s="20">
        <f t="shared" si="118"/>
        <v>0</v>
      </c>
      <c r="J560" s="21">
        <f t="shared" si="111"/>
        <v>0</v>
      </c>
      <c r="K560" s="20">
        <f t="shared" si="119"/>
        <v>0</v>
      </c>
      <c r="L560" s="21">
        <f t="shared" si="112"/>
        <v>0</v>
      </c>
      <c r="M560" s="20">
        <f t="shared" si="120"/>
        <v>10.32</v>
      </c>
      <c r="N560" s="21">
        <f t="shared" si="113"/>
        <v>1</v>
      </c>
      <c r="O560" s="20">
        <f t="shared" si="121"/>
        <v>0</v>
      </c>
      <c r="P560" s="21">
        <f t="shared" si="114"/>
        <v>0</v>
      </c>
      <c r="Q560" s="37">
        <v>0</v>
      </c>
      <c r="R560" s="37">
        <v>10.32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10.32</v>
      </c>
      <c r="AF560" s="37">
        <v>0</v>
      </c>
      <c r="AG560" s="37">
        <v>0</v>
      </c>
      <c r="AH560" s="37">
        <v>0</v>
      </c>
    </row>
    <row r="561" spans="1:34">
      <c r="A561" s="38">
        <v>604</v>
      </c>
      <c r="B561" s="35" t="s">
        <v>730</v>
      </c>
      <c r="C561" s="36" t="s">
        <v>731</v>
      </c>
      <c r="D561" s="20">
        <f t="shared" si="115"/>
        <v>0.96343100000000004</v>
      </c>
      <c r="E561" s="20">
        <f t="shared" si="116"/>
        <v>0</v>
      </c>
      <c r="F561" s="21">
        <f t="shared" si="109"/>
        <v>0</v>
      </c>
      <c r="G561" s="20">
        <f t="shared" si="117"/>
        <v>0</v>
      </c>
      <c r="H561" s="21">
        <f t="shared" si="110"/>
        <v>0</v>
      </c>
      <c r="I561" s="20">
        <f t="shared" si="118"/>
        <v>0</v>
      </c>
      <c r="J561" s="21">
        <f t="shared" si="111"/>
        <v>0</v>
      </c>
      <c r="K561" s="20">
        <f t="shared" si="119"/>
        <v>0</v>
      </c>
      <c r="L561" s="21">
        <f t="shared" si="112"/>
        <v>0</v>
      </c>
      <c r="M561" s="20">
        <f t="shared" si="120"/>
        <v>0.96343100000000004</v>
      </c>
      <c r="N561" s="21">
        <f t="shared" si="113"/>
        <v>1</v>
      </c>
      <c r="O561" s="20">
        <f t="shared" si="121"/>
        <v>0</v>
      </c>
      <c r="P561" s="21">
        <f t="shared" si="114"/>
        <v>0</v>
      </c>
      <c r="Q561" s="37">
        <v>0</v>
      </c>
      <c r="R561" s="37">
        <v>0.96343100000000004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0.96343100000000004</v>
      </c>
      <c r="AF561" s="37">
        <v>0</v>
      </c>
      <c r="AG561" s="37">
        <v>0</v>
      </c>
      <c r="AH561" s="37">
        <v>0</v>
      </c>
    </row>
    <row r="562" spans="1:34">
      <c r="A562" s="38">
        <v>605</v>
      </c>
      <c r="B562" s="35" t="s">
        <v>732</v>
      </c>
      <c r="C562" s="36" t="s">
        <v>733</v>
      </c>
      <c r="D562" s="20">
        <f t="shared" si="115"/>
        <v>290.2</v>
      </c>
      <c r="E562" s="20">
        <f t="shared" si="116"/>
        <v>0</v>
      </c>
      <c r="F562" s="21">
        <f t="shared" si="109"/>
        <v>0</v>
      </c>
      <c r="G562" s="20">
        <f t="shared" si="117"/>
        <v>0</v>
      </c>
      <c r="H562" s="21">
        <f t="shared" si="110"/>
        <v>0</v>
      </c>
      <c r="I562" s="20">
        <f t="shared" si="118"/>
        <v>290.2</v>
      </c>
      <c r="J562" s="21">
        <f t="shared" si="111"/>
        <v>1</v>
      </c>
      <c r="K562" s="20">
        <f t="shared" si="119"/>
        <v>0</v>
      </c>
      <c r="L562" s="21">
        <f t="shared" si="112"/>
        <v>0</v>
      </c>
      <c r="M562" s="20">
        <f t="shared" si="120"/>
        <v>0</v>
      </c>
      <c r="N562" s="21">
        <f t="shared" si="113"/>
        <v>0</v>
      </c>
      <c r="O562" s="20">
        <f t="shared" si="121"/>
        <v>0</v>
      </c>
      <c r="P562" s="21">
        <f t="shared" si="114"/>
        <v>0</v>
      </c>
      <c r="Q562" s="37">
        <v>0</v>
      </c>
      <c r="R562" s="37">
        <v>290.2</v>
      </c>
      <c r="S562" s="37">
        <v>0</v>
      </c>
      <c r="T562" s="37">
        <v>0</v>
      </c>
      <c r="U562" s="37">
        <v>0</v>
      </c>
      <c r="V562" s="37">
        <v>290.2</v>
      </c>
      <c r="W562" s="37">
        <v>290.2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</row>
    <row r="563" spans="1:34">
      <c r="A563" s="38">
        <v>606</v>
      </c>
      <c r="B563" s="35" t="s">
        <v>734</v>
      </c>
      <c r="C563" s="36" t="s">
        <v>735</v>
      </c>
      <c r="D563" s="20">
        <f t="shared" si="115"/>
        <v>13.32</v>
      </c>
      <c r="E563" s="20">
        <f t="shared" si="116"/>
        <v>0</v>
      </c>
      <c r="F563" s="21">
        <f t="shared" si="109"/>
        <v>0</v>
      </c>
      <c r="G563" s="20">
        <f t="shared" si="117"/>
        <v>0</v>
      </c>
      <c r="H563" s="21">
        <f t="shared" si="110"/>
        <v>0</v>
      </c>
      <c r="I563" s="20">
        <f t="shared" si="118"/>
        <v>0</v>
      </c>
      <c r="J563" s="21">
        <f t="shared" si="111"/>
        <v>0</v>
      </c>
      <c r="K563" s="20">
        <f t="shared" si="119"/>
        <v>0</v>
      </c>
      <c r="L563" s="21">
        <f t="shared" si="112"/>
        <v>0</v>
      </c>
      <c r="M563" s="20">
        <f t="shared" si="120"/>
        <v>13.32</v>
      </c>
      <c r="N563" s="21">
        <f t="shared" si="113"/>
        <v>1</v>
      </c>
      <c r="O563" s="20">
        <f t="shared" si="121"/>
        <v>0</v>
      </c>
      <c r="P563" s="21">
        <f t="shared" si="114"/>
        <v>0</v>
      </c>
      <c r="Q563" s="37">
        <v>13.32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13.32</v>
      </c>
      <c r="AH563" s="37">
        <v>0</v>
      </c>
    </row>
    <row r="564" spans="1:34" ht="22.5">
      <c r="A564" s="38">
        <v>607</v>
      </c>
      <c r="B564" s="35" t="s">
        <v>1903</v>
      </c>
      <c r="C564" s="36" t="s">
        <v>1904</v>
      </c>
      <c r="D564" s="20">
        <f t="shared" si="115"/>
        <v>48</v>
      </c>
      <c r="E564" s="20">
        <f t="shared" si="116"/>
        <v>0</v>
      </c>
      <c r="F564" s="21">
        <f t="shared" si="109"/>
        <v>0</v>
      </c>
      <c r="G564" s="20">
        <f t="shared" si="117"/>
        <v>0</v>
      </c>
      <c r="H564" s="21">
        <f t="shared" si="110"/>
        <v>0</v>
      </c>
      <c r="I564" s="20">
        <f t="shared" si="118"/>
        <v>0</v>
      </c>
      <c r="J564" s="21">
        <f t="shared" si="111"/>
        <v>0</v>
      </c>
      <c r="K564" s="20">
        <f t="shared" si="119"/>
        <v>0</v>
      </c>
      <c r="L564" s="21">
        <f t="shared" si="112"/>
        <v>0</v>
      </c>
      <c r="M564" s="20">
        <f t="shared" si="120"/>
        <v>48</v>
      </c>
      <c r="N564" s="21">
        <f t="shared" si="113"/>
        <v>1</v>
      </c>
      <c r="O564" s="20">
        <f t="shared" si="121"/>
        <v>0</v>
      </c>
      <c r="P564" s="21">
        <f t="shared" si="114"/>
        <v>0</v>
      </c>
      <c r="Q564" s="37">
        <v>0</v>
      </c>
      <c r="R564" s="37">
        <v>48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48</v>
      </c>
      <c r="AF564" s="37">
        <v>0</v>
      </c>
      <c r="AG564" s="37">
        <v>0</v>
      </c>
      <c r="AH564" s="37">
        <v>0</v>
      </c>
    </row>
    <row r="565" spans="1:34">
      <c r="A565" s="38">
        <v>609</v>
      </c>
      <c r="B565" s="35" t="s">
        <v>1905</v>
      </c>
      <c r="C565" s="36" t="s">
        <v>1906</v>
      </c>
      <c r="D565" s="20">
        <f t="shared" si="115"/>
        <v>5.13</v>
      </c>
      <c r="E565" s="20">
        <f t="shared" si="116"/>
        <v>0</v>
      </c>
      <c r="F565" s="21">
        <f t="shared" si="109"/>
        <v>0</v>
      </c>
      <c r="G565" s="20">
        <f t="shared" si="117"/>
        <v>0</v>
      </c>
      <c r="H565" s="21">
        <f t="shared" si="110"/>
        <v>0</v>
      </c>
      <c r="I565" s="20">
        <f t="shared" si="118"/>
        <v>0</v>
      </c>
      <c r="J565" s="21">
        <f t="shared" si="111"/>
        <v>0</v>
      </c>
      <c r="K565" s="20">
        <f t="shared" si="119"/>
        <v>0</v>
      </c>
      <c r="L565" s="21">
        <f t="shared" si="112"/>
        <v>0</v>
      </c>
      <c r="M565" s="20">
        <f t="shared" si="120"/>
        <v>5.13</v>
      </c>
      <c r="N565" s="21">
        <f t="shared" si="113"/>
        <v>1</v>
      </c>
      <c r="O565" s="20">
        <f t="shared" si="121"/>
        <v>0</v>
      </c>
      <c r="P565" s="21">
        <f t="shared" si="114"/>
        <v>0</v>
      </c>
      <c r="Q565" s="37">
        <v>0</v>
      </c>
      <c r="R565" s="37">
        <v>5.13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5.13</v>
      </c>
      <c r="AF565" s="37">
        <v>0</v>
      </c>
      <c r="AG565" s="37">
        <v>0</v>
      </c>
      <c r="AH565" s="37">
        <v>0</v>
      </c>
    </row>
    <row r="566" spans="1:34" ht="22.5">
      <c r="A566" s="38">
        <v>610</v>
      </c>
      <c r="B566" s="35" t="s">
        <v>1907</v>
      </c>
      <c r="C566" s="36" t="s">
        <v>1908</v>
      </c>
      <c r="D566" s="20">
        <f t="shared" si="115"/>
        <v>53.48</v>
      </c>
      <c r="E566" s="20">
        <f t="shared" si="116"/>
        <v>0</v>
      </c>
      <c r="F566" s="21">
        <f t="shared" si="109"/>
        <v>0</v>
      </c>
      <c r="G566" s="20">
        <f t="shared" si="117"/>
        <v>0</v>
      </c>
      <c r="H566" s="21">
        <f t="shared" si="110"/>
        <v>0</v>
      </c>
      <c r="I566" s="20">
        <f t="shared" si="118"/>
        <v>0</v>
      </c>
      <c r="J566" s="21">
        <f t="shared" si="111"/>
        <v>0</v>
      </c>
      <c r="K566" s="20">
        <f t="shared" si="119"/>
        <v>0</v>
      </c>
      <c r="L566" s="21">
        <f t="shared" si="112"/>
        <v>0</v>
      </c>
      <c r="M566" s="20">
        <f t="shared" si="120"/>
        <v>53.48</v>
      </c>
      <c r="N566" s="21">
        <f t="shared" si="113"/>
        <v>1</v>
      </c>
      <c r="O566" s="20">
        <f t="shared" si="121"/>
        <v>0</v>
      </c>
      <c r="P566" s="21">
        <f t="shared" si="114"/>
        <v>0</v>
      </c>
      <c r="Q566" s="37">
        <v>0</v>
      </c>
      <c r="R566" s="37">
        <v>53.48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53.48</v>
      </c>
      <c r="AF566" s="37">
        <v>0</v>
      </c>
      <c r="AG566" s="37">
        <v>0</v>
      </c>
      <c r="AH566" s="37">
        <v>0</v>
      </c>
    </row>
    <row r="567" spans="1:34" ht="33.75">
      <c r="A567" s="38">
        <v>611</v>
      </c>
      <c r="B567" s="35" t="s">
        <v>2480</v>
      </c>
      <c r="C567" s="36" t="s">
        <v>2481</v>
      </c>
      <c r="D567" s="20">
        <f t="shared" si="115"/>
        <v>167.387</v>
      </c>
      <c r="E567" s="20">
        <f t="shared" si="116"/>
        <v>0</v>
      </c>
      <c r="F567" s="21">
        <f t="shared" si="109"/>
        <v>0</v>
      </c>
      <c r="G567" s="20">
        <f t="shared" si="117"/>
        <v>0</v>
      </c>
      <c r="H567" s="21">
        <f t="shared" si="110"/>
        <v>0</v>
      </c>
      <c r="I567" s="20">
        <f t="shared" si="118"/>
        <v>28.68</v>
      </c>
      <c r="J567" s="21">
        <f t="shared" si="111"/>
        <v>0.17133947080717141</v>
      </c>
      <c r="K567" s="20">
        <f t="shared" si="119"/>
        <v>0</v>
      </c>
      <c r="L567" s="21">
        <f t="shared" si="112"/>
        <v>0</v>
      </c>
      <c r="M567" s="20">
        <f t="shared" si="120"/>
        <v>0</v>
      </c>
      <c r="N567" s="21">
        <f t="shared" si="113"/>
        <v>0</v>
      </c>
      <c r="O567" s="20">
        <f t="shared" si="121"/>
        <v>138.70699999999999</v>
      </c>
      <c r="P567" s="21">
        <f t="shared" si="114"/>
        <v>0.82866052919282851</v>
      </c>
      <c r="Q567" s="37">
        <v>0</v>
      </c>
      <c r="R567" s="37">
        <v>167.387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28.68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138.70699999999999</v>
      </c>
    </row>
    <row r="568" spans="1:34" ht="22.5">
      <c r="A568" s="38">
        <v>612</v>
      </c>
      <c r="B568" s="35" t="s">
        <v>1410</v>
      </c>
      <c r="C568" s="36" t="s">
        <v>1411</v>
      </c>
      <c r="D568" s="20">
        <f t="shared" si="115"/>
        <v>5.1999999999999998E-2</v>
      </c>
      <c r="E568" s="20">
        <f t="shared" si="116"/>
        <v>0</v>
      </c>
      <c r="F568" s="21">
        <f t="shared" si="109"/>
        <v>0</v>
      </c>
      <c r="G568" s="20">
        <f t="shared" si="117"/>
        <v>0</v>
      </c>
      <c r="H568" s="21">
        <f t="shared" si="110"/>
        <v>0</v>
      </c>
      <c r="I568" s="20">
        <f t="shared" si="118"/>
        <v>0</v>
      </c>
      <c r="J568" s="21">
        <f t="shared" si="111"/>
        <v>0</v>
      </c>
      <c r="K568" s="20">
        <f t="shared" si="119"/>
        <v>0</v>
      </c>
      <c r="L568" s="21">
        <f t="shared" si="112"/>
        <v>0</v>
      </c>
      <c r="M568" s="20">
        <f t="shared" si="120"/>
        <v>5.1999999999999998E-2</v>
      </c>
      <c r="N568" s="21">
        <f t="shared" si="113"/>
        <v>1</v>
      </c>
      <c r="O568" s="20">
        <f t="shared" si="121"/>
        <v>0</v>
      </c>
      <c r="P568" s="21">
        <f t="shared" si="114"/>
        <v>0</v>
      </c>
      <c r="Q568" s="37">
        <v>0</v>
      </c>
      <c r="R568" s="37">
        <v>5.1999999999999998E-2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5.1999999999999998E-2</v>
      </c>
      <c r="AF568" s="37">
        <v>0</v>
      </c>
      <c r="AG568" s="37">
        <v>0</v>
      </c>
      <c r="AH568" s="37">
        <v>0</v>
      </c>
    </row>
    <row r="569" spans="1:34" ht="33.75">
      <c r="A569" s="38">
        <v>613</v>
      </c>
      <c r="B569" s="35" t="s">
        <v>741</v>
      </c>
      <c r="C569" s="36" t="s">
        <v>742</v>
      </c>
      <c r="D569" s="20">
        <f t="shared" si="115"/>
        <v>18.082000000000001</v>
      </c>
      <c r="E569" s="20">
        <f t="shared" si="116"/>
        <v>0</v>
      </c>
      <c r="F569" s="21">
        <f t="shared" si="109"/>
        <v>0</v>
      </c>
      <c r="G569" s="20">
        <f t="shared" si="117"/>
        <v>0</v>
      </c>
      <c r="H569" s="21">
        <f t="shared" si="110"/>
        <v>0</v>
      </c>
      <c r="I569" s="20">
        <f t="shared" si="118"/>
        <v>0</v>
      </c>
      <c r="J569" s="21">
        <f t="shared" si="111"/>
        <v>0</v>
      </c>
      <c r="K569" s="20">
        <f t="shared" si="119"/>
        <v>0</v>
      </c>
      <c r="L569" s="21">
        <f t="shared" si="112"/>
        <v>0</v>
      </c>
      <c r="M569" s="20">
        <f t="shared" si="120"/>
        <v>18.082000000000001</v>
      </c>
      <c r="N569" s="21">
        <f t="shared" si="113"/>
        <v>1</v>
      </c>
      <c r="O569" s="20">
        <f t="shared" si="121"/>
        <v>0</v>
      </c>
      <c r="P569" s="21">
        <f t="shared" si="114"/>
        <v>0</v>
      </c>
      <c r="Q569" s="37">
        <v>0</v>
      </c>
      <c r="R569" s="37">
        <v>9.2919999999999998</v>
      </c>
      <c r="S569" s="37">
        <v>8.7899999999999991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9.2919999999999998</v>
      </c>
      <c r="AF569" s="37">
        <v>0</v>
      </c>
      <c r="AG569" s="37">
        <v>8.7899999999999991</v>
      </c>
      <c r="AH569" s="37">
        <v>0</v>
      </c>
    </row>
    <row r="570" spans="1:34">
      <c r="A570" s="38">
        <v>614</v>
      </c>
      <c r="B570" s="35" t="s">
        <v>1412</v>
      </c>
      <c r="C570" s="36" t="s">
        <v>1413</v>
      </c>
      <c r="D570" s="20">
        <f t="shared" si="115"/>
        <v>11.734</v>
      </c>
      <c r="E570" s="20">
        <f t="shared" si="116"/>
        <v>0</v>
      </c>
      <c r="F570" s="21">
        <f t="shared" si="109"/>
        <v>0</v>
      </c>
      <c r="G570" s="20">
        <f t="shared" si="117"/>
        <v>0</v>
      </c>
      <c r="H570" s="21">
        <f t="shared" si="110"/>
        <v>0</v>
      </c>
      <c r="I570" s="20">
        <f t="shared" si="118"/>
        <v>0</v>
      </c>
      <c r="J570" s="21">
        <f t="shared" si="111"/>
        <v>0</v>
      </c>
      <c r="K570" s="20">
        <f t="shared" si="119"/>
        <v>0</v>
      </c>
      <c r="L570" s="21">
        <f t="shared" si="112"/>
        <v>0</v>
      </c>
      <c r="M570" s="20">
        <f t="shared" si="120"/>
        <v>0.15</v>
      </c>
      <c r="N570" s="21">
        <f t="shared" si="113"/>
        <v>1.2783364581557866E-2</v>
      </c>
      <c r="O570" s="20">
        <f t="shared" si="121"/>
        <v>11.584</v>
      </c>
      <c r="P570" s="21">
        <f t="shared" si="114"/>
        <v>0.98721663541844207</v>
      </c>
      <c r="Q570" s="37">
        <v>4.4139999999999997</v>
      </c>
      <c r="R570" s="37">
        <v>7.32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0.15</v>
      </c>
      <c r="AF570" s="37">
        <v>0</v>
      </c>
      <c r="AG570" s="37">
        <v>0</v>
      </c>
      <c r="AH570" s="37">
        <v>11.584</v>
      </c>
    </row>
    <row r="571" spans="1:34">
      <c r="A571" s="38">
        <v>615</v>
      </c>
      <c r="B571" s="35" t="s">
        <v>745</v>
      </c>
      <c r="C571" s="36" t="s">
        <v>746</v>
      </c>
      <c r="D571" s="20">
        <f t="shared" si="115"/>
        <v>1</v>
      </c>
      <c r="E571" s="20">
        <f t="shared" si="116"/>
        <v>0</v>
      </c>
      <c r="F571" s="21">
        <f t="shared" si="109"/>
        <v>0</v>
      </c>
      <c r="G571" s="20">
        <f t="shared" si="117"/>
        <v>0</v>
      </c>
      <c r="H571" s="21">
        <f t="shared" si="110"/>
        <v>0</v>
      </c>
      <c r="I571" s="20">
        <f t="shared" si="118"/>
        <v>0</v>
      </c>
      <c r="J571" s="21">
        <f t="shared" si="111"/>
        <v>0</v>
      </c>
      <c r="K571" s="20">
        <f t="shared" si="119"/>
        <v>0</v>
      </c>
      <c r="L571" s="21">
        <f t="shared" si="112"/>
        <v>0</v>
      </c>
      <c r="M571" s="20">
        <f t="shared" si="120"/>
        <v>1</v>
      </c>
      <c r="N571" s="21">
        <f t="shared" si="113"/>
        <v>1</v>
      </c>
      <c r="O571" s="20">
        <f t="shared" si="121"/>
        <v>0</v>
      </c>
      <c r="P571" s="21">
        <f t="shared" si="114"/>
        <v>0</v>
      </c>
      <c r="Q571" s="37">
        <v>0</v>
      </c>
      <c r="R571" s="37">
        <v>1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1</v>
      </c>
      <c r="AF571" s="37">
        <v>0</v>
      </c>
      <c r="AG571" s="37">
        <v>0</v>
      </c>
      <c r="AH571" s="37">
        <v>0</v>
      </c>
    </row>
    <row r="572" spans="1:34" ht="22.5">
      <c r="A572" s="38">
        <v>616</v>
      </c>
      <c r="B572" s="35" t="s">
        <v>2482</v>
      </c>
      <c r="C572" s="36" t="s">
        <v>2483</v>
      </c>
      <c r="D572" s="20">
        <f t="shared" si="115"/>
        <v>867.80499999999995</v>
      </c>
      <c r="E572" s="20">
        <f t="shared" si="116"/>
        <v>0</v>
      </c>
      <c r="F572" s="21">
        <f t="shared" si="109"/>
        <v>0</v>
      </c>
      <c r="G572" s="20">
        <f t="shared" si="117"/>
        <v>0</v>
      </c>
      <c r="H572" s="21">
        <f t="shared" si="110"/>
        <v>0</v>
      </c>
      <c r="I572" s="20">
        <f t="shared" si="118"/>
        <v>867.80499999999995</v>
      </c>
      <c r="J572" s="21">
        <f t="shared" si="111"/>
        <v>1</v>
      </c>
      <c r="K572" s="20">
        <f t="shared" si="119"/>
        <v>0</v>
      </c>
      <c r="L572" s="21">
        <f t="shared" si="112"/>
        <v>0</v>
      </c>
      <c r="M572" s="20">
        <f t="shared" si="120"/>
        <v>0</v>
      </c>
      <c r="N572" s="21">
        <f t="shared" si="113"/>
        <v>0</v>
      </c>
      <c r="O572" s="20">
        <f t="shared" si="121"/>
        <v>0</v>
      </c>
      <c r="P572" s="21">
        <f t="shared" si="114"/>
        <v>0</v>
      </c>
      <c r="Q572" s="37">
        <v>0</v>
      </c>
      <c r="R572" s="37">
        <v>867.80499999999995</v>
      </c>
      <c r="S572" s="37">
        <v>0</v>
      </c>
      <c r="T572" s="37">
        <v>0</v>
      </c>
      <c r="U572" s="37">
        <v>0</v>
      </c>
      <c r="V572" s="37">
        <v>867.80499999999995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</row>
    <row r="573" spans="1:34" ht="22.5">
      <c r="A573" s="38">
        <v>617</v>
      </c>
      <c r="B573" s="35" t="s">
        <v>1909</v>
      </c>
      <c r="C573" s="36" t="s">
        <v>1910</v>
      </c>
      <c r="D573" s="20">
        <f t="shared" si="115"/>
        <v>0.108</v>
      </c>
      <c r="E573" s="20">
        <f t="shared" si="116"/>
        <v>0</v>
      </c>
      <c r="F573" s="21">
        <f t="shared" si="109"/>
        <v>0</v>
      </c>
      <c r="G573" s="20">
        <f t="shared" si="117"/>
        <v>0</v>
      </c>
      <c r="H573" s="21">
        <f t="shared" si="110"/>
        <v>0</v>
      </c>
      <c r="I573" s="20">
        <f t="shared" si="118"/>
        <v>0</v>
      </c>
      <c r="J573" s="21">
        <f t="shared" si="111"/>
        <v>0</v>
      </c>
      <c r="K573" s="20">
        <f t="shared" si="119"/>
        <v>0.108</v>
      </c>
      <c r="L573" s="21">
        <f t="shared" si="112"/>
        <v>1</v>
      </c>
      <c r="M573" s="20">
        <f t="shared" si="120"/>
        <v>0</v>
      </c>
      <c r="N573" s="21">
        <f t="shared" si="113"/>
        <v>0</v>
      </c>
      <c r="O573" s="20">
        <f t="shared" si="121"/>
        <v>0</v>
      </c>
      <c r="P573" s="21">
        <f t="shared" si="114"/>
        <v>0</v>
      </c>
      <c r="Q573" s="37">
        <v>0</v>
      </c>
      <c r="R573" s="37">
        <v>0</v>
      </c>
      <c r="S573" s="37">
        <v>0.108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0.108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</row>
    <row r="574" spans="1:34" ht="33.75">
      <c r="A574" s="38">
        <v>618</v>
      </c>
      <c r="B574" s="35" t="s">
        <v>2484</v>
      </c>
      <c r="C574" s="36" t="s">
        <v>2485</v>
      </c>
      <c r="D574" s="20">
        <f t="shared" si="115"/>
        <v>0.153</v>
      </c>
      <c r="E574" s="20">
        <f t="shared" si="116"/>
        <v>0</v>
      </c>
      <c r="F574" s="21">
        <f t="shared" si="109"/>
        <v>0</v>
      </c>
      <c r="G574" s="20">
        <f t="shared" si="117"/>
        <v>0</v>
      </c>
      <c r="H574" s="21">
        <f t="shared" si="110"/>
        <v>0</v>
      </c>
      <c r="I574" s="20">
        <f t="shared" si="118"/>
        <v>0</v>
      </c>
      <c r="J574" s="21">
        <f t="shared" si="111"/>
        <v>0</v>
      </c>
      <c r="K574" s="20">
        <f t="shared" si="119"/>
        <v>0.153</v>
      </c>
      <c r="L574" s="21">
        <f t="shared" si="112"/>
        <v>1</v>
      </c>
      <c r="M574" s="20">
        <f t="shared" si="120"/>
        <v>0</v>
      </c>
      <c r="N574" s="21">
        <f t="shared" si="113"/>
        <v>0</v>
      </c>
      <c r="O574" s="20">
        <f t="shared" si="121"/>
        <v>0</v>
      </c>
      <c r="P574" s="21">
        <f t="shared" si="114"/>
        <v>0</v>
      </c>
      <c r="Q574" s="37">
        <v>0</v>
      </c>
      <c r="R574" s="37">
        <v>4.8000000000000001E-2</v>
      </c>
      <c r="S574" s="37">
        <v>0.105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4.8000000000000001E-2</v>
      </c>
      <c r="Z574" s="37">
        <v>0</v>
      </c>
      <c r="AA574" s="37">
        <v>0</v>
      </c>
      <c r="AB574" s="37">
        <v>0</v>
      </c>
      <c r="AC574" s="37">
        <v>0.105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</row>
    <row r="575" spans="1:34">
      <c r="A575" s="38">
        <v>619</v>
      </c>
      <c r="B575" s="35" t="s">
        <v>2486</v>
      </c>
      <c r="C575" s="36" t="s">
        <v>2487</v>
      </c>
      <c r="D575" s="20">
        <f t="shared" si="115"/>
        <v>7.7999999999999996E-3</v>
      </c>
      <c r="E575" s="20">
        <f t="shared" si="116"/>
        <v>0</v>
      </c>
      <c r="F575" s="21">
        <f t="shared" si="109"/>
        <v>0</v>
      </c>
      <c r="G575" s="20">
        <f t="shared" si="117"/>
        <v>0</v>
      </c>
      <c r="H575" s="21">
        <f t="shared" si="110"/>
        <v>0</v>
      </c>
      <c r="I575" s="20">
        <f t="shared" si="118"/>
        <v>7.7999999999999996E-3</v>
      </c>
      <c r="J575" s="21">
        <f t="shared" si="111"/>
        <v>1</v>
      </c>
      <c r="K575" s="20">
        <f t="shared" si="119"/>
        <v>0</v>
      </c>
      <c r="L575" s="21">
        <f t="shared" si="112"/>
        <v>0</v>
      </c>
      <c r="M575" s="20">
        <f t="shared" si="120"/>
        <v>0</v>
      </c>
      <c r="N575" s="21">
        <f t="shared" si="113"/>
        <v>0</v>
      </c>
      <c r="O575" s="20">
        <f t="shared" si="121"/>
        <v>0</v>
      </c>
      <c r="P575" s="21">
        <f t="shared" si="114"/>
        <v>0</v>
      </c>
      <c r="Q575" s="37">
        <v>0</v>
      </c>
      <c r="R575" s="37">
        <v>0</v>
      </c>
      <c r="S575" s="37">
        <v>7.7999999999999996E-3</v>
      </c>
      <c r="T575" s="37">
        <v>0</v>
      </c>
      <c r="U575" s="37">
        <v>7.7999999999999996E-3</v>
      </c>
      <c r="V575" s="55">
        <v>7.7999999999999996E-3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</row>
    <row r="576" spans="1:34" ht="22.5">
      <c r="A576" s="38">
        <v>620</v>
      </c>
      <c r="B576" s="35" t="s">
        <v>1911</v>
      </c>
      <c r="C576" s="36" t="s">
        <v>1912</v>
      </c>
      <c r="D576" s="20">
        <f t="shared" si="115"/>
        <v>1.903</v>
      </c>
      <c r="E576" s="20">
        <f t="shared" si="116"/>
        <v>0</v>
      </c>
      <c r="F576" s="21">
        <f t="shared" si="109"/>
        <v>0</v>
      </c>
      <c r="G576" s="20">
        <f t="shared" si="117"/>
        <v>0</v>
      </c>
      <c r="H576" s="21">
        <f t="shared" si="110"/>
        <v>0</v>
      </c>
      <c r="I576" s="20">
        <f t="shared" si="118"/>
        <v>0.129</v>
      </c>
      <c r="J576" s="21">
        <f t="shared" si="111"/>
        <v>6.7787703625853915E-2</v>
      </c>
      <c r="K576" s="20">
        <f t="shared" si="119"/>
        <v>1.645</v>
      </c>
      <c r="L576" s="21">
        <f t="shared" si="112"/>
        <v>0.8644245927482922</v>
      </c>
      <c r="M576" s="20">
        <f t="shared" si="120"/>
        <v>0</v>
      </c>
      <c r="N576" s="21">
        <f t="shared" si="113"/>
        <v>0</v>
      </c>
      <c r="O576" s="20">
        <f t="shared" si="121"/>
        <v>0.129</v>
      </c>
      <c r="P576" s="21">
        <f t="shared" si="114"/>
        <v>6.7787703625853915E-2</v>
      </c>
      <c r="Q576" s="37">
        <v>0</v>
      </c>
      <c r="R576" s="37">
        <v>0.129</v>
      </c>
      <c r="S576" s="37">
        <v>1.774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0.40799999999999997</v>
      </c>
      <c r="Z576" s="37">
        <v>0</v>
      </c>
      <c r="AA576" s="37">
        <v>0</v>
      </c>
      <c r="AB576" s="37">
        <v>0.129</v>
      </c>
      <c r="AC576" s="37">
        <v>1.2370000000000001</v>
      </c>
      <c r="AD576" s="37">
        <v>0</v>
      </c>
      <c r="AE576" s="37">
        <v>0</v>
      </c>
      <c r="AF576" s="37">
        <v>0</v>
      </c>
      <c r="AG576" s="37">
        <v>0</v>
      </c>
      <c r="AH576" s="37">
        <v>0.129</v>
      </c>
    </row>
    <row r="577" spans="1:34" ht="22.5">
      <c r="A577" s="38">
        <v>621</v>
      </c>
      <c r="B577" s="35" t="s">
        <v>1913</v>
      </c>
      <c r="C577" s="36" t="s">
        <v>1914</v>
      </c>
      <c r="D577" s="20">
        <f t="shared" si="115"/>
        <v>1.9480999999999999</v>
      </c>
      <c r="E577" s="20">
        <f t="shared" si="116"/>
        <v>0</v>
      </c>
      <c r="F577" s="21">
        <f t="shared" si="109"/>
        <v>0</v>
      </c>
      <c r="G577" s="20">
        <f t="shared" si="117"/>
        <v>0</v>
      </c>
      <c r="H577" s="21">
        <f t="shared" si="110"/>
        <v>0</v>
      </c>
      <c r="I577" s="20">
        <f t="shared" si="118"/>
        <v>5.8000000000000003E-2</v>
      </c>
      <c r="J577" s="21">
        <f t="shared" si="111"/>
        <v>2.977259894255942E-2</v>
      </c>
      <c r="K577" s="20">
        <f t="shared" si="119"/>
        <v>1.8260000000000001</v>
      </c>
      <c r="L577" s="21">
        <f t="shared" si="112"/>
        <v>0.93732354601919821</v>
      </c>
      <c r="M577" s="20">
        <f t="shared" si="120"/>
        <v>6.1000000000000004E-3</v>
      </c>
      <c r="N577" s="21">
        <f t="shared" si="113"/>
        <v>3.1312560956829735E-3</v>
      </c>
      <c r="O577" s="20">
        <f t="shared" si="121"/>
        <v>5.8000000000000003E-2</v>
      </c>
      <c r="P577" s="21">
        <f t="shared" si="114"/>
        <v>2.977259894255942E-2</v>
      </c>
      <c r="Q577" s="37">
        <v>0</v>
      </c>
      <c r="R577" s="37">
        <v>6.4100000000000004E-2</v>
      </c>
      <c r="S577" s="37">
        <v>1.8839999999999999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0.104</v>
      </c>
      <c r="Z577" s="37">
        <v>0</v>
      </c>
      <c r="AA577" s="37">
        <v>0</v>
      </c>
      <c r="AB577" s="37">
        <v>5.8000000000000003E-2</v>
      </c>
      <c r="AC577" s="37">
        <v>1.722</v>
      </c>
      <c r="AD577" s="37">
        <v>0</v>
      </c>
      <c r="AE577" s="37">
        <v>6.1000000000000004E-3</v>
      </c>
      <c r="AF577" s="37">
        <v>0</v>
      </c>
      <c r="AG577" s="37">
        <v>0</v>
      </c>
      <c r="AH577" s="37">
        <v>5.8000000000000003E-2</v>
      </c>
    </row>
    <row r="578" spans="1:34" ht="22.5">
      <c r="A578" s="38">
        <v>622</v>
      </c>
      <c r="B578" s="35" t="s">
        <v>1917</v>
      </c>
      <c r="C578" s="36" t="s">
        <v>1918</v>
      </c>
      <c r="D578" s="20">
        <f t="shared" si="115"/>
        <v>11.046999999999999</v>
      </c>
      <c r="E578" s="20">
        <f t="shared" si="116"/>
        <v>0</v>
      </c>
      <c r="F578" s="21">
        <f t="shared" si="109"/>
        <v>0</v>
      </c>
      <c r="G578" s="20">
        <f t="shared" si="117"/>
        <v>0</v>
      </c>
      <c r="H578" s="21">
        <f t="shared" si="110"/>
        <v>0</v>
      </c>
      <c r="I578" s="20">
        <f t="shared" si="118"/>
        <v>0</v>
      </c>
      <c r="J578" s="21">
        <f t="shared" si="111"/>
        <v>0</v>
      </c>
      <c r="K578" s="20">
        <f t="shared" si="119"/>
        <v>2.8339999999999996</v>
      </c>
      <c r="L578" s="21">
        <f t="shared" si="112"/>
        <v>0.25654023716846203</v>
      </c>
      <c r="M578" s="20">
        <f t="shared" si="120"/>
        <v>8.2129999999999992</v>
      </c>
      <c r="N578" s="21">
        <f t="shared" si="113"/>
        <v>0.74345976283153803</v>
      </c>
      <c r="O578" s="20">
        <f t="shared" si="121"/>
        <v>0</v>
      </c>
      <c r="P578" s="21">
        <f t="shared" si="114"/>
        <v>0</v>
      </c>
      <c r="Q578" s="37">
        <v>0</v>
      </c>
      <c r="R578" s="37">
        <v>8.2129999999999992</v>
      </c>
      <c r="S578" s="37">
        <v>2.8340000000000001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0.01</v>
      </c>
      <c r="Z578" s="37">
        <v>0</v>
      </c>
      <c r="AA578" s="37">
        <v>0</v>
      </c>
      <c r="AB578" s="37">
        <v>0</v>
      </c>
      <c r="AC578" s="37">
        <v>2.8239999999999998</v>
      </c>
      <c r="AD578" s="37">
        <v>0</v>
      </c>
      <c r="AE578" s="37">
        <v>0</v>
      </c>
      <c r="AF578" s="37">
        <v>0</v>
      </c>
      <c r="AG578" s="37">
        <v>8.2129999999999992</v>
      </c>
      <c r="AH578" s="37">
        <v>0</v>
      </c>
    </row>
    <row r="579" spans="1:34" ht="22.5">
      <c r="A579" s="38">
        <v>623</v>
      </c>
      <c r="B579" s="35" t="s">
        <v>1919</v>
      </c>
      <c r="C579" s="36" t="s">
        <v>1920</v>
      </c>
      <c r="D579" s="20">
        <f t="shared" si="115"/>
        <v>0.89700000000000002</v>
      </c>
      <c r="E579" s="20">
        <f t="shared" si="116"/>
        <v>0</v>
      </c>
      <c r="F579" s="21">
        <f t="shared" si="109"/>
        <v>0</v>
      </c>
      <c r="G579" s="20">
        <f t="shared" si="117"/>
        <v>0</v>
      </c>
      <c r="H579" s="21">
        <f t="shared" si="110"/>
        <v>0</v>
      </c>
      <c r="I579" s="20">
        <f t="shared" si="118"/>
        <v>3.2000000000000001E-2</v>
      </c>
      <c r="J579" s="21">
        <f t="shared" si="111"/>
        <v>3.5674470457079152E-2</v>
      </c>
      <c r="K579" s="20">
        <f t="shared" si="119"/>
        <v>0.61299999999999999</v>
      </c>
      <c r="L579" s="21">
        <f t="shared" si="112"/>
        <v>0.68338907469342247</v>
      </c>
      <c r="M579" s="20">
        <f t="shared" si="120"/>
        <v>0.22</v>
      </c>
      <c r="N579" s="21">
        <f t="shared" si="113"/>
        <v>0.24526198439241917</v>
      </c>
      <c r="O579" s="20">
        <f t="shared" si="121"/>
        <v>3.2000000000000001E-2</v>
      </c>
      <c r="P579" s="21">
        <f t="shared" si="114"/>
        <v>3.5674470457079152E-2</v>
      </c>
      <c r="Q579" s="37">
        <v>0</v>
      </c>
      <c r="R579" s="37">
        <v>0.36199999999999999</v>
      </c>
      <c r="S579" s="37">
        <v>0.53500000000000003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0.11</v>
      </c>
      <c r="Z579" s="37">
        <v>0</v>
      </c>
      <c r="AA579" s="37">
        <v>0</v>
      </c>
      <c r="AB579" s="37">
        <v>3.2000000000000001E-2</v>
      </c>
      <c r="AC579" s="37">
        <v>0.503</v>
      </c>
      <c r="AD579" s="37">
        <v>0</v>
      </c>
      <c r="AE579" s="37">
        <v>0.2</v>
      </c>
      <c r="AF579" s="37">
        <v>0</v>
      </c>
      <c r="AG579" s="37">
        <v>0.02</v>
      </c>
      <c r="AH579" s="37">
        <v>3.2000000000000001E-2</v>
      </c>
    </row>
    <row r="580" spans="1:34" ht="22.5">
      <c r="A580" s="38">
        <v>624</v>
      </c>
      <c r="B580" s="35" t="s">
        <v>749</v>
      </c>
      <c r="C580" s="36" t="s">
        <v>750</v>
      </c>
      <c r="D580" s="20">
        <f t="shared" si="115"/>
        <v>1.141</v>
      </c>
      <c r="E580" s="20">
        <f t="shared" si="116"/>
        <v>0</v>
      </c>
      <c r="F580" s="21">
        <f t="shared" si="109"/>
        <v>0</v>
      </c>
      <c r="G580" s="20">
        <f t="shared" si="117"/>
        <v>0</v>
      </c>
      <c r="H580" s="21">
        <f t="shared" si="110"/>
        <v>0</v>
      </c>
      <c r="I580" s="20">
        <f t="shared" si="118"/>
        <v>3.9E-2</v>
      </c>
      <c r="J580" s="21">
        <f t="shared" si="111"/>
        <v>3.4180543382997371E-2</v>
      </c>
      <c r="K580" s="20">
        <f t="shared" si="119"/>
        <v>7.8000000000000014E-2</v>
      </c>
      <c r="L580" s="21">
        <f t="shared" si="112"/>
        <v>6.8361086765994755E-2</v>
      </c>
      <c r="M580" s="20">
        <f t="shared" si="120"/>
        <v>0.98499999999999999</v>
      </c>
      <c r="N580" s="21">
        <f t="shared" si="113"/>
        <v>0.86327782646801055</v>
      </c>
      <c r="O580" s="20">
        <f t="shared" si="121"/>
        <v>3.9E-2</v>
      </c>
      <c r="P580" s="21">
        <f t="shared" si="114"/>
        <v>3.4180543382997371E-2</v>
      </c>
      <c r="Q580" s="37">
        <v>0</v>
      </c>
      <c r="R580" s="37">
        <v>1.024</v>
      </c>
      <c r="S580" s="37">
        <v>0.11700000000000001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7.0000000000000007E-2</v>
      </c>
      <c r="Z580" s="37">
        <v>0</v>
      </c>
      <c r="AA580" s="37">
        <v>0</v>
      </c>
      <c r="AB580" s="37">
        <v>3.9E-2</v>
      </c>
      <c r="AC580" s="37">
        <v>8.0000000000000002E-3</v>
      </c>
      <c r="AD580" s="37">
        <v>0</v>
      </c>
      <c r="AE580" s="37">
        <v>0.23</v>
      </c>
      <c r="AF580" s="37">
        <v>0</v>
      </c>
      <c r="AG580" s="37">
        <v>0.755</v>
      </c>
      <c r="AH580" s="37">
        <v>3.9E-2</v>
      </c>
    </row>
    <row r="581" spans="1:34" ht="22.5">
      <c r="A581" s="38">
        <v>625</v>
      </c>
      <c r="B581" s="35" t="s">
        <v>2488</v>
      </c>
      <c r="C581" s="36" t="s">
        <v>2489</v>
      </c>
      <c r="D581" s="20">
        <f t="shared" si="115"/>
        <v>0.25900000000000001</v>
      </c>
      <c r="E581" s="20">
        <f t="shared" si="116"/>
        <v>0</v>
      </c>
      <c r="F581" s="21">
        <f t="shared" si="109"/>
        <v>0</v>
      </c>
      <c r="G581" s="20">
        <f t="shared" si="117"/>
        <v>0</v>
      </c>
      <c r="H581" s="21">
        <f t="shared" si="110"/>
        <v>0</v>
      </c>
      <c r="I581" s="20">
        <f t="shared" si="118"/>
        <v>0.25900000000000001</v>
      </c>
      <c r="J581" s="21">
        <f t="shared" si="111"/>
        <v>1</v>
      </c>
      <c r="K581" s="20">
        <f t="shared" si="119"/>
        <v>0</v>
      </c>
      <c r="L581" s="21">
        <f t="shared" si="112"/>
        <v>0</v>
      </c>
      <c r="M581" s="20">
        <f t="shared" si="120"/>
        <v>0</v>
      </c>
      <c r="N581" s="21">
        <f t="shared" si="113"/>
        <v>0</v>
      </c>
      <c r="O581" s="20">
        <f t="shared" si="121"/>
        <v>0</v>
      </c>
      <c r="P581" s="21">
        <f t="shared" si="114"/>
        <v>0</v>
      </c>
      <c r="Q581" s="37">
        <v>0</v>
      </c>
      <c r="R581" s="37">
        <v>0</v>
      </c>
      <c r="S581" s="37">
        <v>0.25900000000000001</v>
      </c>
      <c r="T581" s="37">
        <v>0</v>
      </c>
      <c r="U581" s="37">
        <v>0.25900000000000001</v>
      </c>
      <c r="V581" s="55">
        <v>0.25900000000000001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</row>
    <row r="582" spans="1:34">
      <c r="A582" s="38">
        <v>626</v>
      </c>
      <c r="B582" s="35" t="s">
        <v>1921</v>
      </c>
      <c r="C582" s="36" t="s">
        <v>1922</v>
      </c>
      <c r="D582" s="20">
        <f t="shared" si="115"/>
        <v>0.117924</v>
      </c>
      <c r="E582" s="20">
        <f t="shared" si="116"/>
        <v>0</v>
      </c>
      <c r="F582" s="21">
        <f t="shared" si="109"/>
        <v>0</v>
      </c>
      <c r="G582" s="20">
        <f t="shared" si="117"/>
        <v>0</v>
      </c>
      <c r="H582" s="21">
        <f t="shared" si="110"/>
        <v>0</v>
      </c>
      <c r="I582" s="20">
        <f t="shared" si="118"/>
        <v>1.7024000000000001E-2</v>
      </c>
      <c r="J582" s="21">
        <f t="shared" si="111"/>
        <v>0.14436416675146704</v>
      </c>
      <c r="K582" s="20">
        <f t="shared" si="119"/>
        <v>1.4999999999999999E-2</v>
      </c>
      <c r="L582" s="21">
        <f t="shared" si="112"/>
        <v>0.12720056985855296</v>
      </c>
      <c r="M582" s="20">
        <f t="shared" si="120"/>
        <v>1E-3</v>
      </c>
      <c r="N582" s="21">
        <f t="shared" si="113"/>
        <v>8.4800379905701981E-3</v>
      </c>
      <c r="O582" s="20">
        <f t="shared" si="121"/>
        <v>8.4900000000000003E-2</v>
      </c>
      <c r="P582" s="21">
        <f t="shared" si="114"/>
        <v>0.71995522539940981</v>
      </c>
      <c r="Q582" s="37">
        <v>0</v>
      </c>
      <c r="R582" s="37">
        <v>0.1009</v>
      </c>
      <c r="S582" s="37">
        <v>1.7024000000000001E-2</v>
      </c>
      <c r="T582" s="37">
        <v>0</v>
      </c>
      <c r="U582" s="37">
        <v>1.7024000000000001E-2</v>
      </c>
      <c r="V582" s="55">
        <v>1.7024000000000001E-2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1.4999999999999999E-2</v>
      </c>
      <c r="AD582" s="37">
        <v>8.4900000000000003E-2</v>
      </c>
      <c r="AE582" s="37">
        <v>1E-3</v>
      </c>
      <c r="AF582" s="37">
        <v>0</v>
      </c>
      <c r="AG582" s="37">
        <v>0</v>
      </c>
      <c r="AH582" s="37">
        <v>0</v>
      </c>
    </row>
    <row r="583" spans="1:34" ht="22.5">
      <c r="A583" s="38">
        <v>627</v>
      </c>
      <c r="B583" s="35" t="s">
        <v>753</v>
      </c>
      <c r="C583" s="36" t="s">
        <v>754</v>
      </c>
      <c r="D583" s="20">
        <f t="shared" si="115"/>
        <v>1.2000000000000002</v>
      </c>
      <c r="E583" s="20">
        <f t="shared" si="116"/>
        <v>0</v>
      </c>
      <c r="F583" s="21">
        <f t="shared" si="109"/>
        <v>0</v>
      </c>
      <c r="G583" s="20">
        <f t="shared" si="117"/>
        <v>0</v>
      </c>
      <c r="H583" s="21">
        <f t="shared" si="110"/>
        <v>0</v>
      </c>
      <c r="I583" s="20">
        <f t="shared" si="118"/>
        <v>0</v>
      </c>
      <c r="J583" s="21">
        <f t="shared" si="111"/>
        <v>0</v>
      </c>
      <c r="K583" s="20">
        <f t="shared" si="119"/>
        <v>1.2000000000000002</v>
      </c>
      <c r="L583" s="21">
        <f t="shared" si="112"/>
        <v>1</v>
      </c>
      <c r="M583" s="20">
        <f t="shared" si="120"/>
        <v>0</v>
      </c>
      <c r="N583" s="21">
        <f t="shared" si="113"/>
        <v>0</v>
      </c>
      <c r="O583" s="20">
        <f t="shared" si="121"/>
        <v>0</v>
      </c>
      <c r="P583" s="21">
        <f t="shared" si="114"/>
        <v>0</v>
      </c>
      <c r="Q583" s="37">
        <v>0</v>
      </c>
      <c r="R583" s="37">
        <v>0.8</v>
      </c>
      <c r="S583" s="37">
        <v>0.4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0.4</v>
      </c>
      <c r="Z583" s="37">
        <v>0</v>
      </c>
      <c r="AA583" s="37">
        <v>0</v>
      </c>
      <c r="AB583" s="37">
        <v>0</v>
      </c>
      <c r="AC583" s="37">
        <v>0.8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</row>
    <row r="584" spans="1:34" ht="22.5">
      <c r="A584" s="38">
        <v>628</v>
      </c>
      <c r="B584" s="35" t="s">
        <v>1414</v>
      </c>
      <c r="C584" s="36" t="s">
        <v>1415</v>
      </c>
      <c r="D584" s="20">
        <f t="shared" si="115"/>
        <v>12.086499999999999</v>
      </c>
      <c r="E584" s="20">
        <f t="shared" si="116"/>
        <v>0.66790000000000005</v>
      </c>
      <c r="F584" s="21">
        <f t="shared" si="109"/>
        <v>5.5260000827369385E-2</v>
      </c>
      <c r="G584" s="20">
        <f t="shared" si="117"/>
        <v>0</v>
      </c>
      <c r="H584" s="21">
        <f t="shared" si="110"/>
        <v>0</v>
      </c>
      <c r="I584" s="20">
        <f t="shared" si="118"/>
        <v>4.1345999999999998</v>
      </c>
      <c r="J584" s="21">
        <f t="shared" si="111"/>
        <v>0.34208414346585037</v>
      </c>
      <c r="K584" s="20">
        <f t="shared" si="119"/>
        <v>2.6440000000000001</v>
      </c>
      <c r="L584" s="21">
        <f t="shared" si="112"/>
        <v>0.21875646382327393</v>
      </c>
      <c r="M584" s="20">
        <f t="shared" si="120"/>
        <v>4.6399999999999997</v>
      </c>
      <c r="N584" s="21">
        <f t="shared" si="113"/>
        <v>0.38389939188350641</v>
      </c>
      <c r="O584" s="20">
        <f t="shared" si="121"/>
        <v>0</v>
      </c>
      <c r="P584" s="21">
        <f t="shared" si="114"/>
        <v>0</v>
      </c>
      <c r="Q584" s="37">
        <v>1.88</v>
      </c>
      <c r="R584" s="37">
        <v>1.5019</v>
      </c>
      <c r="S584" s="37">
        <v>8.7045999999999992</v>
      </c>
      <c r="T584" s="37">
        <v>0</v>
      </c>
      <c r="U584" s="37">
        <v>2.5426000000000002</v>
      </c>
      <c r="V584" s="55">
        <v>3.8086000000000002</v>
      </c>
      <c r="W584" s="37">
        <v>0</v>
      </c>
      <c r="X584" s="37">
        <v>0</v>
      </c>
      <c r="Y584" s="37">
        <v>0</v>
      </c>
      <c r="Z584" s="37">
        <v>0</v>
      </c>
      <c r="AA584" s="37">
        <v>0.66790000000000005</v>
      </c>
      <c r="AB584" s="37">
        <v>0.32600000000000001</v>
      </c>
      <c r="AC584" s="37">
        <v>2.6440000000000001</v>
      </c>
      <c r="AD584" s="37">
        <v>0</v>
      </c>
      <c r="AE584" s="37">
        <v>0</v>
      </c>
      <c r="AF584" s="37">
        <v>0</v>
      </c>
      <c r="AG584" s="37">
        <v>4.6399999999999997</v>
      </c>
      <c r="AH584" s="37">
        <v>0</v>
      </c>
    </row>
    <row r="585" spans="1:34" ht="22.5">
      <c r="A585" s="38">
        <v>629</v>
      </c>
      <c r="B585" s="35" t="s">
        <v>1923</v>
      </c>
      <c r="C585" s="36" t="s">
        <v>1924</v>
      </c>
      <c r="D585" s="20">
        <f t="shared" si="115"/>
        <v>604.24599999999998</v>
      </c>
      <c r="E585" s="20">
        <f t="shared" si="116"/>
        <v>0</v>
      </c>
      <c r="F585" s="21">
        <f t="shared" ref="F585:F648" si="122">E585/D585</f>
        <v>0</v>
      </c>
      <c r="G585" s="20">
        <f t="shared" si="117"/>
        <v>0</v>
      </c>
      <c r="H585" s="21">
        <f t="shared" ref="H585:H648" si="123">G585/D585</f>
        <v>0</v>
      </c>
      <c r="I585" s="20">
        <f t="shared" si="118"/>
        <v>163.86</v>
      </c>
      <c r="J585" s="21">
        <f t="shared" ref="J585:J648" si="124">I585/D585</f>
        <v>0.27118094286102024</v>
      </c>
      <c r="K585" s="20">
        <f t="shared" si="119"/>
        <v>440.38600000000002</v>
      </c>
      <c r="L585" s="21">
        <f t="shared" ref="L585:L648" si="125">K585/D585</f>
        <v>0.72881905713897988</v>
      </c>
      <c r="M585" s="20">
        <f t="shared" si="120"/>
        <v>0</v>
      </c>
      <c r="N585" s="21">
        <f t="shared" ref="N585:N648" si="126">M585/D585</f>
        <v>0</v>
      </c>
      <c r="O585" s="20">
        <f t="shared" si="121"/>
        <v>0</v>
      </c>
      <c r="P585" s="21">
        <f t="shared" ref="P585:P648" si="127">O585/D585</f>
        <v>0</v>
      </c>
      <c r="Q585" s="37">
        <v>0</v>
      </c>
      <c r="R585" s="37">
        <v>436.76600000000002</v>
      </c>
      <c r="S585" s="37">
        <v>167.48</v>
      </c>
      <c r="T585" s="37">
        <v>0</v>
      </c>
      <c r="U585" s="37">
        <v>0</v>
      </c>
      <c r="V585" s="37">
        <v>163.86</v>
      </c>
      <c r="W585" s="37">
        <v>0</v>
      </c>
      <c r="X585" s="37">
        <v>0</v>
      </c>
      <c r="Y585" s="37">
        <v>436.76600000000002</v>
      </c>
      <c r="Z585" s="37">
        <v>0</v>
      </c>
      <c r="AA585" s="37">
        <v>0</v>
      </c>
      <c r="AB585" s="37">
        <v>0</v>
      </c>
      <c r="AC585" s="37">
        <v>3.62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</row>
    <row r="586" spans="1:34" ht="22.5">
      <c r="A586" s="38">
        <v>630</v>
      </c>
      <c r="B586" s="35" t="s">
        <v>2490</v>
      </c>
      <c r="C586" s="36" t="s">
        <v>2491</v>
      </c>
      <c r="D586" s="20">
        <f t="shared" ref="D586:D649" si="128">Q586+R586+S586</f>
        <v>0.1</v>
      </c>
      <c r="E586" s="20">
        <f t="shared" ref="E586:E649" si="129">AA586</f>
        <v>0</v>
      </c>
      <c r="F586" s="21">
        <f t="shared" si="122"/>
        <v>0</v>
      </c>
      <c r="G586" s="20">
        <f t="shared" ref="G586:G649" si="130">X586</f>
        <v>0</v>
      </c>
      <c r="H586" s="21">
        <f t="shared" si="123"/>
        <v>0</v>
      </c>
      <c r="I586" s="20">
        <f t="shared" ref="I586:I649" si="131">V586-X586+AB586</f>
        <v>0</v>
      </c>
      <c r="J586" s="21">
        <f t="shared" si="124"/>
        <v>0</v>
      </c>
      <c r="K586" s="20">
        <f t="shared" ref="K586:K649" si="132">Y586+AC586</f>
        <v>0.1</v>
      </c>
      <c r="L586" s="21">
        <f t="shared" si="125"/>
        <v>1</v>
      </c>
      <c r="M586" s="20">
        <f t="shared" ref="M586:M649" si="133">AE586+AG586</f>
        <v>0</v>
      </c>
      <c r="N586" s="21">
        <f t="shared" si="126"/>
        <v>0</v>
      </c>
      <c r="O586" s="20">
        <f t="shared" ref="O586:O649" si="134">AD586+AF586+AH586</f>
        <v>0</v>
      </c>
      <c r="P586" s="21">
        <f t="shared" si="127"/>
        <v>0</v>
      </c>
      <c r="Q586" s="37">
        <v>0</v>
      </c>
      <c r="R586" s="37">
        <v>0</v>
      </c>
      <c r="S586" s="37">
        <v>0.1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0.1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</row>
    <row r="587" spans="1:34" ht="33.75">
      <c r="A587" s="38">
        <v>631</v>
      </c>
      <c r="B587" s="35" t="s">
        <v>1927</v>
      </c>
      <c r="C587" s="36" t="s">
        <v>1928</v>
      </c>
      <c r="D587" s="20">
        <f t="shared" si="128"/>
        <v>1950939.6</v>
      </c>
      <c r="E587" s="20">
        <f t="shared" si="129"/>
        <v>0</v>
      </c>
      <c r="F587" s="21">
        <f t="shared" si="122"/>
        <v>0</v>
      </c>
      <c r="G587" s="20">
        <f t="shared" si="130"/>
        <v>0</v>
      </c>
      <c r="H587" s="21">
        <f t="shared" si="123"/>
        <v>0</v>
      </c>
      <c r="I587" s="20">
        <f t="shared" si="131"/>
        <v>0</v>
      </c>
      <c r="J587" s="21">
        <f t="shared" si="124"/>
        <v>0</v>
      </c>
      <c r="K587" s="20">
        <f t="shared" si="132"/>
        <v>0</v>
      </c>
      <c r="L587" s="21">
        <f t="shared" si="125"/>
        <v>0</v>
      </c>
      <c r="M587" s="20">
        <f t="shared" si="133"/>
        <v>0</v>
      </c>
      <c r="N587" s="21">
        <f t="shared" si="126"/>
        <v>0</v>
      </c>
      <c r="O587" s="20">
        <f t="shared" si="134"/>
        <v>1950939.6</v>
      </c>
      <c r="P587" s="21">
        <f t="shared" si="127"/>
        <v>1</v>
      </c>
      <c r="Q587" s="37">
        <v>1950939.6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1950939.6</v>
      </c>
    </row>
    <row r="588" spans="1:34" ht="22.5">
      <c r="A588" s="38">
        <v>632</v>
      </c>
      <c r="B588" s="35" t="s">
        <v>1929</v>
      </c>
      <c r="C588" s="36" t="s">
        <v>1930</v>
      </c>
      <c r="D588" s="20">
        <f t="shared" si="128"/>
        <v>1482.6100000000001</v>
      </c>
      <c r="E588" s="20">
        <f t="shared" si="129"/>
        <v>0</v>
      </c>
      <c r="F588" s="21">
        <f t="shared" si="122"/>
        <v>0</v>
      </c>
      <c r="G588" s="20">
        <f t="shared" si="130"/>
        <v>0</v>
      </c>
      <c r="H588" s="21">
        <f t="shared" si="123"/>
        <v>0</v>
      </c>
      <c r="I588" s="20">
        <f t="shared" si="131"/>
        <v>1478.46</v>
      </c>
      <c r="J588" s="21">
        <f t="shared" si="124"/>
        <v>0.99720088222796277</v>
      </c>
      <c r="K588" s="20">
        <f t="shared" si="132"/>
        <v>4.1500000000000004</v>
      </c>
      <c r="L588" s="21">
        <f t="shared" si="125"/>
        <v>2.7991177720371506E-3</v>
      </c>
      <c r="M588" s="20">
        <f t="shared" si="133"/>
        <v>0</v>
      </c>
      <c r="N588" s="21">
        <f t="shared" si="126"/>
        <v>0</v>
      </c>
      <c r="O588" s="20">
        <f t="shared" si="134"/>
        <v>0</v>
      </c>
      <c r="P588" s="21">
        <f t="shared" si="127"/>
        <v>0</v>
      </c>
      <c r="Q588" s="37">
        <v>0</v>
      </c>
      <c r="R588" s="37">
        <v>1478.46</v>
      </c>
      <c r="S588" s="37">
        <v>4.1500000000000004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1478.46</v>
      </c>
      <c r="AC588" s="37">
        <v>4.1500000000000004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</row>
    <row r="589" spans="1:34" ht="22.5">
      <c r="A589" s="38">
        <v>633</v>
      </c>
      <c r="B589" s="35" t="s">
        <v>2492</v>
      </c>
      <c r="C589" s="36" t="s">
        <v>2493</v>
      </c>
      <c r="D589" s="20">
        <f t="shared" si="128"/>
        <v>1.5</v>
      </c>
      <c r="E589" s="20">
        <f t="shared" si="129"/>
        <v>0</v>
      </c>
      <c r="F589" s="21">
        <f t="shared" si="122"/>
        <v>0</v>
      </c>
      <c r="G589" s="20">
        <f t="shared" si="130"/>
        <v>0</v>
      </c>
      <c r="H589" s="21">
        <f t="shared" si="123"/>
        <v>0</v>
      </c>
      <c r="I589" s="20">
        <f t="shared" si="131"/>
        <v>1.5</v>
      </c>
      <c r="J589" s="21">
        <f t="shared" si="124"/>
        <v>1</v>
      </c>
      <c r="K589" s="20">
        <f t="shared" si="132"/>
        <v>0</v>
      </c>
      <c r="L589" s="21">
        <f t="shared" si="125"/>
        <v>0</v>
      </c>
      <c r="M589" s="20">
        <f t="shared" si="133"/>
        <v>0</v>
      </c>
      <c r="N589" s="21">
        <f t="shared" si="126"/>
        <v>0</v>
      </c>
      <c r="O589" s="20">
        <f t="shared" si="134"/>
        <v>0</v>
      </c>
      <c r="P589" s="21">
        <f t="shared" si="127"/>
        <v>0</v>
      </c>
      <c r="Q589" s="37">
        <v>0</v>
      </c>
      <c r="R589" s="37">
        <v>0</v>
      </c>
      <c r="S589" s="37">
        <v>1.5</v>
      </c>
      <c r="T589" s="37">
        <v>0</v>
      </c>
      <c r="U589" s="37">
        <v>0</v>
      </c>
      <c r="V589" s="37">
        <v>1.5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</row>
    <row r="590" spans="1:34">
      <c r="A590" s="38">
        <v>634</v>
      </c>
      <c r="B590" s="35" t="s">
        <v>1416</v>
      </c>
      <c r="C590" s="36" t="s">
        <v>1417</v>
      </c>
      <c r="D590" s="20">
        <f t="shared" si="128"/>
        <v>227.56700000000001</v>
      </c>
      <c r="E590" s="20">
        <f t="shared" si="129"/>
        <v>0</v>
      </c>
      <c r="F590" s="21">
        <f t="shared" si="122"/>
        <v>0</v>
      </c>
      <c r="G590" s="20">
        <f t="shared" si="130"/>
        <v>0</v>
      </c>
      <c r="H590" s="21">
        <f t="shared" si="123"/>
        <v>0</v>
      </c>
      <c r="I590" s="20">
        <f t="shared" si="131"/>
        <v>0</v>
      </c>
      <c r="J590" s="21">
        <f t="shared" si="124"/>
        <v>0</v>
      </c>
      <c r="K590" s="20">
        <f t="shared" si="132"/>
        <v>0</v>
      </c>
      <c r="L590" s="21">
        <f t="shared" si="125"/>
        <v>0</v>
      </c>
      <c r="M590" s="20">
        <f t="shared" si="133"/>
        <v>227.56700000000001</v>
      </c>
      <c r="N590" s="21">
        <f t="shared" si="126"/>
        <v>1</v>
      </c>
      <c r="O590" s="20">
        <f t="shared" si="134"/>
        <v>0</v>
      </c>
      <c r="P590" s="21">
        <f t="shared" si="127"/>
        <v>0</v>
      </c>
      <c r="Q590" s="37">
        <v>0</v>
      </c>
      <c r="R590" s="37">
        <v>227.56700000000001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227.56700000000001</v>
      </c>
      <c r="AF590" s="37">
        <v>0</v>
      </c>
      <c r="AG590" s="37">
        <v>0</v>
      </c>
      <c r="AH590" s="37">
        <v>0</v>
      </c>
    </row>
    <row r="591" spans="1:34">
      <c r="A591" s="38">
        <v>635</v>
      </c>
      <c r="B591" s="35" t="s">
        <v>763</v>
      </c>
      <c r="C591" s="36" t="s">
        <v>764</v>
      </c>
      <c r="D591" s="20">
        <f t="shared" si="128"/>
        <v>4139.1319999999996</v>
      </c>
      <c r="E591" s="20">
        <f t="shared" si="129"/>
        <v>0</v>
      </c>
      <c r="F591" s="21">
        <f t="shared" si="122"/>
        <v>0</v>
      </c>
      <c r="G591" s="20">
        <f t="shared" si="130"/>
        <v>0</v>
      </c>
      <c r="H591" s="21">
        <f t="shared" si="123"/>
        <v>0</v>
      </c>
      <c r="I591" s="20">
        <f t="shared" si="131"/>
        <v>0</v>
      </c>
      <c r="J591" s="21">
        <f t="shared" si="124"/>
        <v>0</v>
      </c>
      <c r="K591" s="20">
        <f t="shared" si="132"/>
        <v>3.6339999999999999</v>
      </c>
      <c r="L591" s="21">
        <f t="shared" si="125"/>
        <v>8.7796185287156831E-4</v>
      </c>
      <c r="M591" s="20">
        <f t="shared" si="133"/>
        <v>4127.9979999999996</v>
      </c>
      <c r="N591" s="21">
        <f t="shared" si="126"/>
        <v>0.99731006404241274</v>
      </c>
      <c r="O591" s="20">
        <f t="shared" si="134"/>
        <v>7.5</v>
      </c>
      <c r="P591" s="21">
        <f t="shared" si="127"/>
        <v>1.8119741047156748E-3</v>
      </c>
      <c r="Q591" s="37">
        <v>2093.9499999999998</v>
      </c>
      <c r="R591" s="37">
        <v>122.95</v>
      </c>
      <c r="S591" s="37">
        <v>1922.232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3.6339999999999999</v>
      </c>
      <c r="AD591" s="37">
        <v>0</v>
      </c>
      <c r="AE591" s="37">
        <v>116.758</v>
      </c>
      <c r="AF591" s="37">
        <v>0</v>
      </c>
      <c r="AG591" s="37">
        <v>4011.24</v>
      </c>
      <c r="AH591" s="37">
        <v>7.5</v>
      </c>
    </row>
    <row r="592" spans="1:34">
      <c r="A592" s="38">
        <v>636</v>
      </c>
      <c r="B592" s="35" t="s">
        <v>765</v>
      </c>
      <c r="C592" s="36" t="s">
        <v>766</v>
      </c>
      <c r="D592" s="20">
        <f t="shared" si="128"/>
        <v>14126.596971000001</v>
      </c>
      <c r="E592" s="20">
        <f t="shared" si="129"/>
        <v>0</v>
      </c>
      <c r="F592" s="21">
        <f t="shared" si="122"/>
        <v>0</v>
      </c>
      <c r="G592" s="20">
        <f t="shared" si="130"/>
        <v>0</v>
      </c>
      <c r="H592" s="21">
        <f t="shared" si="123"/>
        <v>0</v>
      </c>
      <c r="I592" s="20">
        <f t="shared" si="131"/>
        <v>0</v>
      </c>
      <c r="J592" s="21">
        <f t="shared" si="124"/>
        <v>0</v>
      </c>
      <c r="K592" s="20">
        <f t="shared" si="132"/>
        <v>15.756</v>
      </c>
      <c r="L592" s="21">
        <f t="shared" si="125"/>
        <v>1.1153429259959029E-3</v>
      </c>
      <c r="M592" s="20">
        <f t="shared" si="133"/>
        <v>14098.837971000001</v>
      </c>
      <c r="N592" s="21">
        <f t="shared" si="126"/>
        <v>0.99803498322653461</v>
      </c>
      <c r="O592" s="20">
        <f t="shared" si="134"/>
        <v>12.003</v>
      </c>
      <c r="P592" s="21">
        <f t="shared" si="127"/>
        <v>8.4967384746946072E-4</v>
      </c>
      <c r="Q592" s="37">
        <v>3022.998</v>
      </c>
      <c r="R592" s="37">
        <v>5019.9539709999999</v>
      </c>
      <c r="S592" s="37">
        <v>6083.6450000000004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15.756</v>
      </c>
      <c r="AD592" s="37">
        <v>0</v>
      </c>
      <c r="AE592" s="37">
        <v>7450.0719710000003</v>
      </c>
      <c r="AF592" s="37">
        <v>0</v>
      </c>
      <c r="AG592" s="37">
        <v>6648.7659999999996</v>
      </c>
      <c r="AH592" s="37">
        <v>12.003</v>
      </c>
    </row>
    <row r="593" spans="1:34" ht="22.5">
      <c r="A593" s="38">
        <v>637</v>
      </c>
      <c r="B593" s="35" t="s">
        <v>1931</v>
      </c>
      <c r="C593" s="36" t="s">
        <v>1932</v>
      </c>
      <c r="D593" s="20">
        <f t="shared" si="128"/>
        <v>17.260000000000002</v>
      </c>
      <c r="E593" s="20">
        <f t="shared" si="129"/>
        <v>0</v>
      </c>
      <c r="F593" s="21">
        <f t="shared" si="122"/>
        <v>0</v>
      </c>
      <c r="G593" s="20">
        <f t="shared" si="130"/>
        <v>0</v>
      </c>
      <c r="H593" s="21">
        <f t="shared" si="123"/>
        <v>0</v>
      </c>
      <c r="I593" s="20">
        <f t="shared" si="131"/>
        <v>0</v>
      </c>
      <c r="J593" s="21">
        <f t="shared" si="124"/>
        <v>0</v>
      </c>
      <c r="K593" s="20">
        <f t="shared" si="132"/>
        <v>17.259999999999998</v>
      </c>
      <c r="L593" s="21">
        <f t="shared" si="125"/>
        <v>0.99999999999999978</v>
      </c>
      <c r="M593" s="20">
        <f t="shared" si="133"/>
        <v>0</v>
      </c>
      <c r="N593" s="21">
        <f t="shared" si="126"/>
        <v>0</v>
      </c>
      <c r="O593" s="20">
        <f t="shared" si="134"/>
        <v>0</v>
      </c>
      <c r="P593" s="21">
        <f t="shared" si="127"/>
        <v>0</v>
      </c>
      <c r="Q593" s="37">
        <v>0</v>
      </c>
      <c r="R593" s="37">
        <v>0.42499999999999999</v>
      </c>
      <c r="S593" s="37">
        <v>16.835000000000001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13.225</v>
      </c>
      <c r="Z593" s="37">
        <v>0</v>
      </c>
      <c r="AA593" s="37">
        <v>0</v>
      </c>
      <c r="AB593" s="37">
        <v>0</v>
      </c>
      <c r="AC593" s="37">
        <v>4.0350000000000001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</row>
    <row r="594" spans="1:34" ht="22.5">
      <c r="A594" s="38">
        <v>638</v>
      </c>
      <c r="B594" s="35" t="s">
        <v>2494</v>
      </c>
      <c r="C594" s="36" t="s">
        <v>2495</v>
      </c>
      <c r="D594" s="20">
        <f t="shared" si="128"/>
        <v>4.8</v>
      </c>
      <c r="E594" s="20">
        <f t="shared" si="129"/>
        <v>0</v>
      </c>
      <c r="F594" s="21">
        <f t="shared" si="122"/>
        <v>0</v>
      </c>
      <c r="G594" s="20">
        <f t="shared" si="130"/>
        <v>0</v>
      </c>
      <c r="H594" s="21">
        <f t="shared" si="123"/>
        <v>0</v>
      </c>
      <c r="I594" s="20">
        <f t="shared" si="131"/>
        <v>0</v>
      </c>
      <c r="J594" s="21">
        <f t="shared" si="124"/>
        <v>0</v>
      </c>
      <c r="K594" s="20">
        <f t="shared" si="132"/>
        <v>0</v>
      </c>
      <c r="L594" s="21">
        <f t="shared" si="125"/>
        <v>0</v>
      </c>
      <c r="M594" s="20">
        <f t="shared" si="133"/>
        <v>0</v>
      </c>
      <c r="N594" s="21">
        <f t="shared" si="126"/>
        <v>0</v>
      </c>
      <c r="O594" s="20">
        <f t="shared" si="134"/>
        <v>4.8</v>
      </c>
      <c r="P594" s="21">
        <f t="shared" si="127"/>
        <v>1</v>
      </c>
      <c r="Q594" s="37">
        <v>0</v>
      </c>
      <c r="R594" s="37">
        <v>4.8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4.8</v>
      </c>
    </row>
    <row r="595" spans="1:34" ht="45">
      <c r="A595" s="38">
        <v>639</v>
      </c>
      <c r="B595" s="35" t="s">
        <v>2496</v>
      </c>
      <c r="C595" s="36" t="s">
        <v>2497</v>
      </c>
      <c r="D595" s="20">
        <f t="shared" si="128"/>
        <v>0.23</v>
      </c>
      <c r="E595" s="20">
        <f t="shared" si="129"/>
        <v>0</v>
      </c>
      <c r="F595" s="21">
        <f t="shared" si="122"/>
        <v>0</v>
      </c>
      <c r="G595" s="20">
        <f t="shared" si="130"/>
        <v>0</v>
      </c>
      <c r="H595" s="21">
        <f t="shared" si="123"/>
        <v>0</v>
      </c>
      <c r="I595" s="20">
        <f t="shared" si="131"/>
        <v>0</v>
      </c>
      <c r="J595" s="21">
        <f t="shared" si="124"/>
        <v>0</v>
      </c>
      <c r="K595" s="20">
        <f t="shared" si="132"/>
        <v>0.23</v>
      </c>
      <c r="L595" s="21">
        <f t="shared" si="125"/>
        <v>1</v>
      </c>
      <c r="M595" s="20">
        <f t="shared" si="133"/>
        <v>0</v>
      </c>
      <c r="N595" s="21">
        <f t="shared" si="126"/>
        <v>0</v>
      </c>
      <c r="O595" s="20">
        <f t="shared" si="134"/>
        <v>0</v>
      </c>
      <c r="P595" s="21">
        <f t="shared" si="127"/>
        <v>0</v>
      </c>
      <c r="Q595" s="37">
        <v>0</v>
      </c>
      <c r="R595" s="37">
        <v>0.23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0.23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</row>
    <row r="596" spans="1:34" ht="33.75">
      <c r="A596" s="38">
        <v>640</v>
      </c>
      <c r="B596" s="35" t="s">
        <v>2498</v>
      </c>
      <c r="C596" s="36" t="s">
        <v>2499</v>
      </c>
      <c r="D596" s="20">
        <f t="shared" si="128"/>
        <v>4.3999999999999997E-2</v>
      </c>
      <c r="E596" s="20">
        <f t="shared" si="129"/>
        <v>0</v>
      </c>
      <c r="F596" s="21">
        <f t="shared" si="122"/>
        <v>0</v>
      </c>
      <c r="G596" s="20">
        <f t="shared" si="130"/>
        <v>0</v>
      </c>
      <c r="H596" s="21">
        <f t="shared" si="123"/>
        <v>0</v>
      </c>
      <c r="I596" s="20">
        <f t="shared" si="131"/>
        <v>0</v>
      </c>
      <c r="J596" s="21">
        <f t="shared" si="124"/>
        <v>0</v>
      </c>
      <c r="K596" s="20">
        <f t="shared" si="132"/>
        <v>4.3999999999999997E-2</v>
      </c>
      <c r="L596" s="21">
        <f t="shared" si="125"/>
        <v>1</v>
      </c>
      <c r="M596" s="20">
        <f t="shared" si="133"/>
        <v>0</v>
      </c>
      <c r="N596" s="21">
        <f t="shared" si="126"/>
        <v>0</v>
      </c>
      <c r="O596" s="20">
        <f t="shared" si="134"/>
        <v>0</v>
      </c>
      <c r="P596" s="21">
        <f t="shared" si="127"/>
        <v>0</v>
      </c>
      <c r="Q596" s="37">
        <v>0</v>
      </c>
      <c r="R596" s="37">
        <v>4.3999999999999997E-2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4.3999999999999997E-2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</row>
    <row r="597" spans="1:34" ht="33.75">
      <c r="A597" s="38">
        <v>641</v>
      </c>
      <c r="B597" s="35" t="s">
        <v>767</v>
      </c>
      <c r="C597" s="36" t="s">
        <v>768</v>
      </c>
      <c r="D597" s="20">
        <f t="shared" si="128"/>
        <v>30.663</v>
      </c>
      <c r="E597" s="20">
        <f t="shared" si="129"/>
        <v>0</v>
      </c>
      <c r="F597" s="21">
        <f t="shared" si="122"/>
        <v>0</v>
      </c>
      <c r="G597" s="20">
        <f t="shared" si="130"/>
        <v>0</v>
      </c>
      <c r="H597" s="21">
        <f t="shared" si="123"/>
        <v>0</v>
      </c>
      <c r="I597" s="20">
        <f t="shared" si="131"/>
        <v>2.8</v>
      </c>
      <c r="J597" s="21">
        <f t="shared" si="124"/>
        <v>9.1315265955712085E-2</v>
      </c>
      <c r="K597" s="20">
        <f t="shared" si="132"/>
        <v>11.405000000000001</v>
      </c>
      <c r="L597" s="21">
        <f t="shared" si="125"/>
        <v>0.3719466457946059</v>
      </c>
      <c r="M597" s="20">
        <f t="shared" si="133"/>
        <v>9</v>
      </c>
      <c r="N597" s="21">
        <f t="shared" si="126"/>
        <v>0.29351335485764601</v>
      </c>
      <c r="O597" s="20">
        <f t="shared" si="134"/>
        <v>7.4580000000000002</v>
      </c>
      <c r="P597" s="21">
        <f t="shared" si="127"/>
        <v>0.24322473339203601</v>
      </c>
      <c r="Q597" s="37">
        <v>15.702999999999999</v>
      </c>
      <c r="R597" s="37">
        <v>9.0150000000000006</v>
      </c>
      <c r="S597" s="37">
        <v>5.9450000000000003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5.61</v>
      </c>
      <c r="Z597" s="37">
        <v>0</v>
      </c>
      <c r="AA597" s="37">
        <v>0</v>
      </c>
      <c r="AB597" s="37">
        <v>2.8</v>
      </c>
      <c r="AC597" s="37">
        <v>5.7949999999999999</v>
      </c>
      <c r="AD597" s="37">
        <v>0</v>
      </c>
      <c r="AE597" s="37">
        <v>0</v>
      </c>
      <c r="AF597" s="37">
        <v>0</v>
      </c>
      <c r="AG597" s="37">
        <v>9</v>
      </c>
      <c r="AH597" s="37">
        <v>7.4580000000000002</v>
      </c>
    </row>
    <row r="598" spans="1:34" ht="22.5">
      <c r="A598" s="38">
        <v>642</v>
      </c>
      <c r="B598" s="35" t="s">
        <v>1937</v>
      </c>
      <c r="C598" s="36" t="s">
        <v>1938</v>
      </c>
      <c r="D598" s="20">
        <f t="shared" si="128"/>
        <v>9.0709999999999997</v>
      </c>
      <c r="E598" s="20">
        <f t="shared" si="129"/>
        <v>0</v>
      </c>
      <c r="F598" s="21">
        <f t="shared" si="122"/>
        <v>0</v>
      </c>
      <c r="G598" s="20">
        <f t="shared" si="130"/>
        <v>0</v>
      </c>
      <c r="H598" s="21">
        <f t="shared" si="123"/>
        <v>0</v>
      </c>
      <c r="I598" s="20">
        <f t="shared" si="131"/>
        <v>0.15</v>
      </c>
      <c r="J598" s="21">
        <f t="shared" si="124"/>
        <v>1.6536214309337448E-2</v>
      </c>
      <c r="K598" s="20">
        <f t="shared" si="132"/>
        <v>8.9210000000000012</v>
      </c>
      <c r="L598" s="21">
        <f t="shared" si="125"/>
        <v>0.98346378569066273</v>
      </c>
      <c r="M598" s="20">
        <f t="shared" si="133"/>
        <v>0</v>
      </c>
      <c r="N598" s="21">
        <f t="shared" si="126"/>
        <v>0</v>
      </c>
      <c r="O598" s="20">
        <f t="shared" si="134"/>
        <v>0</v>
      </c>
      <c r="P598" s="21">
        <f t="shared" si="127"/>
        <v>0</v>
      </c>
      <c r="Q598" s="37">
        <v>0</v>
      </c>
      <c r="R598" s="37">
        <v>0.15</v>
      </c>
      <c r="S598" s="37">
        <v>8.9209999999999994</v>
      </c>
      <c r="T598" s="37">
        <v>0</v>
      </c>
      <c r="U598" s="37">
        <v>0</v>
      </c>
      <c r="V598" s="37">
        <v>0.15</v>
      </c>
      <c r="W598" s="37">
        <v>0.15</v>
      </c>
      <c r="X598" s="37">
        <v>0</v>
      </c>
      <c r="Y598" s="37">
        <v>1.4999999999999999E-2</v>
      </c>
      <c r="Z598" s="37">
        <v>0</v>
      </c>
      <c r="AA598" s="37">
        <v>0</v>
      </c>
      <c r="AB598" s="37">
        <v>0</v>
      </c>
      <c r="AC598" s="37">
        <v>8.9060000000000006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</row>
    <row r="599" spans="1:34" ht="22.5">
      <c r="A599" s="38">
        <v>643</v>
      </c>
      <c r="B599" s="35" t="s">
        <v>769</v>
      </c>
      <c r="C599" s="36" t="s">
        <v>770</v>
      </c>
      <c r="D599" s="20">
        <f t="shared" si="128"/>
        <v>13.809200000000001</v>
      </c>
      <c r="E599" s="20">
        <f t="shared" si="129"/>
        <v>0</v>
      </c>
      <c r="F599" s="21">
        <f t="shared" si="122"/>
        <v>0</v>
      </c>
      <c r="G599" s="20">
        <f t="shared" si="130"/>
        <v>0</v>
      </c>
      <c r="H599" s="21">
        <f t="shared" si="123"/>
        <v>0</v>
      </c>
      <c r="I599" s="20">
        <f t="shared" si="131"/>
        <v>4.9410000000000007</v>
      </c>
      <c r="J599" s="21">
        <f t="shared" si="124"/>
        <v>0.35780494163311422</v>
      </c>
      <c r="K599" s="20">
        <f t="shared" si="132"/>
        <v>7.2951999999999995</v>
      </c>
      <c r="L599" s="21">
        <f t="shared" si="125"/>
        <v>0.52828549083219878</v>
      </c>
      <c r="M599" s="20">
        <f t="shared" si="133"/>
        <v>1.573</v>
      </c>
      <c r="N599" s="21">
        <f t="shared" si="126"/>
        <v>0.11390956753468701</v>
      </c>
      <c r="O599" s="20">
        <f t="shared" si="134"/>
        <v>0</v>
      </c>
      <c r="P599" s="21">
        <f t="shared" si="127"/>
        <v>0</v>
      </c>
      <c r="Q599" s="37">
        <v>0</v>
      </c>
      <c r="R599" s="37">
        <v>7.3562000000000003</v>
      </c>
      <c r="S599" s="37">
        <v>6.4530000000000003</v>
      </c>
      <c r="T599" s="37">
        <v>0</v>
      </c>
      <c r="U599" s="37">
        <v>0</v>
      </c>
      <c r="V599" s="37">
        <v>0.57299999999999995</v>
      </c>
      <c r="W599" s="37">
        <v>0</v>
      </c>
      <c r="X599" s="37">
        <v>0</v>
      </c>
      <c r="Y599" s="37">
        <v>4.4589999999999996</v>
      </c>
      <c r="Z599" s="37">
        <v>0</v>
      </c>
      <c r="AA599" s="37">
        <v>0</v>
      </c>
      <c r="AB599" s="37">
        <v>4.3680000000000003</v>
      </c>
      <c r="AC599" s="37">
        <v>2.8361999999999998</v>
      </c>
      <c r="AD599" s="37">
        <v>0</v>
      </c>
      <c r="AE599" s="37">
        <v>1.1930000000000001</v>
      </c>
      <c r="AF599" s="37">
        <v>0</v>
      </c>
      <c r="AG599" s="37">
        <v>0.38</v>
      </c>
      <c r="AH599" s="37">
        <v>0</v>
      </c>
    </row>
    <row r="600" spans="1:34" ht="22.5">
      <c r="A600" s="38">
        <v>644</v>
      </c>
      <c r="B600" s="35" t="s">
        <v>1939</v>
      </c>
      <c r="C600" s="36" t="s">
        <v>1940</v>
      </c>
      <c r="D600" s="20">
        <f t="shared" si="128"/>
        <v>1.9850000000000001</v>
      </c>
      <c r="E600" s="20">
        <f t="shared" si="129"/>
        <v>0</v>
      </c>
      <c r="F600" s="21">
        <f t="shared" si="122"/>
        <v>0</v>
      </c>
      <c r="G600" s="20">
        <f t="shared" si="130"/>
        <v>0</v>
      </c>
      <c r="H600" s="21">
        <f t="shared" si="123"/>
        <v>0</v>
      </c>
      <c r="I600" s="20">
        <f t="shared" si="131"/>
        <v>0</v>
      </c>
      <c r="J600" s="21">
        <f t="shared" si="124"/>
        <v>0</v>
      </c>
      <c r="K600" s="20">
        <f t="shared" si="132"/>
        <v>1.9849999999999999</v>
      </c>
      <c r="L600" s="21">
        <f t="shared" si="125"/>
        <v>0.99999999999999989</v>
      </c>
      <c r="M600" s="20">
        <f t="shared" si="133"/>
        <v>0</v>
      </c>
      <c r="N600" s="21">
        <f t="shared" si="126"/>
        <v>0</v>
      </c>
      <c r="O600" s="20">
        <f t="shared" si="134"/>
        <v>0</v>
      </c>
      <c r="P600" s="21">
        <f t="shared" si="127"/>
        <v>0</v>
      </c>
      <c r="Q600" s="37">
        <v>0</v>
      </c>
      <c r="R600" s="37">
        <v>0.10199999999999999</v>
      </c>
      <c r="S600" s="37">
        <v>1.883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0.10299999999999999</v>
      </c>
      <c r="Z600" s="37">
        <v>0</v>
      </c>
      <c r="AA600" s="37">
        <v>0</v>
      </c>
      <c r="AB600" s="37">
        <v>0</v>
      </c>
      <c r="AC600" s="37">
        <v>1.8819999999999999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</row>
    <row r="601" spans="1:34" ht="22.5">
      <c r="A601" s="38">
        <v>645</v>
      </c>
      <c r="B601" s="35" t="s">
        <v>1941</v>
      </c>
      <c r="C601" s="36" t="s">
        <v>1942</v>
      </c>
      <c r="D601" s="20">
        <f t="shared" si="128"/>
        <v>0.217</v>
      </c>
      <c r="E601" s="20">
        <f t="shared" si="129"/>
        <v>0</v>
      </c>
      <c r="F601" s="21">
        <f t="shared" si="122"/>
        <v>0</v>
      </c>
      <c r="G601" s="20">
        <f t="shared" si="130"/>
        <v>0</v>
      </c>
      <c r="H601" s="21">
        <f t="shared" si="123"/>
        <v>0</v>
      </c>
      <c r="I601" s="20">
        <f t="shared" si="131"/>
        <v>0</v>
      </c>
      <c r="J601" s="21">
        <f t="shared" si="124"/>
        <v>0</v>
      </c>
      <c r="K601" s="20">
        <f t="shared" si="132"/>
        <v>0</v>
      </c>
      <c r="L601" s="21">
        <f t="shared" si="125"/>
        <v>0</v>
      </c>
      <c r="M601" s="20">
        <f t="shared" si="133"/>
        <v>0.217</v>
      </c>
      <c r="N601" s="21">
        <f t="shared" si="126"/>
        <v>1</v>
      </c>
      <c r="O601" s="20">
        <f t="shared" si="134"/>
        <v>0</v>
      </c>
      <c r="P601" s="21">
        <f t="shared" si="127"/>
        <v>0</v>
      </c>
      <c r="Q601" s="37">
        <v>0</v>
      </c>
      <c r="R601" s="37">
        <v>0.217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0.217</v>
      </c>
      <c r="AH601" s="37">
        <v>0</v>
      </c>
    </row>
    <row r="602" spans="1:34" ht="22.5">
      <c r="A602" s="38">
        <v>646</v>
      </c>
      <c r="B602" s="35" t="s">
        <v>771</v>
      </c>
      <c r="C602" s="36" t="s">
        <v>772</v>
      </c>
      <c r="D602" s="20">
        <f t="shared" si="128"/>
        <v>1510.1</v>
      </c>
      <c r="E602" s="20">
        <f t="shared" si="129"/>
        <v>0</v>
      </c>
      <c r="F602" s="21">
        <f t="shared" si="122"/>
        <v>0</v>
      </c>
      <c r="G602" s="20">
        <f t="shared" si="130"/>
        <v>0</v>
      </c>
      <c r="H602" s="21">
        <f t="shared" si="123"/>
        <v>0</v>
      </c>
      <c r="I602" s="20">
        <f t="shared" si="131"/>
        <v>1510.1</v>
      </c>
      <c r="J602" s="21">
        <f t="shared" si="124"/>
        <v>1</v>
      </c>
      <c r="K602" s="20">
        <f t="shared" si="132"/>
        <v>0</v>
      </c>
      <c r="L602" s="21">
        <f t="shared" si="125"/>
        <v>0</v>
      </c>
      <c r="M602" s="20">
        <f t="shared" si="133"/>
        <v>0</v>
      </c>
      <c r="N602" s="21">
        <f t="shared" si="126"/>
        <v>0</v>
      </c>
      <c r="O602" s="20">
        <f t="shared" si="134"/>
        <v>0</v>
      </c>
      <c r="P602" s="21">
        <f t="shared" si="127"/>
        <v>0</v>
      </c>
      <c r="Q602" s="37">
        <v>0</v>
      </c>
      <c r="R602" s="37">
        <v>1510.1</v>
      </c>
      <c r="S602" s="37">
        <v>0</v>
      </c>
      <c r="T602" s="37">
        <v>0</v>
      </c>
      <c r="U602" s="37">
        <v>0</v>
      </c>
      <c r="V602" s="37">
        <v>1510.1</v>
      </c>
      <c r="W602" s="37">
        <v>1510.1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</row>
    <row r="603" spans="1:34">
      <c r="A603" s="38">
        <v>647</v>
      </c>
      <c r="B603" s="35" t="s">
        <v>2500</v>
      </c>
      <c r="C603" s="36" t="s">
        <v>2501</v>
      </c>
      <c r="D603" s="20">
        <f t="shared" si="128"/>
        <v>0.29499999999999998</v>
      </c>
      <c r="E603" s="20">
        <f t="shared" si="129"/>
        <v>0</v>
      </c>
      <c r="F603" s="21">
        <f t="shared" si="122"/>
        <v>0</v>
      </c>
      <c r="G603" s="20">
        <f t="shared" si="130"/>
        <v>0</v>
      </c>
      <c r="H603" s="21">
        <f t="shared" si="123"/>
        <v>0</v>
      </c>
      <c r="I603" s="20">
        <f t="shared" si="131"/>
        <v>0</v>
      </c>
      <c r="J603" s="21">
        <f t="shared" si="124"/>
        <v>0</v>
      </c>
      <c r="K603" s="20">
        <f t="shared" si="132"/>
        <v>0.29499999999999998</v>
      </c>
      <c r="L603" s="21">
        <f t="shared" si="125"/>
        <v>1</v>
      </c>
      <c r="M603" s="20">
        <f t="shared" si="133"/>
        <v>0</v>
      </c>
      <c r="N603" s="21">
        <f t="shared" si="126"/>
        <v>0</v>
      </c>
      <c r="O603" s="20">
        <f t="shared" si="134"/>
        <v>0</v>
      </c>
      <c r="P603" s="21">
        <f t="shared" si="127"/>
        <v>0</v>
      </c>
      <c r="Q603" s="37">
        <v>0</v>
      </c>
      <c r="R603" s="37">
        <v>0</v>
      </c>
      <c r="S603" s="37">
        <v>0.29499999999999998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0.29499999999999998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</row>
    <row r="604" spans="1:34">
      <c r="A604" s="38">
        <v>648</v>
      </c>
      <c r="B604" s="35" t="s">
        <v>775</v>
      </c>
      <c r="C604" s="36" t="s">
        <v>776</v>
      </c>
      <c r="D604" s="20">
        <f t="shared" si="128"/>
        <v>1.2</v>
      </c>
      <c r="E604" s="20">
        <f t="shared" si="129"/>
        <v>0</v>
      </c>
      <c r="F604" s="21">
        <f t="shared" si="122"/>
        <v>0</v>
      </c>
      <c r="G604" s="20">
        <f t="shared" si="130"/>
        <v>0</v>
      </c>
      <c r="H604" s="21">
        <f t="shared" si="123"/>
        <v>0</v>
      </c>
      <c r="I604" s="20">
        <f t="shared" si="131"/>
        <v>0</v>
      </c>
      <c r="J604" s="21">
        <f t="shared" si="124"/>
        <v>0</v>
      </c>
      <c r="K604" s="20">
        <f t="shared" si="132"/>
        <v>0</v>
      </c>
      <c r="L604" s="21">
        <f t="shared" si="125"/>
        <v>0</v>
      </c>
      <c r="M604" s="20">
        <f t="shared" si="133"/>
        <v>1.2</v>
      </c>
      <c r="N604" s="21">
        <f t="shared" si="126"/>
        <v>1</v>
      </c>
      <c r="O604" s="20">
        <f t="shared" si="134"/>
        <v>0</v>
      </c>
      <c r="P604" s="21">
        <f t="shared" si="127"/>
        <v>0</v>
      </c>
      <c r="Q604" s="37">
        <v>0</v>
      </c>
      <c r="R604" s="37">
        <v>1.2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1.2</v>
      </c>
      <c r="AF604" s="37">
        <v>0</v>
      </c>
      <c r="AG604" s="37">
        <v>0</v>
      </c>
      <c r="AH604" s="37">
        <v>0</v>
      </c>
    </row>
    <row r="605" spans="1:34" ht="22.5">
      <c r="A605" s="38">
        <v>649</v>
      </c>
      <c r="B605" s="35" t="s">
        <v>2502</v>
      </c>
      <c r="C605" s="36" t="s">
        <v>2503</v>
      </c>
      <c r="D605" s="20">
        <f t="shared" si="128"/>
        <v>1.4135</v>
      </c>
      <c r="E605" s="20">
        <f t="shared" si="129"/>
        <v>0</v>
      </c>
      <c r="F605" s="21">
        <f t="shared" si="122"/>
        <v>0</v>
      </c>
      <c r="G605" s="20">
        <f t="shared" si="130"/>
        <v>0</v>
      </c>
      <c r="H605" s="21">
        <f t="shared" si="123"/>
        <v>0</v>
      </c>
      <c r="I605" s="20">
        <f t="shared" si="131"/>
        <v>1.4135</v>
      </c>
      <c r="J605" s="21">
        <f t="shared" si="124"/>
        <v>1</v>
      </c>
      <c r="K605" s="20">
        <f t="shared" si="132"/>
        <v>0</v>
      </c>
      <c r="L605" s="21">
        <f t="shared" si="125"/>
        <v>0</v>
      </c>
      <c r="M605" s="20">
        <f t="shared" si="133"/>
        <v>0</v>
      </c>
      <c r="N605" s="21">
        <f t="shared" si="126"/>
        <v>0</v>
      </c>
      <c r="O605" s="20">
        <f t="shared" si="134"/>
        <v>0</v>
      </c>
      <c r="P605" s="21">
        <f t="shared" si="127"/>
        <v>0</v>
      </c>
      <c r="Q605" s="37">
        <v>0</v>
      </c>
      <c r="R605" s="37">
        <v>0</v>
      </c>
      <c r="S605" s="37">
        <v>1.4135</v>
      </c>
      <c r="T605" s="37">
        <v>0</v>
      </c>
      <c r="U605" s="37">
        <v>1.4135</v>
      </c>
      <c r="V605" s="55">
        <v>1.4135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</row>
    <row r="606" spans="1:34" ht="22.5">
      <c r="A606" s="38">
        <v>650</v>
      </c>
      <c r="B606" s="35" t="s">
        <v>779</v>
      </c>
      <c r="C606" s="36" t="s">
        <v>780</v>
      </c>
      <c r="D606" s="20">
        <f t="shared" si="128"/>
        <v>6.2269999999999994</v>
      </c>
      <c r="E606" s="20">
        <f t="shared" si="129"/>
        <v>0</v>
      </c>
      <c r="F606" s="21">
        <f t="shared" si="122"/>
        <v>0</v>
      </c>
      <c r="G606" s="20">
        <f t="shared" si="130"/>
        <v>0</v>
      </c>
      <c r="H606" s="21">
        <f t="shared" si="123"/>
        <v>0</v>
      </c>
      <c r="I606" s="20">
        <f t="shared" si="131"/>
        <v>0</v>
      </c>
      <c r="J606" s="21">
        <f t="shared" si="124"/>
        <v>0</v>
      </c>
      <c r="K606" s="20">
        <f t="shared" si="132"/>
        <v>6.1670000000000007</v>
      </c>
      <c r="L606" s="21">
        <f t="shared" si="125"/>
        <v>0.9903645415127672</v>
      </c>
      <c r="M606" s="20">
        <f t="shared" si="133"/>
        <v>0.05</v>
      </c>
      <c r="N606" s="21">
        <f t="shared" si="126"/>
        <v>8.0295487393608495E-3</v>
      </c>
      <c r="O606" s="20">
        <f t="shared" si="134"/>
        <v>0.01</v>
      </c>
      <c r="P606" s="21">
        <f t="shared" si="127"/>
        <v>1.6059097478721698E-3</v>
      </c>
      <c r="Q606" s="37">
        <v>0.01</v>
      </c>
      <c r="R606" s="37">
        <v>0.183</v>
      </c>
      <c r="S606" s="37">
        <v>6.0339999999999998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1.6870000000000001</v>
      </c>
      <c r="Z606" s="37">
        <v>0</v>
      </c>
      <c r="AA606" s="37">
        <v>0</v>
      </c>
      <c r="AB606" s="37">
        <v>0</v>
      </c>
      <c r="AC606" s="37">
        <v>4.4800000000000004</v>
      </c>
      <c r="AD606" s="37">
        <v>0</v>
      </c>
      <c r="AE606" s="37">
        <v>0.05</v>
      </c>
      <c r="AF606" s="37">
        <v>0</v>
      </c>
      <c r="AG606" s="37">
        <v>0</v>
      </c>
      <c r="AH606" s="37">
        <v>0.01</v>
      </c>
    </row>
    <row r="607" spans="1:34" ht="22.5">
      <c r="A607" s="38">
        <v>651</v>
      </c>
      <c r="B607" s="35" t="s">
        <v>2504</v>
      </c>
      <c r="C607" s="36" t="s">
        <v>2505</v>
      </c>
      <c r="D607" s="20">
        <f t="shared" si="128"/>
        <v>5.1999999999999998E-2</v>
      </c>
      <c r="E607" s="20">
        <f t="shared" si="129"/>
        <v>0</v>
      </c>
      <c r="F607" s="21">
        <f t="shared" si="122"/>
        <v>0</v>
      </c>
      <c r="G607" s="20">
        <f t="shared" si="130"/>
        <v>0</v>
      </c>
      <c r="H607" s="21">
        <f t="shared" si="123"/>
        <v>0</v>
      </c>
      <c r="I607" s="20">
        <f t="shared" si="131"/>
        <v>0</v>
      </c>
      <c r="J607" s="21">
        <f t="shared" si="124"/>
        <v>0</v>
      </c>
      <c r="K607" s="20">
        <f t="shared" si="132"/>
        <v>5.1999999999999998E-2</v>
      </c>
      <c r="L607" s="21">
        <f t="shared" si="125"/>
        <v>1</v>
      </c>
      <c r="M607" s="20">
        <f t="shared" si="133"/>
        <v>0</v>
      </c>
      <c r="N607" s="21">
        <f t="shared" si="126"/>
        <v>0</v>
      </c>
      <c r="O607" s="20">
        <f t="shared" si="134"/>
        <v>0</v>
      </c>
      <c r="P607" s="21">
        <f t="shared" si="127"/>
        <v>0</v>
      </c>
      <c r="Q607" s="37">
        <v>0</v>
      </c>
      <c r="R607" s="37">
        <v>0</v>
      </c>
      <c r="S607" s="37">
        <v>5.1999999999999998E-2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5.1999999999999998E-2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</row>
    <row r="608" spans="1:34" ht="33.75">
      <c r="A608" s="38">
        <v>652</v>
      </c>
      <c r="B608" s="35" t="s">
        <v>1943</v>
      </c>
      <c r="C608" s="36" t="s">
        <v>1944</v>
      </c>
      <c r="D608" s="20">
        <f t="shared" si="128"/>
        <v>22.683</v>
      </c>
      <c r="E608" s="20">
        <f t="shared" si="129"/>
        <v>0</v>
      </c>
      <c r="F608" s="21">
        <f t="shared" si="122"/>
        <v>0</v>
      </c>
      <c r="G608" s="20">
        <f t="shared" si="130"/>
        <v>0</v>
      </c>
      <c r="H608" s="21">
        <f t="shared" si="123"/>
        <v>0</v>
      </c>
      <c r="I608" s="20">
        <f t="shared" si="131"/>
        <v>10.983000000000001</v>
      </c>
      <c r="J608" s="21">
        <f t="shared" si="124"/>
        <v>0.48419521227350881</v>
      </c>
      <c r="K608" s="20">
        <f t="shared" si="132"/>
        <v>0</v>
      </c>
      <c r="L608" s="21">
        <f t="shared" si="125"/>
        <v>0</v>
      </c>
      <c r="M608" s="20">
        <f t="shared" si="133"/>
        <v>0.84</v>
      </c>
      <c r="N608" s="21">
        <f t="shared" si="126"/>
        <v>3.7032138606004496E-2</v>
      </c>
      <c r="O608" s="20">
        <f t="shared" si="134"/>
        <v>10.86</v>
      </c>
      <c r="P608" s="21">
        <f t="shared" si="127"/>
        <v>0.47877264912048667</v>
      </c>
      <c r="Q608" s="37">
        <v>0</v>
      </c>
      <c r="R608" s="37">
        <v>11.823</v>
      </c>
      <c r="S608" s="37">
        <v>10.86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10.983000000000001</v>
      </c>
      <c r="AC608" s="37">
        <v>0</v>
      </c>
      <c r="AD608" s="37">
        <v>0</v>
      </c>
      <c r="AE608" s="37">
        <v>0</v>
      </c>
      <c r="AF608" s="37">
        <v>0</v>
      </c>
      <c r="AG608" s="37">
        <v>0.84</v>
      </c>
      <c r="AH608" s="37">
        <v>10.86</v>
      </c>
    </row>
    <row r="609" spans="1:34" ht="22.5">
      <c r="A609" s="38">
        <v>653</v>
      </c>
      <c r="B609" s="35" t="s">
        <v>1945</v>
      </c>
      <c r="C609" s="36" t="s">
        <v>1946</v>
      </c>
      <c r="D609" s="20">
        <f t="shared" si="128"/>
        <v>0.92</v>
      </c>
      <c r="E609" s="20">
        <f t="shared" si="129"/>
        <v>0</v>
      </c>
      <c r="F609" s="21">
        <f t="shared" si="122"/>
        <v>0</v>
      </c>
      <c r="G609" s="20">
        <f t="shared" si="130"/>
        <v>0</v>
      </c>
      <c r="H609" s="21">
        <f t="shared" si="123"/>
        <v>0</v>
      </c>
      <c r="I609" s="20">
        <f t="shared" si="131"/>
        <v>0.9</v>
      </c>
      <c r="J609" s="21">
        <f t="shared" si="124"/>
        <v>0.97826086956521741</v>
      </c>
      <c r="K609" s="20">
        <f t="shared" si="132"/>
        <v>0</v>
      </c>
      <c r="L609" s="21">
        <f t="shared" si="125"/>
        <v>0</v>
      </c>
      <c r="M609" s="20">
        <f t="shared" si="133"/>
        <v>0.02</v>
      </c>
      <c r="N609" s="21">
        <f t="shared" si="126"/>
        <v>2.1739130434782608E-2</v>
      </c>
      <c r="O609" s="20">
        <f t="shared" si="134"/>
        <v>0</v>
      </c>
      <c r="P609" s="21">
        <f t="shared" si="127"/>
        <v>0</v>
      </c>
      <c r="Q609" s="37">
        <v>0</v>
      </c>
      <c r="R609" s="37">
        <v>0.02</v>
      </c>
      <c r="S609" s="37">
        <v>0.9</v>
      </c>
      <c r="T609" s="37">
        <v>0</v>
      </c>
      <c r="U609" s="37">
        <v>0</v>
      </c>
      <c r="V609" s="37">
        <v>0.9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0.02</v>
      </c>
      <c r="AH609" s="37">
        <v>0</v>
      </c>
    </row>
    <row r="610" spans="1:34" ht="22.5">
      <c r="A610" s="38">
        <v>654</v>
      </c>
      <c r="B610" s="35" t="s">
        <v>2506</v>
      </c>
      <c r="C610" s="36" t="s">
        <v>2507</v>
      </c>
      <c r="D610" s="20">
        <f t="shared" si="128"/>
        <v>6.75</v>
      </c>
      <c r="E610" s="20">
        <f t="shared" si="129"/>
        <v>0</v>
      </c>
      <c r="F610" s="21">
        <f t="shared" si="122"/>
        <v>0</v>
      </c>
      <c r="G610" s="20">
        <f t="shared" si="130"/>
        <v>0</v>
      </c>
      <c r="H610" s="21">
        <f t="shared" si="123"/>
        <v>0</v>
      </c>
      <c r="I610" s="20">
        <f t="shared" si="131"/>
        <v>0.22</v>
      </c>
      <c r="J610" s="21">
        <f t="shared" si="124"/>
        <v>3.259259259259259E-2</v>
      </c>
      <c r="K610" s="20">
        <f t="shared" si="132"/>
        <v>6</v>
      </c>
      <c r="L610" s="21">
        <f t="shared" si="125"/>
        <v>0.88888888888888884</v>
      </c>
      <c r="M610" s="20">
        <f t="shared" si="133"/>
        <v>0</v>
      </c>
      <c r="N610" s="21">
        <f t="shared" si="126"/>
        <v>0</v>
      </c>
      <c r="O610" s="20">
        <f t="shared" si="134"/>
        <v>0.53</v>
      </c>
      <c r="P610" s="21">
        <f t="shared" si="127"/>
        <v>7.8518518518518529E-2</v>
      </c>
      <c r="Q610" s="37">
        <v>0</v>
      </c>
      <c r="R610" s="37">
        <v>0.22</v>
      </c>
      <c r="S610" s="37">
        <v>6.53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0.22</v>
      </c>
      <c r="AC610" s="37">
        <v>6</v>
      </c>
      <c r="AD610" s="37">
        <v>0</v>
      </c>
      <c r="AE610" s="37">
        <v>0</v>
      </c>
      <c r="AF610" s="37">
        <v>0</v>
      </c>
      <c r="AG610" s="37">
        <v>0</v>
      </c>
      <c r="AH610" s="37">
        <v>0.53</v>
      </c>
    </row>
    <row r="611" spans="1:34" ht="22.5">
      <c r="A611" s="38">
        <v>655</v>
      </c>
      <c r="B611" s="35" t="s">
        <v>2508</v>
      </c>
      <c r="C611" s="36" t="s">
        <v>2509</v>
      </c>
      <c r="D611" s="20">
        <f t="shared" si="128"/>
        <v>2.35</v>
      </c>
      <c r="E611" s="20">
        <f t="shared" si="129"/>
        <v>0</v>
      </c>
      <c r="F611" s="21">
        <f t="shared" si="122"/>
        <v>0</v>
      </c>
      <c r="G611" s="20">
        <f t="shared" si="130"/>
        <v>0</v>
      </c>
      <c r="H611" s="21">
        <f t="shared" si="123"/>
        <v>0</v>
      </c>
      <c r="I611" s="20">
        <f t="shared" si="131"/>
        <v>0</v>
      </c>
      <c r="J611" s="21">
        <f t="shared" si="124"/>
        <v>0</v>
      </c>
      <c r="K611" s="20">
        <f t="shared" si="132"/>
        <v>2.35</v>
      </c>
      <c r="L611" s="21">
        <f t="shared" si="125"/>
        <v>1</v>
      </c>
      <c r="M611" s="20">
        <f t="shared" si="133"/>
        <v>0</v>
      </c>
      <c r="N611" s="21">
        <f t="shared" si="126"/>
        <v>0</v>
      </c>
      <c r="O611" s="20">
        <f t="shared" si="134"/>
        <v>0</v>
      </c>
      <c r="P611" s="21">
        <f t="shared" si="127"/>
        <v>0</v>
      </c>
      <c r="Q611" s="37">
        <v>0</v>
      </c>
      <c r="R611" s="37">
        <v>0</v>
      </c>
      <c r="S611" s="37">
        <v>2.35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2.35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</row>
    <row r="612" spans="1:34" ht="22.5">
      <c r="A612" s="38">
        <v>656</v>
      </c>
      <c r="B612" s="35" t="s">
        <v>1947</v>
      </c>
      <c r="C612" s="36" t="s">
        <v>1948</v>
      </c>
      <c r="D612" s="20">
        <f t="shared" si="128"/>
        <v>2E-3</v>
      </c>
      <c r="E612" s="20">
        <f t="shared" si="129"/>
        <v>0</v>
      </c>
      <c r="F612" s="21">
        <f t="shared" si="122"/>
        <v>0</v>
      </c>
      <c r="G612" s="20">
        <f t="shared" si="130"/>
        <v>0</v>
      </c>
      <c r="H612" s="21">
        <f t="shared" si="123"/>
        <v>0</v>
      </c>
      <c r="I612" s="20">
        <f t="shared" si="131"/>
        <v>2E-3</v>
      </c>
      <c r="J612" s="21">
        <f t="shared" si="124"/>
        <v>1</v>
      </c>
      <c r="K612" s="20">
        <f t="shared" si="132"/>
        <v>0</v>
      </c>
      <c r="L612" s="21">
        <f t="shared" si="125"/>
        <v>0</v>
      </c>
      <c r="M612" s="20">
        <f t="shared" si="133"/>
        <v>0</v>
      </c>
      <c r="N612" s="21">
        <f t="shared" si="126"/>
        <v>0</v>
      </c>
      <c r="O612" s="20">
        <f t="shared" si="134"/>
        <v>0</v>
      </c>
      <c r="P612" s="21">
        <f t="shared" si="127"/>
        <v>0</v>
      </c>
      <c r="Q612" s="37">
        <v>0</v>
      </c>
      <c r="R612" s="37">
        <v>0</v>
      </c>
      <c r="S612" s="37">
        <v>2E-3</v>
      </c>
      <c r="T612" s="37">
        <v>0</v>
      </c>
      <c r="U612" s="37">
        <v>0</v>
      </c>
      <c r="V612" s="37">
        <v>2E-3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</row>
    <row r="613" spans="1:34">
      <c r="A613" s="38">
        <v>657</v>
      </c>
      <c r="B613" s="35" t="s">
        <v>101</v>
      </c>
      <c r="C613" s="36" t="s">
        <v>102</v>
      </c>
      <c r="D613" s="20">
        <f t="shared" si="128"/>
        <v>0.15</v>
      </c>
      <c r="E613" s="20">
        <f t="shared" si="129"/>
        <v>0</v>
      </c>
      <c r="F613" s="21">
        <f t="shared" si="122"/>
        <v>0</v>
      </c>
      <c r="G613" s="20">
        <f t="shared" si="130"/>
        <v>0</v>
      </c>
      <c r="H613" s="21">
        <f t="shared" si="123"/>
        <v>0</v>
      </c>
      <c r="I613" s="20">
        <f t="shared" si="131"/>
        <v>0</v>
      </c>
      <c r="J613" s="21">
        <f t="shared" si="124"/>
        <v>0</v>
      </c>
      <c r="K613" s="20">
        <f t="shared" si="132"/>
        <v>0</v>
      </c>
      <c r="L613" s="21">
        <f t="shared" si="125"/>
        <v>0</v>
      </c>
      <c r="M613" s="20">
        <f t="shared" si="133"/>
        <v>0.15</v>
      </c>
      <c r="N613" s="21">
        <f t="shared" si="126"/>
        <v>1</v>
      </c>
      <c r="O613" s="20">
        <f t="shared" si="134"/>
        <v>0</v>
      </c>
      <c r="P613" s="21">
        <f t="shared" si="127"/>
        <v>0</v>
      </c>
      <c r="Q613" s="37">
        <v>0</v>
      </c>
      <c r="R613" s="37">
        <v>0.15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0.15</v>
      </c>
      <c r="AH613" s="37">
        <v>0</v>
      </c>
    </row>
    <row r="614" spans="1:34" ht="22.5">
      <c r="A614" s="38">
        <v>658</v>
      </c>
      <c r="B614" s="35" t="s">
        <v>1418</v>
      </c>
      <c r="C614" s="36" t="s">
        <v>1419</v>
      </c>
      <c r="D614" s="20">
        <f t="shared" si="128"/>
        <v>3.8410000000000002</v>
      </c>
      <c r="E614" s="20">
        <f t="shared" si="129"/>
        <v>0</v>
      </c>
      <c r="F614" s="21">
        <f t="shared" si="122"/>
        <v>0</v>
      </c>
      <c r="G614" s="20">
        <f t="shared" si="130"/>
        <v>0</v>
      </c>
      <c r="H614" s="21">
        <f t="shared" si="123"/>
        <v>0</v>
      </c>
      <c r="I614" s="20">
        <f t="shared" si="131"/>
        <v>0</v>
      </c>
      <c r="J614" s="21">
        <f t="shared" si="124"/>
        <v>0</v>
      </c>
      <c r="K614" s="20">
        <f t="shared" si="132"/>
        <v>3.8410000000000002</v>
      </c>
      <c r="L614" s="21">
        <f t="shared" si="125"/>
        <v>1</v>
      </c>
      <c r="M614" s="20">
        <f t="shared" si="133"/>
        <v>0</v>
      </c>
      <c r="N614" s="21">
        <f t="shared" si="126"/>
        <v>0</v>
      </c>
      <c r="O614" s="20">
        <f t="shared" si="134"/>
        <v>0</v>
      </c>
      <c r="P614" s="21">
        <f t="shared" si="127"/>
        <v>0</v>
      </c>
      <c r="Q614" s="37">
        <v>0</v>
      </c>
      <c r="R614" s="37">
        <v>1.804</v>
      </c>
      <c r="S614" s="37">
        <v>2.0369999999999999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2.0369999999999999</v>
      </c>
      <c r="Z614" s="37">
        <v>0</v>
      </c>
      <c r="AA614" s="37">
        <v>0</v>
      </c>
      <c r="AB614" s="37">
        <v>0</v>
      </c>
      <c r="AC614" s="37">
        <v>1.804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</row>
    <row r="615" spans="1:34" ht="22.5">
      <c r="A615" s="38">
        <v>659</v>
      </c>
      <c r="B615" s="35" t="s">
        <v>358</v>
      </c>
      <c r="C615" s="36" t="s">
        <v>359</v>
      </c>
      <c r="D615" s="20">
        <f t="shared" si="128"/>
        <v>0.40699999999999997</v>
      </c>
      <c r="E615" s="20">
        <f t="shared" si="129"/>
        <v>0</v>
      </c>
      <c r="F615" s="21">
        <f t="shared" si="122"/>
        <v>0</v>
      </c>
      <c r="G615" s="20">
        <f t="shared" si="130"/>
        <v>0</v>
      </c>
      <c r="H615" s="21">
        <f t="shared" si="123"/>
        <v>0</v>
      </c>
      <c r="I615" s="20">
        <f t="shared" si="131"/>
        <v>0</v>
      </c>
      <c r="J615" s="21">
        <f t="shared" si="124"/>
        <v>0</v>
      </c>
      <c r="K615" s="20">
        <f t="shared" si="132"/>
        <v>0.16500000000000001</v>
      </c>
      <c r="L615" s="21">
        <f t="shared" si="125"/>
        <v>0.40540540540540543</v>
      </c>
      <c r="M615" s="20">
        <f t="shared" si="133"/>
        <v>0.24199999999999999</v>
      </c>
      <c r="N615" s="21">
        <f t="shared" si="126"/>
        <v>0.59459459459459463</v>
      </c>
      <c r="O615" s="20">
        <f t="shared" si="134"/>
        <v>0</v>
      </c>
      <c r="P615" s="21">
        <f t="shared" si="127"/>
        <v>0</v>
      </c>
      <c r="Q615" s="37">
        <v>0</v>
      </c>
      <c r="R615" s="37">
        <v>0.40699999999999997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0.16500000000000001</v>
      </c>
      <c r="AD615" s="37">
        <v>0</v>
      </c>
      <c r="AE615" s="37">
        <v>0</v>
      </c>
      <c r="AF615" s="37">
        <v>0</v>
      </c>
      <c r="AG615" s="37">
        <v>0.24199999999999999</v>
      </c>
      <c r="AH615" s="37">
        <v>0</v>
      </c>
    </row>
    <row r="616" spans="1:34" ht="22.5">
      <c r="A616" s="38">
        <v>660</v>
      </c>
      <c r="B616" s="35" t="s">
        <v>362</v>
      </c>
      <c r="C616" s="36" t="s">
        <v>363</v>
      </c>
      <c r="D616" s="20">
        <f t="shared" si="128"/>
        <v>117.22739999999999</v>
      </c>
      <c r="E616" s="20">
        <f t="shared" si="129"/>
        <v>4.03</v>
      </c>
      <c r="F616" s="21">
        <f t="shared" si="122"/>
        <v>3.4377628438402634E-2</v>
      </c>
      <c r="G616" s="20">
        <f t="shared" si="130"/>
        <v>0</v>
      </c>
      <c r="H616" s="21">
        <f t="shared" si="123"/>
        <v>0</v>
      </c>
      <c r="I616" s="20">
        <f t="shared" si="131"/>
        <v>7.194</v>
      </c>
      <c r="J616" s="21">
        <f t="shared" si="124"/>
        <v>6.13679054555505E-2</v>
      </c>
      <c r="K616" s="20">
        <f t="shared" si="132"/>
        <v>91.729399999999998</v>
      </c>
      <c r="L616" s="21">
        <f t="shared" si="125"/>
        <v>0.782491124088737</v>
      </c>
      <c r="M616" s="20">
        <f t="shared" si="133"/>
        <v>0.77800000000000002</v>
      </c>
      <c r="N616" s="21">
        <f t="shared" si="126"/>
        <v>6.6366736786792179E-3</v>
      </c>
      <c r="O616" s="20">
        <f t="shared" si="134"/>
        <v>13.496</v>
      </c>
      <c r="P616" s="21">
        <f t="shared" si="127"/>
        <v>0.11512666833863075</v>
      </c>
      <c r="Q616" s="37">
        <v>10.865</v>
      </c>
      <c r="R616" s="37">
        <v>37.458399999999997</v>
      </c>
      <c r="S616" s="37">
        <v>68.903999999999996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42.817999999999998</v>
      </c>
      <c r="Z616" s="37">
        <v>0</v>
      </c>
      <c r="AA616" s="37">
        <v>4.03</v>
      </c>
      <c r="AB616" s="37">
        <v>7.194</v>
      </c>
      <c r="AC616" s="37">
        <v>48.9114</v>
      </c>
      <c r="AD616" s="37">
        <v>0</v>
      </c>
      <c r="AE616" s="37">
        <v>0.77800000000000002</v>
      </c>
      <c r="AF616" s="37">
        <v>0</v>
      </c>
      <c r="AG616" s="37">
        <v>0</v>
      </c>
      <c r="AH616" s="37">
        <v>13.496</v>
      </c>
    </row>
    <row r="617" spans="1:34" ht="22.5">
      <c r="A617" s="38">
        <v>661</v>
      </c>
      <c r="B617" s="35" t="s">
        <v>1949</v>
      </c>
      <c r="C617" s="36" t="s">
        <v>1950</v>
      </c>
      <c r="D617" s="20">
        <f t="shared" si="128"/>
        <v>0.89300000000000002</v>
      </c>
      <c r="E617" s="20">
        <f t="shared" si="129"/>
        <v>0</v>
      </c>
      <c r="F617" s="21">
        <f t="shared" si="122"/>
        <v>0</v>
      </c>
      <c r="G617" s="20">
        <f t="shared" si="130"/>
        <v>0</v>
      </c>
      <c r="H617" s="21">
        <f t="shared" si="123"/>
        <v>0</v>
      </c>
      <c r="I617" s="20">
        <f t="shared" si="131"/>
        <v>0.49299999999999999</v>
      </c>
      <c r="J617" s="21">
        <f t="shared" si="124"/>
        <v>0.55207166853303469</v>
      </c>
      <c r="K617" s="20">
        <f t="shared" si="132"/>
        <v>0.4</v>
      </c>
      <c r="L617" s="21">
        <f t="shared" si="125"/>
        <v>0.44792833146696531</v>
      </c>
      <c r="M617" s="20">
        <f t="shared" si="133"/>
        <v>0</v>
      </c>
      <c r="N617" s="21">
        <f t="shared" si="126"/>
        <v>0</v>
      </c>
      <c r="O617" s="20">
        <f t="shared" si="134"/>
        <v>0</v>
      </c>
      <c r="P617" s="21">
        <f t="shared" si="127"/>
        <v>0</v>
      </c>
      <c r="Q617" s="37">
        <v>0</v>
      </c>
      <c r="R617" s="37">
        <v>0.89300000000000002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0.49299999999999999</v>
      </c>
      <c r="AC617" s="37">
        <v>0.4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</row>
    <row r="618" spans="1:34" ht="22.5">
      <c r="A618" s="38">
        <v>662</v>
      </c>
      <c r="B618" s="35" t="s">
        <v>1951</v>
      </c>
      <c r="C618" s="36" t="s">
        <v>1952</v>
      </c>
      <c r="D618" s="20">
        <f t="shared" si="128"/>
        <v>0.2</v>
      </c>
      <c r="E618" s="20">
        <f t="shared" si="129"/>
        <v>0</v>
      </c>
      <c r="F618" s="21">
        <f t="shared" si="122"/>
        <v>0</v>
      </c>
      <c r="G618" s="20">
        <f t="shared" si="130"/>
        <v>0</v>
      </c>
      <c r="H618" s="21">
        <f t="shared" si="123"/>
        <v>0</v>
      </c>
      <c r="I618" s="20">
        <f t="shared" si="131"/>
        <v>0</v>
      </c>
      <c r="J618" s="21">
        <f t="shared" si="124"/>
        <v>0</v>
      </c>
      <c r="K618" s="20">
        <f t="shared" si="132"/>
        <v>0.2</v>
      </c>
      <c r="L618" s="21">
        <f t="shared" si="125"/>
        <v>1</v>
      </c>
      <c r="M618" s="20">
        <f t="shared" si="133"/>
        <v>0</v>
      </c>
      <c r="N618" s="21">
        <f t="shared" si="126"/>
        <v>0</v>
      </c>
      <c r="O618" s="20">
        <f t="shared" si="134"/>
        <v>0</v>
      </c>
      <c r="P618" s="21">
        <f t="shared" si="127"/>
        <v>0</v>
      </c>
      <c r="Q618" s="37">
        <v>0</v>
      </c>
      <c r="R618" s="37">
        <v>0.2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0.2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</row>
    <row r="619" spans="1:34" ht="22.5">
      <c r="A619" s="38">
        <v>663</v>
      </c>
      <c r="B619" s="35" t="s">
        <v>781</v>
      </c>
      <c r="C619" s="36" t="s">
        <v>782</v>
      </c>
      <c r="D619" s="20">
        <f t="shared" si="128"/>
        <v>7.1393599999999999</v>
      </c>
      <c r="E619" s="20">
        <f t="shared" si="129"/>
        <v>0</v>
      </c>
      <c r="F619" s="21">
        <f t="shared" si="122"/>
        <v>0</v>
      </c>
      <c r="G619" s="20">
        <f t="shared" si="130"/>
        <v>0</v>
      </c>
      <c r="H619" s="21">
        <f t="shared" si="123"/>
        <v>0</v>
      </c>
      <c r="I619" s="20">
        <f t="shared" si="131"/>
        <v>0</v>
      </c>
      <c r="J619" s="21">
        <f t="shared" si="124"/>
        <v>0</v>
      </c>
      <c r="K619" s="20">
        <f t="shared" si="132"/>
        <v>7.1393599999999999</v>
      </c>
      <c r="L619" s="21">
        <f t="shared" si="125"/>
        <v>1</v>
      </c>
      <c r="M619" s="20">
        <f t="shared" si="133"/>
        <v>0</v>
      </c>
      <c r="N619" s="21">
        <f t="shared" si="126"/>
        <v>0</v>
      </c>
      <c r="O619" s="20">
        <f t="shared" si="134"/>
        <v>0</v>
      </c>
      <c r="P619" s="21">
        <f t="shared" si="127"/>
        <v>0</v>
      </c>
      <c r="Q619" s="37">
        <v>0.154</v>
      </c>
      <c r="R619" s="37">
        <v>0.17435999999999999</v>
      </c>
      <c r="S619" s="37">
        <v>6.8109999999999999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2.702</v>
      </c>
      <c r="Z619" s="37">
        <v>0</v>
      </c>
      <c r="AA619" s="37">
        <v>0</v>
      </c>
      <c r="AB619" s="37">
        <v>0</v>
      </c>
      <c r="AC619" s="37">
        <v>4.43736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</row>
    <row r="620" spans="1:34" ht="22.5">
      <c r="A620" s="38">
        <v>665</v>
      </c>
      <c r="B620" s="35" t="s">
        <v>1953</v>
      </c>
      <c r="C620" s="36" t="s">
        <v>1954</v>
      </c>
      <c r="D620" s="20">
        <f t="shared" si="128"/>
        <v>3.1179999999999999</v>
      </c>
      <c r="E620" s="20">
        <f t="shared" si="129"/>
        <v>0</v>
      </c>
      <c r="F620" s="21">
        <f t="shared" si="122"/>
        <v>0</v>
      </c>
      <c r="G620" s="20">
        <f t="shared" si="130"/>
        <v>0</v>
      </c>
      <c r="H620" s="21">
        <f t="shared" si="123"/>
        <v>0</v>
      </c>
      <c r="I620" s="20">
        <f t="shared" si="131"/>
        <v>0</v>
      </c>
      <c r="J620" s="21">
        <f t="shared" si="124"/>
        <v>0</v>
      </c>
      <c r="K620" s="20">
        <f t="shared" si="132"/>
        <v>0</v>
      </c>
      <c r="L620" s="21">
        <f t="shared" si="125"/>
        <v>0</v>
      </c>
      <c r="M620" s="20">
        <f t="shared" si="133"/>
        <v>3.1179999999999999</v>
      </c>
      <c r="N620" s="21">
        <f t="shared" si="126"/>
        <v>1</v>
      </c>
      <c r="O620" s="20">
        <f t="shared" si="134"/>
        <v>0</v>
      </c>
      <c r="P620" s="21">
        <f t="shared" si="127"/>
        <v>0</v>
      </c>
      <c r="Q620" s="37">
        <v>0</v>
      </c>
      <c r="R620" s="37">
        <v>3.1179999999999999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3.1179999999999999</v>
      </c>
      <c r="AH620" s="37">
        <v>0</v>
      </c>
    </row>
    <row r="621" spans="1:34">
      <c r="A621" s="38">
        <v>666</v>
      </c>
      <c r="B621" s="35" t="s">
        <v>1955</v>
      </c>
      <c r="C621" s="36" t="s">
        <v>1956</v>
      </c>
      <c r="D621" s="20">
        <f t="shared" si="128"/>
        <v>0.83</v>
      </c>
      <c r="E621" s="20">
        <f t="shared" si="129"/>
        <v>0</v>
      </c>
      <c r="F621" s="21">
        <f t="shared" si="122"/>
        <v>0</v>
      </c>
      <c r="G621" s="20">
        <f t="shared" si="130"/>
        <v>0</v>
      </c>
      <c r="H621" s="21">
        <f t="shared" si="123"/>
        <v>0</v>
      </c>
      <c r="I621" s="20">
        <f t="shared" si="131"/>
        <v>0</v>
      </c>
      <c r="J621" s="21">
        <f t="shared" si="124"/>
        <v>0</v>
      </c>
      <c r="K621" s="20">
        <f t="shared" si="132"/>
        <v>0</v>
      </c>
      <c r="L621" s="21">
        <f t="shared" si="125"/>
        <v>0</v>
      </c>
      <c r="M621" s="20">
        <f t="shared" si="133"/>
        <v>0.83</v>
      </c>
      <c r="N621" s="21">
        <f t="shared" si="126"/>
        <v>1</v>
      </c>
      <c r="O621" s="20">
        <f t="shared" si="134"/>
        <v>0</v>
      </c>
      <c r="P621" s="21">
        <f t="shared" si="127"/>
        <v>0</v>
      </c>
      <c r="Q621" s="37">
        <v>0</v>
      </c>
      <c r="R621" s="37">
        <v>0.83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0.83</v>
      </c>
      <c r="AH621" s="37">
        <v>0</v>
      </c>
    </row>
    <row r="622" spans="1:34">
      <c r="A622" s="38">
        <v>667</v>
      </c>
      <c r="B622" s="35" t="s">
        <v>1957</v>
      </c>
      <c r="C622" s="36" t="s">
        <v>1958</v>
      </c>
      <c r="D622" s="20">
        <f t="shared" si="128"/>
        <v>0.01</v>
      </c>
      <c r="E622" s="20">
        <f t="shared" si="129"/>
        <v>0</v>
      </c>
      <c r="F622" s="21">
        <f t="shared" si="122"/>
        <v>0</v>
      </c>
      <c r="G622" s="20">
        <f t="shared" si="130"/>
        <v>0</v>
      </c>
      <c r="H622" s="21">
        <f t="shared" si="123"/>
        <v>0</v>
      </c>
      <c r="I622" s="20">
        <f t="shared" si="131"/>
        <v>0</v>
      </c>
      <c r="J622" s="21">
        <f t="shared" si="124"/>
        <v>0</v>
      </c>
      <c r="K622" s="20">
        <f t="shared" si="132"/>
        <v>0</v>
      </c>
      <c r="L622" s="21">
        <f t="shared" si="125"/>
        <v>0</v>
      </c>
      <c r="M622" s="20">
        <f t="shared" si="133"/>
        <v>0.01</v>
      </c>
      <c r="N622" s="21">
        <f t="shared" si="126"/>
        <v>1</v>
      </c>
      <c r="O622" s="20">
        <f t="shared" si="134"/>
        <v>0</v>
      </c>
      <c r="P622" s="21">
        <f t="shared" si="127"/>
        <v>0</v>
      </c>
      <c r="Q622" s="37">
        <v>0</v>
      </c>
      <c r="R622" s="37">
        <v>0.01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0.01</v>
      </c>
      <c r="AH622" s="37">
        <v>0</v>
      </c>
    </row>
    <row r="623" spans="1:34" ht="22.5">
      <c r="A623" s="38">
        <v>668</v>
      </c>
      <c r="B623" s="35" t="s">
        <v>1961</v>
      </c>
      <c r="C623" s="36" t="s">
        <v>1962</v>
      </c>
      <c r="D623" s="20">
        <f t="shared" si="128"/>
        <v>2.4980000000000002</v>
      </c>
      <c r="E623" s="20">
        <f t="shared" si="129"/>
        <v>0</v>
      </c>
      <c r="F623" s="21">
        <f t="shared" si="122"/>
        <v>0</v>
      </c>
      <c r="G623" s="20">
        <f t="shared" si="130"/>
        <v>0</v>
      </c>
      <c r="H623" s="21">
        <f t="shared" si="123"/>
        <v>0</v>
      </c>
      <c r="I623" s="20">
        <f t="shared" si="131"/>
        <v>2.4980000000000002</v>
      </c>
      <c r="J623" s="21">
        <f t="shared" si="124"/>
        <v>1</v>
      </c>
      <c r="K623" s="20">
        <f t="shared" si="132"/>
        <v>0</v>
      </c>
      <c r="L623" s="21">
        <f t="shared" si="125"/>
        <v>0</v>
      </c>
      <c r="M623" s="20">
        <f t="shared" si="133"/>
        <v>0</v>
      </c>
      <c r="N623" s="21">
        <f t="shared" si="126"/>
        <v>0</v>
      </c>
      <c r="O623" s="20">
        <f t="shared" si="134"/>
        <v>0</v>
      </c>
      <c r="P623" s="21">
        <f t="shared" si="127"/>
        <v>0</v>
      </c>
      <c r="Q623" s="37">
        <v>0</v>
      </c>
      <c r="R623" s="37">
        <v>0.88</v>
      </c>
      <c r="S623" s="37">
        <v>1.6180000000000001</v>
      </c>
      <c r="T623" s="37">
        <v>0</v>
      </c>
      <c r="U623" s="37">
        <v>0</v>
      </c>
      <c r="V623" s="37">
        <v>1.6180000000000001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0.88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</row>
    <row r="624" spans="1:34" ht="22.5">
      <c r="A624" s="38">
        <v>669</v>
      </c>
      <c r="B624" s="35" t="s">
        <v>2510</v>
      </c>
      <c r="C624" s="36" t="s">
        <v>2511</v>
      </c>
      <c r="D624" s="20">
        <f t="shared" si="128"/>
        <v>0.39100000000000001</v>
      </c>
      <c r="E624" s="20">
        <f t="shared" si="129"/>
        <v>0</v>
      </c>
      <c r="F624" s="21">
        <f t="shared" si="122"/>
        <v>0</v>
      </c>
      <c r="G624" s="20">
        <f t="shared" si="130"/>
        <v>0</v>
      </c>
      <c r="H624" s="21">
        <f t="shared" si="123"/>
        <v>0</v>
      </c>
      <c r="I624" s="20">
        <f t="shared" si="131"/>
        <v>0</v>
      </c>
      <c r="J624" s="21">
        <f t="shared" si="124"/>
        <v>0</v>
      </c>
      <c r="K624" s="20">
        <f t="shared" si="132"/>
        <v>0.39100000000000001</v>
      </c>
      <c r="L624" s="21">
        <f t="shared" si="125"/>
        <v>1</v>
      </c>
      <c r="M624" s="20">
        <f t="shared" si="133"/>
        <v>0</v>
      </c>
      <c r="N624" s="21">
        <f t="shared" si="126"/>
        <v>0</v>
      </c>
      <c r="O624" s="20">
        <f t="shared" si="134"/>
        <v>0</v>
      </c>
      <c r="P624" s="21">
        <f t="shared" si="127"/>
        <v>0</v>
      </c>
      <c r="Q624" s="37">
        <v>0</v>
      </c>
      <c r="R624" s="37">
        <v>0</v>
      </c>
      <c r="S624" s="37">
        <v>0.39100000000000001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0.39100000000000001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</row>
    <row r="625" spans="1:34" ht="22.5">
      <c r="A625" s="38">
        <v>670</v>
      </c>
      <c r="B625" s="35" t="s">
        <v>2512</v>
      </c>
      <c r="C625" s="36" t="s">
        <v>2513</v>
      </c>
      <c r="D625" s="20">
        <f t="shared" si="128"/>
        <v>0.2</v>
      </c>
      <c r="E625" s="20">
        <f t="shared" si="129"/>
        <v>0</v>
      </c>
      <c r="F625" s="21">
        <f t="shared" si="122"/>
        <v>0</v>
      </c>
      <c r="G625" s="20">
        <f t="shared" si="130"/>
        <v>0</v>
      </c>
      <c r="H625" s="21">
        <f t="shared" si="123"/>
        <v>0</v>
      </c>
      <c r="I625" s="20">
        <f t="shared" si="131"/>
        <v>0</v>
      </c>
      <c r="J625" s="21">
        <f t="shared" si="124"/>
        <v>0</v>
      </c>
      <c r="K625" s="20">
        <f t="shared" si="132"/>
        <v>0.2</v>
      </c>
      <c r="L625" s="21">
        <f t="shared" si="125"/>
        <v>1</v>
      </c>
      <c r="M625" s="20">
        <f t="shared" si="133"/>
        <v>0</v>
      </c>
      <c r="N625" s="21">
        <f t="shared" si="126"/>
        <v>0</v>
      </c>
      <c r="O625" s="20">
        <f t="shared" si="134"/>
        <v>0</v>
      </c>
      <c r="P625" s="21">
        <f t="shared" si="127"/>
        <v>0</v>
      </c>
      <c r="Q625" s="37">
        <v>0</v>
      </c>
      <c r="R625" s="37">
        <v>0.2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0.2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</row>
    <row r="626" spans="1:34" ht="22.5">
      <c r="A626" s="38">
        <v>671</v>
      </c>
      <c r="B626" s="35" t="s">
        <v>1963</v>
      </c>
      <c r="C626" s="36" t="s">
        <v>1964</v>
      </c>
      <c r="D626" s="20">
        <f t="shared" si="128"/>
        <v>0.42</v>
      </c>
      <c r="E626" s="20">
        <f t="shared" si="129"/>
        <v>0</v>
      </c>
      <c r="F626" s="21">
        <f t="shared" si="122"/>
        <v>0</v>
      </c>
      <c r="G626" s="20">
        <f t="shared" si="130"/>
        <v>0</v>
      </c>
      <c r="H626" s="21">
        <f t="shared" si="123"/>
        <v>0</v>
      </c>
      <c r="I626" s="20">
        <f t="shared" si="131"/>
        <v>0.3</v>
      </c>
      <c r="J626" s="21">
        <f t="shared" si="124"/>
        <v>0.7142857142857143</v>
      </c>
      <c r="K626" s="20">
        <f t="shared" si="132"/>
        <v>0</v>
      </c>
      <c r="L626" s="21">
        <f t="shared" si="125"/>
        <v>0</v>
      </c>
      <c r="M626" s="20">
        <f t="shared" si="133"/>
        <v>0</v>
      </c>
      <c r="N626" s="21">
        <f t="shared" si="126"/>
        <v>0</v>
      </c>
      <c r="O626" s="20">
        <f t="shared" si="134"/>
        <v>0.12</v>
      </c>
      <c r="P626" s="21">
        <f t="shared" si="127"/>
        <v>0.2857142857142857</v>
      </c>
      <c r="Q626" s="37">
        <v>0</v>
      </c>
      <c r="R626" s="37">
        <v>0.12</v>
      </c>
      <c r="S626" s="37">
        <v>0.3</v>
      </c>
      <c r="T626" s="37">
        <v>0</v>
      </c>
      <c r="U626" s="37">
        <v>0</v>
      </c>
      <c r="V626" s="37">
        <v>0.3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0.12</v>
      </c>
    </row>
    <row r="627" spans="1:34" ht="22.5">
      <c r="A627" s="38">
        <v>672</v>
      </c>
      <c r="B627" s="35" t="s">
        <v>2514</v>
      </c>
      <c r="C627" s="36" t="s">
        <v>2515</v>
      </c>
      <c r="D627" s="20">
        <f t="shared" si="128"/>
        <v>8.0000000000000002E-3</v>
      </c>
      <c r="E627" s="20">
        <f t="shared" si="129"/>
        <v>0</v>
      </c>
      <c r="F627" s="21">
        <f t="shared" si="122"/>
        <v>0</v>
      </c>
      <c r="G627" s="20">
        <f t="shared" si="130"/>
        <v>0</v>
      </c>
      <c r="H627" s="21">
        <f t="shared" si="123"/>
        <v>0</v>
      </c>
      <c r="I627" s="20">
        <f t="shared" si="131"/>
        <v>0</v>
      </c>
      <c r="J627" s="21">
        <f t="shared" si="124"/>
        <v>0</v>
      </c>
      <c r="K627" s="20">
        <f t="shared" si="132"/>
        <v>8.0000000000000002E-3</v>
      </c>
      <c r="L627" s="21">
        <f t="shared" si="125"/>
        <v>1</v>
      </c>
      <c r="M627" s="20">
        <f t="shared" si="133"/>
        <v>0</v>
      </c>
      <c r="N627" s="21">
        <f t="shared" si="126"/>
        <v>0</v>
      </c>
      <c r="O627" s="20">
        <f t="shared" si="134"/>
        <v>0</v>
      </c>
      <c r="P627" s="21">
        <f t="shared" si="127"/>
        <v>0</v>
      </c>
      <c r="Q627" s="37">
        <v>0</v>
      </c>
      <c r="R627" s="37">
        <v>0</v>
      </c>
      <c r="S627" s="37">
        <v>8.0000000000000002E-3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8.0000000000000002E-3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</row>
    <row r="628" spans="1:34" ht="22.5">
      <c r="A628" s="38">
        <v>673</v>
      </c>
      <c r="B628" s="35" t="s">
        <v>783</v>
      </c>
      <c r="C628" s="36" t="s">
        <v>784</v>
      </c>
      <c r="D628" s="20">
        <f t="shared" si="128"/>
        <v>10.107900000000001</v>
      </c>
      <c r="E628" s="20">
        <f t="shared" si="129"/>
        <v>0</v>
      </c>
      <c r="F628" s="21">
        <f t="shared" si="122"/>
        <v>0</v>
      </c>
      <c r="G628" s="20">
        <f t="shared" si="130"/>
        <v>0</v>
      </c>
      <c r="H628" s="21">
        <f t="shared" si="123"/>
        <v>0</v>
      </c>
      <c r="I628" s="20">
        <f t="shared" si="131"/>
        <v>0</v>
      </c>
      <c r="J628" s="21">
        <f t="shared" si="124"/>
        <v>0</v>
      </c>
      <c r="K628" s="20">
        <f t="shared" si="132"/>
        <v>9.3079000000000001</v>
      </c>
      <c r="L628" s="21">
        <f t="shared" si="125"/>
        <v>0.92085398549649278</v>
      </c>
      <c r="M628" s="20">
        <f t="shared" si="133"/>
        <v>0</v>
      </c>
      <c r="N628" s="21">
        <f t="shared" si="126"/>
        <v>0</v>
      </c>
      <c r="O628" s="20">
        <f t="shared" si="134"/>
        <v>0.8</v>
      </c>
      <c r="P628" s="21">
        <f t="shared" si="127"/>
        <v>7.9146014503507153E-2</v>
      </c>
      <c r="Q628" s="37">
        <v>0.71199999999999997</v>
      </c>
      <c r="R628" s="37">
        <v>2.0769000000000002</v>
      </c>
      <c r="S628" s="37">
        <v>7.319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2.9239999999999999</v>
      </c>
      <c r="Z628" s="37">
        <v>0</v>
      </c>
      <c r="AA628" s="37">
        <v>0</v>
      </c>
      <c r="AB628" s="37">
        <v>0</v>
      </c>
      <c r="AC628" s="37">
        <v>6.3838999999999997</v>
      </c>
      <c r="AD628" s="37">
        <v>0</v>
      </c>
      <c r="AE628" s="37">
        <v>0</v>
      </c>
      <c r="AF628" s="37">
        <v>0</v>
      </c>
      <c r="AG628" s="37">
        <v>0</v>
      </c>
      <c r="AH628" s="37">
        <v>0.8</v>
      </c>
    </row>
    <row r="629" spans="1:34" ht="22.5">
      <c r="A629" s="38">
        <v>674</v>
      </c>
      <c r="B629" s="35" t="s">
        <v>1967</v>
      </c>
      <c r="C629" s="36" t="s">
        <v>1968</v>
      </c>
      <c r="D629" s="20">
        <f t="shared" si="128"/>
        <v>12.68</v>
      </c>
      <c r="E629" s="20">
        <f t="shared" si="129"/>
        <v>0</v>
      </c>
      <c r="F629" s="21">
        <f t="shared" si="122"/>
        <v>0</v>
      </c>
      <c r="G629" s="20">
        <f t="shared" si="130"/>
        <v>0</v>
      </c>
      <c r="H629" s="21">
        <f t="shared" si="123"/>
        <v>0</v>
      </c>
      <c r="I629" s="20">
        <f t="shared" si="131"/>
        <v>1.68</v>
      </c>
      <c r="J629" s="21">
        <f t="shared" si="124"/>
        <v>0.13249211356466878</v>
      </c>
      <c r="K629" s="20">
        <f t="shared" si="132"/>
        <v>0</v>
      </c>
      <c r="L629" s="21">
        <f t="shared" si="125"/>
        <v>0</v>
      </c>
      <c r="M629" s="20">
        <f t="shared" si="133"/>
        <v>0</v>
      </c>
      <c r="N629" s="21">
        <f t="shared" si="126"/>
        <v>0</v>
      </c>
      <c r="O629" s="20">
        <f t="shared" si="134"/>
        <v>11</v>
      </c>
      <c r="P629" s="21">
        <f t="shared" si="127"/>
        <v>0.86750788643533128</v>
      </c>
      <c r="Q629" s="37">
        <v>0</v>
      </c>
      <c r="R629" s="37">
        <v>11</v>
      </c>
      <c r="S629" s="37">
        <v>1.68</v>
      </c>
      <c r="T629" s="37">
        <v>0</v>
      </c>
      <c r="U629" s="37">
        <v>0</v>
      </c>
      <c r="V629" s="37">
        <v>1.68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11</v>
      </c>
    </row>
    <row r="630" spans="1:34" ht="33.75">
      <c r="A630" s="38">
        <v>675</v>
      </c>
      <c r="B630" s="35" t="s">
        <v>1969</v>
      </c>
      <c r="C630" s="36" t="s">
        <v>1970</v>
      </c>
      <c r="D630" s="20">
        <f t="shared" si="128"/>
        <v>7.6259999999999994</v>
      </c>
      <c r="E630" s="20">
        <f t="shared" si="129"/>
        <v>0</v>
      </c>
      <c r="F630" s="21">
        <f t="shared" si="122"/>
        <v>0</v>
      </c>
      <c r="G630" s="20">
        <f t="shared" si="130"/>
        <v>0</v>
      </c>
      <c r="H630" s="21">
        <f t="shared" si="123"/>
        <v>0</v>
      </c>
      <c r="I630" s="20">
        <f t="shared" si="131"/>
        <v>3.0720000000000001</v>
      </c>
      <c r="J630" s="21">
        <f t="shared" si="124"/>
        <v>0.40283241542092846</v>
      </c>
      <c r="K630" s="20">
        <f t="shared" si="132"/>
        <v>0.13200000000000001</v>
      </c>
      <c r="L630" s="21">
        <f t="shared" si="125"/>
        <v>1.7309205350118019E-2</v>
      </c>
      <c r="M630" s="20">
        <f t="shared" si="133"/>
        <v>4.4219999999999997</v>
      </c>
      <c r="N630" s="21">
        <f t="shared" si="126"/>
        <v>0.57985837922895356</v>
      </c>
      <c r="O630" s="20">
        <f t="shared" si="134"/>
        <v>0</v>
      </c>
      <c r="P630" s="21">
        <f t="shared" si="127"/>
        <v>0</v>
      </c>
      <c r="Q630" s="37">
        <v>0</v>
      </c>
      <c r="R630" s="37">
        <v>5.7539999999999996</v>
      </c>
      <c r="S630" s="37">
        <v>1.8720000000000001</v>
      </c>
      <c r="T630" s="37">
        <v>0</v>
      </c>
      <c r="U630" s="37">
        <v>0</v>
      </c>
      <c r="V630" s="37">
        <v>1.8720000000000001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1.2</v>
      </c>
      <c r="AC630" s="37">
        <v>0.13200000000000001</v>
      </c>
      <c r="AD630" s="37">
        <v>0</v>
      </c>
      <c r="AE630" s="37">
        <v>0</v>
      </c>
      <c r="AF630" s="37">
        <v>0</v>
      </c>
      <c r="AG630" s="37">
        <v>4.4219999999999997</v>
      </c>
      <c r="AH630" s="37">
        <v>0</v>
      </c>
    </row>
    <row r="631" spans="1:34" ht="22.5">
      <c r="A631" s="38">
        <v>676</v>
      </c>
      <c r="B631" s="35" t="s">
        <v>1971</v>
      </c>
      <c r="C631" s="36" t="s">
        <v>1972</v>
      </c>
      <c r="D631" s="20">
        <f t="shared" si="128"/>
        <v>0.67325000000000002</v>
      </c>
      <c r="E631" s="20">
        <f t="shared" si="129"/>
        <v>0</v>
      </c>
      <c r="F631" s="21">
        <f t="shared" si="122"/>
        <v>0</v>
      </c>
      <c r="G631" s="20">
        <f t="shared" si="130"/>
        <v>0</v>
      </c>
      <c r="H631" s="21">
        <f t="shared" si="123"/>
        <v>0</v>
      </c>
      <c r="I631" s="20">
        <f t="shared" si="131"/>
        <v>0.25600000000000001</v>
      </c>
      <c r="J631" s="21">
        <f t="shared" si="124"/>
        <v>0.38024507983661343</v>
      </c>
      <c r="K631" s="20">
        <f t="shared" si="132"/>
        <v>0.41725000000000001</v>
      </c>
      <c r="L631" s="21">
        <f t="shared" si="125"/>
        <v>0.61975492016338651</v>
      </c>
      <c r="M631" s="20">
        <f t="shared" si="133"/>
        <v>0</v>
      </c>
      <c r="N631" s="21">
        <f t="shared" si="126"/>
        <v>0</v>
      </c>
      <c r="O631" s="20">
        <f t="shared" si="134"/>
        <v>0</v>
      </c>
      <c r="P631" s="21">
        <f t="shared" si="127"/>
        <v>0</v>
      </c>
      <c r="Q631" s="37">
        <v>0</v>
      </c>
      <c r="R631" s="37">
        <v>0.43725000000000003</v>
      </c>
      <c r="S631" s="37">
        <v>0.23599999999999999</v>
      </c>
      <c r="T631" s="37">
        <v>0</v>
      </c>
      <c r="U631" s="37">
        <v>0</v>
      </c>
      <c r="V631" s="37">
        <v>0.23599999999999999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0.02</v>
      </c>
      <c r="AC631" s="37">
        <v>0.41725000000000001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</row>
    <row r="632" spans="1:34" ht="22.5">
      <c r="A632" s="38">
        <v>677</v>
      </c>
      <c r="B632" s="35" t="s">
        <v>2516</v>
      </c>
      <c r="C632" s="36" t="s">
        <v>2517</v>
      </c>
      <c r="D632" s="20">
        <f t="shared" si="128"/>
        <v>2.4E-2</v>
      </c>
      <c r="E632" s="20">
        <f t="shared" si="129"/>
        <v>0</v>
      </c>
      <c r="F632" s="21">
        <f t="shared" si="122"/>
        <v>0</v>
      </c>
      <c r="G632" s="20">
        <f t="shared" si="130"/>
        <v>0</v>
      </c>
      <c r="H632" s="21">
        <f t="shared" si="123"/>
        <v>0</v>
      </c>
      <c r="I632" s="20">
        <f t="shared" si="131"/>
        <v>0</v>
      </c>
      <c r="J632" s="21">
        <f t="shared" si="124"/>
        <v>0</v>
      </c>
      <c r="K632" s="20">
        <f t="shared" si="132"/>
        <v>2.4E-2</v>
      </c>
      <c r="L632" s="21">
        <f t="shared" si="125"/>
        <v>1</v>
      </c>
      <c r="M632" s="20">
        <f t="shared" si="133"/>
        <v>0</v>
      </c>
      <c r="N632" s="21">
        <f t="shared" si="126"/>
        <v>0</v>
      </c>
      <c r="O632" s="20">
        <f t="shared" si="134"/>
        <v>0</v>
      </c>
      <c r="P632" s="21">
        <f t="shared" si="127"/>
        <v>0</v>
      </c>
      <c r="Q632" s="37">
        <v>0</v>
      </c>
      <c r="R632" s="37">
        <v>0</v>
      </c>
      <c r="S632" s="37">
        <v>2.4E-2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2.4E-2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</row>
    <row r="633" spans="1:34" ht="22.5">
      <c r="A633" s="38">
        <v>678</v>
      </c>
      <c r="B633" s="35" t="s">
        <v>1973</v>
      </c>
      <c r="C633" s="36" t="s">
        <v>1974</v>
      </c>
      <c r="D633" s="20">
        <f t="shared" si="128"/>
        <v>0.86099999999999999</v>
      </c>
      <c r="E633" s="20">
        <f t="shared" si="129"/>
        <v>0</v>
      </c>
      <c r="F633" s="21">
        <f t="shared" si="122"/>
        <v>0</v>
      </c>
      <c r="G633" s="20">
        <f t="shared" si="130"/>
        <v>0</v>
      </c>
      <c r="H633" s="21">
        <f t="shared" si="123"/>
        <v>0</v>
      </c>
      <c r="I633" s="20">
        <f t="shared" si="131"/>
        <v>0</v>
      </c>
      <c r="J633" s="21">
        <f t="shared" si="124"/>
        <v>0</v>
      </c>
      <c r="K633" s="20">
        <f t="shared" si="132"/>
        <v>4.4999999999999998E-2</v>
      </c>
      <c r="L633" s="21">
        <f t="shared" si="125"/>
        <v>5.2264808362369339E-2</v>
      </c>
      <c r="M633" s="20">
        <f t="shared" si="133"/>
        <v>0.14499999999999999</v>
      </c>
      <c r="N633" s="21">
        <f t="shared" si="126"/>
        <v>0.16840882694541232</v>
      </c>
      <c r="O633" s="20">
        <f t="shared" si="134"/>
        <v>0.67100000000000004</v>
      </c>
      <c r="P633" s="21">
        <f t="shared" si="127"/>
        <v>0.77932636469221839</v>
      </c>
      <c r="Q633" s="37">
        <v>7.0000000000000001E-3</v>
      </c>
      <c r="R633" s="37">
        <v>0.188</v>
      </c>
      <c r="S633" s="37">
        <v>0.66600000000000004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4.4999999999999998E-2</v>
      </c>
      <c r="AD633" s="37">
        <v>0</v>
      </c>
      <c r="AE633" s="37">
        <v>0.14499999999999999</v>
      </c>
      <c r="AF633" s="37">
        <v>0</v>
      </c>
      <c r="AG633" s="37">
        <v>0</v>
      </c>
      <c r="AH633" s="37">
        <v>0.67100000000000004</v>
      </c>
    </row>
    <row r="634" spans="1:34" ht="22.5">
      <c r="A634" s="38">
        <v>679</v>
      </c>
      <c r="B634" s="35" t="s">
        <v>1420</v>
      </c>
      <c r="C634" s="36" t="s">
        <v>1421</v>
      </c>
      <c r="D634" s="20">
        <f t="shared" si="128"/>
        <v>3.1492499999999999</v>
      </c>
      <c r="E634" s="20">
        <f t="shared" si="129"/>
        <v>0</v>
      </c>
      <c r="F634" s="21">
        <f t="shared" si="122"/>
        <v>0</v>
      </c>
      <c r="G634" s="20">
        <f t="shared" si="130"/>
        <v>0</v>
      </c>
      <c r="H634" s="21">
        <f t="shared" si="123"/>
        <v>0</v>
      </c>
      <c r="I634" s="20">
        <f t="shared" si="131"/>
        <v>0.6</v>
      </c>
      <c r="J634" s="21">
        <f t="shared" si="124"/>
        <v>0.19052155275065491</v>
      </c>
      <c r="K634" s="20">
        <f t="shared" si="132"/>
        <v>2.53125</v>
      </c>
      <c r="L634" s="21">
        <f t="shared" si="125"/>
        <v>0.80376280066682548</v>
      </c>
      <c r="M634" s="20">
        <f t="shared" si="133"/>
        <v>0</v>
      </c>
      <c r="N634" s="21">
        <f t="shared" si="126"/>
        <v>0</v>
      </c>
      <c r="O634" s="20">
        <f t="shared" si="134"/>
        <v>1.7999999999999999E-2</v>
      </c>
      <c r="P634" s="21">
        <f t="shared" si="127"/>
        <v>5.7156465825196475E-3</v>
      </c>
      <c r="Q634" s="37">
        <v>0</v>
      </c>
      <c r="R634" s="37">
        <v>1.1272500000000001</v>
      </c>
      <c r="S634" s="37">
        <v>2.0219999999999998</v>
      </c>
      <c r="T634" s="37">
        <v>0</v>
      </c>
      <c r="U634" s="37">
        <v>0</v>
      </c>
      <c r="V634" s="37">
        <v>0.6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2.53125</v>
      </c>
      <c r="AD634" s="37">
        <v>0</v>
      </c>
      <c r="AE634" s="37">
        <v>0</v>
      </c>
      <c r="AF634" s="37">
        <v>0</v>
      </c>
      <c r="AG634" s="37">
        <v>0</v>
      </c>
      <c r="AH634" s="37">
        <v>1.7999999999999999E-2</v>
      </c>
    </row>
    <row r="635" spans="1:34" ht="22.5">
      <c r="A635" s="38">
        <v>680</v>
      </c>
      <c r="B635" s="35" t="s">
        <v>1975</v>
      </c>
      <c r="C635" s="36" t="s">
        <v>1976</v>
      </c>
      <c r="D635" s="20">
        <f t="shared" si="128"/>
        <v>0.67300000000000004</v>
      </c>
      <c r="E635" s="20">
        <f t="shared" si="129"/>
        <v>0</v>
      </c>
      <c r="F635" s="21">
        <f t="shared" si="122"/>
        <v>0</v>
      </c>
      <c r="G635" s="20">
        <f t="shared" si="130"/>
        <v>0</v>
      </c>
      <c r="H635" s="21">
        <f t="shared" si="123"/>
        <v>0</v>
      </c>
      <c r="I635" s="20">
        <f t="shared" si="131"/>
        <v>0</v>
      </c>
      <c r="J635" s="21">
        <f t="shared" si="124"/>
        <v>0</v>
      </c>
      <c r="K635" s="20">
        <f t="shared" si="132"/>
        <v>0.67</v>
      </c>
      <c r="L635" s="21">
        <f t="shared" si="125"/>
        <v>0.99554234769687966</v>
      </c>
      <c r="M635" s="20">
        <f t="shared" si="133"/>
        <v>3.0000000000000001E-3</v>
      </c>
      <c r="N635" s="21">
        <f t="shared" si="126"/>
        <v>4.4576523031203564E-3</v>
      </c>
      <c r="O635" s="20">
        <f t="shared" si="134"/>
        <v>0</v>
      </c>
      <c r="P635" s="21">
        <f t="shared" si="127"/>
        <v>0</v>
      </c>
      <c r="Q635" s="37">
        <v>0</v>
      </c>
      <c r="R635" s="37">
        <v>3.0000000000000001E-3</v>
      </c>
      <c r="S635" s="37">
        <v>0.67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0.67</v>
      </c>
      <c r="AD635" s="37">
        <v>0</v>
      </c>
      <c r="AE635" s="37">
        <v>0</v>
      </c>
      <c r="AF635" s="37">
        <v>0</v>
      </c>
      <c r="AG635" s="37">
        <v>3.0000000000000001E-3</v>
      </c>
      <c r="AH635" s="37">
        <v>0</v>
      </c>
    </row>
    <row r="636" spans="1:34" ht="22.5">
      <c r="A636" s="38">
        <v>681</v>
      </c>
      <c r="B636" s="35" t="s">
        <v>1977</v>
      </c>
      <c r="C636" s="36" t="s">
        <v>1978</v>
      </c>
      <c r="D636" s="20">
        <f t="shared" si="128"/>
        <v>1.40015</v>
      </c>
      <c r="E636" s="20">
        <f t="shared" si="129"/>
        <v>0</v>
      </c>
      <c r="F636" s="21">
        <f t="shared" si="122"/>
        <v>0</v>
      </c>
      <c r="G636" s="20">
        <f t="shared" si="130"/>
        <v>0</v>
      </c>
      <c r="H636" s="21">
        <f t="shared" si="123"/>
        <v>0</v>
      </c>
      <c r="I636" s="20">
        <f t="shared" si="131"/>
        <v>1.40015</v>
      </c>
      <c r="J636" s="21">
        <f t="shared" si="124"/>
        <v>1</v>
      </c>
      <c r="K636" s="20">
        <f t="shared" si="132"/>
        <v>0</v>
      </c>
      <c r="L636" s="21">
        <f t="shared" si="125"/>
        <v>0</v>
      </c>
      <c r="M636" s="20">
        <f t="shared" si="133"/>
        <v>0</v>
      </c>
      <c r="N636" s="21">
        <f t="shared" si="126"/>
        <v>0</v>
      </c>
      <c r="O636" s="20">
        <f t="shared" si="134"/>
        <v>0</v>
      </c>
      <c r="P636" s="21">
        <f t="shared" si="127"/>
        <v>0</v>
      </c>
      <c r="Q636" s="37">
        <v>0</v>
      </c>
      <c r="R636" s="37">
        <v>7.4999999999999997E-2</v>
      </c>
      <c r="S636" s="37">
        <v>1.3251500000000001</v>
      </c>
      <c r="T636" s="37">
        <v>0</v>
      </c>
      <c r="U636" s="37">
        <v>1.2481500000000001</v>
      </c>
      <c r="V636" s="55">
        <v>1.3251500000000001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7.4999999999999997E-2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</row>
    <row r="637" spans="1:34" ht="22.5">
      <c r="A637" s="38">
        <v>682</v>
      </c>
      <c r="B637" s="35" t="s">
        <v>2518</v>
      </c>
      <c r="C637" s="36" t="s">
        <v>2519</v>
      </c>
      <c r="D637" s="20">
        <f t="shared" si="128"/>
        <v>103.557</v>
      </c>
      <c r="E637" s="20">
        <f t="shared" si="129"/>
        <v>0</v>
      </c>
      <c r="F637" s="21">
        <f t="shared" si="122"/>
        <v>0</v>
      </c>
      <c r="G637" s="20">
        <f t="shared" si="130"/>
        <v>0</v>
      </c>
      <c r="H637" s="21">
        <f t="shared" si="123"/>
        <v>0</v>
      </c>
      <c r="I637" s="20">
        <f t="shared" si="131"/>
        <v>0</v>
      </c>
      <c r="J637" s="21">
        <f t="shared" si="124"/>
        <v>0</v>
      </c>
      <c r="K637" s="20">
        <f t="shared" si="132"/>
        <v>103.557</v>
      </c>
      <c r="L637" s="21">
        <f t="shared" si="125"/>
        <v>1</v>
      </c>
      <c r="M637" s="20">
        <f t="shared" si="133"/>
        <v>0</v>
      </c>
      <c r="N637" s="21">
        <f t="shared" si="126"/>
        <v>0</v>
      </c>
      <c r="O637" s="20">
        <f t="shared" si="134"/>
        <v>0</v>
      </c>
      <c r="P637" s="21">
        <f t="shared" si="127"/>
        <v>0</v>
      </c>
      <c r="Q637" s="37">
        <v>0</v>
      </c>
      <c r="R637" s="37">
        <v>0</v>
      </c>
      <c r="S637" s="37">
        <v>103.557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103.557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</row>
    <row r="638" spans="1:34" ht="22.5">
      <c r="A638" s="38">
        <v>683</v>
      </c>
      <c r="B638" s="35" t="s">
        <v>368</v>
      </c>
      <c r="C638" s="36" t="s">
        <v>369</v>
      </c>
      <c r="D638" s="20">
        <f t="shared" si="128"/>
        <v>5.7030000000000003</v>
      </c>
      <c r="E638" s="20">
        <f t="shared" si="129"/>
        <v>0</v>
      </c>
      <c r="F638" s="21">
        <f t="shared" si="122"/>
        <v>0</v>
      </c>
      <c r="G638" s="20">
        <f t="shared" si="130"/>
        <v>0</v>
      </c>
      <c r="H638" s="21">
        <f t="shared" si="123"/>
        <v>0</v>
      </c>
      <c r="I638" s="20">
        <f t="shared" si="131"/>
        <v>0</v>
      </c>
      <c r="J638" s="21">
        <f t="shared" si="124"/>
        <v>0</v>
      </c>
      <c r="K638" s="20">
        <f t="shared" si="132"/>
        <v>0</v>
      </c>
      <c r="L638" s="21">
        <f t="shared" si="125"/>
        <v>0</v>
      </c>
      <c r="M638" s="20">
        <f t="shared" si="133"/>
        <v>5.7030000000000003</v>
      </c>
      <c r="N638" s="21">
        <f t="shared" si="126"/>
        <v>1</v>
      </c>
      <c r="O638" s="20">
        <f t="shared" si="134"/>
        <v>0</v>
      </c>
      <c r="P638" s="21">
        <f t="shared" si="127"/>
        <v>0</v>
      </c>
      <c r="Q638" s="37">
        <v>0</v>
      </c>
      <c r="R638" s="37">
        <v>5.7030000000000003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5.7030000000000003</v>
      </c>
      <c r="AH638" s="37">
        <v>0</v>
      </c>
    </row>
    <row r="639" spans="1:34" ht="22.5">
      <c r="A639" s="38">
        <v>684</v>
      </c>
      <c r="B639" s="35" t="s">
        <v>785</v>
      </c>
      <c r="C639" s="36" t="s">
        <v>786</v>
      </c>
      <c r="D639" s="20">
        <f t="shared" si="128"/>
        <v>0.16</v>
      </c>
      <c r="E639" s="20">
        <f t="shared" si="129"/>
        <v>0</v>
      </c>
      <c r="F639" s="21">
        <f t="shared" si="122"/>
        <v>0</v>
      </c>
      <c r="G639" s="20">
        <f t="shared" si="130"/>
        <v>0</v>
      </c>
      <c r="H639" s="21">
        <f t="shared" si="123"/>
        <v>0</v>
      </c>
      <c r="I639" s="20">
        <f t="shared" si="131"/>
        <v>0</v>
      </c>
      <c r="J639" s="21">
        <f t="shared" si="124"/>
        <v>0</v>
      </c>
      <c r="K639" s="20">
        <f t="shared" si="132"/>
        <v>0</v>
      </c>
      <c r="L639" s="21">
        <f t="shared" si="125"/>
        <v>0</v>
      </c>
      <c r="M639" s="20">
        <f t="shared" si="133"/>
        <v>0.16</v>
      </c>
      <c r="N639" s="21">
        <f t="shared" si="126"/>
        <v>1</v>
      </c>
      <c r="O639" s="20">
        <f t="shared" si="134"/>
        <v>0</v>
      </c>
      <c r="P639" s="21">
        <f t="shared" si="127"/>
        <v>0</v>
      </c>
      <c r="Q639" s="37">
        <v>0</v>
      </c>
      <c r="R639" s="37">
        <v>0.16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0.16</v>
      </c>
      <c r="AH639" s="37">
        <v>0</v>
      </c>
    </row>
    <row r="640" spans="1:34" ht="22.5">
      <c r="A640" s="38">
        <v>685</v>
      </c>
      <c r="B640" s="35" t="s">
        <v>1979</v>
      </c>
      <c r="C640" s="36" t="s">
        <v>1980</v>
      </c>
      <c r="D640" s="20">
        <f t="shared" si="128"/>
        <v>1.1000000000000001</v>
      </c>
      <c r="E640" s="20">
        <f t="shared" si="129"/>
        <v>0</v>
      </c>
      <c r="F640" s="21">
        <f t="shared" si="122"/>
        <v>0</v>
      </c>
      <c r="G640" s="20">
        <f t="shared" si="130"/>
        <v>0</v>
      </c>
      <c r="H640" s="21">
        <f t="shared" si="123"/>
        <v>0</v>
      </c>
      <c r="I640" s="20">
        <f t="shared" si="131"/>
        <v>0</v>
      </c>
      <c r="J640" s="21">
        <f t="shared" si="124"/>
        <v>0</v>
      </c>
      <c r="K640" s="20">
        <f t="shared" si="132"/>
        <v>0</v>
      </c>
      <c r="L640" s="21">
        <f t="shared" si="125"/>
        <v>0</v>
      </c>
      <c r="M640" s="20">
        <f t="shared" si="133"/>
        <v>1.1000000000000001</v>
      </c>
      <c r="N640" s="21">
        <f t="shared" si="126"/>
        <v>1</v>
      </c>
      <c r="O640" s="20">
        <f t="shared" si="134"/>
        <v>0</v>
      </c>
      <c r="P640" s="21">
        <f t="shared" si="127"/>
        <v>0</v>
      </c>
      <c r="Q640" s="37">
        <v>0</v>
      </c>
      <c r="R640" s="37">
        <v>1.1000000000000001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1.1000000000000001</v>
      </c>
      <c r="AH640" s="37">
        <v>0</v>
      </c>
    </row>
    <row r="641" spans="1:34" ht="33.75">
      <c r="A641" s="38">
        <v>686</v>
      </c>
      <c r="B641" s="35" t="s">
        <v>1981</v>
      </c>
      <c r="C641" s="36" t="s">
        <v>1982</v>
      </c>
      <c r="D641" s="20">
        <f t="shared" si="128"/>
        <v>8.5</v>
      </c>
      <c r="E641" s="20">
        <f t="shared" si="129"/>
        <v>0</v>
      </c>
      <c r="F641" s="21">
        <f t="shared" si="122"/>
        <v>0</v>
      </c>
      <c r="G641" s="20">
        <f t="shared" si="130"/>
        <v>0</v>
      </c>
      <c r="H641" s="21">
        <f t="shared" si="123"/>
        <v>0</v>
      </c>
      <c r="I641" s="20">
        <f t="shared" si="131"/>
        <v>5</v>
      </c>
      <c r="J641" s="21">
        <f t="shared" si="124"/>
        <v>0.58823529411764708</v>
      </c>
      <c r="K641" s="20">
        <f t="shared" si="132"/>
        <v>0</v>
      </c>
      <c r="L641" s="21">
        <f t="shared" si="125"/>
        <v>0</v>
      </c>
      <c r="M641" s="20">
        <f t="shared" si="133"/>
        <v>0</v>
      </c>
      <c r="N641" s="21">
        <f t="shared" si="126"/>
        <v>0</v>
      </c>
      <c r="O641" s="20">
        <f t="shared" si="134"/>
        <v>3.5</v>
      </c>
      <c r="P641" s="21">
        <f t="shared" si="127"/>
        <v>0.41176470588235292</v>
      </c>
      <c r="Q641" s="37">
        <v>0</v>
      </c>
      <c r="R641" s="37">
        <v>8.5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5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3.5</v>
      </c>
    </row>
    <row r="642" spans="1:34" ht="22.5">
      <c r="A642" s="38">
        <v>687</v>
      </c>
      <c r="B642" s="35" t="s">
        <v>370</v>
      </c>
      <c r="C642" s="36" t="s">
        <v>371</v>
      </c>
      <c r="D642" s="20">
        <f t="shared" si="128"/>
        <v>10.37</v>
      </c>
      <c r="E642" s="20">
        <f t="shared" si="129"/>
        <v>0</v>
      </c>
      <c r="F642" s="21">
        <f t="shared" si="122"/>
        <v>0</v>
      </c>
      <c r="G642" s="20">
        <f t="shared" si="130"/>
        <v>0</v>
      </c>
      <c r="H642" s="21">
        <f t="shared" si="123"/>
        <v>0</v>
      </c>
      <c r="I642" s="20">
        <f t="shared" si="131"/>
        <v>0</v>
      </c>
      <c r="J642" s="21">
        <f t="shared" si="124"/>
        <v>0</v>
      </c>
      <c r="K642" s="20">
        <f t="shared" si="132"/>
        <v>0</v>
      </c>
      <c r="L642" s="21">
        <f t="shared" si="125"/>
        <v>0</v>
      </c>
      <c r="M642" s="20">
        <f t="shared" si="133"/>
        <v>10.37</v>
      </c>
      <c r="N642" s="21">
        <f t="shared" si="126"/>
        <v>1</v>
      </c>
      <c r="O642" s="20">
        <f t="shared" si="134"/>
        <v>0</v>
      </c>
      <c r="P642" s="21">
        <f t="shared" si="127"/>
        <v>0</v>
      </c>
      <c r="Q642" s="37">
        <v>0</v>
      </c>
      <c r="R642" s="37">
        <v>10.37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10.37</v>
      </c>
      <c r="AH642" s="37">
        <v>0</v>
      </c>
    </row>
    <row r="643" spans="1:34" ht="22.5">
      <c r="A643" s="38">
        <v>688</v>
      </c>
      <c r="B643" s="35" t="s">
        <v>1983</v>
      </c>
      <c r="C643" s="36" t="s">
        <v>1984</v>
      </c>
      <c r="D643" s="20">
        <f t="shared" si="128"/>
        <v>2</v>
      </c>
      <c r="E643" s="20">
        <f t="shared" si="129"/>
        <v>0</v>
      </c>
      <c r="F643" s="21">
        <f t="shared" si="122"/>
        <v>0</v>
      </c>
      <c r="G643" s="20">
        <f t="shared" si="130"/>
        <v>0</v>
      </c>
      <c r="H643" s="21">
        <f t="shared" si="123"/>
        <v>0</v>
      </c>
      <c r="I643" s="20">
        <f t="shared" si="131"/>
        <v>0</v>
      </c>
      <c r="J643" s="21">
        <f t="shared" si="124"/>
        <v>0</v>
      </c>
      <c r="K643" s="20">
        <f t="shared" si="132"/>
        <v>0</v>
      </c>
      <c r="L643" s="21">
        <f t="shared" si="125"/>
        <v>0</v>
      </c>
      <c r="M643" s="20">
        <f t="shared" si="133"/>
        <v>2</v>
      </c>
      <c r="N643" s="21">
        <f t="shared" si="126"/>
        <v>1</v>
      </c>
      <c r="O643" s="20">
        <f t="shared" si="134"/>
        <v>0</v>
      </c>
      <c r="P643" s="21">
        <f t="shared" si="127"/>
        <v>0</v>
      </c>
      <c r="Q643" s="37">
        <v>0</v>
      </c>
      <c r="R643" s="37">
        <v>2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2</v>
      </c>
      <c r="AH643" s="37">
        <v>0</v>
      </c>
    </row>
    <row r="644" spans="1:34" ht="22.5">
      <c r="A644" s="38">
        <v>689</v>
      </c>
      <c r="B644" s="35" t="s">
        <v>1985</v>
      </c>
      <c r="C644" s="36" t="s">
        <v>1986</v>
      </c>
      <c r="D644" s="20">
        <f t="shared" si="128"/>
        <v>2.0099999999999998</v>
      </c>
      <c r="E644" s="20">
        <f t="shared" si="129"/>
        <v>0</v>
      </c>
      <c r="F644" s="21">
        <f t="shared" si="122"/>
        <v>0</v>
      </c>
      <c r="G644" s="20">
        <f t="shared" si="130"/>
        <v>0</v>
      </c>
      <c r="H644" s="21">
        <f t="shared" si="123"/>
        <v>0</v>
      </c>
      <c r="I644" s="20">
        <f t="shared" si="131"/>
        <v>0</v>
      </c>
      <c r="J644" s="21">
        <f t="shared" si="124"/>
        <v>0</v>
      </c>
      <c r="K644" s="20">
        <f t="shared" si="132"/>
        <v>0</v>
      </c>
      <c r="L644" s="21">
        <f t="shared" si="125"/>
        <v>0</v>
      </c>
      <c r="M644" s="20">
        <f t="shared" si="133"/>
        <v>2.0099999999999998</v>
      </c>
      <c r="N644" s="21">
        <f t="shared" si="126"/>
        <v>1</v>
      </c>
      <c r="O644" s="20">
        <f t="shared" si="134"/>
        <v>0</v>
      </c>
      <c r="P644" s="21">
        <f t="shared" si="127"/>
        <v>0</v>
      </c>
      <c r="Q644" s="37">
        <v>2.0099999999999998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2.0099999999999998</v>
      </c>
      <c r="AH644" s="37">
        <v>0</v>
      </c>
    </row>
    <row r="645" spans="1:34" ht="22.5">
      <c r="A645" s="38">
        <v>690</v>
      </c>
      <c r="B645" s="35" t="s">
        <v>1987</v>
      </c>
      <c r="C645" s="36" t="s">
        <v>1988</v>
      </c>
      <c r="D645" s="20">
        <f t="shared" si="128"/>
        <v>41.23</v>
      </c>
      <c r="E645" s="20">
        <f t="shared" si="129"/>
        <v>0</v>
      </c>
      <c r="F645" s="21">
        <f t="shared" si="122"/>
        <v>0</v>
      </c>
      <c r="G645" s="20">
        <f t="shared" si="130"/>
        <v>0</v>
      </c>
      <c r="H645" s="21">
        <f t="shared" si="123"/>
        <v>0</v>
      </c>
      <c r="I645" s="20">
        <f t="shared" si="131"/>
        <v>0</v>
      </c>
      <c r="J645" s="21">
        <f t="shared" si="124"/>
        <v>0</v>
      </c>
      <c r="K645" s="20">
        <f t="shared" si="132"/>
        <v>41.23</v>
      </c>
      <c r="L645" s="21">
        <f t="shared" si="125"/>
        <v>1</v>
      </c>
      <c r="M645" s="20">
        <f t="shared" si="133"/>
        <v>0</v>
      </c>
      <c r="N645" s="21">
        <f t="shared" si="126"/>
        <v>0</v>
      </c>
      <c r="O645" s="20">
        <f t="shared" si="134"/>
        <v>0</v>
      </c>
      <c r="P645" s="21">
        <f t="shared" si="127"/>
        <v>0</v>
      </c>
      <c r="Q645" s="37">
        <v>0</v>
      </c>
      <c r="R645" s="37">
        <v>0</v>
      </c>
      <c r="S645" s="37">
        <v>41.23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41.23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</row>
    <row r="646" spans="1:34" ht="22.5">
      <c r="A646" s="38">
        <v>691</v>
      </c>
      <c r="B646" s="35" t="s">
        <v>1989</v>
      </c>
      <c r="C646" s="36" t="s">
        <v>1990</v>
      </c>
      <c r="D646" s="20">
        <f t="shared" si="128"/>
        <v>1</v>
      </c>
      <c r="E646" s="20">
        <f t="shared" si="129"/>
        <v>0</v>
      </c>
      <c r="F646" s="21">
        <f t="shared" si="122"/>
        <v>0</v>
      </c>
      <c r="G646" s="20">
        <f t="shared" si="130"/>
        <v>0</v>
      </c>
      <c r="H646" s="21">
        <f t="shared" si="123"/>
        <v>0</v>
      </c>
      <c r="I646" s="20">
        <f t="shared" si="131"/>
        <v>0</v>
      </c>
      <c r="J646" s="21">
        <f t="shared" si="124"/>
        <v>0</v>
      </c>
      <c r="K646" s="20">
        <f t="shared" si="132"/>
        <v>1</v>
      </c>
      <c r="L646" s="21">
        <f t="shared" si="125"/>
        <v>1</v>
      </c>
      <c r="M646" s="20">
        <f t="shared" si="133"/>
        <v>0</v>
      </c>
      <c r="N646" s="21">
        <f t="shared" si="126"/>
        <v>0</v>
      </c>
      <c r="O646" s="20">
        <f t="shared" si="134"/>
        <v>0</v>
      </c>
      <c r="P646" s="21">
        <f t="shared" si="127"/>
        <v>0</v>
      </c>
      <c r="Q646" s="37">
        <v>0</v>
      </c>
      <c r="R646" s="37">
        <v>0</v>
      </c>
      <c r="S646" s="37">
        <v>1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1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</row>
    <row r="647" spans="1:34" ht="22.5">
      <c r="A647" s="38">
        <v>693</v>
      </c>
      <c r="B647" s="35" t="s">
        <v>789</v>
      </c>
      <c r="C647" s="36" t="s">
        <v>790</v>
      </c>
      <c r="D647" s="20">
        <f t="shared" si="128"/>
        <v>27.823999999999998</v>
      </c>
      <c r="E647" s="20">
        <f t="shared" si="129"/>
        <v>0</v>
      </c>
      <c r="F647" s="21">
        <f t="shared" si="122"/>
        <v>0</v>
      </c>
      <c r="G647" s="20">
        <f t="shared" si="130"/>
        <v>0</v>
      </c>
      <c r="H647" s="21">
        <f t="shared" si="123"/>
        <v>0</v>
      </c>
      <c r="I647" s="20">
        <f t="shared" si="131"/>
        <v>0</v>
      </c>
      <c r="J647" s="21">
        <f t="shared" si="124"/>
        <v>0</v>
      </c>
      <c r="K647" s="20">
        <f t="shared" si="132"/>
        <v>27.170999999999999</v>
      </c>
      <c r="L647" s="21">
        <f t="shared" si="125"/>
        <v>0.97653105232892468</v>
      </c>
      <c r="M647" s="20">
        <f t="shared" si="133"/>
        <v>0.25</v>
      </c>
      <c r="N647" s="21">
        <f t="shared" si="126"/>
        <v>8.9850488786659011E-3</v>
      </c>
      <c r="O647" s="20">
        <f t="shared" si="134"/>
        <v>0.40300000000000002</v>
      </c>
      <c r="P647" s="21">
        <f t="shared" si="127"/>
        <v>1.4483898792409433E-2</v>
      </c>
      <c r="Q647" s="37">
        <v>0</v>
      </c>
      <c r="R647" s="37">
        <v>0.65300000000000002</v>
      </c>
      <c r="S647" s="37">
        <v>27.170999999999999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22.74</v>
      </c>
      <c r="Z647" s="37">
        <v>0</v>
      </c>
      <c r="AA647" s="37">
        <v>0</v>
      </c>
      <c r="AB647" s="37">
        <v>0</v>
      </c>
      <c r="AC647" s="37">
        <v>4.431</v>
      </c>
      <c r="AD647" s="37">
        <v>0</v>
      </c>
      <c r="AE647" s="37">
        <v>0</v>
      </c>
      <c r="AF647" s="37">
        <v>0</v>
      </c>
      <c r="AG647" s="37">
        <v>0.25</v>
      </c>
      <c r="AH647" s="37">
        <v>0.40300000000000002</v>
      </c>
    </row>
    <row r="648" spans="1:34" ht="22.5">
      <c r="A648" s="38">
        <v>694</v>
      </c>
      <c r="B648" s="35" t="s">
        <v>1993</v>
      </c>
      <c r="C648" s="36" t="s">
        <v>1994</v>
      </c>
      <c r="D648" s="20">
        <f t="shared" si="128"/>
        <v>0.1</v>
      </c>
      <c r="E648" s="20">
        <f t="shared" si="129"/>
        <v>0</v>
      </c>
      <c r="F648" s="21">
        <f t="shared" si="122"/>
        <v>0</v>
      </c>
      <c r="G648" s="20">
        <f t="shared" si="130"/>
        <v>0</v>
      </c>
      <c r="H648" s="21">
        <f t="shared" si="123"/>
        <v>0</v>
      </c>
      <c r="I648" s="20">
        <f t="shared" si="131"/>
        <v>0</v>
      </c>
      <c r="J648" s="21">
        <f t="shared" si="124"/>
        <v>0</v>
      </c>
      <c r="K648" s="20">
        <f t="shared" si="132"/>
        <v>0</v>
      </c>
      <c r="L648" s="21">
        <f t="shared" si="125"/>
        <v>0</v>
      </c>
      <c r="M648" s="20">
        <f t="shared" si="133"/>
        <v>0.1</v>
      </c>
      <c r="N648" s="21">
        <f t="shared" si="126"/>
        <v>1</v>
      </c>
      <c r="O648" s="20">
        <f t="shared" si="134"/>
        <v>0</v>
      </c>
      <c r="P648" s="21">
        <f t="shared" si="127"/>
        <v>0</v>
      </c>
      <c r="Q648" s="37">
        <v>0</v>
      </c>
      <c r="R648" s="37">
        <v>0.1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0.1</v>
      </c>
      <c r="AH648" s="37">
        <v>0</v>
      </c>
    </row>
    <row r="649" spans="1:34" ht="22.5">
      <c r="A649" s="38">
        <v>695</v>
      </c>
      <c r="B649" s="35" t="s">
        <v>1995</v>
      </c>
      <c r="C649" s="36" t="s">
        <v>1996</v>
      </c>
      <c r="D649" s="20">
        <f t="shared" si="128"/>
        <v>0.15</v>
      </c>
      <c r="E649" s="20">
        <f t="shared" si="129"/>
        <v>0</v>
      </c>
      <c r="F649" s="21">
        <f t="shared" ref="F649:F712" si="135">E649/D649</f>
        <v>0</v>
      </c>
      <c r="G649" s="20">
        <f t="shared" si="130"/>
        <v>0</v>
      </c>
      <c r="H649" s="21">
        <f t="shared" ref="H649:H712" si="136">G649/D649</f>
        <v>0</v>
      </c>
      <c r="I649" s="20">
        <f t="shared" si="131"/>
        <v>0</v>
      </c>
      <c r="J649" s="21">
        <f t="shared" ref="J649:J712" si="137">I649/D649</f>
        <v>0</v>
      </c>
      <c r="K649" s="20">
        <f t="shared" si="132"/>
        <v>0</v>
      </c>
      <c r="L649" s="21">
        <f t="shared" ref="L649:L712" si="138">K649/D649</f>
        <v>0</v>
      </c>
      <c r="M649" s="20">
        <f t="shared" si="133"/>
        <v>0.15</v>
      </c>
      <c r="N649" s="21">
        <f t="shared" ref="N649:N712" si="139">M649/D649</f>
        <v>1</v>
      </c>
      <c r="O649" s="20">
        <f t="shared" si="134"/>
        <v>0</v>
      </c>
      <c r="P649" s="21">
        <f t="shared" ref="P649:P712" si="140">O649/D649</f>
        <v>0</v>
      </c>
      <c r="Q649" s="37">
        <v>0</v>
      </c>
      <c r="R649" s="37">
        <v>0.15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0.15</v>
      </c>
      <c r="AF649" s="37">
        <v>0</v>
      </c>
      <c r="AG649" s="37">
        <v>0</v>
      </c>
      <c r="AH649" s="37">
        <v>0</v>
      </c>
    </row>
    <row r="650" spans="1:34" ht="22.5">
      <c r="A650" s="38">
        <v>696</v>
      </c>
      <c r="B650" s="35" t="s">
        <v>1997</v>
      </c>
      <c r="C650" s="36" t="s">
        <v>1998</v>
      </c>
      <c r="D650" s="20">
        <f t="shared" ref="D650:D713" si="141">Q650+R650+S650</f>
        <v>1E-3</v>
      </c>
      <c r="E650" s="20">
        <f t="shared" ref="E650:E713" si="142">AA650</f>
        <v>0</v>
      </c>
      <c r="F650" s="21">
        <f t="shared" si="135"/>
        <v>0</v>
      </c>
      <c r="G650" s="20">
        <f t="shared" ref="G650:G713" si="143">X650</f>
        <v>0</v>
      </c>
      <c r="H650" s="21">
        <f t="shared" si="136"/>
        <v>0</v>
      </c>
      <c r="I650" s="20">
        <f t="shared" ref="I650:I713" si="144">V650-X650+AB650</f>
        <v>0</v>
      </c>
      <c r="J650" s="21">
        <f t="shared" si="137"/>
        <v>0</v>
      </c>
      <c r="K650" s="20">
        <f t="shared" ref="K650:K713" si="145">Y650+AC650</f>
        <v>0</v>
      </c>
      <c r="L650" s="21">
        <f t="shared" si="138"/>
        <v>0</v>
      </c>
      <c r="M650" s="20">
        <f t="shared" ref="M650:M713" si="146">AE650+AG650</f>
        <v>1E-3</v>
      </c>
      <c r="N650" s="21">
        <f t="shared" si="139"/>
        <v>1</v>
      </c>
      <c r="O650" s="20">
        <f t="shared" ref="O650:O713" si="147">AD650+AF650+AH650</f>
        <v>0</v>
      </c>
      <c r="P650" s="21">
        <f t="shared" si="140"/>
        <v>0</v>
      </c>
      <c r="Q650" s="37">
        <v>0</v>
      </c>
      <c r="R650" s="37">
        <v>1E-3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1E-3</v>
      </c>
      <c r="AH650" s="37">
        <v>0</v>
      </c>
    </row>
    <row r="651" spans="1:34" ht="33.75">
      <c r="A651" s="38">
        <v>697</v>
      </c>
      <c r="B651" s="35" t="s">
        <v>2520</v>
      </c>
      <c r="C651" s="36" t="s">
        <v>2521</v>
      </c>
      <c r="D651" s="20">
        <f t="shared" si="141"/>
        <v>0.16500000000000001</v>
      </c>
      <c r="E651" s="20">
        <f t="shared" si="142"/>
        <v>0</v>
      </c>
      <c r="F651" s="21">
        <f t="shared" si="135"/>
        <v>0</v>
      </c>
      <c r="G651" s="20">
        <f t="shared" si="143"/>
        <v>0</v>
      </c>
      <c r="H651" s="21">
        <f t="shared" si="136"/>
        <v>0</v>
      </c>
      <c r="I651" s="20">
        <f t="shared" si="144"/>
        <v>0</v>
      </c>
      <c r="J651" s="21">
        <f t="shared" si="137"/>
        <v>0</v>
      </c>
      <c r="K651" s="20">
        <f t="shared" si="145"/>
        <v>0</v>
      </c>
      <c r="L651" s="21">
        <f t="shared" si="138"/>
        <v>0</v>
      </c>
      <c r="M651" s="20">
        <f t="shared" si="146"/>
        <v>0.16500000000000001</v>
      </c>
      <c r="N651" s="21">
        <f t="shared" si="139"/>
        <v>1</v>
      </c>
      <c r="O651" s="20">
        <f t="shared" si="147"/>
        <v>0</v>
      </c>
      <c r="P651" s="21">
        <f t="shared" si="140"/>
        <v>0</v>
      </c>
      <c r="Q651" s="37">
        <v>0</v>
      </c>
      <c r="R651" s="37">
        <v>0.16500000000000001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0.16500000000000001</v>
      </c>
      <c r="AF651" s="37">
        <v>0</v>
      </c>
      <c r="AG651" s="37">
        <v>0</v>
      </c>
      <c r="AH651" s="37">
        <v>0</v>
      </c>
    </row>
    <row r="652" spans="1:34" ht="22.5">
      <c r="A652" s="38">
        <v>698</v>
      </c>
      <c r="B652" s="35" t="s">
        <v>1422</v>
      </c>
      <c r="C652" s="36" t="s">
        <v>1423</v>
      </c>
      <c r="D652" s="20">
        <f t="shared" si="141"/>
        <v>0.2009</v>
      </c>
      <c r="E652" s="20">
        <f t="shared" si="142"/>
        <v>0</v>
      </c>
      <c r="F652" s="21">
        <f t="shared" si="135"/>
        <v>0</v>
      </c>
      <c r="G652" s="20">
        <f t="shared" si="143"/>
        <v>0</v>
      </c>
      <c r="H652" s="21">
        <f t="shared" si="136"/>
        <v>0</v>
      </c>
      <c r="I652" s="20">
        <f t="shared" si="144"/>
        <v>0</v>
      </c>
      <c r="J652" s="21">
        <f t="shared" si="137"/>
        <v>0</v>
      </c>
      <c r="K652" s="20">
        <f t="shared" si="145"/>
        <v>0</v>
      </c>
      <c r="L652" s="21">
        <f t="shared" si="138"/>
        <v>0</v>
      </c>
      <c r="M652" s="20">
        <f t="shared" si="146"/>
        <v>0.2009</v>
      </c>
      <c r="N652" s="21">
        <f t="shared" si="139"/>
        <v>1</v>
      </c>
      <c r="O652" s="20">
        <f t="shared" si="147"/>
        <v>0</v>
      </c>
      <c r="P652" s="21">
        <f t="shared" si="140"/>
        <v>0</v>
      </c>
      <c r="Q652" s="37">
        <v>0</v>
      </c>
      <c r="R652" s="37">
        <v>0.2009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0.2009</v>
      </c>
      <c r="AF652" s="37">
        <v>0</v>
      </c>
      <c r="AG652" s="37">
        <v>0</v>
      </c>
      <c r="AH652" s="37">
        <v>0</v>
      </c>
    </row>
    <row r="653" spans="1:34" ht="22.5">
      <c r="A653" s="38">
        <v>699</v>
      </c>
      <c r="B653" s="35" t="s">
        <v>2522</v>
      </c>
      <c r="C653" s="36" t="s">
        <v>2523</v>
      </c>
      <c r="D653" s="20">
        <f t="shared" si="141"/>
        <v>1.5E-3</v>
      </c>
      <c r="E653" s="20">
        <f t="shared" si="142"/>
        <v>0</v>
      </c>
      <c r="F653" s="21">
        <f t="shared" si="135"/>
        <v>0</v>
      </c>
      <c r="G653" s="20">
        <f t="shared" si="143"/>
        <v>0</v>
      </c>
      <c r="H653" s="21">
        <f t="shared" si="136"/>
        <v>0</v>
      </c>
      <c r="I653" s="20">
        <f t="shared" si="144"/>
        <v>0</v>
      </c>
      <c r="J653" s="21">
        <f t="shared" si="137"/>
        <v>0</v>
      </c>
      <c r="K653" s="20">
        <f t="shared" si="145"/>
        <v>0</v>
      </c>
      <c r="L653" s="21">
        <f t="shared" si="138"/>
        <v>0</v>
      </c>
      <c r="M653" s="20">
        <f t="shared" si="146"/>
        <v>0</v>
      </c>
      <c r="N653" s="21">
        <f t="shared" si="139"/>
        <v>0</v>
      </c>
      <c r="O653" s="20">
        <f t="shared" si="147"/>
        <v>1.5E-3</v>
      </c>
      <c r="P653" s="21">
        <f t="shared" si="140"/>
        <v>1</v>
      </c>
      <c r="Q653" s="37">
        <v>0</v>
      </c>
      <c r="R653" s="37">
        <v>1.5E-3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1.5E-3</v>
      </c>
    </row>
    <row r="654" spans="1:34" ht="22.5">
      <c r="A654" s="38">
        <v>700</v>
      </c>
      <c r="B654" s="35" t="s">
        <v>2524</v>
      </c>
      <c r="C654" s="36" t="s">
        <v>2525</v>
      </c>
      <c r="D654" s="20">
        <f t="shared" si="141"/>
        <v>2.2630000000000001E-2</v>
      </c>
      <c r="E654" s="20">
        <f t="shared" si="142"/>
        <v>0</v>
      </c>
      <c r="F654" s="21">
        <f t="shared" si="135"/>
        <v>0</v>
      </c>
      <c r="G654" s="20">
        <f t="shared" si="143"/>
        <v>0</v>
      </c>
      <c r="H654" s="21">
        <f t="shared" si="136"/>
        <v>0</v>
      </c>
      <c r="I654" s="20">
        <f t="shared" si="144"/>
        <v>2.2630000000000001E-2</v>
      </c>
      <c r="J654" s="21">
        <f t="shared" si="137"/>
        <v>1</v>
      </c>
      <c r="K654" s="20">
        <f t="shared" si="145"/>
        <v>0</v>
      </c>
      <c r="L654" s="21">
        <f t="shared" si="138"/>
        <v>0</v>
      </c>
      <c r="M654" s="20">
        <f t="shared" si="146"/>
        <v>0</v>
      </c>
      <c r="N654" s="21">
        <f t="shared" si="139"/>
        <v>0</v>
      </c>
      <c r="O654" s="20">
        <f t="shared" si="147"/>
        <v>0</v>
      </c>
      <c r="P654" s="21">
        <f t="shared" si="140"/>
        <v>0</v>
      </c>
      <c r="Q654" s="37">
        <v>0</v>
      </c>
      <c r="R654" s="37">
        <v>0</v>
      </c>
      <c r="S654" s="37">
        <v>2.2630000000000001E-2</v>
      </c>
      <c r="T654" s="37">
        <v>0</v>
      </c>
      <c r="U654" s="37">
        <v>2.2630000000000001E-2</v>
      </c>
      <c r="V654" s="55">
        <v>2.2630000000000001E-2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</row>
    <row r="655" spans="1:34" ht="22.5">
      <c r="A655" s="38">
        <v>701</v>
      </c>
      <c r="B655" s="35" t="s">
        <v>2526</v>
      </c>
      <c r="C655" s="36" t="s">
        <v>2527</v>
      </c>
      <c r="D655" s="20">
        <f t="shared" si="141"/>
        <v>0.46</v>
      </c>
      <c r="E655" s="20">
        <f t="shared" si="142"/>
        <v>0</v>
      </c>
      <c r="F655" s="21">
        <f t="shared" si="135"/>
        <v>0</v>
      </c>
      <c r="G655" s="20">
        <f t="shared" si="143"/>
        <v>0</v>
      </c>
      <c r="H655" s="21">
        <f t="shared" si="136"/>
        <v>0</v>
      </c>
      <c r="I655" s="20">
        <f t="shared" si="144"/>
        <v>0</v>
      </c>
      <c r="J655" s="21">
        <f t="shared" si="137"/>
        <v>0</v>
      </c>
      <c r="K655" s="20">
        <f t="shared" si="145"/>
        <v>0.46</v>
      </c>
      <c r="L655" s="21">
        <f t="shared" si="138"/>
        <v>1</v>
      </c>
      <c r="M655" s="20">
        <f t="shared" si="146"/>
        <v>0</v>
      </c>
      <c r="N655" s="21">
        <f t="shared" si="139"/>
        <v>0</v>
      </c>
      <c r="O655" s="20">
        <f t="shared" si="147"/>
        <v>0</v>
      </c>
      <c r="P655" s="21">
        <f t="shared" si="140"/>
        <v>0</v>
      </c>
      <c r="Q655" s="37">
        <v>0</v>
      </c>
      <c r="R655" s="37">
        <v>0</v>
      </c>
      <c r="S655" s="37">
        <v>0.46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0.46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</row>
    <row r="656" spans="1:34" ht="22.5">
      <c r="A656" s="38">
        <v>702</v>
      </c>
      <c r="B656" s="35" t="s">
        <v>1999</v>
      </c>
      <c r="C656" s="36" t="s">
        <v>2000</v>
      </c>
      <c r="D656" s="20">
        <f t="shared" si="141"/>
        <v>6.8</v>
      </c>
      <c r="E656" s="20">
        <f t="shared" si="142"/>
        <v>0</v>
      </c>
      <c r="F656" s="21">
        <f t="shared" si="135"/>
        <v>0</v>
      </c>
      <c r="G656" s="20">
        <f t="shared" si="143"/>
        <v>0</v>
      </c>
      <c r="H656" s="21">
        <f t="shared" si="136"/>
        <v>0</v>
      </c>
      <c r="I656" s="20">
        <f t="shared" si="144"/>
        <v>0</v>
      </c>
      <c r="J656" s="21">
        <f t="shared" si="137"/>
        <v>0</v>
      </c>
      <c r="K656" s="20">
        <f t="shared" si="145"/>
        <v>0</v>
      </c>
      <c r="L656" s="21">
        <f t="shared" si="138"/>
        <v>0</v>
      </c>
      <c r="M656" s="20">
        <f t="shared" si="146"/>
        <v>6.8</v>
      </c>
      <c r="N656" s="21">
        <f t="shared" si="139"/>
        <v>1</v>
      </c>
      <c r="O656" s="20">
        <f t="shared" si="147"/>
        <v>0</v>
      </c>
      <c r="P656" s="21">
        <f t="shared" si="140"/>
        <v>0</v>
      </c>
      <c r="Q656" s="37">
        <v>0</v>
      </c>
      <c r="R656" s="37">
        <v>6.8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6.8</v>
      </c>
      <c r="AH656" s="37">
        <v>0</v>
      </c>
    </row>
    <row r="657" spans="1:34" ht="22.5">
      <c r="A657" s="38">
        <v>703</v>
      </c>
      <c r="B657" s="35" t="s">
        <v>791</v>
      </c>
      <c r="C657" s="36" t="s">
        <v>792</v>
      </c>
      <c r="D657" s="20">
        <f t="shared" si="141"/>
        <v>13.254000000000001</v>
      </c>
      <c r="E657" s="20">
        <f t="shared" si="142"/>
        <v>0</v>
      </c>
      <c r="F657" s="21">
        <f t="shared" si="135"/>
        <v>0</v>
      </c>
      <c r="G657" s="20">
        <f t="shared" si="143"/>
        <v>0</v>
      </c>
      <c r="H657" s="21">
        <f t="shared" si="136"/>
        <v>0</v>
      </c>
      <c r="I657" s="20">
        <f t="shared" si="144"/>
        <v>0</v>
      </c>
      <c r="J657" s="21">
        <f t="shared" si="137"/>
        <v>0</v>
      </c>
      <c r="K657" s="20">
        <f t="shared" si="145"/>
        <v>10.394</v>
      </c>
      <c r="L657" s="21">
        <f t="shared" si="138"/>
        <v>0.78421608570997425</v>
      </c>
      <c r="M657" s="20">
        <f t="shared" si="146"/>
        <v>2.86</v>
      </c>
      <c r="N657" s="21">
        <f t="shared" si="139"/>
        <v>0.21578391429002561</v>
      </c>
      <c r="O657" s="20">
        <f t="shared" si="147"/>
        <v>0</v>
      </c>
      <c r="P657" s="21">
        <f t="shared" si="140"/>
        <v>0</v>
      </c>
      <c r="Q657" s="37">
        <v>0</v>
      </c>
      <c r="R657" s="37">
        <v>7.6970000000000001</v>
      </c>
      <c r="S657" s="37">
        <v>5.5570000000000004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4.8369999999999997</v>
      </c>
      <c r="Z657" s="37">
        <v>0</v>
      </c>
      <c r="AA657" s="37">
        <v>0</v>
      </c>
      <c r="AB657" s="37">
        <v>0</v>
      </c>
      <c r="AC657" s="37">
        <v>5.5570000000000004</v>
      </c>
      <c r="AD657" s="37">
        <v>0</v>
      </c>
      <c r="AE657" s="37">
        <v>2.86</v>
      </c>
      <c r="AF657" s="37">
        <v>0</v>
      </c>
      <c r="AG657" s="37">
        <v>0</v>
      </c>
      <c r="AH657" s="37">
        <v>0</v>
      </c>
    </row>
    <row r="658" spans="1:34" ht="22.5">
      <c r="A658" s="38">
        <v>704</v>
      </c>
      <c r="B658" s="35" t="s">
        <v>793</v>
      </c>
      <c r="C658" s="36" t="s">
        <v>794</v>
      </c>
      <c r="D658" s="20">
        <f t="shared" si="141"/>
        <v>7.1999999999999995E-2</v>
      </c>
      <c r="E658" s="20">
        <f t="shared" si="142"/>
        <v>0</v>
      </c>
      <c r="F658" s="21">
        <f t="shared" si="135"/>
        <v>0</v>
      </c>
      <c r="G658" s="20">
        <f t="shared" si="143"/>
        <v>0</v>
      </c>
      <c r="H658" s="21">
        <f t="shared" si="136"/>
        <v>0</v>
      </c>
      <c r="I658" s="20">
        <f t="shared" si="144"/>
        <v>0</v>
      </c>
      <c r="J658" s="21">
        <f t="shared" si="137"/>
        <v>0</v>
      </c>
      <c r="K658" s="20">
        <f t="shared" si="145"/>
        <v>7.1999999999999995E-2</v>
      </c>
      <c r="L658" s="21">
        <f t="shared" si="138"/>
        <v>1</v>
      </c>
      <c r="M658" s="20">
        <f t="shared" si="146"/>
        <v>0</v>
      </c>
      <c r="N658" s="21">
        <f t="shared" si="139"/>
        <v>0</v>
      </c>
      <c r="O658" s="20">
        <f t="shared" si="147"/>
        <v>0</v>
      </c>
      <c r="P658" s="21">
        <f t="shared" si="140"/>
        <v>0</v>
      </c>
      <c r="Q658" s="37">
        <v>0</v>
      </c>
      <c r="R658" s="37">
        <v>0</v>
      </c>
      <c r="S658" s="37">
        <v>7.1999999999999995E-2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7.1999999999999995E-2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</row>
    <row r="659" spans="1:34" ht="22.5">
      <c r="A659" s="38">
        <v>705</v>
      </c>
      <c r="B659" s="35" t="s">
        <v>2528</v>
      </c>
      <c r="C659" s="36" t="s">
        <v>2529</v>
      </c>
      <c r="D659" s="20">
        <f t="shared" si="141"/>
        <v>10</v>
      </c>
      <c r="E659" s="20">
        <f t="shared" si="142"/>
        <v>0</v>
      </c>
      <c r="F659" s="21">
        <f t="shared" si="135"/>
        <v>0</v>
      </c>
      <c r="G659" s="20">
        <f t="shared" si="143"/>
        <v>0</v>
      </c>
      <c r="H659" s="21">
        <f t="shared" si="136"/>
        <v>0</v>
      </c>
      <c r="I659" s="20">
        <f t="shared" si="144"/>
        <v>0</v>
      </c>
      <c r="J659" s="21">
        <f t="shared" si="137"/>
        <v>0</v>
      </c>
      <c r="K659" s="20">
        <f t="shared" si="145"/>
        <v>0</v>
      </c>
      <c r="L659" s="21">
        <f t="shared" si="138"/>
        <v>0</v>
      </c>
      <c r="M659" s="20">
        <f t="shared" si="146"/>
        <v>0</v>
      </c>
      <c r="N659" s="21">
        <f t="shared" si="139"/>
        <v>0</v>
      </c>
      <c r="O659" s="20">
        <f t="shared" si="147"/>
        <v>10</v>
      </c>
      <c r="P659" s="21">
        <f t="shared" si="140"/>
        <v>1</v>
      </c>
      <c r="Q659" s="37">
        <v>0</v>
      </c>
      <c r="R659" s="37">
        <v>10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10</v>
      </c>
    </row>
    <row r="660" spans="1:34" ht="22.5">
      <c r="A660" s="38">
        <v>706</v>
      </c>
      <c r="B660" s="35" t="s">
        <v>2001</v>
      </c>
      <c r="C660" s="36" t="s">
        <v>2002</v>
      </c>
      <c r="D660" s="20">
        <f t="shared" si="141"/>
        <v>1.2</v>
      </c>
      <c r="E660" s="20">
        <f t="shared" si="142"/>
        <v>0</v>
      </c>
      <c r="F660" s="21">
        <f t="shared" si="135"/>
        <v>0</v>
      </c>
      <c r="G660" s="20">
        <f t="shared" si="143"/>
        <v>0</v>
      </c>
      <c r="H660" s="21">
        <f t="shared" si="136"/>
        <v>0</v>
      </c>
      <c r="I660" s="20">
        <f t="shared" si="144"/>
        <v>0</v>
      </c>
      <c r="J660" s="21">
        <f t="shared" si="137"/>
        <v>0</v>
      </c>
      <c r="K660" s="20">
        <f t="shared" si="145"/>
        <v>0</v>
      </c>
      <c r="L660" s="21">
        <f t="shared" si="138"/>
        <v>0</v>
      </c>
      <c r="M660" s="20">
        <f t="shared" si="146"/>
        <v>1.2</v>
      </c>
      <c r="N660" s="21">
        <f t="shared" si="139"/>
        <v>1</v>
      </c>
      <c r="O660" s="20">
        <f t="shared" si="147"/>
        <v>0</v>
      </c>
      <c r="P660" s="21">
        <f t="shared" si="140"/>
        <v>0</v>
      </c>
      <c r="Q660" s="37">
        <v>0</v>
      </c>
      <c r="R660" s="37">
        <v>1.2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1.2</v>
      </c>
      <c r="AF660" s="37">
        <v>0</v>
      </c>
      <c r="AG660" s="37">
        <v>0</v>
      </c>
      <c r="AH660" s="37">
        <v>0</v>
      </c>
    </row>
    <row r="661" spans="1:34" ht="22.5">
      <c r="A661" s="38">
        <v>707</v>
      </c>
      <c r="B661" s="35" t="s">
        <v>2530</v>
      </c>
      <c r="C661" s="36" t="s">
        <v>2531</v>
      </c>
      <c r="D661" s="20">
        <f t="shared" si="141"/>
        <v>0.05</v>
      </c>
      <c r="E661" s="20">
        <f t="shared" si="142"/>
        <v>0</v>
      </c>
      <c r="F661" s="21">
        <f t="shared" si="135"/>
        <v>0</v>
      </c>
      <c r="G661" s="20">
        <f t="shared" si="143"/>
        <v>0</v>
      </c>
      <c r="H661" s="21">
        <f t="shared" si="136"/>
        <v>0</v>
      </c>
      <c r="I661" s="20">
        <f t="shared" si="144"/>
        <v>0</v>
      </c>
      <c r="J661" s="21">
        <f t="shared" si="137"/>
        <v>0</v>
      </c>
      <c r="K661" s="20">
        <f t="shared" si="145"/>
        <v>0.05</v>
      </c>
      <c r="L661" s="21">
        <f t="shared" si="138"/>
        <v>1</v>
      </c>
      <c r="M661" s="20">
        <f t="shared" si="146"/>
        <v>0</v>
      </c>
      <c r="N661" s="21">
        <f t="shared" si="139"/>
        <v>0</v>
      </c>
      <c r="O661" s="20">
        <f t="shared" si="147"/>
        <v>0</v>
      </c>
      <c r="P661" s="21">
        <f t="shared" si="140"/>
        <v>0</v>
      </c>
      <c r="Q661" s="37">
        <v>0</v>
      </c>
      <c r="R661" s="37">
        <v>0.05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0.05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</row>
    <row r="662" spans="1:34" ht="22.5">
      <c r="A662" s="38">
        <v>708</v>
      </c>
      <c r="B662" s="35" t="s">
        <v>2003</v>
      </c>
      <c r="C662" s="36" t="s">
        <v>2004</v>
      </c>
      <c r="D662" s="20">
        <f t="shared" si="141"/>
        <v>1.1659999999999999</v>
      </c>
      <c r="E662" s="20">
        <f t="shared" si="142"/>
        <v>0</v>
      </c>
      <c r="F662" s="21">
        <f t="shared" si="135"/>
        <v>0</v>
      </c>
      <c r="G662" s="20">
        <f t="shared" si="143"/>
        <v>0</v>
      </c>
      <c r="H662" s="21">
        <f t="shared" si="136"/>
        <v>0</v>
      </c>
      <c r="I662" s="20">
        <f t="shared" si="144"/>
        <v>6.6000000000000003E-2</v>
      </c>
      <c r="J662" s="21">
        <f t="shared" si="137"/>
        <v>5.6603773584905669E-2</v>
      </c>
      <c r="K662" s="20">
        <f t="shared" si="145"/>
        <v>1.1000000000000001</v>
      </c>
      <c r="L662" s="21">
        <f t="shared" si="138"/>
        <v>0.94339622641509446</v>
      </c>
      <c r="M662" s="20">
        <f t="shared" si="146"/>
        <v>0</v>
      </c>
      <c r="N662" s="21">
        <f t="shared" si="139"/>
        <v>0</v>
      </c>
      <c r="O662" s="20">
        <f t="shared" si="147"/>
        <v>0</v>
      </c>
      <c r="P662" s="21">
        <f t="shared" si="140"/>
        <v>0</v>
      </c>
      <c r="Q662" s="37">
        <v>0.14000000000000001</v>
      </c>
      <c r="R662" s="37">
        <v>0.99299999999999999</v>
      </c>
      <c r="S662" s="37">
        <v>3.3000000000000002E-2</v>
      </c>
      <c r="T662" s="37">
        <v>0</v>
      </c>
      <c r="U662" s="37">
        <v>0</v>
      </c>
      <c r="V662" s="37">
        <v>3.3000000000000002E-2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3.3000000000000002E-2</v>
      </c>
      <c r="AC662" s="37">
        <v>1.1000000000000001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</row>
    <row r="663" spans="1:34" ht="22.5">
      <c r="A663" s="38">
        <v>709</v>
      </c>
      <c r="B663" s="35" t="s">
        <v>2005</v>
      </c>
      <c r="C663" s="36" t="s">
        <v>2006</v>
      </c>
      <c r="D663" s="20">
        <f t="shared" si="141"/>
        <v>0.5</v>
      </c>
      <c r="E663" s="20">
        <f t="shared" si="142"/>
        <v>0</v>
      </c>
      <c r="F663" s="21">
        <f t="shared" si="135"/>
        <v>0</v>
      </c>
      <c r="G663" s="20">
        <f t="shared" si="143"/>
        <v>0</v>
      </c>
      <c r="H663" s="21">
        <f t="shared" si="136"/>
        <v>0</v>
      </c>
      <c r="I663" s="20">
        <f t="shared" si="144"/>
        <v>0</v>
      </c>
      <c r="J663" s="21">
        <f t="shared" si="137"/>
        <v>0</v>
      </c>
      <c r="K663" s="20">
        <f t="shared" si="145"/>
        <v>0.5</v>
      </c>
      <c r="L663" s="21">
        <f t="shared" si="138"/>
        <v>1</v>
      </c>
      <c r="M663" s="20">
        <f t="shared" si="146"/>
        <v>0</v>
      </c>
      <c r="N663" s="21">
        <f t="shared" si="139"/>
        <v>0</v>
      </c>
      <c r="O663" s="20">
        <f t="shared" si="147"/>
        <v>0</v>
      </c>
      <c r="P663" s="21">
        <f t="shared" si="140"/>
        <v>0</v>
      </c>
      <c r="Q663" s="37">
        <v>0</v>
      </c>
      <c r="R663" s="37">
        <v>0.5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0.5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</row>
    <row r="664" spans="1:34" ht="33.75">
      <c r="A664" s="38">
        <v>710</v>
      </c>
      <c r="B664" s="35" t="s">
        <v>2532</v>
      </c>
      <c r="C664" s="36" t="s">
        <v>2533</v>
      </c>
      <c r="D664" s="20">
        <f t="shared" si="141"/>
        <v>5.2</v>
      </c>
      <c r="E664" s="20">
        <f t="shared" si="142"/>
        <v>0</v>
      </c>
      <c r="F664" s="21">
        <f t="shared" si="135"/>
        <v>0</v>
      </c>
      <c r="G664" s="20">
        <f t="shared" si="143"/>
        <v>0</v>
      </c>
      <c r="H664" s="21">
        <f t="shared" si="136"/>
        <v>0</v>
      </c>
      <c r="I664" s="20">
        <f t="shared" si="144"/>
        <v>0</v>
      </c>
      <c r="J664" s="21">
        <f t="shared" si="137"/>
        <v>0</v>
      </c>
      <c r="K664" s="20">
        <f t="shared" si="145"/>
        <v>0</v>
      </c>
      <c r="L664" s="21">
        <f t="shared" si="138"/>
        <v>0</v>
      </c>
      <c r="M664" s="20">
        <f t="shared" si="146"/>
        <v>0</v>
      </c>
      <c r="N664" s="21">
        <f t="shared" si="139"/>
        <v>0</v>
      </c>
      <c r="O664" s="20">
        <f t="shared" si="147"/>
        <v>5.2</v>
      </c>
      <c r="P664" s="21">
        <f t="shared" si="140"/>
        <v>1</v>
      </c>
      <c r="Q664" s="37">
        <v>0</v>
      </c>
      <c r="R664" s="37">
        <v>5.2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5.2</v>
      </c>
    </row>
    <row r="665" spans="1:34" ht="33.75">
      <c r="A665" s="38">
        <v>711</v>
      </c>
      <c r="B665" s="35" t="s">
        <v>2534</v>
      </c>
      <c r="C665" s="36" t="s">
        <v>2535</v>
      </c>
      <c r="D665" s="20">
        <f t="shared" si="141"/>
        <v>0.18</v>
      </c>
      <c r="E665" s="20">
        <f t="shared" si="142"/>
        <v>0</v>
      </c>
      <c r="F665" s="21">
        <f t="shared" si="135"/>
        <v>0</v>
      </c>
      <c r="G665" s="20">
        <f t="shared" si="143"/>
        <v>0</v>
      </c>
      <c r="H665" s="21">
        <f t="shared" si="136"/>
        <v>0</v>
      </c>
      <c r="I665" s="20">
        <f t="shared" si="144"/>
        <v>0</v>
      </c>
      <c r="J665" s="21">
        <f t="shared" si="137"/>
        <v>0</v>
      </c>
      <c r="K665" s="20">
        <f t="shared" si="145"/>
        <v>0.18</v>
      </c>
      <c r="L665" s="21">
        <f t="shared" si="138"/>
        <v>1</v>
      </c>
      <c r="M665" s="20">
        <f t="shared" si="146"/>
        <v>0</v>
      </c>
      <c r="N665" s="21">
        <f t="shared" si="139"/>
        <v>0</v>
      </c>
      <c r="O665" s="20">
        <f t="shared" si="147"/>
        <v>0</v>
      </c>
      <c r="P665" s="21">
        <f t="shared" si="140"/>
        <v>0</v>
      </c>
      <c r="Q665" s="37">
        <v>0</v>
      </c>
      <c r="R665" s="37">
        <v>0</v>
      </c>
      <c r="S665" s="37">
        <v>0.18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0.18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</row>
    <row r="666" spans="1:34" ht="22.5">
      <c r="A666" s="38">
        <v>712</v>
      </c>
      <c r="B666" s="35" t="s">
        <v>2536</v>
      </c>
      <c r="C666" s="36" t="s">
        <v>2537</v>
      </c>
      <c r="D666" s="20">
        <f t="shared" si="141"/>
        <v>1.65</v>
      </c>
      <c r="E666" s="20">
        <f t="shared" si="142"/>
        <v>0</v>
      </c>
      <c r="F666" s="21">
        <f t="shared" si="135"/>
        <v>0</v>
      </c>
      <c r="G666" s="20">
        <f t="shared" si="143"/>
        <v>0</v>
      </c>
      <c r="H666" s="21">
        <f t="shared" si="136"/>
        <v>0</v>
      </c>
      <c r="I666" s="20">
        <f t="shared" si="144"/>
        <v>0</v>
      </c>
      <c r="J666" s="21">
        <f t="shared" si="137"/>
        <v>0</v>
      </c>
      <c r="K666" s="20">
        <f t="shared" si="145"/>
        <v>0</v>
      </c>
      <c r="L666" s="21">
        <f t="shared" si="138"/>
        <v>0</v>
      </c>
      <c r="M666" s="20">
        <f t="shared" si="146"/>
        <v>1.65</v>
      </c>
      <c r="N666" s="21">
        <f t="shared" si="139"/>
        <v>1</v>
      </c>
      <c r="O666" s="20">
        <f t="shared" si="147"/>
        <v>0</v>
      </c>
      <c r="P666" s="21">
        <f t="shared" si="140"/>
        <v>0</v>
      </c>
      <c r="Q666" s="37">
        <v>0</v>
      </c>
      <c r="R666" s="37">
        <v>1.65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1.65</v>
      </c>
      <c r="AH666" s="37">
        <v>0</v>
      </c>
    </row>
    <row r="667" spans="1:34" ht="33.75">
      <c r="A667" s="38">
        <v>713</v>
      </c>
      <c r="B667" s="35" t="s">
        <v>2538</v>
      </c>
      <c r="C667" s="36" t="s">
        <v>2539</v>
      </c>
      <c r="D667" s="20">
        <f t="shared" si="141"/>
        <v>2.2999999999999998</v>
      </c>
      <c r="E667" s="20">
        <f t="shared" si="142"/>
        <v>0</v>
      </c>
      <c r="F667" s="21">
        <f t="shared" si="135"/>
        <v>0</v>
      </c>
      <c r="G667" s="20">
        <f t="shared" si="143"/>
        <v>0</v>
      </c>
      <c r="H667" s="21">
        <f t="shared" si="136"/>
        <v>0</v>
      </c>
      <c r="I667" s="20">
        <f t="shared" si="144"/>
        <v>0</v>
      </c>
      <c r="J667" s="21">
        <f t="shared" si="137"/>
        <v>0</v>
      </c>
      <c r="K667" s="20">
        <f t="shared" si="145"/>
        <v>0</v>
      </c>
      <c r="L667" s="21">
        <f t="shared" si="138"/>
        <v>0</v>
      </c>
      <c r="M667" s="20">
        <f t="shared" si="146"/>
        <v>2.2999999999999998</v>
      </c>
      <c r="N667" s="21">
        <f t="shared" si="139"/>
        <v>1</v>
      </c>
      <c r="O667" s="20">
        <f t="shared" si="147"/>
        <v>0</v>
      </c>
      <c r="P667" s="21">
        <f t="shared" si="140"/>
        <v>0</v>
      </c>
      <c r="Q667" s="37">
        <v>0</v>
      </c>
      <c r="R667" s="37">
        <v>2.2999999999999998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2.2999999999999998</v>
      </c>
      <c r="AF667" s="37">
        <v>0</v>
      </c>
      <c r="AG667" s="37">
        <v>0</v>
      </c>
      <c r="AH667" s="37">
        <v>0</v>
      </c>
    </row>
    <row r="668" spans="1:34" ht="33.75">
      <c r="A668" s="38">
        <v>714</v>
      </c>
      <c r="B668" s="35" t="s">
        <v>2009</v>
      </c>
      <c r="C668" s="36" t="s">
        <v>2010</v>
      </c>
      <c r="D668" s="20">
        <f t="shared" si="141"/>
        <v>0.13400000000000001</v>
      </c>
      <c r="E668" s="20">
        <f t="shared" si="142"/>
        <v>0</v>
      </c>
      <c r="F668" s="21">
        <f t="shared" si="135"/>
        <v>0</v>
      </c>
      <c r="G668" s="20">
        <f t="shared" si="143"/>
        <v>0</v>
      </c>
      <c r="H668" s="21">
        <f t="shared" si="136"/>
        <v>0</v>
      </c>
      <c r="I668" s="20">
        <f t="shared" si="144"/>
        <v>0</v>
      </c>
      <c r="J668" s="21">
        <f t="shared" si="137"/>
        <v>0</v>
      </c>
      <c r="K668" s="20">
        <f t="shared" si="145"/>
        <v>0.08</v>
      </c>
      <c r="L668" s="21">
        <f t="shared" si="138"/>
        <v>0.59701492537313428</v>
      </c>
      <c r="M668" s="20">
        <f t="shared" si="146"/>
        <v>5.3999999999999999E-2</v>
      </c>
      <c r="N668" s="21">
        <f t="shared" si="139"/>
        <v>0.40298507462686567</v>
      </c>
      <c r="O668" s="20">
        <f t="shared" si="147"/>
        <v>0</v>
      </c>
      <c r="P668" s="21">
        <f t="shared" si="140"/>
        <v>0</v>
      </c>
      <c r="Q668" s="37">
        <v>0</v>
      </c>
      <c r="R668" s="37">
        <v>9.4E-2</v>
      </c>
      <c r="S668" s="37">
        <v>0.04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0.04</v>
      </c>
      <c r="Z668" s="37">
        <v>0</v>
      </c>
      <c r="AA668" s="37">
        <v>0</v>
      </c>
      <c r="AB668" s="37">
        <v>0</v>
      </c>
      <c r="AC668" s="37">
        <v>0.04</v>
      </c>
      <c r="AD668" s="37">
        <v>0</v>
      </c>
      <c r="AE668" s="37">
        <v>5.3999999999999999E-2</v>
      </c>
      <c r="AF668" s="37">
        <v>0</v>
      </c>
      <c r="AG668" s="37">
        <v>0</v>
      </c>
      <c r="AH668" s="37">
        <v>0</v>
      </c>
    </row>
    <row r="669" spans="1:34" ht="33.75">
      <c r="A669" s="38">
        <v>716</v>
      </c>
      <c r="B669" s="35" t="s">
        <v>2540</v>
      </c>
      <c r="C669" s="36" t="s">
        <v>2541</v>
      </c>
      <c r="D669" s="20">
        <f t="shared" si="141"/>
        <v>0.16800000000000001</v>
      </c>
      <c r="E669" s="20">
        <f t="shared" si="142"/>
        <v>0</v>
      </c>
      <c r="F669" s="21">
        <f t="shared" si="135"/>
        <v>0</v>
      </c>
      <c r="G669" s="20">
        <f t="shared" si="143"/>
        <v>0</v>
      </c>
      <c r="H669" s="21">
        <f t="shared" si="136"/>
        <v>0</v>
      </c>
      <c r="I669" s="20">
        <f t="shared" si="144"/>
        <v>0</v>
      </c>
      <c r="J669" s="21">
        <f t="shared" si="137"/>
        <v>0</v>
      </c>
      <c r="K669" s="20">
        <f t="shared" si="145"/>
        <v>0.16800000000000001</v>
      </c>
      <c r="L669" s="21">
        <f t="shared" si="138"/>
        <v>1</v>
      </c>
      <c r="M669" s="20">
        <f t="shared" si="146"/>
        <v>0</v>
      </c>
      <c r="N669" s="21">
        <f t="shared" si="139"/>
        <v>0</v>
      </c>
      <c r="O669" s="20">
        <f t="shared" si="147"/>
        <v>0</v>
      </c>
      <c r="P669" s="21">
        <f t="shared" si="140"/>
        <v>0</v>
      </c>
      <c r="Q669" s="37">
        <v>0</v>
      </c>
      <c r="R669" s="37">
        <v>0</v>
      </c>
      <c r="S669" s="37">
        <v>0.16800000000000001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0.16800000000000001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</row>
    <row r="670" spans="1:34" ht="22.5">
      <c r="A670" s="38">
        <v>719</v>
      </c>
      <c r="B670" s="35" t="s">
        <v>2013</v>
      </c>
      <c r="C670" s="36" t="s">
        <v>2014</v>
      </c>
      <c r="D670" s="20">
        <f t="shared" si="141"/>
        <v>0.27500000000000002</v>
      </c>
      <c r="E670" s="20">
        <f t="shared" si="142"/>
        <v>0</v>
      </c>
      <c r="F670" s="21">
        <f t="shared" si="135"/>
        <v>0</v>
      </c>
      <c r="G670" s="20">
        <f t="shared" si="143"/>
        <v>0</v>
      </c>
      <c r="H670" s="21">
        <f t="shared" si="136"/>
        <v>0</v>
      </c>
      <c r="I670" s="20">
        <f t="shared" si="144"/>
        <v>0</v>
      </c>
      <c r="J670" s="21">
        <f t="shared" si="137"/>
        <v>0</v>
      </c>
      <c r="K670" s="20">
        <f t="shared" si="145"/>
        <v>0.27500000000000002</v>
      </c>
      <c r="L670" s="21">
        <f t="shared" si="138"/>
        <v>1</v>
      </c>
      <c r="M670" s="20">
        <f t="shared" si="146"/>
        <v>0</v>
      </c>
      <c r="N670" s="21">
        <f t="shared" si="139"/>
        <v>0</v>
      </c>
      <c r="O670" s="20">
        <f t="shared" si="147"/>
        <v>0</v>
      </c>
      <c r="P670" s="21">
        <f t="shared" si="140"/>
        <v>0</v>
      </c>
      <c r="Q670" s="37">
        <v>5.0000000000000001E-3</v>
      </c>
      <c r="R670" s="37">
        <v>0.27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0.27500000000000002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</row>
    <row r="671" spans="1:34">
      <c r="A671" s="38">
        <v>720</v>
      </c>
      <c r="B671" s="35" t="s">
        <v>795</v>
      </c>
      <c r="C671" s="36" t="s">
        <v>796</v>
      </c>
      <c r="D671" s="20">
        <f t="shared" si="141"/>
        <v>9.4152710000000006</v>
      </c>
      <c r="E671" s="20">
        <f t="shared" si="142"/>
        <v>0</v>
      </c>
      <c r="F671" s="21">
        <f t="shared" si="135"/>
        <v>0</v>
      </c>
      <c r="G671" s="20">
        <f t="shared" si="143"/>
        <v>0</v>
      </c>
      <c r="H671" s="21">
        <f t="shared" si="136"/>
        <v>0</v>
      </c>
      <c r="I671" s="20">
        <f t="shared" si="144"/>
        <v>0.18240000000000001</v>
      </c>
      <c r="J671" s="21">
        <f t="shared" si="137"/>
        <v>1.937278279085116E-2</v>
      </c>
      <c r="K671" s="20">
        <f t="shared" si="145"/>
        <v>7.8205</v>
      </c>
      <c r="L671" s="21">
        <f t="shared" si="138"/>
        <v>0.83061868320094023</v>
      </c>
      <c r="M671" s="20">
        <f t="shared" si="146"/>
        <v>0.356271</v>
      </c>
      <c r="N671" s="21">
        <f t="shared" si="139"/>
        <v>3.7839696807452486E-2</v>
      </c>
      <c r="O671" s="20">
        <f t="shared" si="147"/>
        <v>1.0561</v>
      </c>
      <c r="P671" s="21">
        <f t="shared" si="140"/>
        <v>0.11216883720075609</v>
      </c>
      <c r="Q671" s="37">
        <v>0.379</v>
      </c>
      <c r="R671" s="37">
        <v>1.457271</v>
      </c>
      <c r="S671" s="37">
        <v>7.5789999999999997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1.1379999999999999</v>
      </c>
      <c r="Z671" s="37">
        <v>0</v>
      </c>
      <c r="AA671" s="37">
        <v>0</v>
      </c>
      <c r="AB671" s="37">
        <v>0.18240000000000001</v>
      </c>
      <c r="AC671" s="37">
        <v>6.6825000000000001</v>
      </c>
      <c r="AD671" s="37">
        <v>0</v>
      </c>
      <c r="AE671" s="37">
        <v>0.31127100000000002</v>
      </c>
      <c r="AF671" s="37">
        <v>0</v>
      </c>
      <c r="AG671" s="37">
        <v>4.4999999999999998E-2</v>
      </c>
      <c r="AH671" s="37">
        <v>1.0561</v>
      </c>
    </row>
    <row r="672" spans="1:34" ht="33.75">
      <c r="A672" s="38">
        <v>722</v>
      </c>
      <c r="B672" s="35" t="s">
        <v>2015</v>
      </c>
      <c r="C672" s="36" t="s">
        <v>2016</v>
      </c>
      <c r="D672" s="20">
        <f t="shared" si="141"/>
        <v>0.6</v>
      </c>
      <c r="E672" s="20">
        <f t="shared" si="142"/>
        <v>0</v>
      </c>
      <c r="F672" s="21">
        <f t="shared" si="135"/>
        <v>0</v>
      </c>
      <c r="G672" s="20">
        <f t="shared" si="143"/>
        <v>0</v>
      </c>
      <c r="H672" s="21">
        <f t="shared" si="136"/>
        <v>0</v>
      </c>
      <c r="I672" s="20">
        <f t="shared" si="144"/>
        <v>0</v>
      </c>
      <c r="J672" s="21">
        <f t="shared" si="137"/>
        <v>0</v>
      </c>
      <c r="K672" s="20">
        <f t="shared" si="145"/>
        <v>0.6</v>
      </c>
      <c r="L672" s="21">
        <f t="shared" si="138"/>
        <v>1</v>
      </c>
      <c r="M672" s="20">
        <f t="shared" si="146"/>
        <v>0</v>
      </c>
      <c r="N672" s="21">
        <f t="shared" si="139"/>
        <v>0</v>
      </c>
      <c r="O672" s="20">
        <f t="shared" si="147"/>
        <v>0</v>
      </c>
      <c r="P672" s="21">
        <f t="shared" si="140"/>
        <v>0</v>
      </c>
      <c r="Q672" s="37">
        <v>0</v>
      </c>
      <c r="R672" s="37">
        <v>0</v>
      </c>
      <c r="S672" s="37">
        <v>0.6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0.6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</row>
    <row r="673" spans="1:34" ht="22.5">
      <c r="A673" s="38">
        <v>723</v>
      </c>
      <c r="B673" s="35" t="s">
        <v>2542</v>
      </c>
      <c r="C673" s="36" t="s">
        <v>2543</v>
      </c>
      <c r="D673" s="20">
        <f t="shared" si="141"/>
        <v>2E-3</v>
      </c>
      <c r="E673" s="20">
        <f t="shared" si="142"/>
        <v>0</v>
      </c>
      <c r="F673" s="21">
        <f t="shared" si="135"/>
        <v>0</v>
      </c>
      <c r="G673" s="20">
        <f t="shared" si="143"/>
        <v>0</v>
      </c>
      <c r="H673" s="21">
        <f t="shared" si="136"/>
        <v>0</v>
      </c>
      <c r="I673" s="20">
        <f t="shared" si="144"/>
        <v>0</v>
      </c>
      <c r="J673" s="21">
        <f t="shared" si="137"/>
        <v>0</v>
      </c>
      <c r="K673" s="20">
        <f t="shared" si="145"/>
        <v>2E-3</v>
      </c>
      <c r="L673" s="21">
        <f t="shared" si="138"/>
        <v>1</v>
      </c>
      <c r="M673" s="20">
        <f t="shared" si="146"/>
        <v>0</v>
      </c>
      <c r="N673" s="21">
        <f t="shared" si="139"/>
        <v>0</v>
      </c>
      <c r="O673" s="20">
        <f t="shared" si="147"/>
        <v>0</v>
      </c>
      <c r="P673" s="21">
        <f t="shared" si="140"/>
        <v>0</v>
      </c>
      <c r="Q673" s="37">
        <v>0</v>
      </c>
      <c r="R673" s="37">
        <v>0</v>
      </c>
      <c r="S673" s="37">
        <v>2E-3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2E-3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</row>
    <row r="674" spans="1:34" ht="22.5">
      <c r="A674" s="38">
        <v>724</v>
      </c>
      <c r="B674" s="35" t="s">
        <v>2017</v>
      </c>
      <c r="C674" s="36" t="s">
        <v>2018</v>
      </c>
      <c r="D674" s="20">
        <f t="shared" si="141"/>
        <v>0.10100000000000001</v>
      </c>
      <c r="E674" s="20">
        <f t="shared" si="142"/>
        <v>0</v>
      </c>
      <c r="F674" s="21">
        <f t="shared" si="135"/>
        <v>0</v>
      </c>
      <c r="G674" s="20">
        <f t="shared" si="143"/>
        <v>0</v>
      </c>
      <c r="H674" s="21">
        <f t="shared" si="136"/>
        <v>0</v>
      </c>
      <c r="I674" s="20">
        <f t="shared" si="144"/>
        <v>0</v>
      </c>
      <c r="J674" s="21">
        <f t="shared" si="137"/>
        <v>0</v>
      </c>
      <c r="K674" s="20">
        <f t="shared" si="145"/>
        <v>0.04</v>
      </c>
      <c r="L674" s="21">
        <f t="shared" si="138"/>
        <v>0.396039603960396</v>
      </c>
      <c r="M674" s="20">
        <f t="shared" si="146"/>
        <v>2.1000000000000001E-2</v>
      </c>
      <c r="N674" s="21">
        <f t="shared" si="139"/>
        <v>0.20792079207920791</v>
      </c>
      <c r="O674" s="20">
        <f t="shared" si="147"/>
        <v>0.04</v>
      </c>
      <c r="P674" s="21">
        <f t="shared" si="140"/>
        <v>0.396039603960396</v>
      </c>
      <c r="Q674" s="37">
        <v>0</v>
      </c>
      <c r="R674" s="37">
        <v>6.0999999999999999E-2</v>
      </c>
      <c r="S674" s="37">
        <v>0.04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0.04</v>
      </c>
      <c r="AD674" s="37">
        <v>0</v>
      </c>
      <c r="AE674" s="37">
        <v>2.1000000000000001E-2</v>
      </c>
      <c r="AF674" s="37">
        <v>0</v>
      </c>
      <c r="AG674" s="37">
        <v>0</v>
      </c>
      <c r="AH674" s="37">
        <v>0.04</v>
      </c>
    </row>
    <row r="675" spans="1:34" ht="22.5">
      <c r="A675" s="38">
        <v>725</v>
      </c>
      <c r="B675" s="35" t="s">
        <v>2544</v>
      </c>
      <c r="C675" s="36" t="s">
        <v>2545</v>
      </c>
      <c r="D675" s="20">
        <f t="shared" si="141"/>
        <v>4.4720000000000004</v>
      </c>
      <c r="E675" s="20">
        <f t="shared" si="142"/>
        <v>0</v>
      </c>
      <c r="F675" s="21">
        <f t="shared" si="135"/>
        <v>0</v>
      </c>
      <c r="G675" s="20">
        <f t="shared" si="143"/>
        <v>0</v>
      </c>
      <c r="H675" s="21">
        <f t="shared" si="136"/>
        <v>0</v>
      </c>
      <c r="I675" s="20">
        <f t="shared" si="144"/>
        <v>0</v>
      </c>
      <c r="J675" s="21">
        <f t="shared" si="137"/>
        <v>0</v>
      </c>
      <c r="K675" s="20">
        <f t="shared" si="145"/>
        <v>4.4720000000000004</v>
      </c>
      <c r="L675" s="21">
        <f t="shared" si="138"/>
        <v>1</v>
      </c>
      <c r="M675" s="20">
        <f t="shared" si="146"/>
        <v>0</v>
      </c>
      <c r="N675" s="21">
        <f t="shared" si="139"/>
        <v>0</v>
      </c>
      <c r="O675" s="20">
        <f t="shared" si="147"/>
        <v>0</v>
      </c>
      <c r="P675" s="21">
        <f t="shared" si="140"/>
        <v>0</v>
      </c>
      <c r="Q675" s="37">
        <v>0</v>
      </c>
      <c r="R675" s="37">
        <v>0</v>
      </c>
      <c r="S675" s="37">
        <v>4.4720000000000004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4.4720000000000004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</row>
    <row r="676" spans="1:34" ht="22.5">
      <c r="A676" s="38">
        <v>726</v>
      </c>
      <c r="B676" s="35" t="s">
        <v>2019</v>
      </c>
      <c r="C676" s="36" t="s">
        <v>2020</v>
      </c>
      <c r="D676" s="20">
        <f t="shared" si="141"/>
        <v>0.24</v>
      </c>
      <c r="E676" s="20">
        <f t="shared" si="142"/>
        <v>0</v>
      </c>
      <c r="F676" s="21">
        <f t="shared" si="135"/>
        <v>0</v>
      </c>
      <c r="G676" s="20">
        <f t="shared" si="143"/>
        <v>0</v>
      </c>
      <c r="H676" s="21">
        <f t="shared" si="136"/>
        <v>0</v>
      </c>
      <c r="I676" s="20">
        <f t="shared" si="144"/>
        <v>0</v>
      </c>
      <c r="J676" s="21">
        <f t="shared" si="137"/>
        <v>0</v>
      </c>
      <c r="K676" s="20">
        <f t="shared" si="145"/>
        <v>0.24</v>
      </c>
      <c r="L676" s="21">
        <f t="shared" si="138"/>
        <v>1</v>
      </c>
      <c r="M676" s="20">
        <f t="shared" si="146"/>
        <v>0</v>
      </c>
      <c r="N676" s="21">
        <f t="shared" si="139"/>
        <v>0</v>
      </c>
      <c r="O676" s="20">
        <f t="shared" si="147"/>
        <v>0</v>
      </c>
      <c r="P676" s="21">
        <f t="shared" si="140"/>
        <v>0</v>
      </c>
      <c r="Q676" s="37">
        <v>0.04</v>
      </c>
      <c r="R676" s="37">
        <v>0.08</v>
      </c>
      <c r="S676" s="37">
        <v>0.12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0.12</v>
      </c>
      <c r="Z676" s="37">
        <v>0</v>
      </c>
      <c r="AA676" s="37">
        <v>0</v>
      </c>
      <c r="AB676" s="37">
        <v>0</v>
      </c>
      <c r="AC676" s="37">
        <v>0.12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</row>
    <row r="677" spans="1:34" ht="33.75">
      <c r="A677" s="38">
        <v>727</v>
      </c>
      <c r="B677" s="35" t="s">
        <v>2546</v>
      </c>
      <c r="C677" s="36" t="s">
        <v>2547</v>
      </c>
      <c r="D677" s="20">
        <f t="shared" si="141"/>
        <v>2.8782999999999999</v>
      </c>
      <c r="E677" s="20">
        <f t="shared" si="142"/>
        <v>0</v>
      </c>
      <c r="F677" s="21">
        <f t="shared" si="135"/>
        <v>0</v>
      </c>
      <c r="G677" s="20">
        <f t="shared" si="143"/>
        <v>0</v>
      </c>
      <c r="H677" s="21">
        <f t="shared" si="136"/>
        <v>0</v>
      </c>
      <c r="I677" s="20">
        <f t="shared" si="144"/>
        <v>0</v>
      </c>
      <c r="J677" s="21">
        <f t="shared" si="137"/>
        <v>0</v>
      </c>
      <c r="K677" s="20">
        <f t="shared" si="145"/>
        <v>2.8782999999999999</v>
      </c>
      <c r="L677" s="21">
        <f t="shared" si="138"/>
        <v>1</v>
      </c>
      <c r="M677" s="20">
        <f t="shared" si="146"/>
        <v>0</v>
      </c>
      <c r="N677" s="21">
        <f t="shared" si="139"/>
        <v>0</v>
      </c>
      <c r="O677" s="20">
        <f t="shared" si="147"/>
        <v>0</v>
      </c>
      <c r="P677" s="21">
        <f t="shared" si="140"/>
        <v>0</v>
      </c>
      <c r="Q677" s="37">
        <v>0</v>
      </c>
      <c r="R677" s="37">
        <v>8.3299999999999999E-2</v>
      </c>
      <c r="S677" s="37">
        <v>2.7949999999999999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2.7349999999999999</v>
      </c>
      <c r="Z677" s="37">
        <v>0</v>
      </c>
      <c r="AA677" s="37">
        <v>0</v>
      </c>
      <c r="AB677" s="37">
        <v>0</v>
      </c>
      <c r="AC677" s="37">
        <v>0.14330000000000001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</row>
    <row r="678" spans="1:34" ht="33.75">
      <c r="A678" s="38">
        <v>728</v>
      </c>
      <c r="B678" s="35" t="s">
        <v>2548</v>
      </c>
      <c r="C678" s="36" t="s">
        <v>2549</v>
      </c>
      <c r="D678" s="20">
        <f t="shared" si="141"/>
        <v>0.1</v>
      </c>
      <c r="E678" s="20">
        <f t="shared" si="142"/>
        <v>0</v>
      </c>
      <c r="F678" s="21">
        <f t="shared" si="135"/>
        <v>0</v>
      </c>
      <c r="G678" s="20">
        <f t="shared" si="143"/>
        <v>0</v>
      </c>
      <c r="H678" s="21">
        <f t="shared" si="136"/>
        <v>0</v>
      </c>
      <c r="I678" s="20">
        <f t="shared" si="144"/>
        <v>0</v>
      </c>
      <c r="J678" s="21">
        <f t="shared" si="137"/>
        <v>0</v>
      </c>
      <c r="K678" s="20">
        <f t="shared" si="145"/>
        <v>0.1</v>
      </c>
      <c r="L678" s="21">
        <f t="shared" si="138"/>
        <v>1</v>
      </c>
      <c r="M678" s="20">
        <f t="shared" si="146"/>
        <v>0</v>
      </c>
      <c r="N678" s="21">
        <f t="shared" si="139"/>
        <v>0</v>
      </c>
      <c r="O678" s="20">
        <f t="shared" si="147"/>
        <v>0</v>
      </c>
      <c r="P678" s="21">
        <f t="shared" si="140"/>
        <v>0</v>
      </c>
      <c r="Q678" s="37">
        <v>0</v>
      </c>
      <c r="R678" s="37">
        <v>0</v>
      </c>
      <c r="S678" s="37">
        <v>0.1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0.1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</row>
    <row r="679" spans="1:34" ht="33.75">
      <c r="A679" s="38">
        <v>729</v>
      </c>
      <c r="B679" s="35" t="s">
        <v>2550</v>
      </c>
      <c r="C679" s="36" t="s">
        <v>2551</v>
      </c>
      <c r="D679" s="20">
        <f t="shared" si="141"/>
        <v>7.8E-2</v>
      </c>
      <c r="E679" s="20">
        <f t="shared" si="142"/>
        <v>0</v>
      </c>
      <c r="F679" s="21">
        <f t="shared" si="135"/>
        <v>0</v>
      </c>
      <c r="G679" s="20">
        <f t="shared" si="143"/>
        <v>0</v>
      </c>
      <c r="H679" s="21">
        <f t="shared" si="136"/>
        <v>0</v>
      </c>
      <c r="I679" s="20">
        <f t="shared" si="144"/>
        <v>0</v>
      </c>
      <c r="J679" s="21">
        <f t="shared" si="137"/>
        <v>0</v>
      </c>
      <c r="K679" s="20">
        <f t="shared" si="145"/>
        <v>3.9E-2</v>
      </c>
      <c r="L679" s="21">
        <f t="shared" si="138"/>
        <v>0.5</v>
      </c>
      <c r="M679" s="20">
        <f t="shared" si="146"/>
        <v>0</v>
      </c>
      <c r="N679" s="21">
        <f t="shared" si="139"/>
        <v>0</v>
      </c>
      <c r="O679" s="20">
        <f t="shared" si="147"/>
        <v>3.9E-2</v>
      </c>
      <c r="P679" s="21">
        <f t="shared" si="140"/>
        <v>0.5</v>
      </c>
      <c r="Q679" s="37">
        <v>0</v>
      </c>
      <c r="R679" s="37">
        <v>3.9E-2</v>
      </c>
      <c r="S679" s="37">
        <v>3.9E-2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3.9E-2</v>
      </c>
      <c r="AD679" s="37">
        <v>0</v>
      </c>
      <c r="AE679" s="37">
        <v>0</v>
      </c>
      <c r="AF679" s="37">
        <v>0</v>
      </c>
      <c r="AG679" s="37">
        <v>0</v>
      </c>
      <c r="AH679" s="37">
        <v>3.9E-2</v>
      </c>
    </row>
    <row r="680" spans="1:34" ht="33.75">
      <c r="A680" s="38">
        <v>730</v>
      </c>
      <c r="B680" s="35" t="s">
        <v>2552</v>
      </c>
      <c r="C680" s="36" t="s">
        <v>2553</v>
      </c>
      <c r="D680" s="20">
        <f t="shared" si="141"/>
        <v>0.42299999999999999</v>
      </c>
      <c r="E680" s="20">
        <f t="shared" si="142"/>
        <v>0</v>
      </c>
      <c r="F680" s="21">
        <f t="shared" si="135"/>
        <v>0</v>
      </c>
      <c r="G680" s="20">
        <f t="shared" si="143"/>
        <v>0</v>
      </c>
      <c r="H680" s="21">
        <f t="shared" si="136"/>
        <v>0</v>
      </c>
      <c r="I680" s="20">
        <f t="shared" si="144"/>
        <v>0</v>
      </c>
      <c r="J680" s="21">
        <f t="shared" si="137"/>
        <v>0</v>
      </c>
      <c r="K680" s="20">
        <f t="shared" si="145"/>
        <v>0.42300000000000004</v>
      </c>
      <c r="L680" s="21">
        <f t="shared" si="138"/>
        <v>1.0000000000000002</v>
      </c>
      <c r="M680" s="20">
        <f t="shared" si="146"/>
        <v>0</v>
      </c>
      <c r="N680" s="21">
        <f t="shared" si="139"/>
        <v>0</v>
      </c>
      <c r="O680" s="20">
        <f t="shared" si="147"/>
        <v>0</v>
      </c>
      <c r="P680" s="21">
        <f t="shared" si="140"/>
        <v>0</v>
      </c>
      <c r="Q680" s="37">
        <v>0</v>
      </c>
      <c r="R680" s="37">
        <v>0</v>
      </c>
      <c r="S680" s="37">
        <v>0.42299999999999999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0.22</v>
      </c>
      <c r="Z680" s="37">
        <v>0</v>
      </c>
      <c r="AA680" s="37">
        <v>0</v>
      </c>
      <c r="AB680" s="37">
        <v>0</v>
      </c>
      <c r="AC680" s="37">
        <v>0.20300000000000001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</row>
    <row r="681" spans="1:34" ht="33.75">
      <c r="A681" s="38">
        <v>731</v>
      </c>
      <c r="B681" s="35" t="s">
        <v>2554</v>
      </c>
      <c r="C681" s="36" t="s">
        <v>2555</v>
      </c>
      <c r="D681" s="20">
        <f t="shared" si="141"/>
        <v>0.1</v>
      </c>
      <c r="E681" s="20">
        <f t="shared" si="142"/>
        <v>0</v>
      </c>
      <c r="F681" s="21">
        <f t="shared" si="135"/>
        <v>0</v>
      </c>
      <c r="G681" s="20">
        <f t="shared" si="143"/>
        <v>0</v>
      </c>
      <c r="H681" s="21">
        <f t="shared" si="136"/>
        <v>0</v>
      </c>
      <c r="I681" s="20">
        <f t="shared" si="144"/>
        <v>0</v>
      </c>
      <c r="J681" s="21">
        <f t="shared" si="137"/>
        <v>0</v>
      </c>
      <c r="K681" s="20">
        <f t="shared" si="145"/>
        <v>0.1</v>
      </c>
      <c r="L681" s="21">
        <f t="shared" si="138"/>
        <v>1</v>
      </c>
      <c r="M681" s="20">
        <f t="shared" si="146"/>
        <v>0</v>
      </c>
      <c r="N681" s="21">
        <f t="shared" si="139"/>
        <v>0</v>
      </c>
      <c r="O681" s="20">
        <f t="shared" si="147"/>
        <v>0</v>
      </c>
      <c r="P681" s="21">
        <f t="shared" si="140"/>
        <v>0</v>
      </c>
      <c r="Q681" s="37">
        <v>0</v>
      </c>
      <c r="R681" s="37">
        <v>0</v>
      </c>
      <c r="S681" s="37">
        <v>0.1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0.1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</row>
    <row r="682" spans="1:34" ht="22.5">
      <c r="A682" s="38">
        <v>732</v>
      </c>
      <c r="B682" s="35" t="s">
        <v>2556</v>
      </c>
      <c r="C682" s="36" t="s">
        <v>2557</v>
      </c>
      <c r="D682" s="20">
        <f t="shared" si="141"/>
        <v>0.1</v>
      </c>
      <c r="E682" s="20">
        <f t="shared" si="142"/>
        <v>0</v>
      </c>
      <c r="F682" s="21">
        <f t="shared" si="135"/>
        <v>0</v>
      </c>
      <c r="G682" s="20">
        <f t="shared" si="143"/>
        <v>0</v>
      </c>
      <c r="H682" s="21">
        <f t="shared" si="136"/>
        <v>0</v>
      </c>
      <c r="I682" s="20">
        <f t="shared" si="144"/>
        <v>0</v>
      </c>
      <c r="J682" s="21">
        <f t="shared" si="137"/>
        <v>0</v>
      </c>
      <c r="K682" s="20">
        <f t="shared" si="145"/>
        <v>0</v>
      </c>
      <c r="L682" s="21">
        <f t="shared" si="138"/>
        <v>0</v>
      </c>
      <c r="M682" s="20">
        <f t="shared" si="146"/>
        <v>0.1</v>
      </c>
      <c r="N682" s="21">
        <f t="shared" si="139"/>
        <v>1</v>
      </c>
      <c r="O682" s="20">
        <f t="shared" si="147"/>
        <v>0</v>
      </c>
      <c r="P682" s="21">
        <f t="shared" si="140"/>
        <v>0</v>
      </c>
      <c r="Q682" s="37">
        <v>0</v>
      </c>
      <c r="R682" s="37">
        <v>0.1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0.1</v>
      </c>
      <c r="AF682" s="37">
        <v>0</v>
      </c>
      <c r="AG682" s="37">
        <v>0</v>
      </c>
      <c r="AH682" s="37">
        <v>0</v>
      </c>
    </row>
    <row r="683" spans="1:34" ht="33.75">
      <c r="A683" s="38">
        <v>734</v>
      </c>
      <c r="B683" s="35" t="s">
        <v>1426</v>
      </c>
      <c r="C683" s="36" t="s">
        <v>1427</v>
      </c>
      <c r="D683" s="20">
        <f t="shared" si="141"/>
        <v>0.38200000000000001</v>
      </c>
      <c r="E683" s="20">
        <f t="shared" si="142"/>
        <v>0</v>
      </c>
      <c r="F683" s="21">
        <f t="shared" si="135"/>
        <v>0</v>
      </c>
      <c r="G683" s="20">
        <f t="shared" si="143"/>
        <v>0</v>
      </c>
      <c r="H683" s="21">
        <f t="shared" si="136"/>
        <v>0</v>
      </c>
      <c r="I683" s="20">
        <f t="shared" si="144"/>
        <v>0</v>
      </c>
      <c r="J683" s="21">
        <f t="shared" si="137"/>
        <v>0</v>
      </c>
      <c r="K683" s="20">
        <f t="shared" si="145"/>
        <v>0.23199999999999998</v>
      </c>
      <c r="L683" s="21">
        <f t="shared" si="138"/>
        <v>0.60732984293193715</v>
      </c>
      <c r="M683" s="20">
        <f t="shared" si="146"/>
        <v>0</v>
      </c>
      <c r="N683" s="21">
        <f t="shared" si="139"/>
        <v>0</v>
      </c>
      <c r="O683" s="20">
        <f t="shared" si="147"/>
        <v>0.15</v>
      </c>
      <c r="P683" s="21">
        <f t="shared" si="140"/>
        <v>0.3926701570680628</v>
      </c>
      <c r="Q683" s="37">
        <v>0.09</v>
      </c>
      <c r="R683" s="37">
        <v>0.17299999999999999</v>
      </c>
      <c r="S683" s="37">
        <v>0.11899999999999999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0.11899999999999999</v>
      </c>
      <c r="Z683" s="37">
        <v>0</v>
      </c>
      <c r="AA683" s="37">
        <v>0</v>
      </c>
      <c r="AB683" s="37">
        <v>0</v>
      </c>
      <c r="AC683" s="37">
        <v>0.113</v>
      </c>
      <c r="AD683" s="37">
        <v>0</v>
      </c>
      <c r="AE683" s="37">
        <v>0</v>
      </c>
      <c r="AF683" s="37">
        <v>0</v>
      </c>
      <c r="AG683" s="37">
        <v>0</v>
      </c>
      <c r="AH683" s="37">
        <v>0.15</v>
      </c>
    </row>
    <row r="684" spans="1:34" ht="22.5">
      <c r="A684" s="38">
        <v>735</v>
      </c>
      <c r="B684" s="35" t="s">
        <v>2558</v>
      </c>
      <c r="C684" s="36" t="s">
        <v>2559</v>
      </c>
      <c r="D684" s="20">
        <f t="shared" si="141"/>
        <v>623.93600000000004</v>
      </c>
      <c r="E684" s="20">
        <f t="shared" si="142"/>
        <v>0</v>
      </c>
      <c r="F684" s="21">
        <f t="shared" si="135"/>
        <v>0</v>
      </c>
      <c r="G684" s="20">
        <f t="shared" si="143"/>
        <v>0</v>
      </c>
      <c r="H684" s="21">
        <f t="shared" si="136"/>
        <v>0</v>
      </c>
      <c r="I684" s="20">
        <f t="shared" si="144"/>
        <v>623.93600000000004</v>
      </c>
      <c r="J684" s="21">
        <f t="shared" si="137"/>
        <v>1</v>
      </c>
      <c r="K684" s="20">
        <f t="shared" si="145"/>
        <v>0</v>
      </c>
      <c r="L684" s="21">
        <f t="shared" si="138"/>
        <v>0</v>
      </c>
      <c r="M684" s="20">
        <f t="shared" si="146"/>
        <v>0</v>
      </c>
      <c r="N684" s="21">
        <f t="shared" si="139"/>
        <v>0</v>
      </c>
      <c r="O684" s="20">
        <f t="shared" si="147"/>
        <v>0</v>
      </c>
      <c r="P684" s="21">
        <f t="shared" si="140"/>
        <v>0</v>
      </c>
      <c r="Q684" s="37">
        <v>0</v>
      </c>
      <c r="R684" s="37">
        <v>0</v>
      </c>
      <c r="S684" s="37">
        <v>623.93600000000004</v>
      </c>
      <c r="T684" s="37">
        <v>0</v>
      </c>
      <c r="U684" s="37">
        <v>2.6160000000000001</v>
      </c>
      <c r="V684" s="55">
        <v>623.93600000000004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</row>
    <row r="685" spans="1:34" ht="22.5">
      <c r="A685" s="38">
        <v>736</v>
      </c>
      <c r="B685" s="35" t="s">
        <v>1428</v>
      </c>
      <c r="C685" s="36" t="s">
        <v>1429</v>
      </c>
      <c r="D685" s="20">
        <f t="shared" si="141"/>
        <v>1.21</v>
      </c>
      <c r="E685" s="20">
        <f t="shared" si="142"/>
        <v>0</v>
      </c>
      <c r="F685" s="21">
        <f t="shared" si="135"/>
        <v>0</v>
      </c>
      <c r="G685" s="20">
        <f t="shared" si="143"/>
        <v>0</v>
      </c>
      <c r="H685" s="21">
        <f t="shared" si="136"/>
        <v>0</v>
      </c>
      <c r="I685" s="20">
        <f t="shared" si="144"/>
        <v>0</v>
      </c>
      <c r="J685" s="21">
        <f t="shared" si="137"/>
        <v>0</v>
      </c>
      <c r="K685" s="20">
        <f t="shared" si="145"/>
        <v>1.0899999999999999</v>
      </c>
      <c r="L685" s="21">
        <f t="shared" si="138"/>
        <v>0.90082644628099162</v>
      </c>
      <c r="M685" s="20">
        <f t="shared" si="146"/>
        <v>0</v>
      </c>
      <c r="N685" s="21">
        <f t="shared" si="139"/>
        <v>0</v>
      </c>
      <c r="O685" s="20">
        <f t="shared" si="147"/>
        <v>0.12</v>
      </c>
      <c r="P685" s="21">
        <f t="shared" si="140"/>
        <v>9.9173553719008267E-2</v>
      </c>
      <c r="Q685" s="37">
        <v>0.2</v>
      </c>
      <c r="R685" s="37">
        <v>0.44</v>
      </c>
      <c r="S685" s="37">
        <v>0.56999999999999995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0.56999999999999995</v>
      </c>
      <c r="Z685" s="37">
        <v>0</v>
      </c>
      <c r="AA685" s="37">
        <v>0</v>
      </c>
      <c r="AB685" s="37">
        <v>0</v>
      </c>
      <c r="AC685" s="37">
        <v>0.52</v>
      </c>
      <c r="AD685" s="37">
        <v>0</v>
      </c>
      <c r="AE685" s="37">
        <v>0</v>
      </c>
      <c r="AF685" s="37">
        <v>0</v>
      </c>
      <c r="AG685" s="37">
        <v>0</v>
      </c>
      <c r="AH685" s="37">
        <v>0.12</v>
      </c>
    </row>
    <row r="686" spans="1:34">
      <c r="A686" s="38">
        <v>737</v>
      </c>
      <c r="B686" s="35" t="s">
        <v>799</v>
      </c>
      <c r="C686" s="36" t="s">
        <v>800</v>
      </c>
      <c r="D686" s="20">
        <f t="shared" si="141"/>
        <v>6.7939999999999996</v>
      </c>
      <c r="E686" s="20">
        <f t="shared" si="142"/>
        <v>0</v>
      </c>
      <c r="F686" s="21">
        <f t="shared" si="135"/>
        <v>0</v>
      </c>
      <c r="G686" s="20">
        <f t="shared" si="143"/>
        <v>0</v>
      </c>
      <c r="H686" s="21">
        <f t="shared" si="136"/>
        <v>0</v>
      </c>
      <c r="I686" s="20">
        <f t="shared" si="144"/>
        <v>2.032</v>
      </c>
      <c r="J686" s="21">
        <f t="shared" si="137"/>
        <v>0.29908743008536948</v>
      </c>
      <c r="K686" s="20">
        <f t="shared" si="145"/>
        <v>0.47</v>
      </c>
      <c r="L686" s="21">
        <f t="shared" si="138"/>
        <v>6.9178687076832501E-2</v>
      </c>
      <c r="M686" s="20">
        <f t="shared" si="146"/>
        <v>0</v>
      </c>
      <c r="N686" s="21">
        <f t="shared" si="139"/>
        <v>0</v>
      </c>
      <c r="O686" s="20">
        <f t="shared" si="147"/>
        <v>4.2919999999999998</v>
      </c>
      <c r="P686" s="21">
        <f t="shared" si="140"/>
        <v>0.63173388283779808</v>
      </c>
      <c r="Q686" s="37">
        <v>1.1299999999999999</v>
      </c>
      <c r="R686" s="37">
        <v>0.627</v>
      </c>
      <c r="S686" s="37">
        <v>5.0369999999999999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2.032</v>
      </c>
      <c r="AC686" s="37">
        <v>0.47</v>
      </c>
      <c r="AD686" s="37">
        <v>0</v>
      </c>
      <c r="AE686" s="37">
        <v>0</v>
      </c>
      <c r="AF686" s="37">
        <v>0</v>
      </c>
      <c r="AG686" s="37">
        <v>0</v>
      </c>
      <c r="AH686" s="37">
        <v>4.2919999999999998</v>
      </c>
    </row>
    <row r="687" spans="1:34" ht="22.5">
      <c r="A687" s="38">
        <v>738</v>
      </c>
      <c r="B687" s="35" t="s">
        <v>2560</v>
      </c>
      <c r="C687" s="36" t="s">
        <v>2561</v>
      </c>
      <c r="D687" s="20">
        <f t="shared" si="141"/>
        <v>3.5000000000000003E-2</v>
      </c>
      <c r="E687" s="20">
        <f t="shared" si="142"/>
        <v>0</v>
      </c>
      <c r="F687" s="21">
        <f t="shared" si="135"/>
        <v>0</v>
      </c>
      <c r="G687" s="20">
        <f t="shared" si="143"/>
        <v>0</v>
      </c>
      <c r="H687" s="21">
        <f t="shared" si="136"/>
        <v>0</v>
      </c>
      <c r="I687" s="20">
        <f t="shared" si="144"/>
        <v>0</v>
      </c>
      <c r="J687" s="21">
        <f t="shared" si="137"/>
        <v>0</v>
      </c>
      <c r="K687" s="20">
        <f t="shared" si="145"/>
        <v>3.5000000000000003E-2</v>
      </c>
      <c r="L687" s="21">
        <f t="shared" si="138"/>
        <v>1</v>
      </c>
      <c r="M687" s="20">
        <f t="shared" si="146"/>
        <v>0</v>
      </c>
      <c r="N687" s="21">
        <f t="shared" si="139"/>
        <v>0</v>
      </c>
      <c r="O687" s="20">
        <f t="shared" si="147"/>
        <v>0</v>
      </c>
      <c r="P687" s="21">
        <f t="shared" si="140"/>
        <v>0</v>
      </c>
      <c r="Q687" s="37">
        <v>0</v>
      </c>
      <c r="R687" s="37">
        <v>3.5000000000000003E-2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3.5000000000000003E-2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</row>
    <row r="688" spans="1:34">
      <c r="A688" s="38">
        <v>739</v>
      </c>
      <c r="B688" s="35" t="s">
        <v>1430</v>
      </c>
      <c r="C688" s="36" t="s">
        <v>1431</v>
      </c>
      <c r="D688" s="20">
        <f t="shared" si="141"/>
        <v>4.62</v>
      </c>
      <c r="E688" s="20">
        <f t="shared" si="142"/>
        <v>0</v>
      </c>
      <c r="F688" s="21">
        <f t="shared" si="135"/>
        <v>0</v>
      </c>
      <c r="G688" s="20">
        <f t="shared" si="143"/>
        <v>0</v>
      </c>
      <c r="H688" s="21">
        <f t="shared" si="136"/>
        <v>0</v>
      </c>
      <c r="I688" s="20">
        <f t="shared" si="144"/>
        <v>0</v>
      </c>
      <c r="J688" s="21">
        <f t="shared" si="137"/>
        <v>0</v>
      </c>
      <c r="K688" s="20">
        <f t="shared" si="145"/>
        <v>0</v>
      </c>
      <c r="L688" s="21">
        <f t="shared" si="138"/>
        <v>0</v>
      </c>
      <c r="M688" s="20">
        <f t="shared" si="146"/>
        <v>4.62</v>
      </c>
      <c r="N688" s="21">
        <f t="shared" si="139"/>
        <v>1</v>
      </c>
      <c r="O688" s="20">
        <f t="shared" si="147"/>
        <v>0</v>
      </c>
      <c r="P688" s="21">
        <f t="shared" si="140"/>
        <v>0</v>
      </c>
      <c r="Q688" s="37">
        <v>0</v>
      </c>
      <c r="R688" s="37">
        <v>0.2</v>
      </c>
      <c r="S688" s="37">
        <v>4.42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0.2</v>
      </c>
      <c r="AF688" s="37">
        <v>0</v>
      </c>
      <c r="AG688" s="37">
        <v>4.42</v>
      </c>
      <c r="AH688" s="37">
        <v>0</v>
      </c>
    </row>
    <row r="689" spans="1:34">
      <c r="A689" s="38">
        <v>740</v>
      </c>
      <c r="B689" s="35" t="s">
        <v>2562</v>
      </c>
      <c r="C689" s="36" t="s">
        <v>2563</v>
      </c>
      <c r="D689" s="20">
        <f t="shared" si="141"/>
        <v>0.45800000000000002</v>
      </c>
      <c r="E689" s="20">
        <f t="shared" si="142"/>
        <v>0</v>
      </c>
      <c r="F689" s="21">
        <f t="shared" si="135"/>
        <v>0</v>
      </c>
      <c r="G689" s="20">
        <f t="shared" si="143"/>
        <v>0</v>
      </c>
      <c r="H689" s="21">
        <f t="shared" si="136"/>
        <v>0</v>
      </c>
      <c r="I689" s="20">
        <f t="shared" si="144"/>
        <v>0.45800000000000002</v>
      </c>
      <c r="J689" s="21">
        <f t="shared" si="137"/>
        <v>1</v>
      </c>
      <c r="K689" s="20">
        <f t="shared" si="145"/>
        <v>0</v>
      </c>
      <c r="L689" s="21">
        <f t="shared" si="138"/>
        <v>0</v>
      </c>
      <c r="M689" s="20">
        <f t="shared" si="146"/>
        <v>0</v>
      </c>
      <c r="N689" s="21">
        <f t="shared" si="139"/>
        <v>0</v>
      </c>
      <c r="O689" s="20">
        <f t="shared" si="147"/>
        <v>0</v>
      </c>
      <c r="P689" s="21">
        <f t="shared" si="140"/>
        <v>0</v>
      </c>
      <c r="Q689" s="37">
        <v>0.40400000000000003</v>
      </c>
      <c r="R689" s="37">
        <v>5.3999999999999999E-2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0.45800000000000002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</row>
    <row r="690" spans="1:34">
      <c r="A690" s="38">
        <v>741</v>
      </c>
      <c r="B690" s="35" t="s">
        <v>801</v>
      </c>
      <c r="C690" s="36" t="s">
        <v>802</v>
      </c>
      <c r="D690" s="20">
        <f t="shared" si="141"/>
        <v>8.2089999999999996</v>
      </c>
      <c r="E690" s="20">
        <f t="shared" si="142"/>
        <v>0</v>
      </c>
      <c r="F690" s="21">
        <f t="shared" si="135"/>
        <v>0</v>
      </c>
      <c r="G690" s="20">
        <f t="shared" si="143"/>
        <v>0</v>
      </c>
      <c r="H690" s="21">
        <f t="shared" si="136"/>
        <v>0</v>
      </c>
      <c r="I690" s="20">
        <f t="shared" si="144"/>
        <v>8.2089999999999996</v>
      </c>
      <c r="J690" s="21">
        <f t="shared" si="137"/>
        <v>1</v>
      </c>
      <c r="K690" s="20">
        <f t="shared" si="145"/>
        <v>0</v>
      </c>
      <c r="L690" s="21">
        <f t="shared" si="138"/>
        <v>0</v>
      </c>
      <c r="M690" s="20">
        <f t="shared" si="146"/>
        <v>0</v>
      </c>
      <c r="N690" s="21">
        <f t="shared" si="139"/>
        <v>0</v>
      </c>
      <c r="O690" s="20">
        <f t="shared" si="147"/>
        <v>0</v>
      </c>
      <c r="P690" s="21">
        <f t="shared" si="140"/>
        <v>0</v>
      </c>
      <c r="Q690" s="37">
        <v>0</v>
      </c>
      <c r="R690" s="37">
        <v>8.2089999999999996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8.2089999999999996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</row>
    <row r="691" spans="1:34">
      <c r="A691" s="38">
        <v>742</v>
      </c>
      <c r="B691" s="35" t="s">
        <v>2023</v>
      </c>
      <c r="C691" s="36" t="s">
        <v>2024</v>
      </c>
      <c r="D691" s="20">
        <f t="shared" si="141"/>
        <v>0.1</v>
      </c>
      <c r="E691" s="20">
        <f t="shared" si="142"/>
        <v>0</v>
      </c>
      <c r="F691" s="21">
        <f t="shared" si="135"/>
        <v>0</v>
      </c>
      <c r="G691" s="20">
        <f t="shared" si="143"/>
        <v>0</v>
      </c>
      <c r="H691" s="21">
        <f t="shared" si="136"/>
        <v>0</v>
      </c>
      <c r="I691" s="20">
        <f t="shared" si="144"/>
        <v>0.1</v>
      </c>
      <c r="J691" s="21">
        <f t="shared" si="137"/>
        <v>1</v>
      </c>
      <c r="K691" s="20">
        <f t="shared" si="145"/>
        <v>0</v>
      </c>
      <c r="L691" s="21">
        <f t="shared" si="138"/>
        <v>0</v>
      </c>
      <c r="M691" s="20">
        <f t="shared" si="146"/>
        <v>0</v>
      </c>
      <c r="N691" s="21">
        <f t="shared" si="139"/>
        <v>0</v>
      </c>
      <c r="O691" s="20">
        <f t="shared" si="147"/>
        <v>0</v>
      </c>
      <c r="P691" s="21">
        <f t="shared" si="140"/>
        <v>0</v>
      </c>
      <c r="Q691" s="37">
        <v>0</v>
      </c>
      <c r="R691" s="37">
        <v>0.1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0.1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</row>
    <row r="692" spans="1:34">
      <c r="A692" s="38">
        <v>743</v>
      </c>
      <c r="B692" s="35" t="s">
        <v>1432</v>
      </c>
      <c r="C692" s="36" t="s">
        <v>1433</v>
      </c>
      <c r="D692" s="20">
        <f t="shared" si="141"/>
        <v>8722.9369999999999</v>
      </c>
      <c r="E692" s="20">
        <f t="shared" si="142"/>
        <v>0</v>
      </c>
      <c r="F692" s="21">
        <f t="shared" si="135"/>
        <v>0</v>
      </c>
      <c r="G692" s="20">
        <f t="shared" si="143"/>
        <v>0</v>
      </c>
      <c r="H692" s="21">
        <f t="shared" si="136"/>
        <v>0</v>
      </c>
      <c r="I692" s="20">
        <f t="shared" si="144"/>
        <v>329.24299999999999</v>
      </c>
      <c r="J692" s="21">
        <f t="shared" si="137"/>
        <v>3.7744511968847191E-2</v>
      </c>
      <c r="K692" s="20">
        <f t="shared" si="145"/>
        <v>0</v>
      </c>
      <c r="L692" s="21">
        <f t="shared" si="138"/>
        <v>0</v>
      </c>
      <c r="M692" s="20">
        <f t="shared" si="146"/>
        <v>17.829999999999998</v>
      </c>
      <c r="N692" s="21">
        <f t="shared" si="139"/>
        <v>2.0440363148329513E-3</v>
      </c>
      <c r="O692" s="20">
        <f t="shared" si="147"/>
        <v>8375.8639999999996</v>
      </c>
      <c r="P692" s="21">
        <f t="shared" si="140"/>
        <v>0.96021145171631983</v>
      </c>
      <c r="Q692" s="37">
        <v>8138.4560000000001</v>
      </c>
      <c r="R692" s="37">
        <v>584.48099999999999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329.24299999999999</v>
      </c>
      <c r="AC692" s="37">
        <v>0</v>
      </c>
      <c r="AD692" s="37">
        <v>0</v>
      </c>
      <c r="AE692" s="37">
        <v>17.829999999999998</v>
      </c>
      <c r="AF692" s="37">
        <v>0</v>
      </c>
      <c r="AG692" s="37">
        <v>0</v>
      </c>
      <c r="AH692" s="37">
        <v>8375.8639999999996</v>
      </c>
    </row>
    <row r="693" spans="1:34">
      <c r="A693" s="38">
        <v>744</v>
      </c>
      <c r="B693" s="35" t="s">
        <v>803</v>
      </c>
      <c r="C693" s="36" t="s">
        <v>804</v>
      </c>
      <c r="D693" s="20">
        <f t="shared" si="141"/>
        <v>9.6396150000000009</v>
      </c>
      <c r="E693" s="20">
        <f t="shared" si="142"/>
        <v>0</v>
      </c>
      <c r="F693" s="21">
        <f t="shared" si="135"/>
        <v>0</v>
      </c>
      <c r="G693" s="20">
        <f t="shared" si="143"/>
        <v>0</v>
      </c>
      <c r="H693" s="21">
        <f t="shared" si="136"/>
        <v>0</v>
      </c>
      <c r="I693" s="20">
        <f t="shared" si="144"/>
        <v>0.2</v>
      </c>
      <c r="J693" s="21">
        <f t="shared" si="137"/>
        <v>2.0747716584116688E-2</v>
      </c>
      <c r="K693" s="20">
        <f t="shared" si="145"/>
        <v>0</v>
      </c>
      <c r="L693" s="21">
        <f t="shared" si="138"/>
        <v>0</v>
      </c>
      <c r="M693" s="20">
        <f t="shared" si="146"/>
        <v>9.5656150000000011</v>
      </c>
      <c r="N693" s="21">
        <f t="shared" si="139"/>
        <v>0.99232334486387686</v>
      </c>
      <c r="O693" s="20">
        <f t="shared" si="147"/>
        <v>-0.126</v>
      </c>
      <c r="P693" s="21">
        <f t="shared" si="140"/>
        <v>-1.3071061447993514E-2</v>
      </c>
      <c r="Q693" s="37">
        <v>1</v>
      </c>
      <c r="R693" s="37">
        <v>7.5186149999999996</v>
      </c>
      <c r="S693" s="37">
        <v>1.121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0.2</v>
      </c>
      <c r="AC693" s="37">
        <v>0</v>
      </c>
      <c r="AD693" s="37">
        <v>0</v>
      </c>
      <c r="AE693" s="37">
        <v>7.5446150000000003</v>
      </c>
      <c r="AF693" s="37">
        <v>0</v>
      </c>
      <c r="AG693" s="37">
        <v>2.0209999999999999</v>
      </c>
      <c r="AH693" s="37">
        <v>-0.126</v>
      </c>
    </row>
    <row r="694" spans="1:34">
      <c r="A694" s="38">
        <v>746</v>
      </c>
      <c r="B694" s="35" t="s">
        <v>2564</v>
      </c>
      <c r="C694" s="36" t="s">
        <v>2565</v>
      </c>
      <c r="D694" s="20">
        <f t="shared" si="141"/>
        <v>55962.046999999999</v>
      </c>
      <c r="E694" s="20">
        <f t="shared" si="142"/>
        <v>0</v>
      </c>
      <c r="F694" s="21">
        <f t="shared" si="135"/>
        <v>0</v>
      </c>
      <c r="G694" s="20">
        <f t="shared" si="143"/>
        <v>0</v>
      </c>
      <c r="H694" s="21">
        <f t="shared" si="136"/>
        <v>0</v>
      </c>
      <c r="I694" s="20">
        <f t="shared" si="144"/>
        <v>0</v>
      </c>
      <c r="J694" s="21">
        <f t="shared" si="137"/>
        <v>0</v>
      </c>
      <c r="K694" s="20">
        <f t="shared" si="145"/>
        <v>0</v>
      </c>
      <c r="L694" s="21">
        <f t="shared" si="138"/>
        <v>0</v>
      </c>
      <c r="M694" s="20">
        <f t="shared" si="146"/>
        <v>0</v>
      </c>
      <c r="N694" s="21">
        <f t="shared" si="139"/>
        <v>0</v>
      </c>
      <c r="O694" s="20">
        <f t="shared" si="147"/>
        <v>55962.046999999999</v>
      </c>
      <c r="P694" s="21">
        <f t="shared" si="140"/>
        <v>1</v>
      </c>
      <c r="Q694" s="37">
        <v>53486.756000000001</v>
      </c>
      <c r="R694" s="37">
        <v>2475.2910000000002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55962.046999999999</v>
      </c>
    </row>
    <row r="695" spans="1:34">
      <c r="A695" s="38">
        <v>747</v>
      </c>
      <c r="B695" s="35" t="s">
        <v>1434</v>
      </c>
      <c r="C695" s="36" t="s">
        <v>1435</v>
      </c>
      <c r="D695" s="20">
        <f t="shared" si="141"/>
        <v>1738.0250000000001</v>
      </c>
      <c r="E695" s="20">
        <f t="shared" si="142"/>
        <v>0</v>
      </c>
      <c r="F695" s="21">
        <f t="shared" si="135"/>
        <v>0</v>
      </c>
      <c r="G695" s="20">
        <f t="shared" si="143"/>
        <v>0</v>
      </c>
      <c r="H695" s="21">
        <f t="shared" si="136"/>
        <v>0</v>
      </c>
      <c r="I695" s="20">
        <f t="shared" si="144"/>
        <v>830.81700000000001</v>
      </c>
      <c r="J695" s="21">
        <f t="shared" si="137"/>
        <v>0.47802361876267602</v>
      </c>
      <c r="K695" s="20">
        <f t="shared" si="145"/>
        <v>0</v>
      </c>
      <c r="L695" s="21">
        <f t="shared" si="138"/>
        <v>0</v>
      </c>
      <c r="M695" s="20">
        <f t="shared" si="146"/>
        <v>0</v>
      </c>
      <c r="N695" s="21">
        <f t="shared" si="139"/>
        <v>0</v>
      </c>
      <c r="O695" s="20">
        <f t="shared" si="147"/>
        <v>907.20799999999997</v>
      </c>
      <c r="P695" s="21">
        <f t="shared" si="140"/>
        <v>0.52197638123732393</v>
      </c>
      <c r="Q695" s="37">
        <v>361.25900000000001</v>
      </c>
      <c r="R695" s="37">
        <v>1376.7660000000001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830.81700000000001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907.20799999999997</v>
      </c>
    </row>
    <row r="696" spans="1:34" ht="22.5">
      <c r="A696" s="38">
        <v>748</v>
      </c>
      <c r="B696" s="35" t="s">
        <v>2566</v>
      </c>
      <c r="C696" s="36" t="s">
        <v>2567</v>
      </c>
      <c r="D696" s="20">
        <f t="shared" si="141"/>
        <v>3.49</v>
      </c>
      <c r="E696" s="20">
        <f t="shared" si="142"/>
        <v>0</v>
      </c>
      <c r="F696" s="21">
        <f t="shared" si="135"/>
        <v>0</v>
      </c>
      <c r="G696" s="20">
        <f t="shared" si="143"/>
        <v>0</v>
      </c>
      <c r="H696" s="21">
        <f t="shared" si="136"/>
        <v>0</v>
      </c>
      <c r="I696" s="20">
        <f t="shared" si="144"/>
        <v>0</v>
      </c>
      <c r="J696" s="21">
        <f t="shared" si="137"/>
        <v>0</v>
      </c>
      <c r="K696" s="20">
        <f t="shared" si="145"/>
        <v>3.49</v>
      </c>
      <c r="L696" s="21">
        <f t="shared" si="138"/>
        <v>1</v>
      </c>
      <c r="M696" s="20">
        <f t="shared" si="146"/>
        <v>0</v>
      </c>
      <c r="N696" s="21">
        <f t="shared" si="139"/>
        <v>0</v>
      </c>
      <c r="O696" s="20">
        <f t="shared" si="147"/>
        <v>0</v>
      </c>
      <c r="P696" s="21">
        <f t="shared" si="140"/>
        <v>0</v>
      </c>
      <c r="Q696" s="37">
        <v>0</v>
      </c>
      <c r="R696" s="37">
        <v>0</v>
      </c>
      <c r="S696" s="37">
        <v>3.49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3.49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</row>
    <row r="697" spans="1:34">
      <c r="A697" s="38">
        <v>749</v>
      </c>
      <c r="B697" s="35" t="s">
        <v>2027</v>
      </c>
      <c r="C697" s="36" t="s">
        <v>2028</v>
      </c>
      <c r="D697" s="20">
        <f t="shared" si="141"/>
        <v>57</v>
      </c>
      <c r="E697" s="20">
        <f t="shared" si="142"/>
        <v>0</v>
      </c>
      <c r="F697" s="21">
        <f t="shared" si="135"/>
        <v>0</v>
      </c>
      <c r="G697" s="20">
        <f t="shared" si="143"/>
        <v>0</v>
      </c>
      <c r="H697" s="21">
        <f t="shared" si="136"/>
        <v>0</v>
      </c>
      <c r="I697" s="20">
        <f t="shared" si="144"/>
        <v>0</v>
      </c>
      <c r="J697" s="21">
        <f t="shared" si="137"/>
        <v>0</v>
      </c>
      <c r="K697" s="20">
        <f t="shared" si="145"/>
        <v>0</v>
      </c>
      <c r="L697" s="21">
        <f t="shared" si="138"/>
        <v>0</v>
      </c>
      <c r="M697" s="20">
        <f t="shared" si="146"/>
        <v>57</v>
      </c>
      <c r="N697" s="21">
        <f t="shared" si="139"/>
        <v>1</v>
      </c>
      <c r="O697" s="20">
        <f t="shared" si="147"/>
        <v>0</v>
      </c>
      <c r="P697" s="21">
        <f t="shared" si="140"/>
        <v>0</v>
      </c>
      <c r="Q697" s="37">
        <v>0</v>
      </c>
      <c r="R697" s="37">
        <v>57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57</v>
      </c>
      <c r="AH697" s="37">
        <v>0</v>
      </c>
    </row>
    <row r="698" spans="1:34" ht="22.5">
      <c r="A698" s="38">
        <v>750</v>
      </c>
      <c r="B698" s="35" t="s">
        <v>1436</v>
      </c>
      <c r="C698" s="36" t="s">
        <v>1437</v>
      </c>
      <c r="D698" s="20">
        <f t="shared" si="141"/>
        <v>212.815</v>
      </c>
      <c r="E698" s="20">
        <f t="shared" si="142"/>
        <v>0</v>
      </c>
      <c r="F698" s="21">
        <f t="shared" si="135"/>
        <v>0</v>
      </c>
      <c r="G698" s="20">
        <f t="shared" si="143"/>
        <v>0</v>
      </c>
      <c r="H698" s="21">
        <f t="shared" si="136"/>
        <v>0</v>
      </c>
      <c r="I698" s="20">
        <f t="shared" si="144"/>
        <v>140.5</v>
      </c>
      <c r="J698" s="21">
        <f t="shared" si="137"/>
        <v>0.66019782440147545</v>
      </c>
      <c r="K698" s="20">
        <f t="shared" si="145"/>
        <v>0</v>
      </c>
      <c r="L698" s="21">
        <f t="shared" si="138"/>
        <v>0</v>
      </c>
      <c r="M698" s="20">
        <f t="shared" si="146"/>
        <v>55.015000000000001</v>
      </c>
      <c r="N698" s="21">
        <f t="shared" si="139"/>
        <v>0.25851091323449943</v>
      </c>
      <c r="O698" s="20">
        <f t="shared" si="147"/>
        <v>17.3</v>
      </c>
      <c r="P698" s="21">
        <f t="shared" si="140"/>
        <v>8.1291262364025091E-2</v>
      </c>
      <c r="Q698" s="37">
        <v>31.215</v>
      </c>
      <c r="R698" s="37">
        <v>41.1</v>
      </c>
      <c r="S698" s="37">
        <v>140.5</v>
      </c>
      <c r="T698" s="37">
        <v>0</v>
      </c>
      <c r="U698" s="37">
        <v>0</v>
      </c>
      <c r="V698" s="37">
        <v>140.5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55.015000000000001</v>
      </c>
      <c r="AF698" s="37">
        <v>0</v>
      </c>
      <c r="AG698" s="37">
        <v>0</v>
      </c>
      <c r="AH698" s="37">
        <v>17.3</v>
      </c>
    </row>
    <row r="699" spans="1:34" ht="22.5">
      <c r="A699" s="38">
        <v>751</v>
      </c>
      <c r="B699" s="35" t="s">
        <v>2568</v>
      </c>
      <c r="C699" s="36" t="s">
        <v>2569</v>
      </c>
      <c r="D699" s="20">
        <f t="shared" si="141"/>
        <v>5.0000000000000001E-3</v>
      </c>
      <c r="E699" s="20">
        <f t="shared" si="142"/>
        <v>0</v>
      </c>
      <c r="F699" s="21">
        <f t="shared" si="135"/>
        <v>0</v>
      </c>
      <c r="G699" s="20">
        <f t="shared" si="143"/>
        <v>0</v>
      </c>
      <c r="H699" s="21">
        <f t="shared" si="136"/>
        <v>0</v>
      </c>
      <c r="I699" s="20">
        <f t="shared" si="144"/>
        <v>0</v>
      </c>
      <c r="J699" s="21">
        <f t="shared" si="137"/>
        <v>0</v>
      </c>
      <c r="K699" s="20">
        <f t="shared" si="145"/>
        <v>5.0000000000000001E-3</v>
      </c>
      <c r="L699" s="21">
        <f t="shared" si="138"/>
        <v>1</v>
      </c>
      <c r="M699" s="20">
        <f t="shared" si="146"/>
        <v>0</v>
      </c>
      <c r="N699" s="21">
        <f t="shared" si="139"/>
        <v>0</v>
      </c>
      <c r="O699" s="20">
        <f t="shared" si="147"/>
        <v>0</v>
      </c>
      <c r="P699" s="21">
        <f t="shared" si="140"/>
        <v>0</v>
      </c>
      <c r="Q699" s="37">
        <v>0</v>
      </c>
      <c r="R699" s="37">
        <v>0</v>
      </c>
      <c r="S699" s="37">
        <v>5.0000000000000001E-3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5.0000000000000001E-3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</row>
    <row r="700" spans="1:34" ht="22.5">
      <c r="A700" s="38">
        <v>752</v>
      </c>
      <c r="B700" s="35" t="s">
        <v>2570</v>
      </c>
      <c r="C700" s="36" t="s">
        <v>2571</v>
      </c>
      <c r="D700" s="20">
        <f t="shared" si="141"/>
        <v>0.67</v>
      </c>
      <c r="E700" s="20">
        <f t="shared" si="142"/>
        <v>0</v>
      </c>
      <c r="F700" s="21">
        <f t="shared" si="135"/>
        <v>0</v>
      </c>
      <c r="G700" s="20">
        <f t="shared" si="143"/>
        <v>0</v>
      </c>
      <c r="H700" s="21">
        <f t="shared" si="136"/>
        <v>0</v>
      </c>
      <c r="I700" s="20">
        <f t="shared" si="144"/>
        <v>0.67</v>
      </c>
      <c r="J700" s="21">
        <f t="shared" si="137"/>
        <v>1</v>
      </c>
      <c r="K700" s="20">
        <f t="shared" si="145"/>
        <v>0</v>
      </c>
      <c r="L700" s="21">
        <f t="shared" si="138"/>
        <v>0</v>
      </c>
      <c r="M700" s="20">
        <f t="shared" si="146"/>
        <v>0</v>
      </c>
      <c r="N700" s="21">
        <f t="shared" si="139"/>
        <v>0</v>
      </c>
      <c r="O700" s="20">
        <f t="shared" si="147"/>
        <v>0</v>
      </c>
      <c r="P700" s="21">
        <f t="shared" si="140"/>
        <v>0</v>
      </c>
      <c r="Q700" s="37">
        <v>0</v>
      </c>
      <c r="R700" s="37">
        <v>0</v>
      </c>
      <c r="S700" s="37">
        <v>0.67</v>
      </c>
      <c r="T700" s="37">
        <v>0</v>
      </c>
      <c r="U700" s="37">
        <v>0.67</v>
      </c>
      <c r="V700" s="55">
        <v>0.67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</row>
    <row r="701" spans="1:34">
      <c r="A701" s="38">
        <v>753</v>
      </c>
      <c r="B701" s="35" t="s">
        <v>2572</v>
      </c>
      <c r="C701" s="36" t="s">
        <v>2573</v>
      </c>
      <c r="D701" s="20">
        <f t="shared" si="141"/>
        <v>1.4E-2</v>
      </c>
      <c r="E701" s="20">
        <f t="shared" si="142"/>
        <v>0</v>
      </c>
      <c r="F701" s="21">
        <f t="shared" si="135"/>
        <v>0</v>
      </c>
      <c r="G701" s="20">
        <f t="shared" si="143"/>
        <v>0</v>
      </c>
      <c r="H701" s="21">
        <f t="shared" si="136"/>
        <v>0</v>
      </c>
      <c r="I701" s="20">
        <f t="shared" si="144"/>
        <v>1.4E-2</v>
      </c>
      <c r="J701" s="21">
        <f t="shared" si="137"/>
        <v>1</v>
      </c>
      <c r="K701" s="20">
        <f t="shared" si="145"/>
        <v>0</v>
      </c>
      <c r="L701" s="21">
        <f t="shared" si="138"/>
        <v>0</v>
      </c>
      <c r="M701" s="20">
        <f t="shared" si="146"/>
        <v>0</v>
      </c>
      <c r="N701" s="21">
        <f t="shared" si="139"/>
        <v>0</v>
      </c>
      <c r="O701" s="20">
        <f t="shared" si="147"/>
        <v>0</v>
      </c>
      <c r="P701" s="21">
        <f t="shared" si="140"/>
        <v>0</v>
      </c>
      <c r="Q701" s="37">
        <v>0</v>
      </c>
      <c r="R701" s="37">
        <v>0</v>
      </c>
      <c r="S701" s="37">
        <v>1.4E-2</v>
      </c>
      <c r="T701" s="37">
        <v>0</v>
      </c>
      <c r="U701" s="37">
        <v>1.4E-2</v>
      </c>
      <c r="V701" s="55">
        <v>1.4E-2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</row>
    <row r="702" spans="1:34">
      <c r="A702" s="38">
        <v>754</v>
      </c>
      <c r="B702" s="35" t="s">
        <v>2574</v>
      </c>
      <c r="C702" s="36" t="s">
        <v>2575</v>
      </c>
      <c r="D702" s="20">
        <f t="shared" si="141"/>
        <v>0.313</v>
      </c>
      <c r="E702" s="20">
        <f t="shared" si="142"/>
        <v>0</v>
      </c>
      <c r="F702" s="21">
        <f t="shared" si="135"/>
        <v>0</v>
      </c>
      <c r="G702" s="20">
        <f t="shared" si="143"/>
        <v>0</v>
      </c>
      <c r="H702" s="21">
        <f t="shared" si="136"/>
        <v>0</v>
      </c>
      <c r="I702" s="20">
        <f t="shared" si="144"/>
        <v>0.313</v>
      </c>
      <c r="J702" s="21">
        <f t="shared" si="137"/>
        <v>1</v>
      </c>
      <c r="K702" s="20">
        <f t="shared" si="145"/>
        <v>0</v>
      </c>
      <c r="L702" s="21">
        <f t="shared" si="138"/>
        <v>0</v>
      </c>
      <c r="M702" s="20">
        <f t="shared" si="146"/>
        <v>0</v>
      </c>
      <c r="N702" s="21">
        <f t="shared" si="139"/>
        <v>0</v>
      </c>
      <c r="O702" s="20">
        <f t="shared" si="147"/>
        <v>0</v>
      </c>
      <c r="P702" s="21">
        <f t="shared" si="140"/>
        <v>0</v>
      </c>
      <c r="Q702" s="37">
        <v>0</v>
      </c>
      <c r="R702" s="37">
        <v>0</v>
      </c>
      <c r="S702" s="37">
        <v>0.313</v>
      </c>
      <c r="T702" s="37">
        <v>0</v>
      </c>
      <c r="U702" s="37">
        <v>0.313</v>
      </c>
      <c r="V702" s="55">
        <v>0.313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</row>
    <row r="703" spans="1:34" ht="33.75">
      <c r="A703" s="38">
        <v>755</v>
      </c>
      <c r="B703" s="35" t="s">
        <v>807</v>
      </c>
      <c r="C703" s="36" t="s">
        <v>808</v>
      </c>
      <c r="D703" s="20">
        <f t="shared" si="141"/>
        <v>634.65699999999993</v>
      </c>
      <c r="E703" s="20">
        <f t="shared" si="142"/>
        <v>0</v>
      </c>
      <c r="F703" s="21">
        <f t="shared" si="135"/>
        <v>0</v>
      </c>
      <c r="G703" s="20">
        <f t="shared" si="143"/>
        <v>0</v>
      </c>
      <c r="H703" s="21">
        <f t="shared" si="136"/>
        <v>0</v>
      </c>
      <c r="I703" s="20">
        <f t="shared" si="144"/>
        <v>365.54399999999998</v>
      </c>
      <c r="J703" s="21">
        <f t="shared" si="137"/>
        <v>0.57597095754084493</v>
      </c>
      <c r="K703" s="20">
        <f t="shared" si="145"/>
        <v>237.39699999999999</v>
      </c>
      <c r="L703" s="21">
        <f t="shared" si="138"/>
        <v>0.37405559223328511</v>
      </c>
      <c r="M703" s="20">
        <f t="shared" si="146"/>
        <v>0</v>
      </c>
      <c r="N703" s="21">
        <f t="shared" si="139"/>
        <v>0</v>
      </c>
      <c r="O703" s="20">
        <f t="shared" si="147"/>
        <v>31.716000000000001</v>
      </c>
      <c r="P703" s="21">
        <f t="shared" si="140"/>
        <v>4.9973450225870047E-2</v>
      </c>
      <c r="Q703" s="37">
        <v>18.581</v>
      </c>
      <c r="R703" s="37">
        <v>241.619</v>
      </c>
      <c r="S703" s="37">
        <v>374.45699999999999</v>
      </c>
      <c r="T703" s="37">
        <v>0</v>
      </c>
      <c r="U703" s="37">
        <v>0</v>
      </c>
      <c r="V703" s="37">
        <v>345.904</v>
      </c>
      <c r="W703" s="37">
        <v>0.2</v>
      </c>
      <c r="X703" s="37">
        <v>0</v>
      </c>
      <c r="Y703" s="37">
        <v>42</v>
      </c>
      <c r="Z703" s="37">
        <v>0</v>
      </c>
      <c r="AA703" s="37">
        <v>0</v>
      </c>
      <c r="AB703" s="37">
        <v>19.64</v>
      </c>
      <c r="AC703" s="37">
        <v>195.39699999999999</v>
      </c>
      <c r="AD703" s="37">
        <v>0</v>
      </c>
      <c r="AE703" s="37">
        <v>0</v>
      </c>
      <c r="AF703" s="37">
        <v>0</v>
      </c>
      <c r="AG703" s="37">
        <v>0</v>
      </c>
      <c r="AH703" s="37">
        <v>31.716000000000001</v>
      </c>
    </row>
    <row r="704" spans="1:34">
      <c r="A704" s="38">
        <v>756</v>
      </c>
      <c r="B704" s="35" t="s">
        <v>2576</v>
      </c>
      <c r="C704" s="36" t="s">
        <v>2577</v>
      </c>
      <c r="D704" s="20">
        <f t="shared" si="141"/>
        <v>2.6</v>
      </c>
      <c r="E704" s="20">
        <f t="shared" si="142"/>
        <v>0</v>
      </c>
      <c r="F704" s="21">
        <f t="shared" si="135"/>
        <v>0</v>
      </c>
      <c r="G704" s="20">
        <f t="shared" si="143"/>
        <v>0</v>
      </c>
      <c r="H704" s="21">
        <f t="shared" si="136"/>
        <v>0</v>
      </c>
      <c r="I704" s="20">
        <f t="shared" si="144"/>
        <v>2.6</v>
      </c>
      <c r="J704" s="21">
        <f t="shared" si="137"/>
        <v>1</v>
      </c>
      <c r="K704" s="20">
        <f t="shared" si="145"/>
        <v>0</v>
      </c>
      <c r="L704" s="21">
        <f t="shared" si="138"/>
        <v>0</v>
      </c>
      <c r="M704" s="20">
        <f t="shared" si="146"/>
        <v>0</v>
      </c>
      <c r="N704" s="21">
        <f t="shared" si="139"/>
        <v>0</v>
      </c>
      <c r="O704" s="20">
        <f t="shared" si="147"/>
        <v>0</v>
      </c>
      <c r="P704" s="21">
        <f t="shared" si="140"/>
        <v>0</v>
      </c>
      <c r="Q704" s="37">
        <v>0</v>
      </c>
      <c r="R704" s="37">
        <v>0</v>
      </c>
      <c r="S704" s="37">
        <v>2.6</v>
      </c>
      <c r="T704" s="37">
        <v>0</v>
      </c>
      <c r="U704" s="37">
        <v>0</v>
      </c>
      <c r="V704" s="37">
        <v>2.6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</row>
    <row r="705" spans="1:34">
      <c r="A705" s="39">
        <v>757</v>
      </c>
      <c r="B705" s="40" t="s">
        <v>809</v>
      </c>
      <c r="C705" s="41" t="s">
        <v>36</v>
      </c>
      <c r="D705" s="54">
        <f>SUM(D706:D994)</f>
        <v>467542.90563699976</v>
      </c>
      <c r="E705" s="54">
        <f>SUM(E706:E994)</f>
        <v>10947.929100000001</v>
      </c>
      <c r="F705" s="21">
        <f t="shared" si="135"/>
        <v>2.3415881126640326E-2</v>
      </c>
      <c r="G705" s="54">
        <f>SUM(G706:G994)</f>
        <v>11319.5</v>
      </c>
      <c r="H705" s="21">
        <f t="shared" si="136"/>
        <v>2.4210612252960711E-2</v>
      </c>
      <c r="I705" s="54">
        <f>SUM(I706:I994)</f>
        <v>240188.0127260001</v>
      </c>
      <c r="J705" s="21">
        <f t="shared" si="137"/>
        <v>0.51372400228971082</v>
      </c>
      <c r="K705" s="54">
        <f>SUM(K706:K994)</f>
        <v>2636.5811999999987</v>
      </c>
      <c r="L705" s="21">
        <f t="shared" si="138"/>
        <v>5.6392283322272028E-3</v>
      </c>
      <c r="M705" s="54">
        <f>SUM(M706:M994)</f>
        <v>171486.30896100015</v>
      </c>
      <c r="N705" s="21">
        <f t="shared" si="139"/>
        <v>0.36678197207881941</v>
      </c>
      <c r="O705" s="54">
        <f t="shared" ref="O705:AH705" si="148">SUM(O706:O994)</f>
        <v>30964.573650000002</v>
      </c>
      <c r="P705" s="21">
        <f t="shared" si="140"/>
        <v>6.62283039196426E-2</v>
      </c>
      <c r="Q705" s="42">
        <f t="shared" si="148"/>
        <v>105340.5398</v>
      </c>
      <c r="R705" s="42">
        <f t="shared" si="148"/>
        <v>210186.19933700009</v>
      </c>
      <c r="S705" s="42">
        <f t="shared" si="148"/>
        <v>152016.16649999999</v>
      </c>
      <c r="T705" s="42">
        <f t="shared" si="148"/>
        <v>4</v>
      </c>
      <c r="U705" s="42">
        <f t="shared" si="148"/>
        <v>13317.663999999999</v>
      </c>
      <c r="V705" s="42">
        <f t="shared" si="148"/>
        <v>126322.10299599997</v>
      </c>
      <c r="W705" s="42">
        <f t="shared" si="148"/>
        <v>59979.02799599999</v>
      </c>
      <c r="X705" s="42">
        <f t="shared" si="148"/>
        <v>0</v>
      </c>
      <c r="Y705" s="42">
        <f t="shared" si="148"/>
        <v>2170.9750000000004</v>
      </c>
      <c r="Z705" s="42">
        <f t="shared" si="148"/>
        <v>0</v>
      </c>
      <c r="AA705" s="42">
        <f t="shared" si="148"/>
        <v>10947.929100000001</v>
      </c>
      <c r="AB705" s="42">
        <f t="shared" si="148"/>
        <v>125185.40972999997</v>
      </c>
      <c r="AC705" s="42">
        <f t="shared" si="148"/>
        <v>465.60619999999989</v>
      </c>
      <c r="AD705" s="42">
        <f t="shared" si="148"/>
        <v>108.6</v>
      </c>
      <c r="AE705" s="42">
        <f t="shared" si="148"/>
        <v>32908.903360999982</v>
      </c>
      <c r="AF705" s="42">
        <f t="shared" si="148"/>
        <v>0</v>
      </c>
      <c r="AG705" s="42">
        <f t="shared" si="148"/>
        <v>138577.40560000003</v>
      </c>
      <c r="AH705" s="42">
        <f t="shared" si="148"/>
        <v>30855.973650000004</v>
      </c>
    </row>
    <row r="706" spans="1:34" ht="22.5">
      <c r="A706" s="38">
        <v>758</v>
      </c>
      <c r="B706" s="35" t="s">
        <v>810</v>
      </c>
      <c r="C706" s="36" t="s">
        <v>811</v>
      </c>
      <c r="D706" s="20">
        <f t="shared" si="141"/>
        <v>87.238140000000001</v>
      </c>
      <c r="E706" s="20">
        <f t="shared" si="142"/>
        <v>0.03</v>
      </c>
      <c r="F706" s="21">
        <f t="shared" si="135"/>
        <v>3.4388628643389229E-4</v>
      </c>
      <c r="G706" s="20">
        <f t="shared" si="143"/>
        <v>0</v>
      </c>
      <c r="H706" s="21">
        <f t="shared" si="136"/>
        <v>0</v>
      </c>
      <c r="I706" s="20">
        <f t="shared" si="144"/>
        <v>33.414000000000001</v>
      </c>
      <c r="J706" s="21">
        <f t="shared" si="137"/>
        <v>0.38302054583006928</v>
      </c>
      <c r="K706" s="20">
        <f t="shared" si="145"/>
        <v>3.081</v>
      </c>
      <c r="L706" s="21">
        <f t="shared" si="138"/>
        <v>3.531712161676074E-2</v>
      </c>
      <c r="M706" s="20">
        <f t="shared" si="146"/>
        <v>26.244139999999998</v>
      </c>
      <c r="N706" s="21">
        <f t="shared" si="139"/>
        <v>0.30083332817503899</v>
      </c>
      <c r="O706" s="20">
        <f t="shared" si="147"/>
        <v>24.469000000000001</v>
      </c>
      <c r="P706" s="21">
        <f t="shared" si="140"/>
        <v>0.28048511809169707</v>
      </c>
      <c r="Q706" s="37">
        <v>23.498000000000001</v>
      </c>
      <c r="R706" s="37">
        <v>54.26614</v>
      </c>
      <c r="S706" s="37">
        <v>9.4740000000000002</v>
      </c>
      <c r="T706" s="37">
        <v>0</v>
      </c>
      <c r="U706" s="37">
        <v>0</v>
      </c>
      <c r="V706" s="37">
        <v>0.51600000000000001</v>
      </c>
      <c r="W706" s="37">
        <v>0.51600000000000001</v>
      </c>
      <c r="X706" s="37">
        <v>0</v>
      </c>
      <c r="Y706" s="37">
        <v>0</v>
      </c>
      <c r="Z706" s="37">
        <v>0</v>
      </c>
      <c r="AA706" s="37">
        <v>0.03</v>
      </c>
      <c r="AB706" s="37">
        <v>32.898000000000003</v>
      </c>
      <c r="AC706" s="37">
        <v>3.081</v>
      </c>
      <c r="AD706" s="37">
        <v>0</v>
      </c>
      <c r="AE706" s="37">
        <v>19.388539999999999</v>
      </c>
      <c r="AF706" s="37">
        <v>0</v>
      </c>
      <c r="AG706" s="37">
        <v>6.8555999999999999</v>
      </c>
      <c r="AH706" s="37">
        <v>24.469000000000001</v>
      </c>
    </row>
    <row r="707" spans="1:34" ht="33.75">
      <c r="A707" s="38">
        <v>759</v>
      </c>
      <c r="B707" s="35" t="s">
        <v>69</v>
      </c>
      <c r="C707" s="36" t="s">
        <v>70</v>
      </c>
      <c r="D707" s="20">
        <f t="shared" si="141"/>
        <v>2.8E-3</v>
      </c>
      <c r="E707" s="20">
        <f t="shared" si="142"/>
        <v>0</v>
      </c>
      <c r="F707" s="21">
        <f t="shared" si="135"/>
        <v>0</v>
      </c>
      <c r="G707" s="20">
        <f t="shared" si="143"/>
        <v>0</v>
      </c>
      <c r="H707" s="21">
        <f t="shared" si="136"/>
        <v>0</v>
      </c>
      <c r="I707" s="20">
        <f t="shared" si="144"/>
        <v>5.9999999999999995E-4</v>
      </c>
      <c r="J707" s="21">
        <f t="shared" si="137"/>
        <v>0.21428571428571427</v>
      </c>
      <c r="K707" s="20">
        <f t="shared" si="145"/>
        <v>2.2000000000000001E-3</v>
      </c>
      <c r="L707" s="21">
        <f t="shared" si="138"/>
        <v>0.78571428571428581</v>
      </c>
      <c r="M707" s="20">
        <f t="shared" si="146"/>
        <v>0</v>
      </c>
      <c r="N707" s="21">
        <f t="shared" si="139"/>
        <v>0</v>
      </c>
      <c r="O707" s="20">
        <f t="shared" si="147"/>
        <v>0</v>
      </c>
      <c r="P707" s="21">
        <f t="shared" si="140"/>
        <v>0</v>
      </c>
      <c r="Q707" s="37">
        <v>2.2000000000000001E-3</v>
      </c>
      <c r="R707" s="37">
        <v>5.9999999999999995E-4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5.9999999999999995E-4</v>
      </c>
      <c r="AC707" s="37">
        <v>2.2000000000000001E-3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</row>
    <row r="708" spans="1:34">
      <c r="A708" s="38">
        <v>760</v>
      </c>
      <c r="B708" s="35" t="s">
        <v>812</v>
      </c>
      <c r="C708" s="36" t="s">
        <v>813</v>
      </c>
      <c r="D708" s="20">
        <f t="shared" si="141"/>
        <v>1499.585</v>
      </c>
      <c r="E708" s="20">
        <f t="shared" si="142"/>
        <v>0</v>
      </c>
      <c r="F708" s="21">
        <f t="shared" si="135"/>
        <v>0</v>
      </c>
      <c r="G708" s="20">
        <f t="shared" si="143"/>
        <v>0</v>
      </c>
      <c r="H708" s="21">
        <f t="shared" si="136"/>
        <v>0</v>
      </c>
      <c r="I708" s="20">
        <f t="shared" si="144"/>
        <v>1410.1</v>
      </c>
      <c r="J708" s="21">
        <f t="shared" si="137"/>
        <v>0.94032682375457199</v>
      </c>
      <c r="K708" s="20">
        <f t="shared" si="145"/>
        <v>0</v>
      </c>
      <c r="L708" s="21">
        <f t="shared" si="138"/>
        <v>0</v>
      </c>
      <c r="M708" s="20">
        <f t="shared" si="146"/>
        <v>89.484999999999999</v>
      </c>
      <c r="N708" s="21">
        <f t="shared" si="139"/>
        <v>5.9673176245427902E-2</v>
      </c>
      <c r="O708" s="20">
        <f t="shared" si="147"/>
        <v>0</v>
      </c>
      <c r="P708" s="21">
        <f t="shared" si="140"/>
        <v>0</v>
      </c>
      <c r="Q708" s="37">
        <v>26.76</v>
      </c>
      <c r="R708" s="37">
        <v>1462.2650000000001</v>
      </c>
      <c r="S708" s="37">
        <v>10.56</v>
      </c>
      <c r="T708" s="37">
        <v>0</v>
      </c>
      <c r="U708" s="37">
        <v>0</v>
      </c>
      <c r="V708" s="37">
        <v>510.56</v>
      </c>
      <c r="W708" s="37">
        <v>500</v>
      </c>
      <c r="X708" s="37">
        <v>0</v>
      </c>
      <c r="Y708" s="37">
        <v>0</v>
      </c>
      <c r="Z708" s="37">
        <v>0</v>
      </c>
      <c r="AA708" s="37">
        <v>0</v>
      </c>
      <c r="AB708" s="37">
        <v>899.54</v>
      </c>
      <c r="AC708" s="37">
        <v>0</v>
      </c>
      <c r="AD708" s="37">
        <v>0</v>
      </c>
      <c r="AE708" s="37">
        <v>62.725000000000001</v>
      </c>
      <c r="AF708" s="37">
        <v>0</v>
      </c>
      <c r="AG708" s="37">
        <v>26.76</v>
      </c>
      <c r="AH708" s="37">
        <v>0</v>
      </c>
    </row>
    <row r="709" spans="1:34">
      <c r="A709" s="38">
        <v>761</v>
      </c>
      <c r="B709" s="35" t="s">
        <v>814</v>
      </c>
      <c r="C709" s="36" t="s">
        <v>815</v>
      </c>
      <c r="D709" s="20">
        <f t="shared" si="141"/>
        <v>112.27000000000001</v>
      </c>
      <c r="E709" s="20">
        <f t="shared" si="142"/>
        <v>0</v>
      </c>
      <c r="F709" s="21">
        <f t="shared" si="135"/>
        <v>0</v>
      </c>
      <c r="G709" s="20">
        <f t="shared" si="143"/>
        <v>0</v>
      </c>
      <c r="H709" s="21">
        <f t="shared" si="136"/>
        <v>0</v>
      </c>
      <c r="I709" s="20">
        <f t="shared" si="144"/>
        <v>84.87</v>
      </c>
      <c r="J709" s="21">
        <f t="shared" si="137"/>
        <v>0.75594548855437782</v>
      </c>
      <c r="K709" s="20">
        <f t="shared" si="145"/>
        <v>0</v>
      </c>
      <c r="L709" s="21">
        <f t="shared" si="138"/>
        <v>0</v>
      </c>
      <c r="M709" s="20">
        <f t="shared" si="146"/>
        <v>27.4</v>
      </c>
      <c r="N709" s="21">
        <f t="shared" si="139"/>
        <v>0.24405451144562212</v>
      </c>
      <c r="O709" s="20">
        <f t="shared" si="147"/>
        <v>0</v>
      </c>
      <c r="P709" s="21">
        <f t="shared" si="140"/>
        <v>0</v>
      </c>
      <c r="Q709" s="37">
        <v>27.4</v>
      </c>
      <c r="R709" s="37">
        <v>84.87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84.87</v>
      </c>
      <c r="AC709" s="37">
        <v>0</v>
      </c>
      <c r="AD709" s="37">
        <v>0</v>
      </c>
      <c r="AE709" s="37">
        <v>0</v>
      </c>
      <c r="AF709" s="37">
        <v>0</v>
      </c>
      <c r="AG709" s="37">
        <v>27.4</v>
      </c>
      <c r="AH709" s="37">
        <v>0</v>
      </c>
    </row>
    <row r="710" spans="1:34">
      <c r="A710" s="38">
        <v>762</v>
      </c>
      <c r="B710" s="35" t="s">
        <v>816</v>
      </c>
      <c r="C710" s="36" t="s">
        <v>817</v>
      </c>
      <c r="D710" s="20">
        <f t="shared" si="141"/>
        <v>2536.9700000000003</v>
      </c>
      <c r="E710" s="20">
        <f t="shared" si="142"/>
        <v>0</v>
      </c>
      <c r="F710" s="21">
        <f t="shared" si="135"/>
        <v>0</v>
      </c>
      <c r="G710" s="20">
        <f t="shared" si="143"/>
        <v>0</v>
      </c>
      <c r="H710" s="21">
        <f t="shared" si="136"/>
        <v>0</v>
      </c>
      <c r="I710" s="20">
        <f t="shared" si="144"/>
        <v>2508.79</v>
      </c>
      <c r="J710" s="21">
        <f t="shared" si="137"/>
        <v>0.98889226124077134</v>
      </c>
      <c r="K710" s="20">
        <f t="shared" si="145"/>
        <v>0</v>
      </c>
      <c r="L710" s="21">
        <f t="shared" si="138"/>
        <v>0</v>
      </c>
      <c r="M710" s="20">
        <f t="shared" si="146"/>
        <v>28.18</v>
      </c>
      <c r="N710" s="21">
        <f t="shared" si="139"/>
        <v>1.1107738759228528E-2</v>
      </c>
      <c r="O710" s="20">
        <f t="shared" si="147"/>
        <v>0</v>
      </c>
      <c r="P710" s="21">
        <f t="shared" si="140"/>
        <v>0</v>
      </c>
      <c r="Q710" s="37">
        <v>1119.98</v>
      </c>
      <c r="R710" s="37">
        <v>28.18</v>
      </c>
      <c r="S710" s="37">
        <v>1388.81</v>
      </c>
      <c r="T710" s="37">
        <v>0</v>
      </c>
      <c r="U710" s="37">
        <v>0</v>
      </c>
      <c r="V710" s="37">
        <v>2508.79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28.18</v>
      </c>
      <c r="AF710" s="37">
        <v>0</v>
      </c>
      <c r="AG710" s="37">
        <v>0</v>
      </c>
      <c r="AH710" s="37">
        <v>0</v>
      </c>
    </row>
    <row r="711" spans="1:34">
      <c r="A711" s="38">
        <v>763</v>
      </c>
      <c r="B711" s="35" t="s">
        <v>818</v>
      </c>
      <c r="C711" s="36" t="s">
        <v>819</v>
      </c>
      <c r="D711" s="20">
        <f t="shared" si="141"/>
        <v>942.36799999999994</v>
      </c>
      <c r="E711" s="20">
        <f t="shared" si="142"/>
        <v>0.09</v>
      </c>
      <c r="F711" s="21">
        <f t="shared" si="135"/>
        <v>9.5504091819756197E-5</v>
      </c>
      <c r="G711" s="20">
        <f t="shared" si="143"/>
        <v>0</v>
      </c>
      <c r="H711" s="21">
        <f t="shared" si="136"/>
        <v>0</v>
      </c>
      <c r="I711" s="20">
        <f t="shared" si="144"/>
        <v>145.76</v>
      </c>
      <c r="J711" s="21">
        <f t="shared" si="137"/>
        <v>0.15467418248497403</v>
      </c>
      <c r="K711" s="20">
        <f t="shared" si="145"/>
        <v>0</v>
      </c>
      <c r="L711" s="21">
        <f t="shared" si="138"/>
        <v>0</v>
      </c>
      <c r="M711" s="20">
        <f t="shared" si="146"/>
        <v>796.51800000000003</v>
      </c>
      <c r="N711" s="21">
        <f t="shared" si="139"/>
        <v>0.84523031342320631</v>
      </c>
      <c r="O711" s="20">
        <f t="shared" si="147"/>
        <v>0</v>
      </c>
      <c r="P711" s="21">
        <f t="shared" si="140"/>
        <v>0</v>
      </c>
      <c r="Q711" s="37">
        <v>437.48</v>
      </c>
      <c r="R711" s="37">
        <v>471.13799999999998</v>
      </c>
      <c r="S711" s="37">
        <v>33.75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0.09</v>
      </c>
      <c r="AB711" s="37">
        <v>145.76</v>
      </c>
      <c r="AC711" s="37">
        <v>0</v>
      </c>
      <c r="AD711" s="37">
        <v>0</v>
      </c>
      <c r="AE711" s="37">
        <v>325.37799999999999</v>
      </c>
      <c r="AF711" s="37">
        <v>0</v>
      </c>
      <c r="AG711" s="37">
        <v>471.14</v>
      </c>
      <c r="AH711" s="37">
        <v>0</v>
      </c>
    </row>
    <row r="712" spans="1:34">
      <c r="A712" s="38">
        <v>764</v>
      </c>
      <c r="B712" s="35" t="s">
        <v>820</v>
      </c>
      <c r="C712" s="36" t="s">
        <v>821</v>
      </c>
      <c r="D712" s="20">
        <f t="shared" si="141"/>
        <v>5776.0048000000006</v>
      </c>
      <c r="E712" s="20">
        <f t="shared" si="142"/>
        <v>0</v>
      </c>
      <c r="F712" s="21">
        <f t="shared" si="135"/>
        <v>0</v>
      </c>
      <c r="G712" s="20">
        <f t="shared" si="143"/>
        <v>0</v>
      </c>
      <c r="H712" s="21">
        <f t="shared" si="136"/>
        <v>0</v>
      </c>
      <c r="I712" s="20">
        <f t="shared" si="144"/>
        <v>5654.81</v>
      </c>
      <c r="J712" s="21">
        <f t="shared" si="137"/>
        <v>0.97901753821257209</v>
      </c>
      <c r="K712" s="20">
        <f t="shared" si="145"/>
        <v>0</v>
      </c>
      <c r="L712" s="21">
        <f t="shared" si="138"/>
        <v>0</v>
      </c>
      <c r="M712" s="20">
        <f t="shared" si="146"/>
        <v>121.1948</v>
      </c>
      <c r="N712" s="21">
        <f t="shared" si="139"/>
        <v>2.0982461787427874E-2</v>
      </c>
      <c r="O712" s="20">
        <f t="shared" si="147"/>
        <v>0</v>
      </c>
      <c r="P712" s="21">
        <f t="shared" si="140"/>
        <v>0</v>
      </c>
      <c r="Q712" s="37">
        <v>1201.0899999999999</v>
      </c>
      <c r="R712" s="37">
        <v>2261.0648000000001</v>
      </c>
      <c r="S712" s="37">
        <v>2313.85</v>
      </c>
      <c r="T712" s="37">
        <v>0</v>
      </c>
      <c r="U712" s="37">
        <v>0</v>
      </c>
      <c r="V712" s="37">
        <v>5654.81</v>
      </c>
      <c r="W712" s="37">
        <v>2139.87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121.1948</v>
      </c>
      <c r="AF712" s="37">
        <v>0</v>
      </c>
      <c r="AG712" s="37">
        <v>0</v>
      </c>
      <c r="AH712" s="37">
        <v>0</v>
      </c>
    </row>
    <row r="713" spans="1:34">
      <c r="A713" s="38">
        <v>765</v>
      </c>
      <c r="B713" s="35" t="s">
        <v>822</v>
      </c>
      <c r="C713" s="36" t="s">
        <v>823</v>
      </c>
      <c r="D713" s="20">
        <f t="shared" si="141"/>
        <v>0.33</v>
      </c>
      <c r="E713" s="20">
        <f t="shared" si="142"/>
        <v>0</v>
      </c>
      <c r="F713" s="21">
        <f t="shared" ref="F713:F776" si="149">E713/D713</f>
        <v>0</v>
      </c>
      <c r="G713" s="20">
        <f t="shared" si="143"/>
        <v>0</v>
      </c>
      <c r="H713" s="21">
        <f t="shared" ref="H713:H776" si="150">G713/D713</f>
        <v>0</v>
      </c>
      <c r="I713" s="20">
        <f t="shared" si="144"/>
        <v>0</v>
      </c>
      <c r="J713" s="21">
        <f t="shared" ref="J713:J776" si="151">I713/D713</f>
        <v>0</v>
      </c>
      <c r="K713" s="20">
        <f t="shared" si="145"/>
        <v>0</v>
      </c>
      <c r="L713" s="21">
        <f t="shared" ref="L713:L776" si="152">K713/D713</f>
        <v>0</v>
      </c>
      <c r="M713" s="20">
        <f t="shared" si="146"/>
        <v>0.33</v>
      </c>
      <c r="N713" s="21">
        <f t="shared" ref="N713:N776" si="153">M713/D713</f>
        <v>1</v>
      </c>
      <c r="O713" s="20">
        <f t="shared" si="147"/>
        <v>0</v>
      </c>
      <c r="P713" s="21">
        <f t="shared" ref="P713:P776" si="154">O713/D713</f>
        <v>0</v>
      </c>
      <c r="Q713" s="37">
        <v>0</v>
      </c>
      <c r="R713" s="37">
        <v>0.33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0.33</v>
      </c>
      <c r="AF713" s="37">
        <v>0</v>
      </c>
      <c r="AG713" s="37">
        <v>0</v>
      </c>
      <c r="AH713" s="37">
        <v>0</v>
      </c>
    </row>
    <row r="714" spans="1:34" ht="22.5">
      <c r="A714" s="38">
        <v>766</v>
      </c>
      <c r="B714" s="35" t="s">
        <v>824</v>
      </c>
      <c r="C714" s="36" t="s">
        <v>825</v>
      </c>
      <c r="D714" s="20">
        <f t="shared" ref="D714:D777" si="155">Q714+R714+S714</f>
        <v>504.03</v>
      </c>
      <c r="E714" s="20">
        <f t="shared" ref="E714:E777" si="156">AA714</f>
        <v>0</v>
      </c>
      <c r="F714" s="21">
        <f t="shared" si="149"/>
        <v>0</v>
      </c>
      <c r="G714" s="20">
        <f t="shared" ref="G714:G777" si="157">X714</f>
        <v>0</v>
      </c>
      <c r="H714" s="21">
        <f t="shared" si="150"/>
        <v>0</v>
      </c>
      <c r="I714" s="20">
        <f t="shared" ref="I714:I777" si="158">V714-X714+AB714</f>
        <v>503.23</v>
      </c>
      <c r="J714" s="21">
        <f t="shared" si="151"/>
        <v>0.99841279288931228</v>
      </c>
      <c r="K714" s="20">
        <f t="shared" ref="K714:K777" si="159">Y714+AC714</f>
        <v>0</v>
      </c>
      <c r="L714" s="21">
        <f t="shared" si="152"/>
        <v>0</v>
      </c>
      <c r="M714" s="20">
        <f t="shared" ref="M714:M777" si="160">AE714+AG714</f>
        <v>0.8</v>
      </c>
      <c r="N714" s="21">
        <f t="shared" si="153"/>
        <v>1.587207110687856E-3</v>
      </c>
      <c r="O714" s="20">
        <f t="shared" ref="O714:O777" si="161">AD714+AF714+AH714</f>
        <v>0</v>
      </c>
      <c r="P714" s="21">
        <f t="shared" si="154"/>
        <v>0</v>
      </c>
      <c r="Q714" s="37">
        <v>0</v>
      </c>
      <c r="R714" s="37">
        <v>504.03</v>
      </c>
      <c r="S714" s="37">
        <v>0</v>
      </c>
      <c r="T714" s="37">
        <v>0</v>
      </c>
      <c r="U714" s="37">
        <v>0</v>
      </c>
      <c r="V714" s="37">
        <v>503.23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0.8</v>
      </c>
      <c r="AF714" s="37">
        <v>0</v>
      </c>
      <c r="AG714" s="37">
        <v>0</v>
      </c>
      <c r="AH714" s="37">
        <v>0</v>
      </c>
    </row>
    <row r="715" spans="1:34" ht="22.5">
      <c r="A715" s="38">
        <v>767</v>
      </c>
      <c r="B715" s="35" t="s">
        <v>2029</v>
      </c>
      <c r="C715" s="36" t="s">
        <v>2030</v>
      </c>
      <c r="D715" s="20">
        <f t="shared" si="155"/>
        <v>323.22000000000003</v>
      </c>
      <c r="E715" s="20">
        <f t="shared" si="156"/>
        <v>0</v>
      </c>
      <c r="F715" s="21">
        <f t="shared" si="149"/>
        <v>0</v>
      </c>
      <c r="G715" s="20">
        <f t="shared" si="157"/>
        <v>0</v>
      </c>
      <c r="H715" s="21">
        <f t="shared" si="150"/>
        <v>0</v>
      </c>
      <c r="I715" s="20">
        <f t="shared" si="158"/>
        <v>28.393999999999998</v>
      </c>
      <c r="J715" s="21">
        <f t="shared" si="151"/>
        <v>8.7847286677804573E-2</v>
      </c>
      <c r="K715" s="20">
        <f t="shared" si="159"/>
        <v>0</v>
      </c>
      <c r="L715" s="21">
        <f t="shared" si="152"/>
        <v>0</v>
      </c>
      <c r="M715" s="20">
        <f t="shared" si="160"/>
        <v>294.82600000000002</v>
      </c>
      <c r="N715" s="21">
        <f t="shared" si="153"/>
        <v>0.91215271332219539</v>
      </c>
      <c r="O715" s="20">
        <f t="shared" si="161"/>
        <v>0</v>
      </c>
      <c r="P715" s="21">
        <f t="shared" si="154"/>
        <v>0</v>
      </c>
      <c r="Q715" s="37">
        <v>0</v>
      </c>
      <c r="R715" s="37">
        <v>323.22000000000003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28.393999999999998</v>
      </c>
      <c r="AC715" s="37">
        <v>0</v>
      </c>
      <c r="AD715" s="37">
        <v>0</v>
      </c>
      <c r="AE715" s="37">
        <v>294.82600000000002</v>
      </c>
      <c r="AF715" s="37">
        <v>0</v>
      </c>
      <c r="AG715" s="37">
        <v>0</v>
      </c>
      <c r="AH715" s="37">
        <v>0</v>
      </c>
    </row>
    <row r="716" spans="1:34" ht="22.5">
      <c r="A716" s="38">
        <v>768</v>
      </c>
      <c r="B716" s="35" t="s">
        <v>401</v>
      </c>
      <c r="C716" s="36" t="s">
        <v>402</v>
      </c>
      <c r="D716" s="20">
        <f t="shared" si="155"/>
        <v>0.5</v>
      </c>
      <c r="E716" s="20">
        <f t="shared" si="156"/>
        <v>0</v>
      </c>
      <c r="F716" s="21">
        <f t="shared" si="149"/>
        <v>0</v>
      </c>
      <c r="G716" s="20">
        <f t="shared" si="157"/>
        <v>0</v>
      </c>
      <c r="H716" s="21">
        <f t="shared" si="150"/>
        <v>0</v>
      </c>
      <c r="I716" s="20">
        <f t="shared" si="158"/>
        <v>0</v>
      </c>
      <c r="J716" s="21">
        <f t="shared" si="151"/>
        <v>0</v>
      </c>
      <c r="K716" s="20">
        <f t="shared" si="159"/>
        <v>0</v>
      </c>
      <c r="L716" s="21">
        <f t="shared" si="152"/>
        <v>0</v>
      </c>
      <c r="M716" s="20">
        <f t="shared" si="160"/>
        <v>0.5</v>
      </c>
      <c r="N716" s="21">
        <f t="shared" si="153"/>
        <v>1</v>
      </c>
      <c r="O716" s="20">
        <f t="shared" si="161"/>
        <v>0</v>
      </c>
      <c r="P716" s="21">
        <f t="shared" si="154"/>
        <v>0</v>
      </c>
      <c r="Q716" s="37">
        <v>0</v>
      </c>
      <c r="R716" s="37">
        <v>0.5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0.5</v>
      </c>
      <c r="AF716" s="37">
        <v>0</v>
      </c>
      <c r="AG716" s="37">
        <v>0</v>
      </c>
      <c r="AH716" s="37">
        <v>0</v>
      </c>
    </row>
    <row r="717" spans="1:34" ht="22.5">
      <c r="A717" s="38">
        <v>769</v>
      </c>
      <c r="B717" s="35" t="s">
        <v>2578</v>
      </c>
      <c r="C717" s="36" t="s">
        <v>2579</v>
      </c>
      <c r="D717" s="20">
        <f t="shared" si="155"/>
        <v>1.95</v>
      </c>
      <c r="E717" s="20">
        <f t="shared" si="156"/>
        <v>0</v>
      </c>
      <c r="F717" s="21">
        <f t="shared" si="149"/>
        <v>0</v>
      </c>
      <c r="G717" s="20">
        <f t="shared" si="157"/>
        <v>0</v>
      </c>
      <c r="H717" s="21">
        <f t="shared" si="150"/>
        <v>0</v>
      </c>
      <c r="I717" s="20">
        <f t="shared" si="158"/>
        <v>1.95</v>
      </c>
      <c r="J717" s="21">
        <f t="shared" si="151"/>
        <v>1</v>
      </c>
      <c r="K717" s="20">
        <f t="shared" si="159"/>
        <v>0</v>
      </c>
      <c r="L717" s="21">
        <f t="shared" si="152"/>
        <v>0</v>
      </c>
      <c r="M717" s="20">
        <f t="shared" si="160"/>
        <v>0</v>
      </c>
      <c r="N717" s="21">
        <f t="shared" si="153"/>
        <v>0</v>
      </c>
      <c r="O717" s="20">
        <f t="shared" si="161"/>
        <v>0</v>
      </c>
      <c r="P717" s="21">
        <f t="shared" si="154"/>
        <v>0</v>
      </c>
      <c r="Q717" s="37">
        <v>0</v>
      </c>
      <c r="R717" s="37">
        <v>0.06</v>
      </c>
      <c r="S717" s="37">
        <v>1.89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1.95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</row>
    <row r="718" spans="1:34" ht="22.5">
      <c r="A718" s="38">
        <v>770</v>
      </c>
      <c r="B718" s="35" t="s">
        <v>2031</v>
      </c>
      <c r="C718" s="36" t="s">
        <v>2032</v>
      </c>
      <c r="D718" s="20">
        <f t="shared" si="155"/>
        <v>33.618000000000002</v>
      </c>
      <c r="E718" s="20">
        <f t="shared" si="156"/>
        <v>0</v>
      </c>
      <c r="F718" s="21">
        <f t="shared" si="149"/>
        <v>0</v>
      </c>
      <c r="G718" s="20">
        <f t="shared" si="157"/>
        <v>0</v>
      </c>
      <c r="H718" s="21">
        <f t="shared" si="150"/>
        <v>0</v>
      </c>
      <c r="I718" s="20">
        <f t="shared" si="158"/>
        <v>0</v>
      </c>
      <c r="J718" s="21">
        <f t="shared" si="151"/>
        <v>0</v>
      </c>
      <c r="K718" s="20">
        <f t="shared" si="159"/>
        <v>33.618000000000002</v>
      </c>
      <c r="L718" s="21">
        <f t="shared" si="152"/>
        <v>1</v>
      </c>
      <c r="M718" s="20">
        <f t="shared" si="160"/>
        <v>0</v>
      </c>
      <c r="N718" s="21">
        <f t="shared" si="153"/>
        <v>0</v>
      </c>
      <c r="O718" s="20">
        <f t="shared" si="161"/>
        <v>0</v>
      </c>
      <c r="P718" s="21">
        <f t="shared" si="154"/>
        <v>0</v>
      </c>
      <c r="Q718" s="37">
        <v>0</v>
      </c>
      <c r="R718" s="37">
        <v>0</v>
      </c>
      <c r="S718" s="37">
        <v>33.618000000000002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33.618000000000002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</row>
    <row r="719" spans="1:34" ht="22.5">
      <c r="A719" s="38">
        <v>771</v>
      </c>
      <c r="B719" s="35" t="s">
        <v>1438</v>
      </c>
      <c r="C719" s="36" t="s">
        <v>1439</v>
      </c>
      <c r="D719" s="20">
        <f t="shared" si="155"/>
        <v>2.403</v>
      </c>
      <c r="E719" s="20">
        <f t="shared" si="156"/>
        <v>0</v>
      </c>
      <c r="F719" s="21">
        <f t="shared" si="149"/>
        <v>0</v>
      </c>
      <c r="G719" s="20">
        <f t="shared" si="157"/>
        <v>0</v>
      </c>
      <c r="H719" s="21">
        <f t="shared" si="150"/>
        <v>0</v>
      </c>
      <c r="I719" s="20">
        <f t="shared" si="158"/>
        <v>5.8000000000000003E-2</v>
      </c>
      <c r="J719" s="21">
        <f t="shared" si="151"/>
        <v>2.4136496046608408E-2</v>
      </c>
      <c r="K719" s="20">
        <f t="shared" si="159"/>
        <v>1.653</v>
      </c>
      <c r="L719" s="21">
        <f t="shared" si="152"/>
        <v>0.68789013732833959</v>
      </c>
      <c r="M719" s="20">
        <f t="shared" si="160"/>
        <v>0.69199999999999995</v>
      </c>
      <c r="N719" s="21">
        <f t="shared" si="153"/>
        <v>0.28797336662505202</v>
      </c>
      <c r="O719" s="20">
        <f t="shared" si="161"/>
        <v>0</v>
      </c>
      <c r="P719" s="21">
        <f t="shared" si="154"/>
        <v>0</v>
      </c>
      <c r="Q719" s="37">
        <v>0</v>
      </c>
      <c r="R719" s="37">
        <v>0.75</v>
      </c>
      <c r="S719" s="37">
        <v>1.653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0.21299999999999999</v>
      </c>
      <c r="Z719" s="37">
        <v>0</v>
      </c>
      <c r="AA719" s="37">
        <v>0</v>
      </c>
      <c r="AB719" s="37">
        <v>5.8000000000000003E-2</v>
      </c>
      <c r="AC719" s="37">
        <v>1.44</v>
      </c>
      <c r="AD719" s="37">
        <v>0</v>
      </c>
      <c r="AE719" s="37">
        <v>0.69199999999999995</v>
      </c>
      <c r="AF719" s="37">
        <v>0</v>
      </c>
      <c r="AG719" s="37">
        <v>0</v>
      </c>
      <c r="AH719" s="37">
        <v>0</v>
      </c>
    </row>
    <row r="720" spans="1:34">
      <c r="A720" s="38">
        <v>772</v>
      </c>
      <c r="B720" s="35" t="s">
        <v>2580</v>
      </c>
      <c r="C720" s="36" t="s">
        <v>2581</v>
      </c>
      <c r="D720" s="20">
        <f t="shared" si="155"/>
        <v>6.82</v>
      </c>
      <c r="E720" s="20">
        <f t="shared" si="156"/>
        <v>0</v>
      </c>
      <c r="F720" s="21">
        <f t="shared" si="149"/>
        <v>0</v>
      </c>
      <c r="G720" s="20">
        <f t="shared" si="157"/>
        <v>0</v>
      </c>
      <c r="H720" s="21">
        <f t="shared" si="150"/>
        <v>0</v>
      </c>
      <c r="I720" s="20">
        <f t="shared" si="158"/>
        <v>6.82</v>
      </c>
      <c r="J720" s="21">
        <f t="shared" si="151"/>
        <v>1</v>
      </c>
      <c r="K720" s="20">
        <f t="shared" si="159"/>
        <v>0</v>
      </c>
      <c r="L720" s="21">
        <f t="shared" si="152"/>
        <v>0</v>
      </c>
      <c r="M720" s="20">
        <f t="shared" si="160"/>
        <v>0</v>
      </c>
      <c r="N720" s="21">
        <f t="shared" si="153"/>
        <v>0</v>
      </c>
      <c r="O720" s="20">
        <f t="shared" si="161"/>
        <v>0</v>
      </c>
      <c r="P720" s="21">
        <f t="shared" si="154"/>
        <v>0</v>
      </c>
      <c r="Q720" s="37">
        <v>0</v>
      </c>
      <c r="R720" s="37">
        <v>0</v>
      </c>
      <c r="S720" s="37">
        <v>6.82</v>
      </c>
      <c r="T720" s="37">
        <v>0</v>
      </c>
      <c r="U720" s="37">
        <v>0</v>
      </c>
      <c r="V720" s="37">
        <v>6.82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</row>
    <row r="721" spans="1:34">
      <c r="A721" s="38">
        <v>773</v>
      </c>
      <c r="B721" s="35" t="s">
        <v>834</v>
      </c>
      <c r="C721" s="36" t="s">
        <v>835</v>
      </c>
      <c r="D721" s="20">
        <f t="shared" si="155"/>
        <v>281.57000000000005</v>
      </c>
      <c r="E721" s="20">
        <f t="shared" si="156"/>
        <v>0</v>
      </c>
      <c r="F721" s="21">
        <f t="shared" si="149"/>
        <v>0</v>
      </c>
      <c r="G721" s="20">
        <f t="shared" si="157"/>
        <v>0</v>
      </c>
      <c r="H721" s="21">
        <f t="shared" si="150"/>
        <v>0</v>
      </c>
      <c r="I721" s="20">
        <f t="shared" si="158"/>
        <v>151.47</v>
      </c>
      <c r="J721" s="21">
        <f t="shared" si="151"/>
        <v>0.53794793479418967</v>
      </c>
      <c r="K721" s="20">
        <f t="shared" si="159"/>
        <v>4.8</v>
      </c>
      <c r="L721" s="21">
        <f t="shared" si="152"/>
        <v>1.7047270660936885E-2</v>
      </c>
      <c r="M721" s="20">
        <f t="shared" si="160"/>
        <v>2.5</v>
      </c>
      <c r="N721" s="21">
        <f t="shared" si="153"/>
        <v>8.8787868025712955E-3</v>
      </c>
      <c r="O721" s="20">
        <f t="shared" si="161"/>
        <v>122.8</v>
      </c>
      <c r="P721" s="21">
        <f t="shared" si="154"/>
        <v>0.43612600774230198</v>
      </c>
      <c r="Q721" s="37">
        <v>4.8</v>
      </c>
      <c r="R721" s="37">
        <v>271.97000000000003</v>
      </c>
      <c r="S721" s="37">
        <v>4.8</v>
      </c>
      <c r="T721" s="37">
        <v>0</v>
      </c>
      <c r="U721" s="37">
        <v>0</v>
      </c>
      <c r="V721" s="37">
        <v>12.8</v>
      </c>
      <c r="W721" s="37">
        <v>134.6</v>
      </c>
      <c r="X721" s="37">
        <v>0</v>
      </c>
      <c r="Y721" s="37">
        <v>4.8</v>
      </c>
      <c r="Z721" s="37">
        <v>0</v>
      </c>
      <c r="AA721" s="37">
        <v>0</v>
      </c>
      <c r="AB721" s="37">
        <v>138.66999999999999</v>
      </c>
      <c r="AC721" s="37">
        <v>0</v>
      </c>
      <c r="AD721" s="37">
        <v>0</v>
      </c>
      <c r="AE721" s="37">
        <v>2.5</v>
      </c>
      <c r="AF721" s="37">
        <v>0</v>
      </c>
      <c r="AG721" s="37">
        <v>0</v>
      </c>
      <c r="AH721" s="37">
        <v>122.8</v>
      </c>
    </row>
    <row r="722" spans="1:34" ht="22.5">
      <c r="A722" s="38">
        <v>774</v>
      </c>
      <c r="B722" s="35" t="s">
        <v>836</v>
      </c>
      <c r="C722" s="36" t="s">
        <v>837</v>
      </c>
      <c r="D722" s="20">
        <f t="shared" si="155"/>
        <v>142.82</v>
      </c>
      <c r="E722" s="20">
        <f t="shared" si="156"/>
        <v>0</v>
      </c>
      <c r="F722" s="21">
        <f t="shared" si="149"/>
        <v>0</v>
      </c>
      <c r="G722" s="20">
        <f t="shared" si="157"/>
        <v>0</v>
      </c>
      <c r="H722" s="21">
        <f t="shared" si="150"/>
        <v>0</v>
      </c>
      <c r="I722" s="20">
        <f t="shared" si="158"/>
        <v>81.62</v>
      </c>
      <c r="J722" s="21">
        <f t="shared" si="151"/>
        <v>0.5714885870326285</v>
      </c>
      <c r="K722" s="20">
        <f t="shared" si="159"/>
        <v>0</v>
      </c>
      <c r="L722" s="21">
        <f t="shared" si="152"/>
        <v>0</v>
      </c>
      <c r="M722" s="20">
        <f t="shared" si="160"/>
        <v>51.2</v>
      </c>
      <c r="N722" s="21">
        <f t="shared" si="153"/>
        <v>0.35849320823414094</v>
      </c>
      <c r="O722" s="20">
        <f t="shared" si="161"/>
        <v>10</v>
      </c>
      <c r="P722" s="21">
        <f t="shared" si="154"/>
        <v>7.0018204733230643E-2</v>
      </c>
      <c r="Q722" s="37">
        <v>74</v>
      </c>
      <c r="R722" s="37">
        <v>55.2</v>
      </c>
      <c r="S722" s="37">
        <v>13.62</v>
      </c>
      <c r="T722" s="37">
        <v>0</v>
      </c>
      <c r="U722" s="37">
        <v>0</v>
      </c>
      <c r="V722" s="37">
        <v>81.62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45.2</v>
      </c>
      <c r="AF722" s="37">
        <v>0</v>
      </c>
      <c r="AG722" s="37">
        <v>6</v>
      </c>
      <c r="AH722" s="37">
        <v>10</v>
      </c>
    </row>
    <row r="723" spans="1:34" ht="22.5">
      <c r="A723" s="38">
        <v>775</v>
      </c>
      <c r="B723" s="35" t="s">
        <v>838</v>
      </c>
      <c r="C723" s="36" t="s">
        <v>839</v>
      </c>
      <c r="D723" s="20">
        <f t="shared" si="155"/>
        <v>9.8000000000000007</v>
      </c>
      <c r="E723" s="20">
        <f t="shared" si="156"/>
        <v>0</v>
      </c>
      <c r="F723" s="21">
        <f t="shared" si="149"/>
        <v>0</v>
      </c>
      <c r="G723" s="20">
        <f t="shared" si="157"/>
        <v>0</v>
      </c>
      <c r="H723" s="21">
        <f t="shared" si="150"/>
        <v>0</v>
      </c>
      <c r="I723" s="20">
        <f t="shared" si="158"/>
        <v>9.8000000000000007</v>
      </c>
      <c r="J723" s="21">
        <f t="shared" si="151"/>
        <v>1</v>
      </c>
      <c r="K723" s="20">
        <f t="shared" si="159"/>
        <v>0</v>
      </c>
      <c r="L723" s="21">
        <f t="shared" si="152"/>
        <v>0</v>
      </c>
      <c r="M723" s="20">
        <f t="shared" si="160"/>
        <v>0</v>
      </c>
      <c r="N723" s="21">
        <f t="shared" si="153"/>
        <v>0</v>
      </c>
      <c r="O723" s="20">
        <f t="shared" si="161"/>
        <v>0</v>
      </c>
      <c r="P723" s="21">
        <f t="shared" si="154"/>
        <v>0</v>
      </c>
      <c r="Q723" s="37">
        <v>0</v>
      </c>
      <c r="R723" s="37">
        <v>9.8000000000000007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9.8000000000000007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</row>
    <row r="724" spans="1:34">
      <c r="A724" s="38">
        <v>776</v>
      </c>
      <c r="B724" s="35" t="s">
        <v>1440</v>
      </c>
      <c r="C724" s="36" t="s">
        <v>1441</v>
      </c>
      <c r="D724" s="20">
        <f t="shared" si="155"/>
        <v>12411.5</v>
      </c>
      <c r="E724" s="20">
        <f t="shared" si="156"/>
        <v>0</v>
      </c>
      <c r="F724" s="21">
        <f t="shared" si="149"/>
        <v>0</v>
      </c>
      <c r="G724" s="20">
        <f t="shared" si="157"/>
        <v>0</v>
      </c>
      <c r="H724" s="21">
        <f t="shared" si="150"/>
        <v>0</v>
      </c>
      <c r="I724" s="20">
        <f t="shared" si="158"/>
        <v>12411.5</v>
      </c>
      <c r="J724" s="21">
        <f t="shared" si="151"/>
        <v>1</v>
      </c>
      <c r="K724" s="20">
        <f t="shared" si="159"/>
        <v>0</v>
      </c>
      <c r="L724" s="21">
        <f t="shared" si="152"/>
        <v>0</v>
      </c>
      <c r="M724" s="20">
        <f t="shared" si="160"/>
        <v>0</v>
      </c>
      <c r="N724" s="21">
        <f t="shared" si="153"/>
        <v>0</v>
      </c>
      <c r="O724" s="20">
        <f t="shared" si="161"/>
        <v>0</v>
      </c>
      <c r="P724" s="21">
        <f t="shared" si="154"/>
        <v>0</v>
      </c>
      <c r="Q724" s="37">
        <v>0</v>
      </c>
      <c r="R724" s="37">
        <v>12411.5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12411.5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</row>
    <row r="725" spans="1:34">
      <c r="A725" s="38">
        <v>777</v>
      </c>
      <c r="B725" s="35" t="s">
        <v>1442</v>
      </c>
      <c r="C725" s="36" t="s">
        <v>1443</v>
      </c>
      <c r="D725" s="20">
        <f t="shared" si="155"/>
        <v>560.02</v>
      </c>
      <c r="E725" s="20">
        <f t="shared" si="156"/>
        <v>0</v>
      </c>
      <c r="F725" s="21">
        <f t="shared" si="149"/>
        <v>0</v>
      </c>
      <c r="G725" s="20">
        <f t="shared" si="157"/>
        <v>0</v>
      </c>
      <c r="H725" s="21">
        <f t="shared" si="150"/>
        <v>0</v>
      </c>
      <c r="I725" s="20">
        <f t="shared" si="158"/>
        <v>0</v>
      </c>
      <c r="J725" s="21">
        <f t="shared" si="151"/>
        <v>0</v>
      </c>
      <c r="K725" s="20">
        <f t="shared" si="159"/>
        <v>0</v>
      </c>
      <c r="L725" s="21">
        <f t="shared" si="152"/>
        <v>0</v>
      </c>
      <c r="M725" s="20">
        <f t="shared" si="160"/>
        <v>455.29999999999995</v>
      </c>
      <c r="N725" s="21">
        <f t="shared" si="153"/>
        <v>0.81300667833291662</v>
      </c>
      <c r="O725" s="20">
        <f t="shared" si="161"/>
        <v>104.72</v>
      </c>
      <c r="P725" s="21">
        <f t="shared" si="154"/>
        <v>0.18699332166708332</v>
      </c>
      <c r="Q725" s="37">
        <v>158.57</v>
      </c>
      <c r="R725" s="37">
        <v>0</v>
      </c>
      <c r="S725" s="37">
        <v>401.45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143.66</v>
      </c>
      <c r="AF725" s="37">
        <v>0</v>
      </c>
      <c r="AG725" s="37">
        <v>311.64</v>
      </c>
      <c r="AH725" s="37">
        <v>104.72</v>
      </c>
    </row>
    <row r="726" spans="1:34">
      <c r="A726" s="38">
        <v>778</v>
      </c>
      <c r="B726" s="35" t="s">
        <v>2033</v>
      </c>
      <c r="C726" s="36" t="s">
        <v>2034</v>
      </c>
      <c r="D726" s="20">
        <f t="shared" si="155"/>
        <v>4.34</v>
      </c>
      <c r="E726" s="20">
        <f t="shared" si="156"/>
        <v>0</v>
      </c>
      <c r="F726" s="21">
        <f t="shared" si="149"/>
        <v>0</v>
      </c>
      <c r="G726" s="20">
        <f t="shared" si="157"/>
        <v>0</v>
      </c>
      <c r="H726" s="21">
        <f t="shared" si="150"/>
        <v>0</v>
      </c>
      <c r="I726" s="20">
        <f t="shared" si="158"/>
        <v>0</v>
      </c>
      <c r="J726" s="21">
        <f t="shared" si="151"/>
        <v>0</v>
      </c>
      <c r="K726" s="20">
        <f t="shared" si="159"/>
        <v>0</v>
      </c>
      <c r="L726" s="21">
        <f t="shared" si="152"/>
        <v>0</v>
      </c>
      <c r="M726" s="20">
        <f t="shared" si="160"/>
        <v>4.34</v>
      </c>
      <c r="N726" s="21">
        <f t="shared" si="153"/>
        <v>1</v>
      </c>
      <c r="O726" s="20">
        <f t="shared" si="161"/>
        <v>0</v>
      </c>
      <c r="P726" s="21">
        <f t="shared" si="154"/>
        <v>0</v>
      </c>
      <c r="Q726" s="37">
        <v>4.34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4.34</v>
      </c>
      <c r="AH726" s="37">
        <v>0</v>
      </c>
    </row>
    <row r="727" spans="1:34">
      <c r="A727" s="38">
        <v>779</v>
      </c>
      <c r="B727" s="35" t="s">
        <v>2037</v>
      </c>
      <c r="C727" s="36" t="s">
        <v>2038</v>
      </c>
      <c r="D727" s="20">
        <f t="shared" si="155"/>
        <v>654.42899999999997</v>
      </c>
      <c r="E727" s="20">
        <f t="shared" si="156"/>
        <v>0</v>
      </c>
      <c r="F727" s="21">
        <f t="shared" si="149"/>
        <v>0</v>
      </c>
      <c r="G727" s="20">
        <f t="shared" si="157"/>
        <v>0</v>
      </c>
      <c r="H727" s="21">
        <f t="shared" si="150"/>
        <v>0</v>
      </c>
      <c r="I727" s="20">
        <f t="shared" si="158"/>
        <v>654.42899999999997</v>
      </c>
      <c r="J727" s="21">
        <f t="shared" si="151"/>
        <v>1</v>
      </c>
      <c r="K727" s="20">
        <f t="shared" si="159"/>
        <v>0</v>
      </c>
      <c r="L727" s="21">
        <f t="shared" si="152"/>
        <v>0</v>
      </c>
      <c r="M727" s="20">
        <f t="shared" si="160"/>
        <v>0</v>
      </c>
      <c r="N727" s="21">
        <f t="shared" si="153"/>
        <v>0</v>
      </c>
      <c r="O727" s="20">
        <f t="shared" si="161"/>
        <v>0</v>
      </c>
      <c r="P727" s="21">
        <f t="shared" si="154"/>
        <v>0</v>
      </c>
      <c r="Q727" s="37">
        <v>0</v>
      </c>
      <c r="R727" s="37">
        <v>654.42899999999997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654.42899999999997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</row>
    <row r="728" spans="1:34">
      <c r="A728" s="38">
        <v>780</v>
      </c>
      <c r="B728" s="35" t="s">
        <v>840</v>
      </c>
      <c r="C728" s="36" t="s">
        <v>841</v>
      </c>
      <c r="D728" s="20">
        <f t="shared" si="155"/>
        <v>10.204000000000001</v>
      </c>
      <c r="E728" s="20">
        <f t="shared" si="156"/>
        <v>0</v>
      </c>
      <c r="F728" s="21">
        <f t="shared" si="149"/>
        <v>0</v>
      </c>
      <c r="G728" s="20">
        <f t="shared" si="157"/>
        <v>0</v>
      </c>
      <c r="H728" s="21">
        <f t="shared" si="150"/>
        <v>0</v>
      </c>
      <c r="I728" s="20">
        <f t="shared" si="158"/>
        <v>1.4100000000000001</v>
      </c>
      <c r="J728" s="21">
        <f t="shared" si="151"/>
        <v>0.1381811054488436</v>
      </c>
      <c r="K728" s="20">
        <f t="shared" si="159"/>
        <v>0</v>
      </c>
      <c r="L728" s="21">
        <f t="shared" si="152"/>
        <v>0</v>
      </c>
      <c r="M728" s="20">
        <f t="shared" si="160"/>
        <v>8.7940000000000005</v>
      </c>
      <c r="N728" s="21">
        <f t="shared" si="153"/>
        <v>0.86181889455115646</v>
      </c>
      <c r="O728" s="20">
        <f t="shared" si="161"/>
        <v>0</v>
      </c>
      <c r="P728" s="21">
        <f t="shared" si="154"/>
        <v>0</v>
      </c>
      <c r="Q728" s="37">
        <v>0</v>
      </c>
      <c r="R728" s="37">
        <v>10.204000000000001</v>
      </c>
      <c r="S728" s="37">
        <v>0</v>
      </c>
      <c r="T728" s="37">
        <v>0</v>
      </c>
      <c r="U728" s="37">
        <v>1.28</v>
      </c>
      <c r="V728" s="55">
        <v>1.4100000000000001</v>
      </c>
      <c r="W728" s="37">
        <v>0.13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8.7940000000000005</v>
      </c>
      <c r="AF728" s="37">
        <v>0</v>
      </c>
      <c r="AG728" s="37">
        <v>0</v>
      </c>
      <c r="AH728" s="37">
        <v>0</v>
      </c>
    </row>
    <row r="729" spans="1:34">
      <c r="A729" s="38">
        <v>781</v>
      </c>
      <c r="B729" s="35" t="s">
        <v>842</v>
      </c>
      <c r="C729" s="36" t="s">
        <v>843</v>
      </c>
      <c r="D729" s="20">
        <f t="shared" si="155"/>
        <v>21.484999999999999</v>
      </c>
      <c r="E729" s="20">
        <f t="shared" si="156"/>
        <v>0</v>
      </c>
      <c r="F729" s="21">
        <f t="shared" si="149"/>
        <v>0</v>
      </c>
      <c r="G729" s="20">
        <f t="shared" si="157"/>
        <v>0</v>
      </c>
      <c r="H729" s="21">
        <f t="shared" si="150"/>
        <v>0</v>
      </c>
      <c r="I729" s="20">
        <f t="shared" si="158"/>
        <v>0</v>
      </c>
      <c r="J729" s="21">
        <f t="shared" si="151"/>
        <v>0</v>
      </c>
      <c r="K729" s="20">
        <f t="shared" si="159"/>
        <v>0</v>
      </c>
      <c r="L729" s="21">
        <f t="shared" si="152"/>
        <v>0</v>
      </c>
      <c r="M729" s="20">
        <f t="shared" si="160"/>
        <v>8.4150000000000009</v>
      </c>
      <c r="N729" s="21">
        <f t="shared" si="153"/>
        <v>0.39166860600418901</v>
      </c>
      <c r="O729" s="20">
        <f t="shared" si="161"/>
        <v>13.07</v>
      </c>
      <c r="P729" s="21">
        <f t="shared" si="154"/>
        <v>0.60833139399581104</v>
      </c>
      <c r="Q729" s="37">
        <v>0.9</v>
      </c>
      <c r="R729" s="37">
        <v>20.515000000000001</v>
      </c>
      <c r="S729" s="37">
        <v>7.0000000000000007E-2</v>
      </c>
      <c r="T729" s="37">
        <v>0</v>
      </c>
      <c r="U729" s="37">
        <v>0</v>
      </c>
      <c r="V729" s="37">
        <v>0</v>
      </c>
      <c r="W729" s="37">
        <v>13.07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7.4450000000000003</v>
      </c>
      <c r="AF729" s="37">
        <v>0</v>
      </c>
      <c r="AG729" s="37">
        <v>0.97</v>
      </c>
      <c r="AH729" s="37">
        <v>13.07</v>
      </c>
    </row>
    <row r="730" spans="1:34" ht="22.5">
      <c r="A730" s="38">
        <v>783</v>
      </c>
      <c r="B730" s="35" t="s">
        <v>415</v>
      </c>
      <c r="C730" s="36" t="s">
        <v>416</v>
      </c>
      <c r="D730" s="20">
        <f t="shared" si="155"/>
        <v>16.880000000000003</v>
      </c>
      <c r="E730" s="20">
        <f t="shared" si="156"/>
        <v>0</v>
      </c>
      <c r="F730" s="21">
        <f t="shared" si="149"/>
        <v>0</v>
      </c>
      <c r="G730" s="20">
        <f t="shared" si="157"/>
        <v>0</v>
      </c>
      <c r="H730" s="21">
        <f t="shared" si="150"/>
        <v>0</v>
      </c>
      <c r="I730" s="20">
        <f t="shared" si="158"/>
        <v>0</v>
      </c>
      <c r="J730" s="21">
        <f t="shared" si="151"/>
        <v>0</v>
      </c>
      <c r="K730" s="20">
        <f t="shared" si="159"/>
        <v>0</v>
      </c>
      <c r="L730" s="21">
        <f t="shared" si="152"/>
        <v>0</v>
      </c>
      <c r="M730" s="20">
        <f t="shared" si="160"/>
        <v>16.880000000000003</v>
      </c>
      <c r="N730" s="21">
        <f t="shared" si="153"/>
        <v>1</v>
      </c>
      <c r="O730" s="20">
        <f t="shared" si="161"/>
        <v>0</v>
      </c>
      <c r="P730" s="21">
        <f t="shared" si="154"/>
        <v>0</v>
      </c>
      <c r="Q730" s="37">
        <v>0</v>
      </c>
      <c r="R730" s="37">
        <v>4</v>
      </c>
      <c r="S730" s="37">
        <v>12.88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4</v>
      </c>
      <c r="AF730" s="37">
        <v>0</v>
      </c>
      <c r="AG730" s="37">
        <v>12.88</v>
      </c>
      <c r="AH730" s="37">
        <v>0</v>
      </c>
    </row>
    <row r="731" spans="1:34" ht="33.75">
      <c r="A731" s="38">
        <v>784</v>
      </c>
      <c r="B731" s="35" t="s">
        <v>2582</v>
      </c>
      <c r="C731" s="36" t="s">
        <v>2583</v>
      </c>
      <c r="D731" s="20">
        <f t="shared" si="155"/>
        <v>0.05</v>
      </c>
      <c r="E731" s="20">
        <f t="shared" si="156"/>
        <v>0</v>
      </c>
      <c r="F731" s="21">
        <f t="shared" si="149"/>
        <v>0</v>
      </c>
      <c r="G731" s="20">
        <f t="shared" si="157"/>
        <v>0</v>
      </c>
      <c r="H731" s="21">
        <f t="shared" si="150"/>
        <v>0</v>
      </c>
      <c r="I731" s="20">
        <f t="shared" si="158"/>
        <v>0</v>
      </c>
      <c r="J731" s="21">
        <f t="shared" si="151"/>
        <v>0</v>
      </c>
      <c r="K731" s="20">
        <f t="shared" si="159"/>
        <v>0.05</v>
      </c>
      <c r="L731" s="21">
        <f t="shared" si="152"/>
        <v>1</v>
      </c>
      <c r="M731" s="20">
        <f t="shared" si="160"/>
        <v>0</v>
      </c>
      <c r="N731" s="21">
        <f t="shared" si="153"/>
        <v>0</v>
      </c>
      <c r="O731" s="20">
        <f t="shared" si="161"/>
        <v>0</v>
      </c>
      <c r="P731" s="21">
        <f t="shared" si="154"/>
        <v>0</v>
      </c>
      <c r="Q731" s="37">
        <v>0</v>
      </c>
      <c r="R731" s="37">
        <v>0</v>
      </c>
      <c r="S731" s="37">
        <v>0.05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0.05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</row>
    <row r="732" spans="1:34" ht="22.5">
      <c r="A732" s="38">
        <v>785</v>
      </c>
      <c r="B732" s="35" t="s">
        <v>848</v>
      </c>
      <c r="C732" s="36" t="s">
        <v>849</v>
      </c>
      <c r="D732" s="20">
        <f t="shared" si="155"/>
        <v>623.9</v>
      </c>
      <c r="E732" s="20">
        <f t="shared" si="156"/>
        <v>0</v>
      </c>
      <c r="F732" s="21">
        <f t="shared" si="149"/>
        <v>0</v>
      </c>
      <c r="G732" s="20">
        <f t="shared" si="157"/>
        <v>0</v>
      </c>
      <c r="H732" s="21">
        <f t="shared" si="150"/>
        <v>0</v>
      </c>
      <c r="I732" s="20">
        <f t="shared" si="158"/>
        <v>400</v>
      </c>
      <c r="J732" s="21">
        <f t="shared" si="151"/>
        <v>0.64112838595928834</v>
      </c>
      <c r="K732" s="20">
        <f t="shared" si="159"/>
        <v>0</v>
      </c>
      <c r="L732" s="21">
        <f t="shared" si="152"/>
        <v>0</v>
      </c>
      <c r="M732" s="20">
        <f t="shared" si="160"/>
        <v>223.9</v>
      </c>
      <c r="N732" s="21">
        <f t="shared" si="153"/>
        <v>0.35887161404071166</v>
      </c>
      <c r="O732" s="20">
        <f t="shared" si="161"/>
        <v>0</v>
      </c>
      <c r="P732" s="21">
        <f t="shared" si="154"/>
        <v>0</v>
      </c>
      <c r="Q732" s="37">
        <v>1</v>
      </c>
      <c r="R732" s="37">
        <v>622.9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400</v>
      </c>
      <c r="AC732" s="37">
        <v>0</v>
      </c>
      <c r="AD732" s="37">
        <v>0</v>
      </c>
      <c r="AE732" s="37">
        <v>223.9</v>
      </c>
      <c r="AF732" s="37">
        <v>0</v>
      </c>
      <c r="AG732" s="37">
        <v>0</v>
      </c>
      <c r="AH732" s="37">
        <v>0</v>
      </c>
    </row>
    <row r="733" spans="1:34">
      <c r="A733" s="38">
        <v>786</v>
      </c>
      <c r="B733" s="35" t="s">
        <v>850</v>
      </c>
      <c r="C733" s="36" t="s">
        <v>851</v>
      </c>
      <c r="D733" s="20">
        <f t="shared" si="155"/>
        <v>18.283000000000001</v>
      </c>
      <c r="E733" s="20">
        <f t="shared" si="156"/>
        <v>0</v>
      </c>
      <c r="F733" s="21">
        <f t="shared" si="149"/>
        <v>0</v>
      </c>
      <c r="G733" s="20">
        <f t="shared" si="157"/>
        <v>0</v>
      </c>
      <c r="H733" s="21">
        <f t="shared" si="150"/>
        <v>0</v>
      </c>
      <c r="I733" s="20">
        <f t="shared" si="158"/>
        <v>0</v>
      </c>
      <c r="J733" s="21">
        <f t="shared" si="151"/>
        <v>0</v>
      </c>
      <c r="K733" s="20">
        <f t="shared" si="159"/>
        <v>0</v>
      </c>
      <c r="L733" s="21">
        <f t="shared" si="152"/>
        <v>0</v>
      </c>
      <c r="M733" s="20">
        <f t="shared" si="160"/>
        <v>18.283000000000001</v>
      </c>
      <c r="N733" s="21">
        <f t="shared" si="153"/>
        <v>1</v>
      </c>
      <c r="O733" s="20">
        <f t="shared" si="161"/>
        <v>0</v>
      </c>
      <c r="P733" s="21">
        <f t="shared" si="154"/>
        <v>0</v>
      </c>
      <c r="Q733" s="37">
        <v>0</v>
      </c>
      <c r="R733" s="37">
        <v>10.782999999999999</v>
      </c>
      <c r="S733" s="37">
        <v>7.5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10.782999999999999</v>
      </c>
      <c r="AF733" s="37">
        <v>0</v>
      </c>
      <c r="AG733" s="37">
        <v>7.5</v>
      </c>
      <c r="AH733" s="37">
        <v>0</v>
      </c>
    </row>
    <row r="734" spans="1:34">
      <c r="A734" s="38">
        <v>787</v>
      </c>
      <c r="B734" s="35" t="s">
        <v>852</v>
      </c>
      <c r="C734" s="36" t="s">
        <v>853</v>
      </c>
      <c r="D734" s="20">
        <f t="shared" si="155"/>
        <v>5.0999999999999996</v>
      </c>
      <c r="E734" s="20">
        <f t="shared" si="156"/>
        <v>0</v>
      </c>
      <c r="F734" s="21">
        <f t="shared" si="149"/>
        <v>0</v>
      </c>
      <c r="G734" s="20">
        <f t="shared" si="157"/>
        <v>0</v>
      </c>
      <c r="H734" s="21">
        <f t="shared" si="150"/>
        <v>0</v>
      </c>
      <c r="I734" s="20">
        <f t="shared" si="158"/>
        <v>0</v>
      </c>
      <c r="J734" s="21">
        <f t="shared" si="151"/>
        <v>0</v>
      </c>
      <c r="K734" s="20">
        <f t="shared" si="159"/>
        <v>0</v>
      </c>
      <c r="L734" s="21">
        <f t="shared" si="152"/>
        <v>0</v>
      </c>
      <c r="M734" s="20">
        <f t="shared" si="160"/>
        <v>5.0999999999999996</v>
      </c>
      <c r="N734" s="21">
        <f t="shared" si="153"/>
        <v>1</v>
      </c>
      <c r="O734" s="20">
        <f t="shared" si="161"/>
        <v>0</v>
      </c>
      <c r="P734" s="21">
        <f t="shared" si="154"/>
        <v>0</v>
      </c>
      <c r="Q734" s="37">
        <v>0</v>
      </c>
      <c r="R734" s="37">
        <v>5.0999999999999996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5.0999999999999996</v>
      </c>
      <c r="AF734" s="37">
        <v>0</v>
      </c>
      <c r="AG734" s="37">
        <v>0</v>
      </c>
      <c r="AH734" s="37">
        <v>0</v>
      </c>
    </row>
    <row r="735" spans="1:34" ht="22.5">
      <c r="A735" s="38">
        <v>788</v>
      </c>
      <c r="B735" s="35" t="s">
        <v>856</v>
      </c>
      <c r="C735" s="36" t="s">
        <v>857</v>
      </c>
      <c r="D735" s="20">
        <f t="shared" si="155"/>
        <v>2.9159999999999999</v>
      </c>
      <c r="E735" s="20">
        <f t="shared" si="156"/>
        <v>0</v>
      </c>
      <c r="F735" s="21">
        <f t="shared" si="149"/>
        <v>0</v>
      </c>
      <c r="G735" s="20">
        <f t="shared" si="157"/>
        <v>0</v>
      </c>
      <c r="H735" s="21">
        <f t="shared" si="150"/>
        <v>0</v>
      </c>
      <c r="I735" s="20">
        <f t="shared" si="158"/>
        <v>6.7000000000000004E-2</v>
      </c>
      <c r="J735" s="21">
        <f t="shared" si="151"/>
        <v>2.2976680384087792E-2</v>
      </c>
      <c r="K735" s="20">
        <f t="shared" si="159"/>
        <v>2.8490000000000002</v>
      </c>
      <c r="L735" s="21">
        <f t="shared" si="152"/>
        <v>0.97702331961591227</v>
      </c>
      <c r="M735" s="20">
        <f t="shared" si="160"/>
        <v>0</v>
      </c>
      <c r="N735" s="21">
        <f t="shared" si="153"/>
        <v>0</v>
      </c>
      <c r="O735" s="20">
        <f t="shared" si="161"/>
        <v>0</v>
      </c>
      <c r="P735" s="21">
        <f t="shared" si="154"/>
        <v>0</v>
      </c>
      <c r="Q735" s="37">
        <v>0</v>
      </c>
      <c r="R735" s="37">
        <v>8.0000000000000002E-3</v>
      </c>
      <c r="S735" s="37">
        <v>2.9079999999999999</v>
      </c>
      <c r="T735" s="37">
        <v>0</v>
      </c>
      <c r="U735" s="37">
        <v>0</v>
      </c>
      <c r="V735" s="37">
        <v>6.7000000000000004E-2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2.8490000000000002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</row>
    <row r="736" spans="1:34" ht="22.5">
      <c r="A736" s="38">
        <v>790</v>
      </c>
      <c r="B736" s="35" t="s">
        <v>2584</v>
      </c>
      <c r="C736" s="36" t="s">
        <v>2585</v>
      </c>
      <c r="D736" s="20">
        <f t="shared" si="155"/>
        <v>0.9</v>
      </c>
      <c r="E736" s="20">
        <f t="shared" si="156"/>
        <v>0</v>
      </c>
      <c r="F736" s="21">
        <f t="shared" si="149"/>
        <v>0</v>
      </c>
      <c r="G736" s="20">
        <f t="shared" si="157"/>
        <v>0</v>
      </c>
      <c r="H736" s="21">
        <f t="shared" si="150"/>
        <v>0</v>
      </c>
      <c r="I736" s="20">
        <f t="shared" si="158"/>
        <v>0</v>
      </c>
      <c r="J736" s="21">
        <f t="shared" si="151"/>
        <v>0</v>
      </c>
      <c r="K736" s="20">
        <f t="shared" si="159"/>
        <v>0</v>
      </c>
      <c r="L736" s="21">
        <f t="shared" si="152"/>
        <v>0</v>
      </c>
      <c r="M736" s="20">
        <f t="shared" si="160"/>
        <v>0.9</v>
      </c>
      <c r="N736" s="21">
        <f t="shared" si="153"/>
        <v>1</v>
      </c>
      <c r="O736" s="20">
        <f t="shared" si="161"/>
        <v>0</v>
      </c>
      <c r="P736" s="21">
        <f t="shared" si="154"/>
        <v>0</v>
      </c>
      <c r="Q736" s="37">
        <v>0</v>
      </c>
      <c r="R736" s="37">
        <v>0.9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0.9</v>
      </c>
      <c r="AF736" s="37">
        <v>0</v>
      </c>
      <c r="AG736" s="37">
        <v>0</v>
      </c>
      <c r="AH736" s="37">
        <v>0</v>
      </c>
    </row>
    <row r="737" spans="1:34" ht="22.5">
      <c r="A737" s="38">
        <v>791</v>
      </c>
      <c r="B737" s="35" t="s">
        <v>860</v>
      </c>
      <c r="C737" s="36" t="s">
        <v>861</v>
      </c>
      <c r="D737" s="20">
        <f t="shared" si="155"/>
        <v>0.08</v>
      </c>
      <c r="E737" s="20">
        <f t="shared" si="156"/>
        <v>0</v>
      </c>
      <c r="F737" s="21">
        <f t="shared" si="149"/>
        <v>0</v>
      </c>
      <c r="G737" s="20">
        <f t="shared" si="157"/>
        <v>0</v>
      </c>
      <c r="H737" s="21">
        <f t="shared" si="150"/>
        <v>0</v>
      </c>
      <c r="I737" s="20">
        <f t="shared" si="158"/>
        <v>0</v>
      </c>
      <c r="J737" s="21">
        <f t="shared" si="151"/>
        <v>0</v>
      </c>
      <c r="K737" s="20">
        <f t="shared" si="159"/>
        <v>0</v>
      </c>
      <c r="L737" s="21">
        <f t="shared" si="152"/>
        <v>0</v>
      </c>
      <c r="M737" s="20">
        <f t="shared" si="160"/>
        <v>0.08</v>
      </c>
      <c r="N737" s="21">
        <f t="shared" si="153"/>
        <v>1</v>
      </c>
      <c r="O737" s="20">
        <f t="shared" si="161"/>
        <v>0</v>
      </c>
      <c r="P737" s="21">
        <f t="shared" si="154"/>
        <v>0</v>
      </c>
      <c r="Q737" s="37">
        <v>0</v>
      </c>
      <c r="R737" s="37">
        <v>0.08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0.08</v>
      </c>
      <c r="AF737" s="37">
        <v>0</v>
      </c>
      <c r="AG737" s="37">
        <v>0</v>
      </c>
      <c r="AH737" s="37">
        <v>0</v>
      </c>
    </row>
    <row r="738" spans="1:34" ht="22.5">
      <c r="A738" s="38">
        <v>792</v>
      </c>
      <c r="B738" s="35" t="s">
        <v>118</v>
      </c>
      <c r="C738" s="36" t="s">
        <v>119</v>
      </c>
      <c r="D738" s="20">
        <f t="shared" si="155"/>
        <v>2.6</v>
      </c>
      <c r="E738" s="20">
        <f t="shared" si="156"/>
        <v>0</v>
      </c>
      <c r="F738" s="21">
        <f t="shared" si="149"/>
        <v>0</v>
      </c>
      <c r="G738" s="20">
        <f t="shared" si="157"/>
        <v>0</v>
      </c>
      <c r="H738" s="21">
        <f t="shared" si="150"/>
        <v>0</v>
      </c>
      <c r="I738" s="20">
        <f t="shared" si="158"/>
        <v>0</v>
      </c>
      <c r="J738" s="21">
        <f t="shared" si="151"/>
        <v>0</v>
      </c>
      <c r="K738" s="20">
        <f t="shared" si="159"/>
        <v>0</v>
      </c>
      <c r="L738" s="21">
        <f t="shared" si="152"/>
        <v>0</v>
      </c>
      <c r="M738" s="20">
        <f t="shared" si="160"/>
        <v>2.6</v>
      </c>
      <c r="N738" s="21">
        <f t="shared" si="153"/>
        <v>1</v>
      </c>
      <c r="O738" s="20">
        <f t="shared" si="161"/>
        <v>0</v>
      </c>
      <c r="P738" s="21">
        <f t="shared" si="154"/>
        <v>0</v>
      </c>
      <c r="Q738" s="37">
        <v>2.6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2.6</v>
      </c>
      <c r="AH738" s="37">
        <v>0</v>
      </c>
    </row>
    <row r="739" spans="1:34" ht="22.5">
      <c r="A739" s="38">
        <v>793</v>
      </c>
      <c r="B739" s="35" t="s">
        <v>2039</v>
      </c>
      <c r="C739" s="36" t="s">
        <v>2040</v>
      </c>
      <c r="D739" s="20">
        <f t="shared" si="155"/>
        <v>1E-3</v>
      </c>
      <c r="E739" s="20">
        <f t="shared" si="156"/>
        <v>0</v>
      </c>
      <c r="F739" s="21">
        <f t="shared" si="149"/>
        <v>0</v>
      </c>
      <c r="G739" s="20">
        <f t="shared" si="157"/>
        <v>0</v>
      </c>
      <c r="H739" s="21">
        <f t="shared" si="150"/>
        <v>0</v>
      </c>
      <c r="I739" s="20">
        <f t="shared" si="158"/>
        <v>1E-3</v>
      </c>
      <c r="J739" s="21">
        <f t="shared" si="151"/>
        <v>1</v>
      </c>
      <c r="K739" s="20">
        <f t="shared" si="159"/>
        <v>0</v>
      </c>
      <c r="L739" s="21">
        <f t="shared" si="152"/>
        <v>0</v>
      </c>
      <c r="M739" s="20">
        <f t="shared" si="160"/>
        <v>0</v>
      </c>
      <c r="N739" s="21">
        <f t="shared" si="153"/>
        <v>0</v>
      </c>
      <c r="O739" s="20">
        <f t="shared" si="161"/>
        <v>0</v>
      </c>
      <c r="P739" s="21">
        <f t="shared" si="154"/>
        <v>0</v>
      </c>
      <c r="Q739" s="37">
        <v>0</v>
      </c>
      <c r="R739" s="37">
        <v>1E-3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1E-3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</row>
    <row r="740" spans="1:34">
      <c r="A740" s="38">
        <v>794</v>
      </c>
      <c r="B740" s="35" t="s">
        <v>862</v>
      </c>
      <c r="C740" s="36" t="s">
        <v>863</v>
      </c>
      <c r="D740" s="20">
        <f t="shared" si="155"/>
        <v>0.80879999999999996</v>
      </c>
      <c r="E740" s="20">
        <f t="shared" si="156"/>
        <v>0</v>
      </c>
      <c r="F740" s="21">
        <f t="shared" si="149"/>
        <v>0</v>
      </c>
      <c r="G740" s="20">
        <f t="shared" si="157"/>
        <v>0</v>
      </c>
      <c r="H740" s="21">
        <f t="shared" si="150"/>
        <v>0</v>
      </c>
      <c r="I740" s="20">
        <f t="shared" si="158"/>
        <v>0</v>
      </c>
      <c r="J740" s="21">
        <f t="shared" si="151"/>
        <v>0</v>
      </c>
      <c r="K740" s="20">
        <f t="shared" si="159"/>
        <v>0.17899999999999999</v>
      </c>
      <c r="L740" s="21">
        <f t="shared" si="152"/>
        <v>0.22131552917903066</v>
      </c>
      <c r="M740" s="20">
        <f t="shared" si="160"/>
        <v>0.62180000000000002</v>
      </c>
      <c r="N740" s="21">
        <f t="shared" si="153"/>
        <v>0.76879327398615238</v>
      </c>
      <c r="O740" s="20">
        <f t="shared" si="161"/>
        <v>8.0000000000000002E-3</v>
      </c>
      <c r="P740" s="21">
        <f t="shared" si="154"/>
        <v>9.8911968348170138E-3</v>
      </c>
      <c r="Q740" s="37">
        <v>0</v>
      </c>
      <c r="R740" s="37">
        <v>0.62980000000000003</v>
      </c>
      <c r="S740" s="37">
        <v>0.17899999999999999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0.17899999999999999</v>
      </c>
      <c r="AD740" s="37">
        <v>0</v>
      </c>
      <c r="AE740" s="37">
        <v>0.62180000000000002</v>
      </c>
      <c r="AF740" s="37">
        <v>0</v>
      </c>
      <c r="AG740" s="37">
        <v>0</v>
      </c>
      <c r="AH740" s="37">
        <v>8.0000000000000002E-3</v>
      </c>
    </row>
    <row r="741" spans="1:34" ht="22.5">
      <c r="A741" s="38">
        <v>795</v>
      </c>
      <c r="B741" s="35" t="s">
        <v>864</v>
      </c>
      <c r="C741" s="36" t="s">
        <v>865</v>
      </c>
      <c r="D741" s="20">
        <f t="shared" si="155"/>
        <v>32.073999999999998</v>
      </c>
      <c r="E741" s="20">
        <f t="shared" si="156"/>
        <v>0</v>
      </c>
      <c r="F741" s="21">
        <f t="shared" si="149"/>
        <v>0</v>
      </c>
      <c r="G741" s="20">
        <f t="shared" si="157"/>
        <v>0</v>
      </c>
      <c r="H741" s="21">
        <f t="shared" si="150"/>
        <v>0</v>
      </c>
      <c r="I741" s="20">
        <f t="shared" si="158"/>
        <v>22.62</v>
      </c>
      <c r="J741" s="21">
        <f t="shared" si="151"/>
        <v>0.70524412296564198</v>
      </c>
      <c r="K741" s="20">
        <f t="shared" si="159"/>
        <v>4.93</v>
      </c>
      <c r="L741" s="21">
        <f t="shared" si="152"/>
        <v>0.15370705244122965</v>
      </c>
      <c r="M741" s="20">
        <f t="shared" si="160"/>
        <v>1.31</v>
      </c>
      <c r="N741" s="21">
        <f t="shared" si="153"/>
        <v>4.0843050445843992E-2</v>
      </c>
      <c r="O741" s="20">
        <f t="shared" si="161"/>
        <v>3.214</v>
      </c>
      <c r="P741" s="21">
        <f t="shared" si="154"/>
        <v>0.1002057741472844</v>
      </c>
      <c r="Q741" s="37">
        <v>21.308</v>
      </c>
      <c r="R741" s="37">
        <v>4.516</v>
      </c>
      <c r="S741" s="37">
        <v>6.25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22.62</v>
      </c>
      <c r="AC741" s="37">
        <v>4.93</v>
      </c>
      <c r="AD741" s="37">
        <v>0</v>
      </c>
      <c r="AE741" s="37">
        <v>1.31</v>
      </c>
      <c r="AF741" s="37">
        <v>0</v>
      </c>
      <c r="AG741" s="37">
        <v>0</v>
      </c>
      <c r="AH741" s="37">
        <v>3.214</v>
      </c>
    </row>
    <row r="742" spans="1:34">
      <c r="A742" s="38">
        <v>796</v>
      </c>
      <c r="B742" s="35" t="s">
        <v>1446</v>
      </c>
      <c r="C742" s="36" t="s">
        <v>1447</v>
      </c>
      <c r="D742" s="20">
        <f t="shared" si="155"/>
        <v>49.869</v>
      </c>
      <c r="E742" s="20">
        <f t="shared" si="156"/>
        <v>0</v>
      </c>
      <c r="F742" s="21">
        <f t="shared" si="149"/>
        <v>0</v>
      </c>
      <c r="G742" s="20">
        <f t="shared" si="157"/>
        <v>0</v>
      </c>
      <c r="H742" s="21">
        <f t="shared" si="150"/>
        <v>0</v>
      </c>
      <c r="I742" s="20">
        <f t="shared" si="158"/>
        <v>49.869</v>
      </c>
      <c r="J742" s="21">
        <f t="shared" si="151"/>
        <v>1</v>
      </c>
      <c r="K742" s="20">
        <f t="shared" si="159"/>
        <v>0</v>
      </c>
      <c r="L742" s="21">
        <f t="shared" si="152"/>
        <v>0</v>
      </c>
      <c r="M742" s="20">
        <f t="shared" si="160"/>
        <v>0</v>
      </c>
      <c r="N742" s="21">
        <f t="shared" si="153"/>
        <v>0</v>
      </c>
      <c r="O742" s="20">
        <f t="shared" si="161"/>
        <v>0</v>
      </c>
      <c r="P742" s="21">
        <f t="shared" si="154"/>
        <v>0</v>
      </c>
      <c r="Q742" s="37">
        <v>0</v>
      </c>
      <c r="R742" s="37">
        <v>49.869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49.869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</row>
    <row r="743" spans="1:34">
      <c r="A743" s="38">
        <v>797</v>
      </c>
      <c r="B743" s="35" t="s">
        <v>866</v>
      </c>
      <c r="C743" s="36" t="s">
        <v>867</v>
      </c>
      <c r="D743" s="20">
        <f t="shared" si="155"/>
        <v>2495.86</v>
      </c>
      <c r="E743" s="20">
        <f t="shared" si="156"/>
        <v>0</v>
      </c>
      <c r="F743" s="21">
        <f t="shared" si="149"/>
        <v>0</v>
      </c>
      <c r="G743" s="20">
        <f t="shared" si="157"/>
        <v>0</v>
      </c>
      <c r="H743" s="21">
        <f t="shared" si="150"/>
        <v>0</v>
      </c>
      <c r="I743" s="20">
        <f t="shared" si="158"/>
        <v>488.14600000000002</v>
      </c>
      <c r="J743" s="21">
        <f t="shared" si="151"/>
        <v>0.1955822842627391</v>
      </c>
      <c r="K743" s="20">
        <f t="shared" si="159"/>
        <v>1912</v>
      </c>
      <c r="L743" s="21">
        <f t="shared" si="152"/>
        <v>0.76606860961752654</v>
      </c>
      <c r="M743" s="20">
        <f t="shared" si="160"/>
        <v>70.244</v>
      </c>
      <c r="N743" s="21">
        <f t="shared" si="153"/>
        <v>2.8144206806471516E-2</v>
      </c>
      <c r="O743" s="20">
        <f t="shared" si="161"/>
        <v>25.47</v>
      </c>
      <c r="P743" s="21">
        <f t="shared" si="154"/>
        <v>1.0204899313262763E-2</v>
      </c>
      <c r="Q743" s="37">
        <v>313.74599999999998</v>
      </c>
      <c r="R743" s="37">
        <v>2166.7739999999999</v>
      </c>
      <c r="S743" s="37">
        <v>15.34</v>
      </c>
      <c r="T743" s="37">
        <v>0</v>
      </c>
      <c r="U743" s="37">
        <v>0</v>
      </c>
      <c r="V743" s="37">
        <v>477.47</v>
      </c>
      <c r="W743" s="37">
        <v>148.6</v>
      </c>
      <c r="X743" s="37">
        <v>0</v>
      </c>
      <c r="Y743" s="37">
        <v>1912</v>
      </c>
      <c r="Z743" s="37">
        <v>0</v>
      </c>
      <c r="AA743" s="37">
        <v>0</v>
      </c>
      <c r="AB743" s="37">
        <v>10.676</v>
      </c>
      <c r="AC743" s="37">
        <v>0</v>
      </c>
      <c r="AD743" s="37">
        <v>0</v>
      </c>
      <c r="AE743" s="37">
        <v>67.843999999999994</v>
      </c>
      <c r="AF743" s="37">
        <v>0</v>
      </c>
      <c r="AG743" s="37">
        <v>2.4</v>
      </c>
      <c r="AH743" s="37">
        <v>25.47</v>
      </c>
    </row>
    <row r="744" spans="1:34" ht="22.5">
      <c r="A744" s="38">
        <v>798</v>
      </c>
      <c r="B744" s="35" t="s">
        <v>2041</v>
      </c>
      <c r="C744" s="36" t="s">
        <v>2042</v>
      </c>
      <c r="D744" s="20">
        <f t="shared" si="155"/>
        <v>8.48</v>
      </c>
      <c r="E744" s="20">
        <f t="shared" si="156"/>
        <v>0</v>
      </c>
      <c r="F744" s="21">
        <f t="shared" si="149"/>
        <v>0</v>
      </c>
      <c r="G744" s="20">
        <f t="shared" si="157"/>
        <v>0</v>
      </c>
      <c r="H744" s="21">
        <f t="shared" si="150"/>
        <v>0</v>
      </c>
      <c r="I744" s="20">
        <f t="shared" si="158"/>
        <v>0</v>
      </c>
      <c r="J744" s="21">
        <f t="shared" si="151"/>
        <v>0</v>
      </c>
      <c r="K744" s="20">
        <f t="shared" si="159"/>
        <v>0</v>
      </c>
      <c r="L744" s="21">
        <f t="shared" si="152"/>
        <v>0</v>
      </c>
      <c r="M744" s="20">
        <f t="shared" si="160"/>
        <v>8.48</v>
      </c>
      <c r="N744" s="21">
        <f t="shared" si="153"/>
        <v>1</v>
      </c>
      <c r="O744" s="20">
        <f t="shared" si="161"/>
        <v>0</v>
      </c>
      <c r="P744" s="21">
        <f t="shared" si="154"/>
        <v>0</v>
      </c>
      <c r="Q744" s="37">
        <v>8.48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8.48</v>
      </c>
      <c r="AH744" s="37">
        <v>0</v>
      </c>
    </row>
    <row r="745" spans="1:34" ht="22.5">
      <c r="A745" s="38">
        <v>799</v>
      </c>
      <c r="B745" s="35" t="s">
        <v>868</v>
      </c>
      <c r="C745" s="36" t="s">
        <v>869</v>
      </c>
      <c r="D745" s="20">
        <f t="shared" si="155"/>
        <v>2699.3609999999999</v>
      </c>
      <c r="E745" s="20">
        <f t="shared" si="156"/>
        <v>0</v>
      </c>
      <c r="F745" s="21">
        <f t="shared" si="149"/>
        <v>0</v>
      </c>
      <c r="G745" s="20">
        <f t="shared" si="157"/>
        <v>0</v>
      </c>
      <c r="H745" s="21">
        <f t="shared" si="150"/>
        <v>0</v>
      </c>
      <c r="I745" s="20">
        <f t="shared" si="158"/>
        <v>563.6</v>
      </c>
      <c r="J745" s="21">
        <f t="shared" si="151"/>
        <v>0.20879015441061793</v>
      </c>
      <c r="K745" s="20">
        <f t="shared" si="159"/>
        <v>0</v>
      </c>
      <c r="L745" s="21">
        <f t="shared" si="152"/>
        <v>0</v>
      </c>
      <c r="M745" s="20">
        <f t="shared" si="160"/>
        <v>51.761000000000003</v>
      </c>
      <c r="N745" s="21">
        <f t="shared" si="153"/>
        <v>1.917527889007806E-2</v>
      </c>
      <c r="O745" s="20">
        <f t="shared" si="161"/>
        <v>2084</v>
      </c>
      <c r="P745" s="21">
        <f t="shared" si="154"/>
        <v>0.77203456669930404</v>
      </c>
      <c r="Q745" s="37">
        <v>3</v>
      </c>
      <c r="R745" s="37">
        <v>2692.681</v>
      </c>
      <c r="S745" s="37">
        <v>3.68</v>
      </c>
      <c r="T745" s="37">
        <v>0</v>
      </c>
      <c r="U745" s="37">
        <v>0</v>
      </c>
      <c r="V745" s="37">
        <v>439.68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123.92</v>
      </c>
      <c r="AC745" s="37">
        <v>0</v>
      </c>
      <c r="AD745" s="37">
        <v>0</v>
      </c>
      <c r="AE745" s="37">
        <v>51.761000000000003</v>
      </c>
      <c r="AF745" s="37">
        <v>0</v>
      </c>
      <c r="AG745" s="37">
        <v>0</v>
      </c>
      <c r="AH745" s="37">
        <v>2084</v>
      </c>
    </row>
    <row r="746" spans="1:34">
      <c r="A746" s="38">
        <v>800</v>
      </c>
      <c r="B746" s="35" t="s">
        <v>870</v>
      </c>
      <c r="C746" s="36" t="s">
        <v>871</v>
      </c>
      <c r="D746" s="20">
        <f t="shared" si="155"/>
        <v>267.77449999999999</v>
      </c>
      <c r="E746" s="20">
        <f t="shared" si="156"/>
        <v>15.558</v>
      </c>
      <c r="F746" s="21">
        <f t="shared" si="149"/>
        <v>5.8101126134116582E-2</v>
      </c>
      <c r="G746" s="20">
        <f t="shared" si="157"/>
        <v>0</v>
      </c>
      <c r="H746" s="21">
        <f t="shared" si="150"/>
        <v>0</v>
      </c>
      <c r="I746" s="20">
        <f t="shared" si="158"/>
        <v>252.00649999999999</v>
      </c>
      <c r="J746" s="21">
        <f t="shared" si="151"/>
        <v>0.9411146319010959</v>
      </c>
      <c r="K746" s="20">
        <f t="shared" si="159"/>
        <v>0</v>
      </c>
      <c r="L746" s="21">
        <f t="shared" si="152"/>
        <v>0</v>
      </c>
      <c r="M746" s="20">
        <f t="shared" si="160"/>
        <v>0</v>
      </c>
      <c r="N746" s="21">
        <f t="shared" si="153"/>
        <v>0</v>
      </c>
      <c r="O746" s="20">
        <f t="shared" si="161"/>
        <v>0.21</v>
      </c>
      <c r="P746" s="21">
        <f t="shared" si="154"/>
        <v>7.8424196478753575E-4</v>
      </c>
      <c r="Q746" s="37">
        <v>0.01</v>
      </c>
      <c r="R746" s="37">
        <v>267.7645</v>
      </c>
      <c r="S746" s="37">
        <v>0</v>
      </c>
      <c r="T746" s="37">
        <v>0</v>
      </c>
      <c r="U746" s="37">
        <v>0</v>
      </c>
      <c r="V746" s="37">
        <v>2.1999999999999999E-2</v>
      </c>
      <c r="W746" s="37">
        <v>0</v>
      </c>
      <c r="X746" s="37">
        <v>0</v>
      </c>
      <c r="Y746" s="37">
        <v>0</v>
      </c>
      <c r="Z746" s="37">
        <v>0</v>
      </c>
      <c r="AA746" s="37">
        <v>15.558</v>
      </c>
      <c r="AB746" s="37">
        <v>251.9845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0.21</v>
      </c>
    </row>
    <row r="747" spans="1:34">
      <c r="A747" s="38">
        <v>801</v>
      </c>
      <c r="B747" s="35" t="s">
        <v>872</v>
      </c>
      <c r="C747" s="36" t="s">
        <v>873</v>
      </c>
      <c r="D747" s="20">
        <f t="shared" si="155"/>
        <v>1558.7967999999998</v>
      </c>
      <c r="E747" s="20">
        <f t="shared" si="156"/>
        <v>43.738999999999997</v>
      </c>
      <c r="F747" s="21">
        <f t="shared" si="149"/>
        <v>2.8059462272439873E-2</v>
      </c>
      <c r="G747" s="20">
        <f t="shared" si="157"/>
        <v>0</v>
      </c>
      <c r="H747" s="21">
        <f t="shared" si="150"/>
        <v>0</v>
      </c>
      <c r="I747" s="20">
        <f t="shared" si="158"/>
        <v>1491.0188000000001</v>
      </c>
      <c r="J747" s="21">
        <f t="shared" si="151"/>
        <v>0.95651902800929556</v>
      </c>
      <c r="K747" s="20">
        <f t="shared" si="159"/>
        <v>0</v>
      </c>
      <c r="L747" s="21">
        <f t="shared" si="152"/>
        <v>0</v>
      </c>
      <c r="M747" s="20">
        <f t="shared" si="160"/>
        <v>7.1</v>
      </c>
      <c r="N747" s="21">
        <f t="shared" si="153"/>
        <v>4.5547950829768194E-3</v>
      </c>
      <c r="O747" s="20">
        <f t="shared" si="161"/>
        <v>16.939</v>
      </c>
      <c r="P747" s="21">
        <f t="shared" si="154"/>
        <v>1.0866714635287936E-2</v>
      </c>
      <c r="Q747" s="37">
        <v>52.908000000000001</v>
      </c>
      <c r="R747" s="37">
        <v>113.6738</v>
      </c>
      <c r="S747" s="37">
        <v>1392.2149999999999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43.738999999999997</v>
      </c>
      <c r="AB747" s="37">
        <v>1491.0188000000001</v>
      </c>
      <c r="AC747" s="37">
        <v>0</v>
      </c>
      <c r="AD747" s="37">
        <v>0</v>
      </c>
      <c r="AE747" s="37">
        <v>7.1</v>
      </c>
      <c r="AF747" s="37">
        <v>0</v>
      </c>
      <c r="AG747" s="37">
        <v>0</v>
      </c>
      <c r="AH747" s="37">
        <v>16.939</v>
      </c>
    </row>
    <row r="748" spans="1:34">
      <c r="A748" s="38">
        <v>803</v>
      </c>
      <c r="B748" s="35" t="s">
        <v>876</v>
      </c>
      <c r="C748" s="36" t="s">
        <v>877</v>
      </c>
      <c r="D748" s="20">
        <f t="shared" si="155"/>
        <v>40.082999999999998</v>
      </c>
      <c r="E748" s="20">
        <f t="shared" si="156"/>
        <v>0</v>
      </c>
      <c r="F748" s="21">
        <f t="shared" si="149"/>
        <v>0</v>
      </c>
      <c r="G748" s="20">
        <f t="shared" si="157"/>
        <v>0</v>
      </c>
      <c r="H748" s="21">
        <f t="shared" si="150"/>
        <v>0</v>
      </c>
      <c r="I748" s="20">
        <f t="shared" si="158"/>
        <v>39.753999999999998</v>
      </c>
      <c r="J748" s="21">
        <f t="shared" si="151"/>
        <v>0.99179203153456574</v>
      </c>
      <c r="K748" s="20">
        <f t="shared" si="159"/>
        <v>0</v>
      </c>
      <c r="L748" s="21">
        <f t="shared" si="152"/>
        <v>0</v>
      </c>
      <c r="M748" s="20">
        <f t="shared" si="160"/>
        <v>0</v>
      </c>
      <c r="N748" s="21">
        <f t="shared" si="153"/>
        <v>0</v>
      </c>
      <c r="O748" s="20">
        <f t="shared" si="161"/>
        <v>0.32900000000000001</v>
      </c>
      <c r="P748" s="21">
        <f t="shared" si="154"/>
        <v>8.2079684654342254E-3</v>
      </c>
      <c r="Q748" s="37">
        <v>2.7309999999999999</v>
      </c>
      <c r="R748" s="37">
        <v>0.73499999999999999</v>
      </c>
      <c r="S748" s="37">
        <v>36.616999999999997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39.753999999999998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0.32900000000000001</v>
      </c>
    </row>
    <row r="749" spans="1:34" ht="22.5">
      <c r="A749" s="38">
        <v>804</v>
      </c>
      <c r="B749" s="35" t="s">
        <v>2043</v>
      </c>
      <c r="C749" s="36" t="s">
        <v>2044</v>
      </c>
      <c r="D749" s="20">
        <f t="shared" si="155"/>
        <v>0.438</v>
      </c>
      <c r="E749" s="20">
        <f t="shared" si="156"/>
        <v>0</v>
      </c>
      <c r="F749" s="21">
        <f t="shared" si="149"/>
        <v>0</v>
      </c>
      <c r="G749" s="20">
        <f t="shared" si="157"/>
        <v>0</v>
      </c>
      <c r="H749" s="21">
        <f t="shared" si="150"/>
        <v>0</v>
      </c>
      <c r="I749" s="20">
        <f t="shared" si="158"/>
        <v>0.438</v>
      </c>
      <c r="J749" s="21">
        <f t="shared" si="151"/>
        <v>1</v>
      </c>
      <c r="K749" s="20">
        <f t="shared" si="159"/>
        <v>0</v>
      </c>
      <c r="L749" s="21">
        <f t="shared" si="152"/>
        <v>0</v>
      </c>
      <c r="M749" s="20">
        <f t="shared" si="160"/>
        <v>0</v>
      </c>
      <c r="N749" s="21">
        <f t="shared" si="153"/>
        <v>0</v>
      </c>
      <c r="O749" s="20">
        <f t="shared" si="161"/>
        <v>0</v>
      </c>
      <c r="P749" s="21">
        <f t="shared" si="154"/>
        <v>0</v>
      </c>
      <c r="Q749" s="37">
        <v>0</v>
      </c>
      <c r="R749" s="37">
        <v>0.438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0.438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</row>
    <row r="750" spans="1:34" ht="22.5">
      <c r="A750" s="38">
        <v>805</v>
      </c>
      <c r="B750" s="35" t="s">
        <v>878</v>
      </c>
      <c r="C750" s="36" t="s">
        <v>879</v>
      </c>
      <c r="D750" s="20">
        <f t="shared" si="155"/>
        <v>67.318000000000012</v>
      </c>
      <c r="E750" s="20">
        <f t="shared" si="156"/>
        <v>0</v>
      </c>
      <c r="F750" s="21">
        <f t="shared" si="149"/>
        <v>0</v>
      </c>
      <c r="G750" s="20">
        <f t="shared" si="157"/>
        <v>0</v>
      </c>
      <c r="H750" s="21">
        <f t="shared" si="150"/>
        <v>0</v>
      </c>
      <c r="I750" s="20">
        <f t="shared" si="158"/>
        <v>53.86</v>
      </c>
      <c r="J750" s="21">
        <f t="shared" si="151"/>
        <v>0.80008318726046512</v>
      </c>
      <c r="K750" s="20">
        <f t="shared" si="159"/>
        <v>10.702999999999999</v>
      </c>
      <c r="L750" s="21">
        <f t="shared" si="152"/>
        <v>0.15899165156421755</v>
      </c>
      <c r="M750" s="20">
        <f t="shared" si="160"/>
        <v>2.7549999999999999</v>
      </c>
      <c r="N750" s="21">
        <f t="shared" si="153"/>
        <v>4.0925161175317144E-2</v>
      </c>
      <c r="O750" s="20">
        <f t="shared" si="161"/>
        <v>0</v>
      </c>
      <c r="P750" s="21">
        <f t="shared" si="154"/>
        <v>0</v>
      </c>
      <c r="Q750" s="37">
        <v>0</v>
      </c>
      <c r="R750" s="37">
        <v>2.2749999999999999</v>
      </c>
      <c r="S750" s="37">
        <v>65.043000000000006</v>
      </c>
      <c r="T750" s="37">
        <v>0</v>
      </c>
      <c r="U750" s="37">
        <v>0</v>
      </c>
      <c r="V750" s="37">
        <v>52.616999999999997</v>
      </c>
      <c r="W750" s="37">
        <v>1.4</v>
      </c>
      <c r="X750" s="37">
        <v>0</v>
      </c>
      <c r="Y750" s="37">
        <v>0</v>
      </c>
      <c r="Z750" s="37">
        <v>0</v>
      </c>
      <c r="AA750" s="37">
        <v>0</v>
      </c>
      <c r="AB750" s="37">
        <v>1.2430000000000001</v>
      </c>
      <c r="AC750" s="37">
        <v>10.702999999999999</v>
      </c>
      <c r="AD750" s="37">
        <v>0</v>
      </c>
      <c r="AE750" s="37">
        <v>4.4999999999999998E-2</v>
      </c>
      <c r="AF750" s="37">
        <v>0</v>
      </c>
      <c r="AG750" s="37">
        <v>2.71</v>
      </c>
      <c r="AH750" s="37">
        <v>0</v>
      </c>
    </row>
    <row r="751" spans="1:34">
      <c r="A751" s="38">
        <v>806</v>
      </c>
      <c r="B751" s="35" t="s">
        <v>1450</v>
      </c>
      <c r="C751" s="36" t="s">
        <v>1451</v>
      </c>
      <c r="D751" s="20">
        <f t="shared" si="155"/>
        <v>1.7000000000000001E-2</v>
      </c>
      <c r="E751" s="20">
        <f t="shared" si="156"/>
        <v>0</v>
      </c>
      <c r="F751" s="21">
        <f t="shared" si="149"/>
        <v>0</v>
      </c>
      <c r="G751" s="20">
        <f t="shared" si="157"/>
        <v>0</v>
      </c>
      <c r="H751" s="21">
        <f t="shared" si="150"/>
        <v>0</v>
      </c>
      <c r="I751" s="20">
        <f t="shared" si="158"/>
        <v>1.7000000000000001E-2</v>
      </c>
      <c r="J751" s="21">
        <f t="shared" si="151"/>
        <v>1</v>
      </c>
      <c r="K751" s="20">
        <f t="shared" si="159"/>
        <v>0</v>
      </c>
      <c r="L751" s="21">
        <f t="shared" si="152"/>
        <v>0</v>
      </c>
      <c r="M751" s="20">
        <f t="shared" si="160"/>
        <v>0</v>
      </c>
      <c r="N751" s="21">
        <f t="shared" si="153"/>
        <v>0</v>
      </c>
      <c r="O751" s="20">
        <f t="shared" si="161"/>
        <v>0</v>
      </c>
      <c r="P751" s="21">
        <f t="shared" si="154"/>
        <v>0</v>
      </c>
      <c r="Q751" s="37">
        <v>0</v>
      </c>
      <c r="R751" s="37">
        <v>1.7000000000000001E-2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1.7000000000000001E-2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</row>
    <row r="752" spans="1:34">
      <c r="A752" s="38">
        <v>807</v>
      </c>
      <c r="B752" s="35" t="s">
        <v>2045</v>
      </c>
      <c r="C752" s="36" t="s">
        <v>2046</v>
      </c>
      <c r="D752" s="20">
        <f t="shared" si="155"/>
        <v>13.280999999999999</v>
      </c>
      <c r="E752" s="20">
        <f t="shared" si="156"/>
        <v>0</v>
      </c>
      <c r="F752" s="21">
        <f t="shared" si="149"/>
        <v>0</v>
      </c>
      <c r="G752" s="20">
        <f t="shared" si="157"/>
        <v>0</v>
      </c>
      <c r="H752" s="21">
        <f t="shared" si="150"/>
        <v>0</v>
      </c>
      <c r="I752" s="20">
        <f t="shared" si="158"/>
        <v>13.081</v>
      </c>
      <c r="J752" s="21">
        <f t="shared" si="151"/>
        <v>0.98494089300504484</v>
      </c>
      <c r="K752" s="20">
        <f t="shared" si="159"/>
        <v>0</v>
      </c>
      <c r="L752" s="21">
        <f t="shared" si="152"/>
        <v>0</v>
      </c>
      <c r="M752" s="20">
        <f t="shared" si="160"/>
        <v>0</v>
      </c>
      <c r="N752" s="21">
        <f t="shared" si="153"/>
        <v>0</v>
      </c>
      <c r="O752" s="20">
        <f t="shared" si="161"/>
        <v>0.2</v>
      </c>
      <c r="P752" s="21">
        <f t="shared" si="154"/>
        <v>1.5059106994955201E-2</v>
      </c>
      <c r="Q752" s="37">
        <v>0.1</v>
      </c>
      <c r="R752" s="37">
        <v>11.231999999999999</v>
      </c>
      <c r="S752" s="37">
        <v>1.9490000000000001</v>
      </c>
      <c r="T752" s="37">
        <v>0</v>
      </c>
      <c r="U752" s="37">
        <v>0</v>
      </c>
      <c r="V752" s="37">
        <v>2.4689999999999999</v>
      </c>
      <c r="W752" s="37">
        <v>0.52</v>
      </c>
      <c r="X752" s="37">
        <v>0</v>
      </c>
      <c r="Y752" s="37">
        <v>0</v>
      </c>
      <c r="Z752" s="37">
        <v>0</v>
      </c>
      <c r="AA752" s="37">
        <v>0</v>
      </c>
      <c r="AB752" s="37">
        <v>10.612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0.2</v>
      </c>
    </row>
    <row r="753" spans="1:34">
      <c r="A753" s="38">
        <v>808</v>
      </c>
      <c r="B753" s="35" t="s">
        <v>1452</v>
      </c>
      <c r="C753" s="36" t="s">
        <v>1453</v>
      </c>
      <c r="D753" s="20">
        <f t="shared" si="155"/>
        <v>0.92700000000000005</v>
      </c>
      <c r="E753" s="20">
        <f t="shared" si="156"/>
        <v>0</v>
      </c>
      <c r="F753" s="21">
        <f t="shared" si="149"/>
        <v>0</v>
      </c>
      <c r="G753" s="20">
        <f t="shared" si="157"/>
        <v>0</v>
      </c>
      <c r="H753" s="21">
        <f t="shared" si="150"/>
        <v>0</v>
      </c>
      <c r="I753" s="20">
        <f t="shared" si="158"/>
        <v>0.92600000000000005</v>
      </c>
      <c r="J753" s="21">
        <f t="shared" si="151"/>
        <v>0.99892125134843579</v>
      </c>
      <c r="K753" s="20">
        <f t="shared" si="159"/>
        <v>1E-3</v>
      </c>
      <c r="L753" s="21">
        <f t="shared" si="152"/>
        <v>1.0787486515641855E-3</v>
      </c>
      <c r="M753" s="20">
        <f t="shared" si="160"/>
        <v>0</v>
      </c>
      <c r="N753" s="21">
        <f t="shared" si="153"/>
        <v>0</v>
      </c>
      <c r="O753" s="20">
        <f t="shared" si="161"/>
        <v>0</v>
      </c>
      <c r="P753" s="21">
        <f t="shared" si="154"/>
        <v>0</v>
      </c>
      <c r="Q753" s="37">
        <v>0</v>
      </c>
      <c r="R753" s="37">
        <v>0.52200000000000002</v>
      </c>
      <c r="S753" s="37">
        <v>0.40500000000000003</v>
      </c>
      <c r="T753" s="37">
        <v>0</v>
      </c>
      <c r="U753" s="37">
        <v>0</v>
      </c>
      <c r="V753" s="37">
        <v>0.26700000000000002</v>
      </c>
      <c r="W753" s="37">
        <v>0.1</v>
      </c>
      <c r="X753" s="37">
        <v>0</v>
      </c>
      <c r="Y753" s="37">
        <v>0</v>
      </c>
      <c r="Z753" s="37">
        <v>0</v>
      </c>
      <c r="AA753" s="37">
        <v>0</v>
      </c>
      <c r="AB753" s="37">
        <v>0.65900000000000003</v>
      </c>
      <c r="AC753" s="37">
        <v>1E-3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</row>
    <row r="754" spans="1:34" ht="22.5">
      <c r="A754" s="38">
        <v>809</v>
      </c>
      <c r="B754" s="35" t="s">
        <v>880</v>
      </c>
      <c r="C754" s="36" t="s">
        <v>881</v>
      </c>
      <c r="D754" s="20">
        <f t="shared" si="155"/>
        <v>374.077</v>
      </c>
      <c r="E754" s="20">
        <f t="shared" si="156"/>
        <v>0</v>
      </c>
      <c r="F754" s="21">
        <f t="shared" si="149"/>
        <v>0</v>
      </c>
      <c r="G754" s="20">
        <f t="shared" si="157"/>
        <v>0</v>
      </c>
      <c r="H754" s="21">
        <f t="shared" si="150"/>
        <v>0</v>
      </c>
      <c r="I754" s="20">
        <f t="shared" si="158"/>
        <v>357.56099999999998</v>
      </c>
      <c r="J754" s="21">
        <f t="shared" si="151"/>
        <v>0.95584866217383047</v>
      </c>
      <c r="K754" s="20">
        <f t="shared" si="159"/>
        <v>16.091000000000001</v>
      </c>
      <c r="L754" s="21">
        <f t="shared" si="152"/>
        <v>4.3015208098867351E-2</v>
      </c>
      <c r="M754" s="20">
        <f t="shared" si="160"/>
        <v>0</v>
      </c>
      <c r="N754" s="21">
        <f t="shared" si="153"/>
        <v>0</v>
      </c>
      <c r="O754" s="20">
        <f t="shared" si="161"/>
        <v>0.42499999999999999</v>
      </c>
      <c r="P754" s="21">
        <f t="shared" si="154"/>
        <v>1.1361297273021331E-3</v>
      </c>
      <c r="Q754" s="37">
        <v>0.375</v>
      </c>
      <c r="R754" s="37">
        <v>357.25</v>
      </c>
      <c r="S754" s="37">
        <v>16.452000000000002</v>
      </c>
      <c r="T754" s="37">
        <v>0</v>
      </c>
      <c r="U754" s="37">
        <v>0.03</v>
      </c>
      <c r="V754" s="55">
        <v>357.04399999999998</v>
      </c>
      <c r="W754" s="37">
        <v>0.30099999999999999</v>
      </c>
      <c r="X754" s="37">
        <v>0</v>
      </c>
      <c r="Y754" s="37">
        <v>0</v>
      </c>
      <c r="Z754" s="37">
        <v>0</v>
      </c>
      <c r="AA754" s="37">
        <v>0</v>
      </c>
      <c r="AB754" s="37">
        <v>0.51700000000000002</v>
      </c>
      <c r="AC754" s="37">
        <v>16.091000000000001</v>
      </c>
      <c r="AD754" s="37">
        <v>0</v>
      </c>
      <c r="AE754" s="37">
        <v>0</v>
      </c>
      <c r="AF754" s="37">
        <v>0</v>
      </c>
      <c r="AG754" s="37">
        <v>0</v>
      </c>
      <c r="AH754" s="37">
        <v>0.42499999999999999</v>
      </c>
    </row>
    <row r="755" spans="1:34">
      <c r="A755" s="38">
        <v>810</v>
      </c>
      <c r="B755" s="35" t="s">
        <v>882</v>
      </c>
      <c r="C755" s="36" t="s">
        <v>883</v>
      </c>
      <c r="D755" s="20">
        <f t="shared" si="155"/>
        <v>73.048999999999992</v>
      </c>
      <c r="E755" s="20">
        <f t="shared" si="156"/>
        <v>0</v>
      </c>
      <c r="F755" s="21">
        <f t="shared" si="149"/>
        <v>0</v>
      </c>
      <c r="G755" s="20">
        <f t="shared" si="157"/>
        <v>0</v>
      </c>
      <c r="H755" s="21">
        <f t="shared" si="150"/>
        <v>0</v>
      </c>
      <c r="I755" s="20">
        <f t="shared" si="158"/>
        <v>68.563999999999993</v>
      </c>
      <c r="J755" s="21">
        <f t="shared" si="151"/>
        <v>0.93860285561746226</v>
      </c>
      <c r="K755" s="20">
        <f t="shared" si="159"/>
        <v>2.98</v>
      </c>
      <c r="L755" s="21">
        <f t="shared" si="152"/>
        <v>4.0794535175019513E-2</v>
      </c>
      <c r="M755" s="20">
        <f t="shared" si="160"/>
        <v>1.151</v>
      </c>
      <c r="N755" s="21">
        <f t="shared" si="153"/>
        <v>1.5756546975317941E-2</v>
      </c>
      <c r="O755" s="20">
        <f t="shared" si="161"/>
        <v>0.35399999999999998</v>
      </c>
      <c r="P755" s="21">
        <f t="shared" si="154"/>
        <v>4.8460622322003041E-3</v>
      </c>
      <c r="Q755" s="37">
        <v>0.154</v>
      </c>
      <c r="R755" s="37">
        <v>64.343999999999994</v>
      </c>
      <c r="S755" s="37">
        <v>8.5510000000000002</v>
      </c>
      <c r="T755" s="37">
        <v>0</v>
      </c>
      <c r="U755" s="37">
        <v>0</v>
      </c>
      <c r="V755" s="37">
        <v>23.96</v>
      </c>
      <c r="W755" s="37">
        <v>18.8</v>
      </c>
      <c r="X755" s="37">
        <v>0</v>
      </c>
      <c r="Y755" s="37">
        <v>0</v>
      </c>
      <c r="Z755" s="37">
        <v>0</v>
      </c>
      <c r="AA755" s="37">
        <v>0</v>
      </c>
      <c r="AB755" s="37">
        <v>44.603999999999999</v>
      </c>
      <c r="AC755" s="37">
        <v>2.98</v>
      </c>
      <c r="AD755" s="37">
        <v>0</v>
      </c>
      <c r="AE755" s="37">
        <v>1.151</v>
      </c>
      <c r="AF755" s="37">
        <v>0</v>
      </c>
      <c r="AG755" s="37">
        <v>0</v>
      </c>
      <c r="AH755" s="37">
        <v>0.35399999999999998</v>
      </c>
    </row>
    <row r="756" spans="1:34" ht="22.5">
      <c r="A756" s="38">
        <v>811</v>
      </c>
      <c r="B756" s="35" t="s">
        <v>884</v>
      </c>
      <c r="C756" s="36" t="s">
        <v>885</v>
      </c>
      <c r="D756" s="20">
        <f t="shared" si="155"/>
        <v>30.663</v>
      </c>
      <c r="E756" s="20">
        <f t="shared" si="156"/>
        <v>0</v>
      </c>
      <c r="F756" s="21">
        <f t="shared" si="149"/>
        <v>0</v>
      </c>
      <c r="G756" s="20">
        <f t="shared" si="157"/>
        <v>0</v>
      </c>
      <c r="H756" s="21">
        <f t="shared" si="150"/>
        <v>0</v>
      </c>
      <c r="I756" s="20">
        <f t="shared" si="158"/>
        <v>20.993000000000002</v>
      </c>
      <c r="J756" s="21">
        <f t="shared" si="151"/>
        <v>0.68463620650295154</v>
      </c>
      <c r="K756" s="20">
        <f t="shared" si="159"/>
        <v>9.33</v>
      </c>
      <c r="L756" s="21">
        <f t="shared" si="152"/>
        <v>0.30427551120242635</v>
      </c>
      <c r="M756" s="20">
        <f t="shared" si="160"/>
        <v>0</v>
      </c>
      <c r="N756" s="21">
        <f t="shared" si="153"/>
        <v>0</v>
      </c>
      <c r="O756" s="20">
        <f t="shared" si="161"/>
        <v>0.34</v>
      </c>
      <c r="P756" s="21">
        <f t="shared" si="154"/>
        <v>1.1088282294622184E-2</v>
      </c>
      <c r="Q756" s="37">
        <v>0.34</v>
      </c>
      <c r="R756" s="37">
        <v>11.015000000000001</v>
      </c>
      <c r="S756" s="37">
        <v>19.308</v>
      </c>
      <c r="T756" s="37">
        <v>0</v>
      </c>
      <c r="U756" s="37">
        <v>0</v>
      </c>
      <c r="V756" s="37">
        <v>10.568</v>
      </c>
      <c r="W756" s="37">
        <v>0.69</v>
      </c>
      <c r="X756" s="37">
        <v>0</v>
      </c>
      <c r="Y756" s="37">
        <v>0</v>
      </c>
      <c r="Z756" s="37">
        <v>0</v>
      </c>
      <c r="AA756" s="37">
        <v>0</v>
      </c>
      <c r="AB756" s="37">
        <v>10.425000000000001</v>
      </c>
      <c r="AC756" s="37">
        <v>9.33</v>
      </c>
      <c r="AD756" s="37">
        <v>0</v>
      </c>
      <c r="AE756" s="37">
        <v>0</v>
      </c>
      <c r="AF756" s="37">
        <v>0</v>
      </c>
      <c r="AG756" s="37">
        <v>0</v>
      </c>
      <c r="AH756" s="37">
        <v>0.34</v>
      </c>
    </row>
    <row r="757" spans="1:34" ht="22.5">
      <c r="A757" s="38">
        <v>812</v>
      </c>
      <c r="B757" s="35" t="s">
        <v>886</v>
      </c>
      <c r="C757" s="36" t="s">
        <v>887</v>
      </c>
      <c r="D757" s="20">
        <f t="shared" si="155"/>
        <v>85.86999999999999</v>
      </c>
      <c r="E757" s="20">
        <f t="shared" si="156"/>
        <v>0</v>
      </c>
      <c r="F757" s="21">
        <f t="shared" si="149"/>
        <v>0</v>
      </c>
      <c r="G757" s="20">
        <f t="shared" si="157"/>
        <v>0</v>
      </c>
      <c r="H757" s="21">
        <f t="shared" si="150"/>
        <v>0</v>
      </c>
      <c r="I757" s="20">
        <f t="shared" si="158"/>
        <v>85.12</v>
      </c>
      <c r="J757" s="21">
        <f t="shared" si="151"/>
        <v>0.99126586700826846</v>
      </c>
      <c r="K757" s="20">
        <f t="shared" si="159"/>
        <v>0</v>
      </c>
      <c r="L757" s="21">
        <f t="shared" si="152"/>
        <v>0</v>
      </c>
      <c r="M757" s="20">
        <f t="shared" si="160"/>
        <v>0</v>
      </c>
      <c r="N757" s="21">
        <f t="shared" si="153"/>
        <v>0</v>
      </c>
      <c r="O757" s="20">
        <f t="shared" si="161"/>
        <v>0.75</v>
      </c>
      <c r="P757" s="21">
        <f t="shared" si="154"/>
        <v>8.7341329917316884E-3</v>
      </c>
      <c r="Q757" s="37">
        <v>53.25</v>
      </c>
      <c r="R757" s="37">
        <v>32.01</v>
      </c>
      <c r="S757" s="37">
        <v>0.61</v>
      </c>
      <c r="T757" s="37">
        <v>0</v>
      </c>
      <c r="U757" s="37">
        <v>52.9</v>
      </c>
      <c r="V757" s="37">
        <v>53.11</v>
      </c>
      <c r="W757" s="37">
        <v>52.9</v>
      </c>
      <c r="X757" s="37">
        <v>0</v>
      </c>
      <c r="Y757" s="37">
        <v>0</v>
      </c>
      <c r="Z757" s="37">
        <v>0</v>
      </c>
      <c r="AA757" s="37">
        <v>0</v>
      </c>
      <c r="AB757" s="37">
        <v>32.01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0.75</v>
      </c>
    </row>
    <row r="758" spans="1:34">
      <c r="A758" s="38">
        <v>813</v>
      </c>
      <c r="B758" s="35" t="s">
        <v>888</v>
      </c>
      <c r="C758" s="36" t="s">
        <v>889</v>
      </c>
      <c r="D758" s="20">
        <f t="shared" si="155"/>
        <v>6.577</v>
      </c>
      <c r="E758" s="20">
        <f t="shared" si="156"/>
        <v>3.45</v>
      </c>
      <c r="F758" s="21">
        <f t="shared" si="149"/>
        <v>0.52455526835943445</v>
      </c>
      <c r="G758" s="20">
        <f t="shared" si="157"/>
        <v>0</v>
      </c>
      <c r="H758" s="21">
        <f t="shared" si="150"/>
        <v>0</v>
      </c>
      <c r="I758" s="20">
        <f t="shared" si="158"/>
        <v>3.1269999999999998</v>
      </c>
      <c r="J758" s="21">
        <f t="shared" si="151"/>
        <v>0.47544473164056555</v>
      </c>
      <c r="K758" s="20">
        <f t="shared" si="159"/>
        <v>0</v>
      </c>
      <c r="L758" s="21">
        <f t="shared" si="152"/>
        <v>0</v>
      </c>
      <c r="M758" s="20">
        <f t="shared" si="160"/>
        <v>0</v>
      </c>
      <c r="N758" s="21">
        <f t="shared" si="153"/>
        <v>0</v>
      </c>
      <c r="O758" s="20">
        <f t="shared" si="161"/>
        <v>0</v>
      </c>
      <c r="P758" s="21">
        <f t="shared" si="154"/>
        <v>0</v>
      </c>
      <c r="Q758" s="37">
        <v>0.2</v>
      </c>
      <c r="R758" s="37">
        <v>6.3769999999999998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3.45</v>
      </c>
      <c r="AB758" s="37">
        <v>3.1269999999999998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</row>
    <row r="759" spans="1:34">
      <c r="A759" s="38">
        <v>814</v>
      </c>
      <c r="B759" s="35" t="s">
        <v>890</v>
      </c>
      <c r="C759" s="36" t="s">
        <v>891</v>
      </c>
      <c r="D759" s="20">
        <f t="shared" si="155"/>
        <v>547.76499999999999</v>
      </c>
      <c r="E759" s="20">
        <f t="shared" si="156"/>
        <v>0</v>
      </c>
      <c r="F759" s="21">
        <f t="shared" si="149"/>
        <v>0</v>
      </c>
      <c r="G759" s="20">
        <f t="shared" si="157"/>
        <v>0</v>
      </c>
      <c r="H759" s="21">
        <f t="shared" si="150"/>
        <v>0</v>
      </c>
      <c r="I759" s="20">
        <f t="shared" si="158"/>
        <v>529.10199999999998</v>
      </c>
      <c r="J759" s="21">
        <f t="shared" si="151"/>
        <v>0.96592881984062506</v>
      </c>
      <c r="K759" s="20">
        <f t="shared" si="159"/>
        <v>0</v>
      </c>
      <c r="L759" s="21">
        <f t="shared" si="152"/>
        <v>0</v>
      </c>
      <c r="M759" s="20">
        <f t="shared" si="160"/>
        <v>0</v>
      </c>
      <c r="N759" s="21">
        <f t="shared" si="153"/>
        <v>0</v>
      </c>
      <c r="O759" s="20">
        <f t="shared" si="161"/>
        <v>18.663</v>
      </c>
      <c r="P759" s="21">
        <f t="shared" si="154"/>
        <v>3.4071180159374916E-2</v>
      </c>
      <c r="Q759" s="37">
        <v>12.670999999999999</v>
      </c>
      <c r="R759" s="37">
        <v>95.742999999999995</v>
      </c>
      <c r="S759" s="37">
        <v>439.351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529.10199999999998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18.663</v>
      </c>
    </row>
    <row r="760" spans="1:34" ht="22.5">
      <c r="A760" s="38">
        <v>815</v>
      </c>
      <c r="B760" s="35" t="s">
        <v>894</v>
      </c>
      <c r="C760" s="36" t="s">
        <v>895</v>
      </c>
      <c r="D760" s="20">
        <f t="shared" si="155"/>
        <v>143.72962999999999</v>
      </c>
      <c r="E760" s="20">
        <f t="shared" si="156"/>
        <v>0</v>
      </c>
      <c r="F760" s="21">
        <f t="shared" si="149"/>
        <v>0</v>
      </c>
      <c r="G760" s="20">
        <f t="shared" si="157"/>
        <v>0</v>
      </c>
      <c r="H760" s="21">
        <f t="shared" si="150"/>
        <v>0</v>
      </c>
      <c r="I760" s="20">
        <f t="shared" si="158"/>
        <v>139.12262999999999</v>
      </c>
      <c r="J760" s="21">
        <f t="shared" si="151"/>
        <v>0.96794676226467713</v>
      </c>
      <c r="K760" s="20">
        <f t="shared" si="159"/>
        <v>0</v>
      </c>
      <c r="L760" s="21">
        <f t="shared" si="152"/>
        <v>0</v>
      </c>
      <c r="M760" s="20">
        <f t="shared" si="160"/>
        <v>0</v>
      </c>
      <c r="N760" s="21">
        <f t="shared" si="153"/>
        <v>0</v>
      </c>
      <c r="O760" s="20">
        <f t="shared" si="161"/>
        <v>4.6070000000000002</v>
      </c>
      <c r="P760" s="21">
        <f t="shared" si="154"/>
        <v>3.2053237735322919E-2</v>
      </c>
      <c r="Q760" s="37">
        <v>2.5950000000000002</v>
      </c>
      <c r="R760" s="37">
        <v>80.810630000000003</v>
      </c>
      <c r="S760" s="37">
        <v>60.323999999999998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139.12262999999999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4.6070000000000002</v>
      </c>
    </row>
    <row r="761" spans="1:34">
      <c r="A761" s="38">
        <v>816</v>
      </c>
      <c r="B761" s="35" t="s">
        <v>898</v>
      </c>
      <c r="C761" s="36" t="s">
        <v>899</v>
      </c>
      <c r="D761" s="20">
        <f t="shared" si="155"/>
        <v>7866.81</v>
      </c>
      <c r="E761" s="20">
        <f t="shared" si="156"/>
        <v>17.748999999999999</v>
      </c>
      <c r="F761" s="21">
        <f t="shared" si="149"/>
        <v>2.2561877050545263E-3</v>
      </c>
      <c r="G761" s="20">
        <f t="shared" si="157"/>
        <v>0</v>
      </c>
      <c r="H761" s="21">
        <f t="shared" si="150"/>
        <v>0</v>
      </c>
      <c r="I761" s="20">
        <f t="shared" si="158"/>
        <v>7784.2710000000006</v>
      </c>
      <c r="J761" s="21">
        <f t="shared" si="151"/>
        <v>0.98950794540607945</v>
      </c>
      <c r="K761" s="20">
        <f t="shared" si="159"/>
        <v>0</v>
      </c>
      <c r="L761" s="21">
        <f t="shared" si="152"/>
        <v>0</v>
      </c>
      <c r="M761" s="20">
        <f t="shared" si="160"/>
        <v>0</v>
      </c>
      <c r="N761" s="21">
        <f t="shared" si="153"/>
        <v>0</v>
      </c>
      <c r="O761" s="20">
        <f t="shared" si="161"/>
        <v>64.790000000000006</v>
      </c>
      <c r="P761" s="21">
        <f t="shared" si="154"/>
        <v>8.2358668888660082E-3</v>
      </c>
      <c r="Q761" s="37">
        <v>0</v>
      </c>
      <c r="R761" s="37">
        <v>7866.81</v>
      </c>
      <c r="S761" s="37">
        <v>0</v>
      </c>
      <c r="T761" s="37">
        <v>0</v>
      </c>
      <c r="U761" s="37">
        <v>0</v>
      </c>
      <c r="V761" s="37">
        <v>6221.59</v>
      </c>
      <c r="W761" s="37">
        <v>6220.99</v>
      </c>
      <c r="X761" s="37">
        <v>0</v>
      </c>
      <c r="Y761" s="37">
        <v>0</v>
      </c>
      <c r="Z761" s="37">
        <v>0</v>
      </c>
      <c r="AA761" s="37">
        <v>17.748999999999999</v>
      </c>
      <c r="AB761" s="37">
        <v>1562.681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64.790000000000006</v>
      </c>
    </row>
    <row r="762" spans="1:34">
      <c r="A762" s="38">
        <v>817</v>
      </c>
      <c r="B762" s="35" t="s">
        <v>900</v>
      </c>
      <c r="C762" s="36" t="s">
        <v>901</v>
      </c>
      <c r="D762" s="20">
        <f t="shared" si="155"/>
        <v>8779.0010000000002</v>
      </c>
      <c r="E762" s="20">
        <f t="shared" si="156"/>
        <v>176.46199999999999</v>
      </c>
      <c r="F762" s="21">
        <f t="shared" si="149"/>
        <v>2.0100464733971438E-2</v>
      </c>
      <c r="G762" s="20">
        <f t="shared" si="157"/>
        <v>0</v>
      </c>
      <c r="H762" s="21">
        <f t="shared" si="150"/>
        <v>0</v>
      </c>
      <c r="I762" s="20">
        <f t="shared" si="158"/>
        <v>8111.7920000000004</v>
      </c>
      <c r="J762" s="21">
        <f t="shared" si="151"/>
        <v>0.92399943911613636</v>
      </c>
      <c r="K762" s="20">
        <f t="shared" si="159"/>
        <v>0</v>
      </c>
      <c r="L762" s="21">
        <f t="shared" si="152"/>
        <v>0</v>
      </c>
      <c r="M762" s="20">
        <f t="shared" si="160"/>
        <v>0</v>
      </c>
      <c r="N762" s="21">
        <f t="shared" si="153"/>
        <v>0</v>
      </c>
      <c r="O762" s="20">
        <f t="shared" si="161"/>
        <v>490.74700000000001</v>
      </c>
      <c r="P762" s="21">
        <f t="shared" si="154"/>
        <v>5.5900096149892227E-2</v>
      </c>
      <c r="Q762" s="37">
        <v>331.25700000000001</v>
      </c>
      <c r="R762" s="37">
        <v>8447.7440000000006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176.46199999999999</v>
      </c>
      <c r="AB762" s="37">
        <v>8111.7920000000004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490.74700000000001</v>
      </c>
    </row>
    <row r="763" spans="1:34">
      <c r="A763" s="38">
        <v>818</v>
      </c>
      <c r="B763" s="35" t="s">
        <v>902</v>
      </c>
      <c r="C763" s="36" t="s">
        <v>903</v>
      </c>
      <c r="D763" s="20">
        <f t="shared" si="155"/>
        <v>654.952</v>
      </c>
      <c r="E763" s="20">
        <f t="shared" si="156"/>
        <v>0</v>
      </c>
      <c r="F763" s="21">
        <f t="shared" si="149"/>
        <v>0</v>
      </c>
      <c r="G763" s="20">
        <f t="shared" si="157"/>
        <v>0</v>
      </c>
      <c r="H763" s="21">
        <f t="shared" si="150"/>
        <v>0</v>
      </c>
      <c r="I763" s="20">
        <f t="shared" si="158"/>
        <v>503.03699999999998</v>
      </c>
      <c r="J763" s="21">
        <f t="shared" si="151"/>
        <v>0.76805170455239469</v>
      </c>
      <c r="K763" s="20">
        <f t="shared" si="159"/>
        <v>0.14499999999999999</v>
      </c>
      <c r="L763" s="21">
        <f t="shared" si="152"/>
        <v>2.2139026982129987E-4</v>
      </c>
      <c r="M763" s="20">
        <f t="shared" si="160"/>
        <v>0</v>
      </c>
      <c r="N763" s="21">
        <f t="shared" si="153"/>
        <v>0</v>
      </c>
      <c r="O763" s="20">
        <f t="shared" si="161"/>
        <v>151.76999999999998</v>
      </c>
      <c r="P763" s="21">
        <f t="shared" si="154"/>
        <v>0.23172690517778399</v>
      </c>
      <c r="Q763" s="37">
        <v>0.37</v>
      </c>
      <c r="R763" s="37">
        <v>551.83699999999999</v>
      </c>
      <c r="S763" s="37">
        <v>102.745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503.03699999999998</v>
      </c>
      <c r="AC763" s="37">
        <v>0.14499999999999999</v>
      </c>
      <c r="AD763" s="37">
        <v>108.6</v>
      </c>
      <c r="AE763" s="37">
        <v>0</v>
      </c>
      <c r="AF763" s="37">
        <v>0</v>
      </c>
      <c r="AG763" s="37">
        <v>0</v>
      </c>
      <c r="AH763" s="37">
        <v>43.17</v>
      </c>
    </row>
    <row r="764" spans="1:34">
      <c r="A764" s="38">
        <v>819</v>
      </c>
      <c r="B764" s="35" t="s">
        <v>904</v>
      </c>
      <c r="C764" s="36" t="s">
        <v>905</v>
      </c>
      <c r="D764" s="20">
        <f t="shared" si="155"/>
        <v>40.163000000000004</v>
      </c>
      <c r="E764" s="20">
        <f t="shared" si="156"/>
        <v>0</v>
      </c>
      <c r="F764" s="21">
        <f t="shared" si="149"/>
        <v>0</v>
      </c>
      <c r="G764" s="20">
        <f t="shared" si="157"/>
        <v>0</v>
      </c>
      <c r="H764" s="21">
        <f t="shared" si="150"/>
        <v>0</v>
      </c>
      <c r="I764" s="20">
        <f t="shared" si="158"/>
        <v>0</v>
      </c>
      <c r="J764" s="21">
        <f t="shared" si="151"/>
        <v>0</v>
      </c>
      <c r="K764" s="20">
        <f t="shared" si="159"/>
        <v>0.26300000000000001</v>
      </c>
      <c r="L764" s="21">
        <f t="shared" si="152"/>
        <v>6.5483156138734649E-3</v>
      </c>
      <c r="M764" s="20">
        <f t="shared" si="160"/>
        <v>39.9</v>
      </c>
      <c r="N764" s="21">
        <f t="shared" si="153"/>
        <v>0.99345168438612641</v>
      </c>
      <c r="O764" s="20">
        <f t="shared" si="161"/>
        <v>0</v>
      </c>
      <c r="P764" s="21">
        <f t="shared" si="154"/>
        <v>0</v>
      </c>
      <c r="Q764" s="37">
        <v>39.9</v>
      </c>
      <c r="R764" s="37">
        <v>0.13</v>
      </c>
      <c r="S764" s="37">
        <v>0.13300000000000001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0.13300000000000001</v>
      </c>
      <c r="Z764" s="37">
        <v>0</v>
      </c>
      <c r="AA764" s="37">
        <v>0</v>
      </c>
      <c r="AB764" s="37">
        <v>0</v>
      </c>
      <c r="AC764" s="37">
        <v>0.13</v>
      </c>
      <c r="AD764" s="37">
        <v>0</v>
      </c>
      <c r="AE764" s="37">
        <v>39.9</v>
      </c>
      <c r="AF764" s="37">
        <v>0</v>
      </c>
      <c r="AG764" s="37">
        <v>0</v>
      </c>
      <c r="AH764" s="37">
        <v>0</v>
      </c>
    </row>
    <row r="765" spans="1:34">
      <c r="A765" s="38">
        <v>822</v>
      </c>
      <c r="B765" s="35" t="s">
        <v>908</v>
      </c>
      <c r="C765" s="36" t="s">
        <v>909</v>
      </c>
      <c r="D765" s="20">
        <f t="shared" si="155"/>
        <v>42.7</v>
      </c>
      <c r="E765" s="20">
        <f t="shared" si="156"/>
        <v>42.7</v>
      </c>
      <c r="F765" s="21">
        <f t="shared" si="149"/>
        <v>1</v>
      </c>
      <c r="G765" s="20">
        <f t="shared" si="157"/>
        <v>0</v>
      </c>
      <c r="H765" s="21">
        <f t="shared" si="150"/>
        <v>0</v>
      </c>
      <c r="I765" s="20">
        <f t="shared" si="158"/>
        <v>0</v>
      </c>
      <c r="J765" s="21">
        <f t="shared" si="151"/>
        <v>0</v>
      </c>
      <c r="K765" s="20">
        <f t="shared" si="159"/>
        <v>0</v>
      </c>
      <c r="L765" s="21">
        <f t="shared" si="152"/>
        <v>0</v>
      </c>
      <c r="M765" s="20">
        <f t="shared" si="160"/>
        <v>0</v>
      </c>
      <c r="N765" s="21">
        <f t="shared" si="153"/>
        <v>0</v>
      </c>
      <c r="O765" s="20">
        <f t="shared" si="161"/>
        <v>0</v>
      </c>
      <c r="P765" s="21">
        <f t="shared" si="154"/>
        <v>0</v>
      </c>
      <c r="Q765" s="37">
        <v>0</v>
      </c>
      <c r="R765" s="37">
        <v>42.7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42.7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</row>
    <row r="766" spans="1:34">
      <c r="A766" s="38">
        <v>823</v>
      </c>
      <c r="B766" s="35" t="s">
        <v>439</v>
      </c>
      <c r="C766" s="36" t="s">
        <v>440</v>
      </c>
      <c r="D766" s="20">
        <f t="shared" si="155"/>
        <v>19.816199999999998</v>
      </c>
      <c r="E766" s="20">
        <f t="shared" si="156"/>
        <v>4.4000000000000004</v>
      </c>
      <c r="F766" s="21">
        <f t="shared" si="149"/>
        <v>0.22204055267912115</v>
      </c>
      <c r="G766" s="20">
        <f t="shared" si="157"/>
        <v>0</v>
      </c>
      <c r="H766" s="21">
        <f t="shared" si="150"/>
        <v>0</v>
      </c>
      <c r="I766" s="20">
        <f t="shared" si="158"/>
        <v>15.4162</v>
      </c>
      <c r="J766" s="21">
        <f t="shared" si="151"/>
        <v>0.77795944732087896</v>
      </c>
      <c r="K766" s="20">
        <f t="shared" si="159"/>
        <v>0</v>
      </c>
      <c r="L766" s="21">
        <f t="shared" si="152"/>
        <v>0</v>
      </c>
      <c r="M766" s="20">
        <f t="shared" si="160"/>
        <v>0</v>
      </c>
      <c r="N766" s="21">
        <f t="shared" si="153"/>
        <v>0</v>
      </c>
      <c r="O766" s="20">
        <f t="shared" si="161"/>
        <v>0</v>
      </c>
      <c r="P766" s="21">
        <f t="shared" si="154"/>
        <v>0</v>
      </c>
      <c r="Q766" s="37">
        <v>1.6000000000000001E-3</v>
      </c>
      <c r="R766" s="37">
        <v>19.814599999999999</v>
      </c>
      <c r="S766" s="37">
        <v>0</v>
      </c>
      <c r="T766" s="37">
        <v>0</v>
      </c>
      <c r="U766" s="37">
        <v>0</v>
      </c>
      <c r="V766" s="37">
        <v>3</v>
      </c>
      <c r="W766" s="37">
        <v>0</v>
      </c>
      <c r="X766" s="37">
        <v>0</v>
      </c>
      <c r="Y766" s="37">
        <v>0</v>
      </c>
      <c r="Z766" s="37">
        <v>0</v>
      </c>
      <c r="AA766" s="37">
        <v>4.4000000000000004</v>
      </c>
      <c r="AB766" s="37">
        <v>12.4162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</row>
    <row r="767" spans="1:34">
      <c r="A767" s="38">
        <v>824</v>
      </c>
      <c r="B767" s="35" t="s">
        <v>910</v>
      </c>
      <c r="C767" s="36" t="s">
        <v>911</v>
      </c>
      <c r="D767" s="20">
        <f t="shared" si="155"/>
        <v>344.80599999999998</v>
      </c>
      <c r="E767" s="20">
        <f t="shared" si="156"/>
        <v>0</v>
      </c>
      <c r="F767" s="21">
        <f t="shared" si="149"/>
        <v>0</v>
      </c>
      <c r="G767" s="20">
        <f t="shared" si="157"/>
        <v>0</v>
      </c>
      <c r="H767" s="21">
        <f t="shared" si="150"/>
        <v>0</v>
      </c>
      <c r="I767" s="20">
        <f t="shared" si="158"/>
        <v>344.80599999999998</v>
      </c>
      <c r="J767" s="21">
        <f t="shared" si="151"/>
        <v>1</v>
      </c>
      <c r="K767" s="20">
        <f t="shared" si="159"/>
        <v>0</v>
      </c>
      <c r="L767" s="21">
        <f t="shared" si="152"/>
        <v>0</v>
      </c>
      <c r="M767" s="20">
        <f t="shared" si="160"/>
        <v>0</v>
      </c>
      <c r="N767" s="21">
        <f t="shared" si="153"/>
        <v>0</v>
      </c>
      <c r="O767" s="20">
        <f t="shared" si="161"/>
        <v>0</v>
      </c>
      <c r="P767" s="21">
        <f t="shared" si="154"/>
        <v>0</v>
      </c>
      <c r="Q767" s="37">
        <v>0</v>
      </c>
      <c r="R767" s="37">
        <v>344.80599999999998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344.80599999999998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</row>
    <row r="768" spans="1:34">
      <c r="A768" s="38">
        <v>825</v>
      </c>
      <c r="B768" s="35" t="s">
        <v>912</v>
      </c>
      <c r="C768" s="36" t="s">
        <v>913</v>
      </c>
      <c r="D768" s="20">
        <f t="shared" si="155"/>
        <v>584.71699999999998</v>
      </c>
      <c r="E768" s="20">
        <f t="shared" si="156"/>
        <v>0</v>
      </c>
      <c r="F768" s="21">
        <f t="shared" si="149"/>
        <v>0</v>
      </c>
      <c r="G768" s="20">
        <f t="shared" si="157"/>
        <v>0</v>
      </c>
      <c r="H768" s="21">
        <f t="shared" si="150"/>
        <v>0</v>
      </c>
      <c r="I768" s="20">
        <f t="shared" si="158"/>
        <v>584.61699999999996</v>
      </c>
      <c r="J768" s="21">
        <f t="shared" si="151"/>
        <v>0.99982897709490226</v>
      </c>
      <c r="K768" s="20">
        <f t="shared" si="159"/>
        <v>0</v>
      </c>
      <c r="L768" s="21">
        <f t="shared" si="152"/>
        <v>0</v>
      </c>
      <c r="M768" s="20">
        <f t="shared" si="160"/>
        <v>0</v>
      </c>
      <c r="N768" s="21">
        <f t="shared" si="153"/>
        <v>0</v>
      </c>
      <c r="O768" s="20">
        <f t="shared" si="161"/>
        <v>0.1</v>
      </c>
      <c r="P768" s="21">
        <f t="shared" si="154"/>
        <v>1.7102290509767975E-4</v>
      </c>
      <c r="Q768" s="37">
        <v>0</v>
      </c>
      <c r="R768" s="37">
        <v>584.71699999999998</v>
      </c>
      <c r="S768" s="37">
        <v>0</v>
      </c>
      <c r="T768" s="37">
        <v>0</v>
      </c>
      <c r="U768" s="37">
        <v>0</v>
      </c>
      <c r="V768" s="37">
        <v>454.553</v>
      </c>
      <c r="W768" s="37">
        <v>454.553</v>
      </c>
      <c r="X768" s="37">
        <v>0</v>
      </c>
      <c r="Y768" s="37">
        <v>0</v>
      </c>
      <c r="Z768" s="37">
        <v>0</v>
      </c>
      <c r="AA768" s="37">
        <v>0</v>
      </c>
      <c r="AB768" s="37">
        <v>130.06399999999999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0.1</v>
      </c>
    </row>
    <row r="769" spans="1:34">
      <c r="A769" s="38">
        <v>826</v>
      </c>
      <c r="B769" s="35" t="s">
        <v>1454</v>
      </c>
      <c r="C769" s="36" t="s">
        <v>1455</v>
      </c>
      <c r="D769" s="20">
        <f t="shared" si="155"/>
        <v>0.75900000000000001</v>
      </c>
      <c r="E769" s="20">
        <f t="shared" si="156"/>
        <v>0</v>
      </c>
      <c r="F769" s="21">
        <f t="shared" si="149"/>
        <v>0</v>
      </c>
      <c r="G769" s="20">
        <f t="shared" si="157"/>
        <v>0</v>
      </c>
      <c r="H769" s="21">
        <f t="shared" si="150"/>
        <v>0</v>
      </c>
      <c r="I769" s="20">
        <f t="shared" si="158"/>
        <v>0.75900000000000001</v>
      </c>
      <c r="J769" s="21">
        <f t="shared" si="151"/>
        <v>1</v>
      </c>
      <c r="K769" s="20">
        <f t="shared" si="159"/>
        <v>0</v>
      </c>
      <c r="L769" s="21">
        <f t="shared" si="152"/>
        <v>0</v>
      </c>
      <c r="M769" s="20">
        <f t="shared" si="160"/>
        <v>0</v>
      </c>
      <c r="N769" s="21">
        <f t="shared" si="153"/>
        <v>0</v>
      </c>
      <c r="O769" s="20">
        <f t="shared" si="161"/>
        <v>0</v>
      </c>
      <c r="P769" s="21">
        <f t="shared" si="154"/>
        <v>0</v>
      </c>
      <c r="Q769" s="37">
        <v>0</v>
      </c>
      <c r="R769" s="37">
        <v>0.75900000000000001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0.75900000000000001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</row>
    <row r="770" spans="1:34">
      <c r="A770" s="38">
        <v>827</v>
      </c>
      <c r="B770" s="35" t="s">
        <v>2586</v>
      </c>
      <c r="C770" s="36" t="s">
        <v>2587</v>
      </c>
      <c r="D770" s="20">
        <f t="shared" si="155"/>
        <v>2.1</v>
      </c>
      <c r="E770" s="20">
        <f t="shared" si="156"/>
        <v>1.2</v>
      </c>
      <c r="F770" s="21">
        <f t="shared" si="149"/>
        <v>0.5714285714285714</v>
      </c>
      <c r="G770" s="20">
        <f t="shared" si="157"/>
        <v>0</v>
      </c>
      <c r="H770" s="21">
        <f t="shared" si="150"/>
        <v>0</v>
      </c>
      <c r="I770" s="20">
        <f t="shared" si="158"/>
        <v>0</v>
      </c>
      <c r="J770" s="21">
        <f t="shared" si="151"/>
        <v>0</v>
      </c>
      <c r="K770" s="20">
        <f t="shared" si="159"/>
        <v>0</v>
      </c>
      <c r="L770" s="21">
        <f t="shared" si="152"/>
        <v>0</v>
      </c>
      <c r="M770" s="20">
        <f t="shared" si="160"/>
        <v>0</v>
      </c>
      <c r="N770" s="21">
        <f t="shared" si="153"/>
        <v>0</v>
      </c>
      <c r="O770" s="20">
        <f t="shared" si="161"/>
        <v>0.9</v>
      </c>
      <c r="P770" s="21">
        <f t="shared" si="154"/>
        <v>0.42857142857142855</v>
      </c>
      <c r="Q770" s="37">
        <v>1.7</v>
      </c>
      <c r="R770" s="37">
        <v>0.4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1.2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0.9</v>
      </c>
    </row>
    <row r="771" spans="1:34" ht="22.5">
      <c r="A771" s="38">
        <v>828</v>
      </c>
      <c r="B771" s="35" t="s">
        <v>914</v>
      </c>
      <c r="C771" s="36" t="s">
        <v>915</v>
      </c>
      <c r="D771" s="20">
        <f t="shared" si="155"/>
        <v>70679.934259999995</v>
      </c>
      <c r="E771" s="20">
        <f t="shared" si="156"/>
        <v>3547.9470000000001</v>
      </c>
      <c r="F771" s="21">
        <f t="shared" si="149"/>
        <v>5.019737266518505E-2</v>
      </c>
      <c r="G771" s="20">
        <f t="shared" si="157"/>
        <v>0</v>
      </c>
      <c r="H771" s="21">
        <f t="shared" si="150"/>
        <v>0</v>
      </c>
      <c r="I771" s="20">
        <f t="shared" si="158"/>
        <v>65183.5412</v>
      </c>
      <c r="J771" s="21">
        <f t="shared" si="151"/>
        <v>0.92223545313750277</v>
      </c>
      <c r="K771" s="20">
        <f t="shared" si="159"/>
        <v>0</v>
      </c>
      <c r="L771" s="21">
        <f t="shared" si="152"/>
        <v>0</v>
      </c>
      <c r="M771" s="20">
        <f t="shared" si="160"/>
        <v>18.65361</v>
      </c>
      <c r="N771" s="21">
        <f t="shared" si="153"/>
        <v>2.6391662917203175E-4</v>
      </c>
      <c r="O771" s="20">
        <f t="shared" si="161"/>
        <v>1929.7924499999999</v>
      </c>
      <c r="P771" s="21">
        <f t="shared" si="154"/>
        <v>2.7303257568140248E-2</v>
      </c>
      <c r="Q771" s="37">
        <v>2819.9920000000002</v>
      </c>
      <c r="R771" s="37">
        <v>13987.297259999999</v>
      </c>
      <c r="S771" s="37">
        <v>53872.644999999997</v>
      </c>
      <c r="T771" s="37">
        <v>0</v>
      </c>
      <c r="U771" s="37">
        <v>8.4000000000000005E-2</v>
      </c>
      <c r="V771" s="55">
        <v>702.26819999999998</v>
      </c>
      <c r="W771" s="37">
        <v>15.8842</v>
      </c>
      <c r="X771" s="37">
        <v>0</v>
      </c>
      <c r="Y771" s="37">
        <v>0</v>
      </c>
      <c r="Z771" s="37">
        <v>0</v>
      </c>
      <c r="AA771" s="37">
        <v>3547.9470000000001</v>
      </c>
      <c r="AB771" s="37">
        <v>64481.273000000001</v>
      </c>
      <c r="AC771" s="37">
        <v>0</v>
      </c>
      <c r="AD771" s="37">
        <v>0</v>
      </c>
      <c r="AE771" s="37">
        <v>18.65361</v>
      </c>
      <c r="AF771" s="37">
        <v>0</v>
      </c>
      <c r="AG771" s="37">
        <v>0</v>
      </c>
      <c r="AH771" s="37">
        <v>1929.7924499999999</v>
      </c>
    </row>
    <row r="772" spans="1:34">
      <c r="A772" s="38">
        <v>830</v>
      </c>
      <c r="B772" s="35" t="s">
        <v>920</v>
      </c>
      <c r="C772" s="36" t="s">
        <v>921</v>
      </c>
      <c r="D772" s="20">
        <f t="shared" si="155"/>
        <v>0.01</v>
      </c>
      <c r="E772" s="20">
        <f t="shared" si="156"/>
        <v>0.01</v>
      </c>
      <c r="F772" s="21">
        <f t="shared" si="149"/>
        <v>1</v>
      </c>
      <c r="G772" s="20">
        <f t="shared" si="157"/>
        <v>0</v>
      </c>
      <c r="H772" s="21">
        <f t="shared" si="150"/>
        <v>0</v>
      </c>
      <c r="I772" s="20">
        <f t="shared" si="158"/>
        <v>0</v>
      </c>
      <c r="J772" s="21">
        <f t="shared" si="151"/>
        <v>0</v>
      </c>
      <c r="K772" s="20">
        <f t="shared" si="159"/>
        <v>0</v>
      </c>
      <c r="L772" s="21">
        <f t="shared" si="152"/>
        <v>0</v>
      </c>
      <c r="M772" s="20">
        <f t="shared" si="160"/>
        <v>0</v>
      </c>
      <c r="N772" s="21">
        <f t="shared" si="153"/>
        <v>0</v>
      </c>
      <c r="O772" s="20">
        <f t="shared" si="161"/>
        <v>0</v>
      </c>
      <c r="P772" s="21">
        <f t="shared" si="154"/>
        <v>0</v>
      </c>
      <c r="Q772" s="37">
        <v>0</v>
      </c>
      <c r="R772" s="37">
        <v>0.01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0.01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</row>
    <row r="773" spans="1:34">
      <c r="A773" s="38">
        <v>831</v>
      </c>
      <c r="B773" s="35" t="s">
        <v>922</v>
      </c>
      <c r="C773" s="36" t="s">
        <v>923</v>
      </c>
      <c r="D773" s="20">
        <f t="shared" si="155"/>
        <v>124.01900000000001</v>
      </c>
      <c r="E773" s="20">
        <f t="shared" si="156"/>
        <v>0</v>
      </c>
      <c r="F773" s="21">
        <f t="shared" si="149"/>
        <v>0</v>
      </c>
      <c r="G773" s="20">
        <f t="shared" si="157"/>
        <v>0</v>
      </c>
      <c r="H773" s="21">
        <f t="shared" si="150"/>
        <v>0</v>
      </c>
      <c r="I773" s="20">
        <f t="shared" si="158"/>
        <v>26.51</v>
      </c>
      <c r="J773" s="21">
        <f t="shared" si="151"/>
        <v>0.21375756940468799</v>
      </c>
      <c r="K773" s="20">
        <f t="shared" si="159"/>
        <v>14.718</v>
      </c>
      <c r="L773" s="21">
        <f t="shared" si="152"/>
        <v>0.11867536425870229</v>
      </c>
      <c r="M773" s="20">
        <f t="shared" si="160"/>
        <v>82.790999999999997</v>
      </c>
      <c r="N773" s="21">
        <f t="shared" si="153"/>
        <v>0.66756706633660967</v>
      </c>
      <c r="O773" s="20">
        <f t="shared" si="161"/>
        <v>0</v>
      </c>
      <c r="P773" s="21">
        <f t="shared" si="154"/>
        <v>0</v>
      </c>
      <c r="Q773" s="37">
        <v>12.29</v>
      </c>
      <c r="R773" s="37">
        <v>71.391000000000005</v>
      </c>
      <c r="S773" s="37">
        <v>40.338000000000001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26.51</v>
      </c>
      <c r="AC773" s="37">
        <v>14.718</v>
      </c>
      <c r="AD773" s="37">
        <v>0</v>
      </c>
      <c r="AE773" s="37">
        <v>45.311</v>
      </c>
      <c r="AF773" s="37">
        <v>0</v>
      </c>
      <c r="AG773" s="37">
        <v>37.479999999999997</v>
      </c>
      <c r="AH773" s="37">
        <v>0</v>
      </c>
    </row>
    <row r="774" spans="1:34">
      <c r="A774" s="38">
        <v>832</v>
      </c>
      <c r="B774" s="35" t="s">
        <v>924</v>
      </c>
      <c r="C774" s="36" t="s">
        <v>925</v>
      </c>
      <c r="D774" s="20">
        <f t="shared" si="155"/>
        <v>1.94</v>
      </c>
      <c r="E774" s="20">
        <f t="shared" si="156"/>
        <v>0</v>
      </c>
      <c r="F774" s="21">
        <f t="shared" si="149"/>
        <v>0</v>
      </c>
      <c r="G774" s="20">
        <f t="shared" si="157"/>
        <v>0</v>
      </c>
      <c r="H774" s="21">
        <f t="shared" si="150"/>
        <v>0</v>
      </c>
      <c r="I774" s="20">
        <f t="shared" si="158"/>
        <v>0</v>
      </c>
      <c r="J774" s="21">
        <f t="shared" si="151"/>
        <v>0</v>
      </c>
      <c r="K774" s="20">
        <f t="shared" si="159"/>
        <v>0</v>
      </c>
      <c r="L774" s="21">
        <f t="shared" si="152"/>
        <v>0</v>
      </c>
      <c r="M774" s="20">
        <f t="shared" si="160"/>
        <v>1.94</v>
      </c>
      <c r="N774" s="21">
        <f t="shared" si="153"/>
        <v>1</v>
      </c>
      <c r="O774" s="20">
        <f t="shared" si="161"/>
        <v>0</v>
      </c>
      <c r="P774" s="21">
        <f t="shared" si="154"/>
        <v>0</v>
      </c>
      <c r="Q774" s="37">
        <v>0</v>
      </c>
      <c r="R774" s="37">
        <v>1.94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1.94</v>
      </c>
      <c r="AF774" s="37">
        <v>0</v>
      </c>
      <c r="AG774" s="37">
        <v>0</v>
      </c>
      <c r="AH774" s="37">
        <v>0</v>
      </c>
    </row>
    <row r="775" spans="1:34">
      <c r="A775" s="38">
        <v>833</v>
      </c>
      <c r="B775" s="35" t="s">
        <v>926</v>
      </c>
      <c r="C775" s="36" t="s">
        <v>927</v>
      </c>
      <c r="D775" s="20">
        <f t="shared" si="155"/>
        <v>451.30260000000004</v>
      </c>
      <c r="E775" s="20">
        <f t="shared" si="156"/>
        <v>0</v>
      </c>
      <c r="F775" s="21">
        <f t="shared" si="149"/>
        <v>0</v>
      </c>
      <c r="G775" s="20">
        <f t="shared" si="157"/>
        <v>0</v>
      </c>
      <c r="H775" s="21">
        <f t="shared" si="150"/>
        <v>0</v>
      </c>
      <c r="I775" s="20">
        <f t="shared" si="158"/>
        <v>77.944000000000003</v>
      </c>
      <c r="J775" s="21">
        <f t="shared" si="151"/>
        <v>0.17270895403660425</v>
      </c>
      <c r="K775" s="20">
        <f t="shared" si="159"/>
        <v>0</v>
      </c>
      <c r="L775" s="21">
        <f t="shared" si="152"/>
        <v>0</v>
      </c>
      <c r="M775" s="20">
        <f t="shared" si="160"/>
        <v>373.2586</v>
      </c>
      <c r="N775" s="21">
        <f t="shared" si="153"/>
        <v>0.82706946514378599</v>
      </c>
      <c r="O775" s="20">
        <f t="shared" si="161"/>
        <v>0.1</v>
      </c>
      <c r="P775" s="21">
        <f t="shared" si="154"/>
        <v>2.2158081960972525E-4</v>
      </c>
      <c r="Q775" s="37">
        <v>53.41</v>
      </c>
      <c r="R775" s="37">
        <v>367.0926</v>
      </c>
      <c r="S775" s="37">
        <v>30.8</v>
      </c>
      <c r="T775" s="37">
        <v>0</v>
      </c>
      <c r="U775" s="37">
        <v>0</v>
      </c>
      <c r="V775" s="37">
        <v>69.91</v>
      </c>
      <c r="W775" s="37">
        <v>0.9</v>
      </c>
      <c r="X775" s="37">
        <v>0</v>
      </c>
      <c r="Y775" s="37">
        <v>0</v>
      </c>
      <c r="Z775" s="37">
        <v>0</v>
      </c>
      <c r="AA775" s="37">
        <v>0</v>
      </c>
      <c r="AB775" s="37">
        <v>8.0340000000000007</v>
      </c>
      <c r="AC775" s="37">
        <v>0</v>
      </c>
      <c r="AD775" s="37">
        <v>0</v>
      </c>
      <c r="AE775" s="37">
        <v>356.85860000000002</v>
      </c>
      <c r="AF775" s="37">
        <v>0</v>
      </c>
      <c r="AG775" s="37">
        <v>16.399999999999999</v>
      </c>
      <c r="AH775" s="37">
        <v>0.1</v>
      </c>
    </row>
    <row r="776" spans="1:34">
      <c r="A776" s="38">
        <v>834</v>
      </c>
      <c r="B776" s="35" t="s">
        <v>928</v>
      </c>
      <c r="C776" s="36" t="s">
        <v>929</v>
      </c>
      <c r="D776" s="20">
        <f t="shared" si="155"/>
        <v>69.412000000000006</v>
      </c>
      <c r="E776" s="20">
        <f t="shared" si="156"/>
        <v>0</v>
      </c>
      <c r="F776" s="21">
        <f t="shared" si="149"/>
        <v>0</v>
      </c>
      <c r="G776" s="20">
        <f t="shared" si="157"/>
        <v>0</v>
      </c>
      <c r="H776" s="21">
        <f t="shared" si="150"/>
        <v>0</v>
      </c>
      <c r="I776" s="20">
        <f t="shared" si="158"/>
        <v>6.3330000000000002</v>
      </c>
      <c r="J776" s="21">
        <f t="shared" si="151"/>
        <v>9.1237826312453169E-2</v>
      </c>
      <c r="K776" s="20">
        <f t="shared" si="159"/>
        <v>0</v>
      </c>
      <c r="L776" s="21">
        <f t="shared" si="152"/>
        <v>0</v>
      </c>
      <c r="M776" s="20">
        <f t="shared" si="160"/>
        <v>53.079000000000001</v>
      </c>
      <c r="N776" s="21">
        <f t="shared" si="153"/>
        <v>0.76469486544113408</v>
      </c>
      <c r="O776" s="20">
        <f t="shared" si="161"/>
        <v>10</v>
      </c>
      <c r="P776" s="21">
        <f t="shared" si="154"/>
        <v>0.1440673082464127</v>
      </c>
      <c r="Q776" s="37">
        <v>1.7</v>
      </c>
      <c r="R776" s="37">
        <v>63.212000000000003</v>
      </c>
      <c r="S776" s="37">
        <v>4.5</v>
      </c>
      <c r="T776" s="37">
        <v>0</v>
      </c>
      <c r="U776" s="37">
        <v>0</v>
      </c>
      <c r="V776" s="37">
        <v>6.2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0.13300000000000001</v>
      </c>
      <c r="AC776" s="37">
        <v>0</v>
      </c>
      <c r="AD776" s="37">
        <v>0</v>
      </c>
      <c r="AE776" s="37">
        <v>53.079000000000001</v>
      </c>
      <c r="AF776" s="37">
        <v>0</v>
      </c>
      <c r="AG776" s="37">
        <v>0</v>
      </c>
      <c r="AH776" s="37">
        <v>10</v>
      </c>
    </row>
    <row r="777" spans="1:34" ht="22.5">
      <c r="A777" s="38">
        <v>836</v>
      </c>
      <c r="B777" s="35" t="s">
        <v>2047</v>
      </c>
      <c r="C777" s="36" t="s">
        <v>2048</v>
      </c>
      <c r="D777" s="20">
        <f t="shared" si="155"/>
        <v>2928.1320000000001</v>
      </c>
      <c r="E777" s="20">
        <f t="shared" si="156"/>
        <v>0</v>
      </c>
      <c r="F777" s="21">
        <f t="shared" ref="F777:F840" si="162">E777/D777</f>
        <v>0</v>
      </c>
      <c r="G777" s="20">
        <f t="shared" si="157"/>
        <v>0</v>
      </c>
      <c r="H777" s="21">
        <f t="shared" ref="H777:H840" si="163">G777/D777</f>
        <v>0</v>
      </c>
      <c r="I777" s="20">
        <f t="shared" si="158"/>
        <v>5.87</v>
      </c>
      <c r="J777" s="21">
        <f t="shared" ref="J777:J840" si="164">I777/D777</f>
        <v>2.0046910453490486E-3</v>
      </c>
      <c r="K777" s="20">
        <f t="shared" si="159"/>
        <v>0</v>
      </c>
      <c r="L777" s="21">
        <f t="shared" ref="L777:L840" si="165">K777/D777</f>
        <v>0</v>
      </c>
      <c r="M777" s="20">
        <f t="shared" si="160"/>
        <v>0</v>
      </c>
      <c r="N777" s="21">
        <f t="shared" ref="N777:N840" si="166">M777/D777</f>
        <v>0</v>
      </c>
      <c r="O777" s="20">
        <f t="shared" si="161"/>
        <v>2922.2620000000002</v>
      </c>
      <c r="P777" s="21">
        <f t="shared" ref="P777:P840" si="167">O777/D777</f>
        <v>0.99799530895465094</v>
      </c>
      <c r="Q777" s="37">
        <v>2405.3389999999999</v>
      </c>
      <c r="R777" s="37">
        <v>522.79300000000001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5.87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2922.2620000000002</v>
      </c>
    </row>
    <row r="778" spans="1:34">
      <c r="A778" s="38">
        <v>837</v>
      </c>
      <c r="B778" s="35" t="s">
        <v>930</v>
      </c>
      <c r="C778" s="36" t="s">
        <v>931</v>
      </c>
      <c r="D778" s="20">
        <f t="shared" ref="D778:D841" si="168">Q778+R778+S778</f>
        <v>3.68</v>
      </c>
      <c r="E778" s="20">
        <f t="shared" ref="E778:E841" si="169">AA778</f>
        <v>0</v>
      </c>
      <c r="F778" s="21">
        <f t="shared" si="162"/>
        <v>0</v>
      </c>
      <c r="G778" s="20">
        <f t="shared" ref="G778:G839" si="170">X778</f>
        <v>0</v>
      </c>
      <c r="H778" s="21">
        <f t="shared" si="163"/>
        <v>0</v>
      </c>
      <c r="I778" s="20">
        <f t="shared" ref="I778:I839" si="171">V778-X778+AB778</f>
        <v>0</v>
      </c>
      <c r="J778" s="21">
        <f t="shared" si="164"/>
        <v>0</v>
      </c>
      <c r="K778" s="20">
        <f t="shared" ref="K778:K841" si="172">Y778+AC778</f>
        <v>0</v>
      </c>
      <c r="L778" s="21">
        <f t="shared" si="165"/>
        <v>0</v>
      </c>
      <c r="M778" s="20">
        <f t="shared" ref="M778:M841" si="173">AE778+AG778</f>
        <v>3.68</v>
      </c>
      <c r="N778" s="21">
        <f t="shared" si="166"/>
        <v>1</v>
      </c>
      <c r="O778" s="20">
        <f t="shared" ref="O778:O841" si="174">AD778+AF778+AH778</f>
        <v>0</v>
      </c>
      <c r="P778" s="21">
        <f t="shared" si="167"/>
        <v>0</v>
      </c>
      <c r="Q778" s="37">
        <v>3.68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3.68</v>
      </c>
      <c r="AH778" s="37">
        <v>0</v>
      </c>
    </row>
    <row r="779" spans="1:34">
      <c r="A779" s="38">
        <v>838</v>
      </c>
      <c r="B779" s="35" t="s">
        <v>932</v>
      </c>
      <c r="C779" s="36" t="s">
        <v>933</v>
      </c>
      <c r="D779" s="20">
        <f t="shared" si="168"/>
        <v>75.501000000000005</v>
      </c>
      <c r="E779" s="20">
        <f t="shared" si="169"/>
        <v>0</v>
      </c>
      <c r="F779" s="21">
        <f t="shared" si="162"/>
        <v>0</v>
      </c>
      <c r="G779" s="20">
        <f t="shared" si="170"/>
        <v>0</v>
      </c>
      <c r="H779" s="21">
        <f t="shared" si="163"/>
        <v>0</v>
      </c>
      <c r="I779" s="20">
        <f t="shared" si="171"/>
        <v>63.889000000000003</v>
      </c>
      <c r="J779" s="21">
        <f t="shared" si="164"/>
        <v>0.84620071257334339</v>
      </c>
      <c r="K779" s="20">
        <f t="shared" si="172"/>
        <v>0</v>
      </c>
      <c r="L779" s="21">
        <f t="shared" si="165"/>
        <v>0</v>
      </c>
      <c r="M779" s="20">
        <f t="shared" si="173"/>
        <v>4.6120000000000001</v>
      </c>
      <c r="N779" s="21">
        <f t="shared" si="166"/>
        <v>6.1085283638627301E-2</v>
      </c>
      <c r="O779" s="20">
        <f t="shared" si="174"/>
        <v>7</v>
      </c>
      <c r="P779" s="21">
        <f t="shared" si="167"/>
        <v>9.2714003788029298E-2</v>
      </c>
      <c r="Q779" s="37">
        <v>13.063000000000001</v>
      </c>
      <c r="R779" s="37">
        <v>57.988</v>
      </c>
      <c r="S779" s="37">
        <v>4.45</v>
      </c>
      <c r="T779" s="37">
        <v>0</v>
      </c>
      <c r="U779" s="37">
        <v>0</v>
      </c>
      <c r="V779" s="37">
        <v>6.45</v>
      </c>
      <c r="W779" s="37">
        <v>2</v>
      </c>
      <c r="X779" s="37">
        <v>0</v>
      </c>
      <c r="Y779" s="37">
        <v>0</v>
      </c>
      <c r="Z779" s="37">
        <v>0</v>
      </c>
      <c r="AA779" s="37">
        <v>0</v>
      </c>
      <c r="AB779" s="37">
        <v>57.439</v>
      </c>
      <c r="AC779" s="37">
        <v>0</v>
      </c>
      <c r="AD779" s="37">
        <v>0</v>
      </c>
      <c r="AE779" s="37">
        <v>3.9119999999999999</v>
      </c>
      <c r="AF779" s="37">
        <v>0</v>
      </c>
      <c r="AG779" s="37">
        <v>0.7</v>
      </c>
      <c r="AH779" s="37">
        <v>7</v>
      </c>
    </row>
    <row r="780" spans="1:34" ht="33.75">
      <c r="A780" s="38">
        <v>839</v>
      </c>
      <c r="B780" s="35" t="s">
        <v>934</v>
      </c>
      <c r="C780" s="36" t="s">
        <v>935</v>
      </c>
      <c r="D780" s="20">
        <f t="shared" si="168"/>
        <v>10.16</v>
      </c>
      <c r="E780" s="20">
        <f t="shared" si="169"/>
        <v>0</v>
      </c>
      <c r="F780" s="21">
        <f t="shared" si="162"/>
        <v>0</v>
      </c>
      <c r="G780" s="20">
        <f t="shared" si="170"/>
        <v>0</v>
      </c>
      <c r="H780" s="21">
        <f t="shared" si="163"/>
        <v>0</v>
      </c>
      <c r="I780" s="20">
        <f t="shared" si="171"/>
        <v>3.4449999999999998</v>
      </c>
      <c r="J780" s="21">
        <f t="shared" si="164"/>
        <v>0.33907480314960625</v>
      </c>
      <c r="K780" s="20">
        <f t="shared" si="172"/>
        <v>1.4999999999999999E-2</v>
      </c>
      <c r="L780" s="21">
        <f t="shared" si="165"/>
        <v>1.4763779527559055E-3</v>
      </c>
      <c r="M780" s="20">
        <f t="shared" si="173"/>
        <v>0</v>
      </c>
      <c r="N780" s="21">
        <f t="shared" si="166"/>
        <v>0</v>
      </c>
      <c r="O780" s="20">
        <f t="shared" si="174"/>
        <v>6.7</v>
      </c>
      <c r="P780" s="21">
        <f t="shared" si="167"/>
        <v>0.65944881889763785</v>
      </c>
      <c r="Q780" s="37">
        <v>0</v>
      </c>
      <c r="R780" s="37">
        <v>10.121</v>
      </c>
      <c r="S780" s="37">
        <v>3.9E-2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3.4449999999999998</v>
      </c>
      <c r="AC780" s="37">
        <v>1.4999999999999999E-2</v>
      </c>
      <c r="AD780" s="37">
        <v>0</v>
      </c>
      <c r="AE780" s="37">
        <v>0</v>
      </c>
      <c r="AF780" s="37">
        <v>0</v>
      </c>
      <c r="AG780" s="37">
        <v>0</v>
      </c>
      <c r="AH780" s="37">
        <v>6.7</v>
      </c>
    </row>
    <row r="781" spans="1:34">
      <c r="A781" s="38">
        <v>840</v>
      </c>
      <c r="B781" s="35" t="s">
        <v>1456</v>
      </c>
      <c r="C781" s="36" t="s">
        <v>1457</v>
      </c>
      <c r="D781" s="20">
        <f t="shared" si="168"/>
        <v>1.3</v>
      </c>
      <c r="E781" s="20">
        <f t="shared" si="169"/>
        <v>0</v>
      </c>
      <c r="F781" s="21">
        <f t="shared" si="162"/>
        <v>0</v>
      </c>
      <c r="G781" s="20">
        <f t="shared" si="170"/>
        <v>0</v>
      </c>
      <c r="H781" s="21">
        <f t="shared" si="163"/>
        <v>0</v>
      </c>
      <c r="I781" s="20">
        <f t="shared" si="171"/>
        <v>0</v>
      </c>
      <c r="J781" s="21">
        <f t="shared" si="164"/>
        <v>0</v>
      </c>
      <c r="K781" s="20">
        <f t="shared" si="172"/>
        <v>0</v>
      </c>
      <c r="L781" s="21">
        <f t="shared" si="165"/>
        <v>0</v>
      </c>
      <c r="M781" s="20">
        <f t="shared" si="173"/>
        <v>1.3</v>
      </c>
      <c r="N781" s="21">
        <f t="shared" si="166"/>
        <v>1</v>
      </c>
      <c r="O781" s="20">
        <f t="shared" si="174"/>
        <v>0</v>
      </c>
      <c r="P781" s="21">
        <f t="shared" si="167"/>
        <v>0</v>
      </c>
      <c r="Q781" s="37">
        <v>1.3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1.3</v>
      </c>
      <c r="AH781" s="37">
        <v>0</v>
      </c>
    </row>
    <row r="782" spans="1:34">
      <c r="A782" s="38">
        <v>841</v>
      </c>
      <c r="B782" s="35" t="s">
        <v>2588</v>
      </c>
      <c r="C782" s="36" t="s">
        <v>2589</v>
      </c>
      <c r="D782" s="20">
        <f t="shared" si="168"/>
        <v>19.738</v>
      </c>
      <c r="E782" s="20">
        <f t="shared" si="169"/>
        <v>0</v>
      </c>
      <c r="F782" s="21">
        <f t="shared" si="162"/>
        <v>0</v>
      </c>
      <c r="G782" s="20">
        <f t="shared" si="170"/>
        <v>0</v>
      </c>
      <c r="H782" s="21">
        <f t="shared" si="163"/>
        <v>0</v>
      </c>
      <c r="I782" s="20">
        <f t="shared" si="171"/>
        <v>18.492000000000001</v>
      </c>
      <c r="J782" s="21">
        <f t="shared" si="164"/>
        <v>0.93687303678184219</v>
      </c>
      <c r="K782" s="20">
        <f t="shared" si="172"/>
        <v>0</v>
      </c>
      <c r="L782" s="21">
        <f t="shared" si="165"/>
        <v>0</v>
      </c>
      <c r="M782" s="20">
        <f t="shared" si="173"/>
        <v>0</v>
      </c>
      <c r="N782" s="21">
        <f t="shared" si="166"/>
        <v>0</v>
      </c>
      <c r="O782" s="20">
        <f t="shared" si="174"/>
        <v>1.246</v>
      </c>
      <c r="P782" s="21">
        <f t="shared" si="167"/>
        <v>6.3126963218157875E-2</v>
      </c>
      <c r="Q782" s="37">
        <v>5.2</v>
      </c>
      <c r="R782" s="37">
        <v>14.538</v>
      </c>
      <c r="S782" s="37">
        <v>0</v>
      </c>
      <c r="T782" s="37">
        <v>0</v>
      </c>
      <c r="U782" s="37">
        <v>0</v>
      </c>
      <c r="V782" s="37">
        <v>0.3</v>
      </c>
      <c r="W782" s="37">
        <v>0.3</v>
      </c>
      <c r="X782" s="37">
        <v>0</v>
      </c>
      <c r="Y782" s="37">
        <v>0</v>
      </c>
      <c r="Z782" s="37">
        <v>0</v>
      </c>
      <c r="AA782" s="37">
        <v>0</v>
      </c>
      <c r="AB782" s="37">
        <v>18.192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1.246</v>
      </c>
    </row>
    <row r="783" spans="1:34">
      <c r="A783" s="38">
        <v>842</v>
      </c>
      <c r="B783" s="35" t="s">
        <v>936</v>
      </c>
      <c r="C783" s="36" t="s">
        <v>937</v>
      </c>
      <c r="D783" s="20">
        <f t="shared" si="168"/>
        <v>7.5</v>
      </c>
      <c r="E783" s="20">
        <f t="shared" si="169"/>
        <v>0</v>
      </c>
      <c r="F783" s="21">
        <f t="shared" si="162"/>
        <v>0</v>
      </c>
      <c r="G783" s="20">
        <f t="shared" si="170"/>
        <v>0</v>
      </c>
      <c r="H783" s="21">
        <f t="shared" si="163"/>
        <v>0</v>
      </c>
      <c r="I783" s="20">
        <f t="shared" si="171"/>
        <v>7.5</v>
      </c>
      <c r="J783" s="21">
        <f t="shared" si="164"/>
        <v>1</v>
      </c>
      <c r="K783" s="20">
        <f t="shared" si="172"/>
        <v>0</v>
      </c>
      <c r="L783" s="21">
        <f t="shared" si="165"/>
        <v>0</v>
      </c>
      <c r="M783" s="20">
        <f t="shared" si="173"/>
        <v>0</v>
      </c>
      <c r="N783" s="21">
        <f t="shared" si="166"/>
        <v>0</v>
      </c>
      <c r="O783" s="20">
        <f t="shared" si="174"/>
        <v>0</v>
      </c>
      <c r="P783" s="21">
        <f t="shared" si="167"/>
        <v>0</v>
      </c>
      <c r="Q783" s="37">
        <v>0</v>
      </c>
      <c r="R783" s="37">
        <v>7.5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7.5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</row>
    <row r="784" spans="1:34" ht="33.75">
      <c r="A784" s="38">
        <v>843</v>
      </c>
      <c r="B784" s="35" t="s">
        <v>1458</v>
      </c>
      <c r="C784" s="36" t="s">
        <v>1459</v>
      </c>
      <c r="D784" s="20">
        <f t="shared" si="168"/>
        <v>5.8</v>
      </c>
      <c r="E784" s="20">
        <f t="shared" si="169"/>
        <v>0</v>
      </c>
      <c r="F784" s="21">
        <f t="shared" si="162"/>
        <v>0</v>
      </c>
      <c r="G784" s="20">
        <f t="shared" si="170"/>
        <v>0</v>
      </c>
      <c r="H784" s="21">
        <f t="shared" si="163"/>
        <v>0</v>
      </c>
      <c r="I784" s="20">
        <f t="shared" si="171"/>
        <v>5.8</v>
      </c>
      <c r="J784" s="21">
        <f t="shared" si="164"/>
        <v>1</v>
      </c>
      <c r="K784" s="20">
        <f t="shared" si="172"/>
        <v>0</v>
      </c>
      <c r="L784" s="21">
        <f t="shared" si="165"/>
        <v>0</v>
      </c>
      <c r="M784" s="20">
        <f t="shared" si="173"/>
        <v>0</v>
      </c>
      <c r="N784" s="21">
        <f t="shared" si="166"/>
        <v>0</v>
      </c>
      <c r="O784" s="20">
        <f t="shared" si="174"/>
        <v>0</v>
      </c>
      <c r="P784" s="21">
        <f t="shared" si="167"/>
        <v>0</v>
      </c>
      <c r="Q784" s="37">
        <v>0</v>
      </c>
      <c r="R784" s="37">
        <v>0</v>
      </c>
      <c r="S784" s="37">
        <v>5.8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5.8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</row>
    <row r="785" spans="1:34">
      <c r="A785" s="38">
        <v>844</v>
      </c>
      <c r="B785" s="35" t="s">
        <v>2049</v>
      </c>
      <c r="C785" s="36" t="s">
        <v>2050</v>
      </c>
      <c r="D785" s="20">
        <f t="shared" si="168"/>
        <v>55.745800000000003</v>
      </c>
      <c r="E785" s="20">
        <f t="shared" si="169"/>
        <v>0</v>
      </c>
      <c r="F785" s="21">
        <f t="shared" si="162"/>
        <v>0</v>
      </c>
      <c r="G785" s="20">
        <f t="shared" si="170"/>
        <v>0</v>
      </c>
      <c r="H785" s="21">
        <f t="shared" si="163"/>
        <v>0</v>
      </c>
      <c r="I785" s="20">
        <f t="shared" si="171"/>
        <v>23.395800000000001</v>
      </c>
      <c r="J785" s="21">
        <f t="shared" si="164"/>
        <v>0.41968722307330775</v>
      </c>
      <c r="K785" s="20">
        <f t="shared" si="172"/>
        <v>32.35</v>
      </c>
      <c r="L785" s="21">
        <f t="shared" si="165"/>
        <v>0.58031277692669225</v>
      </c>
      <c r="M785" s="20">
        <f t="shared" si="173"/>
        <v>0</v>
      </c>
      <c r="N785" s="21">
        <f t="shared" si="166"/>
        <v>0</v>
      </c>
      <c r="O785" s="20">
        <f t="shared" si="174"/>
        <v>0</v>
      </c>
      <c r="P785" s="21">
        <f t="shared" si="167"/>
        <v>0</v>
      </c>
      <c r="Q785" s="37">
        <v>0</v>
      </c>
      <c r="R785" s="37">
        <v>23.395800000000001</v>
      </c>
      <c r="S785" s="37">
        <v>32.35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23.395800000000001</v>
      </c>
      <c r="AC785" s="37">
        <v>32.35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</row>
    <row r="786" spans="1:34" ht="33.75">
      <c r="A786" s="38">
        <v>845</v>
      </c>
      <c r="B786" s="35" t="s">
        <v>1460</v>
      </c>
      <c r="C786" s="36" t="s">
        <v>1461</v>
      </c>
      <c r="D786" s="20">
        <f t="shared" si="168"/>
        <v>68.510000000000005</v>
      </c>
      <c r="E786" s="20">
        <f t="shared" si="169"/>
        <v>0</v>
      </c>
      <c r="F786" s="21">
        <f t="shared" si="162"/>
        <v>0</v>
      </c>
      <c r="G786" s="20">
        <f t="shared" si="170"/>
        <v>0</v>
      </c>
      <c r="H786" s="21">
        <f t="shared" si="163"/>
        <v>0</v>
      </c>
      <c r="I786" s="20">
        <f t="shared" si="171"/>
        <v>0</v>
      </c>
      <c r="J786" s="21">
        <f t="shared" si="164"/>
        <v>0</v>
      </c>
      <c r="K786" s="20">
        <f t="shared" si="172"/>
        <v>0</v>
      </c>
      <c r="L786" s="21">
        <f t="shared" si="165"/>
        <v>0</v>
      </c>
      <c r="M786" s="20">
        <f t="shared" si="173"/>
        <v>68.510000000000005</v>
      </c>
      <c r="N786" s="21">
        <f t="shared" si="166"/>
        <v>1</v>
      </c>
      <c r="O786" s="20">
        <f t="shared" si="174"/>
        <v>0</v>
      </c>
      <c r="P786" s="21">
        <f t="shared" si="167"/>
        <v>0</v>
      </c>
      <c r="Q786" s="37">
        <v>9.36</v>
      </c>
      <c r="R786" s="37">
        <v>49.35</v>
      </c>
      <c r="S786" s="37">
        <v>9.8000000000000007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49.35</v>
      </c>
      <c r="AF786" s="37">
        <v>0</v>
      </c>
      <c r="AG786" s="37">
        <v>19.16</v>
      </c>
      <c r="AH786" s="37">
        <v>0</v>
      </c>
    </row>
    <row r="787" spans="1:34" ht="22.5">
      <c r="A787" s="38">
        <v>846</v>
      </c>
      <c r="B787" s="35" t="s">
        <v>2590</v>
      </c>
      <c r="C787" s="36" t="s">
        <v>2591</v>
      </c>
      <c r="D787" s="20">
        <f t="shared" si="168"/>
        <v>37.1</v>
      </c>
      <c r="E787" s="20">
        <f t="shared" si="169"/>
        <v>0</v>
      </c>
      <c r="F787" s="21">
        <f t="shared" si="162"/>
        <v>0</v>
      </c>
      <c r="G787" s="20">
        <f t="shared" si="170"/>
        <v>0</v>
      </c>
      <c r="H787" s="21">
        <f t="shared" si="163"/>
        <v>0</v>
      </c>
      <c r="I787" s="20">
        <f t="shared" si="171"/>
        <v>0</v>
      </c>
      <c r="J787" s="21">
        <f t="shared" si="164"/>
        <v>0</v>
      </c>
      <c r="K787" s="20">
        <f t="shared" si="172"/>
        <v>0</v>
      </c>
      <c r="L787" s="21">
        <f t="shared" si="165"/>
        <v>0</v>
      </c>
      <c r="M787" s="20">
        <f t="shared" si="173"/>
        <v>37.1</v>
      </c>
      <c r="N787" s="21">
        <f t="shared" si="166"/>
        <v>1</v>
      </c>
      <c r="O787" s="20">
        <f t="shared" si="174"/>
        <v>0</v>
      </c>
      <c r="P787" s="21">
        <f t="shared" si="167"/>
        <v>0</v>
      </c>
      <c r="Q787" s="37">
        <v>0</v>
      </c>
      <c r="R787" s="37">
        <v>37.1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37.1</v>
      </c>
      <c r="AF787" s="37">
        <v>0</v>
      </c>
      <c r="AG787" s="37">
        <v>0</v>
      </c>
      <c r="AH787" s="37">
        <v>0</v>
      </c>
    </row>
    <row r="788" spans="1:34" ht="22.5">
      <c r="A788" s="38">
        <v>847</v>
      </c>
      <c r="B788" s="35" t="s">
        <v>447</v>
      </c>
      <c r="C788" s="36" t="s">
        <v>448</v>
      </c>
      <c r="D788" s="20">
        <f t="shared" si="168"/>
        <v>47.08</v>
      </c>
      <c r="E788" s="20">
        <f t="shared" si="169"/>
        <v>0</v>
      </c>
      <c r="F788" s="21">
        <f t="shared" si="162"/>
        <v>0</v>
      </c>
      <c r="G788" s="20">
        <f t="shared" si="170"/>
        <v>0</v>
      </c>
      <c r="H788" s="21">
        <f t="shared" si="163"/>
        <v>0</v>
      </c>
      <c r="I788" s="20">
        <f t="shared" si="171"/>
        <v>0</v>
      </c>
      <c r="J788" s="21">
        <f t="shared" si="164"/>
        <v>0</v>
      </c>
      <c r="K788" s="20">
        <f t="shared" si="172"/>
        <v>0</v>
      </c>
      <c r="L788" s="21">
        <f t="shared" si="165"/>
        <v>0</v>
      </c>
      <c r="M788" s="20">
        <f t="shared" si="173"/>
        <v>47.08</v>
      </c>
      <c r="N788" s="21">
        <f t="shared" si="166"/>
        <v>1</v>
      </c>
      <c r="O788" s="20">
        <f t="shared" si="174"/>
        <v>0</v>
      </c>
      <c r="P788" s="21">
        <f t="shared" si="167"/>
        <v>0</v>
      </c>
      <c r="Q788" s="37">
        <v>21.9</v>
      </c>
      <c r="R788" s="37">
        <v>0</v>
      </c>
      <c r="S788" s="37">
        <v>25.18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47.08</v>
      </c>
      <c r="AH788" s="37">
        <v>0</v>
      </c>
    </row>
    <row r="789" spans="1:34" ht="22.5">
      <c r="A789" s="38">
        <v>848</v>
      </c>
      <c r="B789" s="35" t="s">
        <v>2051</v>
      </c>
      <c r="C789" s="36" t="s">
        <v>2052</v>
      </c>
      <c r="D789" s="20">
        <f t="shared" si="168"/>
        <v>0.6</v>
      </c>
      <c r="E789" s="20">
        <f t="shared" si="169"/>
        <v>0</v>
      </c>
      <c r="F789" s="21">
        <f t="shared" si="162"/>
        <v>0</v>
      </c>
      <c r="G789" s="20">
        <f t="shared" si="170"/>
        <v>0</v>
      </c>
      <c r="H789" s="21">
        <f t="shared" si="163"/>
        <v>0</v>
      </c>
      <c r="I789" s="20">
        <f t="shared" si="171"/>
        <v>0</v>
      </c>
      <c r="J789" s="21">
        <f t="shared" si="164"/>
        <v>0</v>
      </c>
      <c r="K789" s="20">
        <f t="shared" si="172"/>
        <v>0</v>
      </c>
      <c r="L789" s="21">
        <f t="shared" si="165"/>
        <v>0</v>
      </c>
      <c r="M789" s="20">
        <f t="shared" si="173"/>
        <v>0.6</v>
      </c>
      <c r="N789" s="21">
        <f t="shared" si="166"/>
        <v>1</v>
      </c>
      <c r="O789" s="20">
        <f t="shared" si="174"/>
        <v>0</v>
      </c>
      <c r="P789" s="21">
        <f t="shared" si="167"/>
        <v>0</v>
      </c>
      <c r="Q789" s="37">
        <v>0</v>
      </c>
      <c r="R789" s="37">
        <v>0.6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0.6</v>
      </c>
      <c r="AF789" s="37">
        <v>0</v>
      </c>
      <c r="AG789" s="37">
        <v>0</v>
      </c>
      <c r="AH789" s="37">
        <v>0</v>
      </c>
    </row>
    <row r="790" spans="1:34" ht="22.5">
      <c r="A790" s="38">
        <v>849</v>
      </c>
      <c r="B790" s="35" t="s">
        <v>455</v>
      </c>
      <c r="C790" s="36" t="s">
        <v>456</v>
      </c>
      <c r="D790" s="20">
        <f t="shared" si="168"/>
        <v>49</v>
      </c>
      <c r="E790" s="20">
        <f t="shared" si="169"/>
        <v>0</v>
      </c>
      <c r="F790" s="21">
        <f t="shared" si="162"/>
        <v>0</v>
      </c>
      <c r="G790" s="20">
        <f t="shared" si="170"/>
        <v>0</v>
      </c>
      <c r="H790" s="21">
        <f t="shared" si="163"/>
        <v>0</v>
      </c>
      <c r="I790" s="20">
        <f t="shared" si="171"/>
        <v>0</v>
      </c>
      <c r="J790" s="21">
        <f t="shared" si="164"/>
        <v>0</v>
      </c>
      <c r="K790" s="20">
        <f t="shared" si="172"/>
        <v>0</v>
      </c>
      <c r="L790" s="21">
        <f t="shared" si="165"/>
        <v>0</v>
      </c>
      <c r="M790" s="20">
        <f t="shared" si="173"/>
        <v>49</v>
      </c>
      <c r="N790" s="21">
        <f t="shared" si="166"/>
        <v>1</v>
      </c>
      <c r="O790" s="20">
        <f t="shared" si="174"/>
        <v>0</v>
      </c>
      <c r="P790" s="21">
        <f t="shared" si="167"/>
        <v>0</v>
      </c>
      <c r="Q790" s="37">
        <v>0</v>
      </c>
      <c r="R790" s="37">
        <v>49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49</v>
      </c>
      <c r="AF790" s="37">
        <v>0</v>
      </c>
      <c r="AG790" s="37">
        <v>0</v>
      </c>
      <c r="AH790" s="37">
        <v>0</v>
      </c>
    </row>
    <row r="791" spans="1:34" ht="22.5">
      <c r="A791" s="38">
        <v>850</v>
      </c>
      <c r="B791" s="35" t="s">
        <v>2053</v>
      </c>
      <c r="C791" s="36" t="s">
        <v>2054</v>
      </c>
      <c r="D791" s="20">
        <f t="shared" si="168"/>
        <v>37.870379999999997</v>
      </c>
      <c r="E791" s="20">
        <f t="shared" si="169"/>
        <v>0</v>
      </c>
      <c r="F791" s="21">
        <f t="shared" si="162"/>
        <v>0</v>
      </c>
      <c r="G791" s="20">
        <f t="shared" si="170"/>
        <v>0</v>
      </c>
      <c r="H791" s="21">
        <f t="shared" si="163"/>
        <v>0</v>
      </c>
      <c r="I791" s="20">
        <f t="shared" si="171"/>
        <v>0</v>
      </c>
      <c r="J791" s="21">
        <f t="shared" si="164"/>
        <v>0</v>
      </c>
      <c r="K791" s="20">
        <f t="shared" si="172"/>
        <v>0</v>
      </c>
      <c r="L791" s="21">
        <f t="shared" si="165"/>
        <v>0</v>
      </c>
      <c r="M791" s="20">
        <f t="shared" si="173"/>
        <v>37.870379999999997</v>
      </c>
      <c r="N791" s="21">
        <f t="shared" si="166"/>
        <v>1</v>
      </c>
      <c r="O791" s="20">
        <f t="shared" si="174"/>
        <v>0</v>
      </c>
      <c r="P791" s="21">
        <f t="shared" si="167"/>
        <v>0</v>
      </c>
      <c r="Q791" s="37">
        <v>0</v>
      </c>
      <c r="R791" s="37">
        <v>37.870379999999997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37.870379999999997</v>
      </c>
      <c r="AF791" s="37">
        <v>0</v>
      </c>
      <c r="AG791" s="37">
        <v>0</v>
      </c>
      <c r="AH791" s="37">
        <v>0</v>
      </c>
    </row>
    <row r="792" spans="1:34" ht="22.5">
      <c r="A792" s="38">
        <v>851</v>
      </c>
      <c r="B792" s="35" t="s">
        <v>944</v>
      </c>
      <c r="C792" s="36" t="s">
        <v>945</v>
      </c>
      <c r="D792" s="20">
        <f t="shared" si="168"/>
        <v>24.645</v>
      </c>
      <c r="E792" s="20">
        <f t="shared" si="169"/>
        <v>0</v>
      </c>
      <c r="F792" s="21">
        <f t="shared" si="162"/>
        <v>0</v>
      </c>
      <c r="G792" s="20">
        <f t="shared" si="170"/>
        <v>0</v>
      </c>
      <c r="H792" s="21">
        <f t="shared" si="163"/>
        <v>0</v>
      </c>
      <c r="I792" s="20">
        <f t="shared" si="171"/>
        <v>0</v>
      </c>
      <c r="J792" s="21">
        <f t="shared" si="164"/>
        <v>0</v>
      </c>
      <c r="K792" s="20">
        <f t="shared" si="172"/>
        <v>0</v>
      </c>
      <c r="L792" s="21">
        <f t="shared" si="165"/>
        <v>0</v>
      </c>
      <c r="M792" s="20">
        <f t="shared" si="173"/>
        <v>24.645</v>
      </c>
      <c r="N792" s="21">
        <f t="shared" si="166"/>
        <v>1</v>
      </c>
      <c r="O792" s="20">
        <f t="shared" si="174"/>
        <v>0</v>
      </c>
      <c r="P792" s="21">
        <f t="shared" si="167"/>
        <v>0</v>
      </c>
      <c r="Q792" s="37">
        <v>0</v>
      </c>
      <c r="R792" s="37">
        <v>24.645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24.645</v>
      </c>
      <c r="AF792" s="37">
        <v>0</v>
      </c>
      <c r="AG792" s="37">
        <v>0</v>
      </c>
      <c r="AH792" s="37">
        <v>0</v>
      </c>
    </row>
    <row r="793" spans="1:34">
      <c r="A793" s="38">
        <v>852</v>
      </c>
      <c r="B793" s="35" t="s">
        <v>946</v>
      </c>
      <c r="C793" s="36" t="s">
        <v>947</v>
      </c>
      <c r="D793" s="20">
        <f t="shared" si="168"/>
        <v>219.4</v>
      </c>
      <c r="E793" s="20">
        <f t="shared" si="169"/>
        <v>0</v>
      </c>
      <c r="F793" s="21">
        <f t="shared" si="162"/>
        <v>0</v>
      </c>
      <c r="G793" s="20">
        <f t="shared" si="170"/>
        <v>0</v>
      </c>
      <c r="H793" s="21">
        <f t="shared" si="163"/>
        <v>0</v>
      </c>
      <c r="I793" s="20">
        <f t="shared" si="171"/>
        <v>120</v>
      </c>
      <c r="J793" s="21">
        <f t="shared" si="164"/>
        <v>0.54694621695533274</v>
      </c>
      <c r="K793" s="20">
        <f t="shared" si="172"/>
        <v>0</v>
      </c>
      <c r="L793" s="21">
        <f t="shared" si="165"/>
        <v>0</v>
      </c>
      <c r="M793" s="20">
        <f t="shared" si="173"/>
        <v>99.4</v>
      </c>
      <c r="N793" s="21">
        <f t="shared" si="166"/>
        <v>0.45305378304466731</v>
      </c>
      <c r="O793" s="20">
        <f t="shared" si="174"/>
        <v>0</v>
      </c>
      <c r="P793" s="21">
        <f t="shared" si="167"/>
        <v>0</v>
      </c>
      <c r="Q793" s="37">
        <v>0</v>
      </c>
      <c r="R793" s="37">
        <v>219.4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120</v>
      </c>
      <c r="AC793" s="37">
        <v>0</v>
      </c>
      <c r="AD793" s="37">
        <v>0</v>
      </c>
      <c r="AE793" s="37">
        <v>99.4</v>
      </c>
      <c r="AF793" s="37">
        <v>0</v>
      </c>
      <c r="AG793" s="37">
        <v>0</v>
      </c>
      <c r="AH793" s="37">
        <v>0</v>
      </c>
    </row>
    <row r="794" spans="1:34">
      <c r="A794" s="38">
        <v>853</v>
      </c>
      <c r="B794" s="35" t="s">
        <v>2592</v>
      </c>
      <c r="C794" s="36" t="s">
        <v>2593</v>
      </c>
      <c r="D794" s="20">
        <f t="shared" si="168"/>
        <v>15.5</v>
      </c>
      <c r="E794" s="20">
        <f t="shared" si="169"/>
        <v>0</v>
      </c>
      <c r="F794" s="21">
        <f t="shared" si="162"/>
        <v>0</v>
      </c>
      <c r="G794" s="20">
        <f t="shared" si="170"/>
        <v>0</v>
      </c>
      <c r="H794" s="21">
        <f t="shared" si="163"/>
        <v>0</v>
      </c>
      <c r="I794" s="20">
        <f t="shared" si="171"/>
        <v>15.5</v>
      </c>
      <c r="J794" s="21">
        <f t="shared" si="164"/>
        <v>1</v>
      </c>
      <c r="K794" s="20">
        <f t="shared" si="172"/>
        <v>0</v>
      </c>
      <c r="L794" s="21">
        <f t="shared" si="165"/>
        <v>0</v>
      </c>
      <c r="M794" s="20">
        <f t="shared" si="173"/>
        <v>0</v>
      </c>
      <c r="N794" s="21">
        <f t="shared" si="166"/>
        <v>0</v>
      </c>
      <c r="O794" s="20">
        <f t="shared" si="174"/>
        <v>0</v>
      </c>
      <c r="P794" s="21">
        <f t="shared" si="167"/>
        <v>0</v>
      </c>
      <c r="Q794" s="37">
        <v>0</v>
      </c>
      <c r="R794" s="37">
        <v>15.5</v>
      </c>
      <c r="S794" s="37">
        <v>0</v>
      </c>
      <c r="T794" s="37">
        <v>0</v>
      </c>
      <c r="U794" s="37">
        <v>0</v>
      </c>
      <c r="V794" s="37">
        <v>15.5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</row>
    <row r="795" spans="1:34">
      <c r="A795" s="38">
        <v>854</v>
      </c>
      <c r="B795" s="35" t="s">
        <v>950</v>
      </c>
      <c r="C795" s="36" t="s">
        <v>951</v>
      </c>
      <c r="D795" s="20">
        <f t="shared" si="168"/>
        <v>22.5</v>
      </c>
      <c r="E795" s="20">
        <f t="shared" si="169"/>
        <v>0</v>
      </c>
      <c r="F795" s="21">
        <f t="shared" si="162"/>
        <v>0</v>
      </c>
      <c r="G795" s="20">
        <f t="shared" si="170"/>
        <v>0</v>
      </c>
      <c r="H795" s="21">
        <f t="shared" si="163"/>
        <v>0</v>
      </c>
      <c r="I795" s="20">
        <f t="shared" si="171"/>
        <v>22.5</v>
      </c>
      <c r="J795" s="21">
        <f t="shared" si="164"/>
        <v>1</v>
      </c>
      <c r="K795" s="20">
        <f t="shared" si="172"/>
        <v>0</v>
      </c>
      <c r="L795" s="21">
        <f t="shared" si="165"/>
        <v>0</v>
      </c>
      <c r="M795" s="20">
        <f t="shared" si="173"/>
        <v>0</v>
      </c>
      <c r="N795" s="21">
        <f t="shared" si="166"/>
        <v>0</v>
      </c>
      <c r="O795" s="20">
        <f t="shared" si="174"/>
        <v>0</v>
      </c>
      <c r="P795" s="21">
        <f t="shared" si="167"/>
        <v>0</v>
      </c>
      <c r="Q795" s="37">
        <v>2.5</v>
      </c>
      <c r="R795" s="37">
        <v>20</v>
      </c>
      <c r="S795" s="37">
        <v>0</v>
      </c>
      <c r="T795" s="37">
        <v>0</v>
      </c>
      <c r="U795" s="37">
        <v>0</v>
      </c>
      <c r="V795" s="37">
        <v>22.5</v>
      </c>
      <c r="W795" s="37">
        <v>20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</row>
    <row r="796" spans="1:34">
      <c r="A796" s="38">
        <v>855</v>
      </c>
      <c r="B796" s="35" t="s">
        <v>952</v>
      </c>
      <c r="C796" s="36" t="s">
        <v>953</v>
      </c>
      <c r="D796" s="20">
        <f t="shared" si="168"/>
        <v>13458.8</v>
      </c>
      <c r="E796" s="20">
        <f t="shared" si="169"/>
        <v>0</v>
      </c>
      <c r="F796" s="21">
        <f t="shared" si="162"/>
        <v>0</v>
      </c>
      <c r="G796" s="20">
        <f t="shared" si="170"/>
        <v>0</v>
      </c>
      <c r="H796" s="21">
        <f t="shared" si="163"/>
        <v>0</v>
      </c>
      <c r="I796" s="20">
        <f t="shared" si="171"/>
        <v>10458.799999999999</v>
      </c>
      <c r="J796" s="21">
        <f t="shared" si="164"/>
        <v>0.77709751240823843</v>
      </c>
      <c r="K796" s="20">
        <f t="shared" si="172"/>
        <v>0</v>
      </c>
      <c r="L796" s="21">
        <f t="shared" si="165"/>
        <v>0</v>
      </c>
      <c r="M796" s="20">
        <f t="shared" si="173"/>
        <v>0</v>
      </c>
      <c r="N796" s="21">
        <f t="shared" si="166"/>
        <v>0</v>
      </c>
      <c r="O796" s="20">
        <f t="shared" si="174"/>
        <v>3000</v>
      </c>
      <c r="P796" s="21">
        <f t="shared" si="167"/>
        <v>0.22290248759176154</v>
      </c>
      <c r="Q796" s="37">
        <v>3065.8</v>
      </c>
      <c r="R796" s="37">
        <v>10393</v>
      </c>
      <c r="S796" s="37">
        <v>0</v>
      </c>
      <c r="T796" s="37">
        <v>0</v>
      </c>
      <c r="U796" s="37">
        <v>0</v>
      </c>
      <c r="V796" s="37">
        <v>10458.799999999999</v>
      </c>
      <c r="W796" s="37">
        <v>1380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3000</v>
      </c>
    </row>
    <row r="797" spans="1:34" ht="22.5">
      <c r="A797" s="38">
        <v>857</v>
      </c>
      <c r="B797" s="35" t="s">
        <v>2057</v>
      </c>
      <c r="C797" s="36" t="s">
        <v>2058</v>
      </c>
      <c r="D797" s="20">
        <f t="shared" si="168"/>
        <v>38.15</v>
      </c>
      <c r="E797" s="20">
        <f t="shared" si="169"/>
        <v>0</v>
      </c>
      <c r="F797" s="21">
        <f t="shared" si="162"/>
        <v>0</v>
      </c>
      <c r="G797" s="20">
        <f t="shared" si="170"/>
        <v>0</v>
      </c>
      <c r="H797" s="21">
        <f t="shared" si="163"/>
        <v>0</v>
      </c>
      <c r="I797" s="20">
        <f t="shared" si="171"/>
        <v>0</v>
      </c>
      <c r="J797" s="21">
        <f t="shared" si="164"/>
        <v>0</v>
      </c>
      <c r="K797" s="20">
        <f t="shared" si="172"/>
        <v>0</v>
      </c>
      <c r="L797" s="21">
        <f t="shared" si="165"/>
        <v>0</v>
      </c>
      <c r="M797" s="20">
        <f t="shared" si="173"/>
        <v>38.15</v>
      </c>
      <c r="N797" s="21">
        <f t="shared" si="166"/>
        <v>1</v>
      </c>
      <c r="O797" s="20">
        <f t="shared" si="174"/>
        <v>0</v>
      </c>
      <c r="P797" s="21">
        <f t="shared" si="167"/>
        <v>0</v>
      </c>
      <c r="Q797" s="37">
        <v>0</v>
      </c>
      <c r="R797" s="37">
        <v>38.15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38.15</v>
      </c>
      <c r="AF797" s="37">
        <v>0</v>
      </c>
      <c r="AG797" s="37">
        <v>0</v>
      </c>
      <c r="AH797" s="37">
        <v>0</v>
      </c>
    </row>
    <row r="798" spans="1:34" ht="22.5">
      <c r="A798" s="38">
        <v>858</v>
      </c>
      <c r="B798" s="35" t="s">
        <v>954</v>
      </c>
      <c r="C798" s="36" t="s">
        <v>955</v>
      </c>
      <c r="D798" s="20">
        <f t="shared" si="168"/>
        <v>0.01</v>
      </c>
      <c r="E798" s="20">
        <f t="shared" si="169"/>
        <v>0</v>
      </c>
      <c r="F798" s="21">
        <f t="shared" si="162"/>
        <v>0</v>
      </c>
      <c r="G798" s="20">
        <f t="shared" si="170"/>
        <v>0</v>
      </c>
      <c r="H798" s="21">
        <f t="shared" si="163"/>
        <v>0</v>
      </c>
      <c r="I798" s="20">
        <f t="shared" si="171"/>
        <v>0</v>
      </c>
      <c r="J798" s="21">
        <f t="shared" si="164"/>
        <v>0</v>
      </c>
      <c r="K798" s="20">
        <f t="shared" si="172"/>
        <v>0</v>
      </c>
      <c r="L798" s="21">
        <f t="shared" si="165"/>
        <v>0</v>
      </c>
      <c r="M798" s="20">
        <f t="shared" si="173"/>
        <v>0.01</v>
      </c>
      <c r="N798" s="21">
        <f t="shared" si="166"/>
        <v>1</v>
      </c>
      <c r="O798" s="20">
        <f t="shared" si="174"/>
        <v>0</v>
      </c>
      <c r="P798" s="21">
        <f t="shared" si="167"/>
        <v>0</v>
      </c>
      <c r="Q798" s="37">
        <v>0</v>
      </c>
      <c r="R798" s="37">
        <v>0.01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0.01</v>
      </c>
      <c r="AF798" s="37">
        <v>0</v>
      </c>
      <c r="AG798" s="37">
        <v>0</v>
      </c>
      <c r="AH798" s="37">
        <v>0</v>
      </c>
    </row>
    <row r="799" spans="1:34" ht="22.5">
      <c r="A799" s="38">
        <v>859</v>
      </c>
      <c r="B799" s="35" t="s">
        <v>956</v>
      </c>
      <c r="C799" s="36" t="s">
        <v>957</v>
      </c>
      <c r="D799" s="20">
        <f t="shared" si="168"/>
        <v>0.02</v>
      </c>
      <c r="E799" s="20">
        <f t="shared" si="169"/>
        <v>0</v>
      </c>
      <c r="F799" s="21">
        <f t="shared" si="162"/>
        <v>0</v>
      </c>
      <c r="G799" s="20">
        <f t="shared" si="170"/>
        <v>0</v>
      </c>
      <c r="H799" s="21">
        <f t="shared" si="163"/>
        <v>0</v>
      </c>
      <c r="I799" s="20">
        <f t="shared" si="171"/>
        <v>0</v>
      </c>
      <c r="J799" s="21">
        <f t="shared" si="164"/>
        <v>0</v>
      </c>
      <c r="K799" s="20">
        <f t="shared" si="172"/>
        <v>0</v>
      </c>
      <c r="L799" s="21">
        <f t="shared" si="165"/>
        <v>0</v>
      </c>
      <c r="M799" s="20">
        <f t="shared" si="173"/>
        <v>0.02</v>
      </c>
      <c r="N799" s="21">
        <f t="shared" si="166"/>
        <v>1</v>
      </c>
      <c r="O799" s="20">
        <f t="shared" si="174"/>
        <v>0</v>
      </c>
      <c r="P799" s="21">
        <f t="shared" si="167"/>
        <v>0</v>
      </c>
      <c r="Q799" s="37">
        <v>0</v>
      </c>
      <c r="R799" s="37">
        <v>0.02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0.02</v>
      </c>
      <c r="AF799" s="37">
        <v>0</v>
      </c>
      <c r="AG799" s="37">
        <v>0</v>
      </c>
      <c r="AH799" s="37">
        <v>0</v>
      </c>
    </row>
    <row r="800" spans="1:34">
      <c r="A800" s="38">
        <v>860</v>
      </c>
      <c r="B800" s="35" t="s">
        <v>958</v>
      </c>
      <c r="C800" s="36" t="s">
        <v>959</v>
      </c>
      <c r="D800" s="20">
        <f t="shared" si="168"/>
        <v>161.07842000000002</v>
      </c>
      <c r="E800" s="20">
        <f t="shared" si="169"/>
        <v>0</v>
      </c>
      <c r="F800" s="21">
        <f t="shared" si="162"/>
        <v>0</v>
      </c>
      <c r="G800" s="20">
        <f t="shared" si="170"/>
        <v>0</v>
      </c>
      <c r="H800" s="21">
        <f t="shared" si="163"/>
        <v>0</v>
      </c>
      <c r="I800" s="20">
        <f t="shared" si="171"/>
        <v>130.66499999999999</v>
      </c>
      <c r="J800" s="21">
        <f t="shared" si="164"/>
        <v>0.81118873651728129</v>
      </c>
      <c r="K800" s="20">
        <f t="shared" si="172"/>
        <v>4.1440000000000001</v>
      </c>
      <c r="L800" s="21">
        <f t="shared" si="165"/>
        <v>2.5726599503521325E-2</v>
      </c>
      <c r="M800" s="20">
        <f t="shared" si="173"/>
        <v>1.72342</v>
      </c>
      <c r="N800" s="21">
        <f t="shared" si="166"/>
        <v>1.0699260645839459E-2</v>
      </c>
      <c r="O800" s="20">
        <f t="shared" si="174"/>
        <v>24.545999999999999</v>
      </c>
      <c r="P800" s="21">
        <f t="shared" si="167"/>
        <v>0.15238540333335773</v>
      </c>
      <c r="Q800" s="37">
        <v>23.055</v>
      </c>
      <c r="R800" s="37">
        <v>121.21742</v>
      </c>
      <c r="S800" s="37">
        <v>16.806000000000001</v>
      </c>
      <c r="T800" s="37">
        <v>0</v>
      </c>
      <c r="U800" s="37">
        <v>0</v>
      </c>
      <c r="V800" s="37">
        <v>19.600000000000001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111.065</v>
      </c>
      <c r="AC800" s="37">
        <v>4.1440000000000001</v>
      </c>
      <c r="AD800" s="37">
        <v>0</v>
      </c>
      <c r="AE800" s="37">
        <v>0.48342000000000002</v>
      </c>
      <c r="AF800" s="37">
        <v>0</v>
      </c>
      <c r="AG800" s="37">
        <v>1.24</v>
      </c>
      <c r="AH800" s="37">
        <v>24.545999999999999</v>
      </c>
    </row>
    <row r="801" spans="1:34">
      <c r="A801" s="38">
        <v>861</v>
      </c>
      <c r="B801" s="35" t="s">
        <v>2594</v>
      </c>
      <c r="C801" s="36" t="s">
        <v>2595</v>
      </c>
      <c r="D801" s="20">
        <f t="shared" si="168"/>
        <v>0.99</v>
      </c>
      <c r="E801" s="20">
        <f t="shared" si="169"/>
        <v>0</v>
      </c>
      <c r="F801" s="21">
        <f t="shared" si="162"/>
        <v>0</v>
      </c>
      <c r="G801" s="20">
        <f t="shared" si="170"/>
        <v>0</v>
      </c>
      <c r="H801" s="21">
        <f t="shared" si="163"/>
        <v>0</v>
      </c>
      <c r="I801" s="20">
        <f t="shared" si="171"/>
        <v>0</v>
      </c>
      <c r="J801" s="21">
        <f t="shared" si="164"/>
        <v>0</v>
      </c>
      <c r="K801" s="20">
        <f t="shared" si="172"/>
        <v>0</v>
      </c>
      <c r="L801" s="21">
        <f t="shared" si="165"/>
        <v>0</v>
      </c>
      <c r="M801" s="20">
        <f t="shared" si="173"/>
        <v>0.99</v>
      </c>
      <c r="N801" s="21">
        <f t="shared" si="166"/>
        <v>1</v>
      </c>
      <c r="O801" s="20">
        <f t="shared" si="174"/>
        <v>0</v>
      </c>
      <c r="P801" s="21">
        <f t="shared" si="167"/>
        <v>0</v>
      </c>
      <c r="Q801" s="37">
        <v>0</v>
      </c>
      <c r="R801" s="37">
        <v>0</v>
      </c>
      <c r="S801" s="37">
        <v>0.99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0.99</v>
      </c>
      <c r="AH801" s="37">
        <v>0</v>
      </c>
    </row>
    <row r="802" spans="1:34">
      <c r="A802" s="38">
        <v>862</v>
      </c>
      <c r="B802" s="35" t="s">
        <v>960</v>
      </c>
      <c r="C802" s="36" t="s">
        <v>961</v>
      </c>
      <c r="D802" s="20">
        <f t="shared" si="168"/>
        <v>444.92429999999996</v>
      </c>
      <c r="E802" s="20">
        <f t="shared" si="169"/>
        <v>88.43</v>
      </c>
      <c r="F802" s="21">
        <f t="shared" si="162"/>
        <v>0.19875291145032989</v>
      </c>
      <c r="G802" s="20">
        <f t="shared" si="170"/>
        <v>0</v>
      </c>
      <c r="H802" s="21">
        <f t="shared" si="163"/>
        <v>0</v>
      </c>
      <c r="I802" s="20">
        <f t="shared" si="171"/>
        <v>54.325000000000003</v>
      </c>
      <c r="J802" s="21">
        <f t="shared" si="164"/>
        <v>0.12209942230622155</v>
      </c>
      <c r="K802" s="20">
        <f t="shared" si="172"/>
        <v>15.115</v>
      </c>
      <c r="L802" s="21">
        <f t="shared" si="165"/>
        <v>3.3972071204022798E-2</v>
      </c>
      <c r="M802" s="20">
        <f t="shared" si="173"/>
        <v>175.2193</v>
      </c>
      <c r="N802" s="21">
        <f t="shared" si="166"/>
        <v>0.39381822930327703</v>
      </c>
      <c r="O802" s="20">
        <f t="shared" si="174"/>
        <v>111.83499999999999</v>
      </c>
      <c r="P802" s="21">
        <f t="shared" si="167"/>
        <v>0.25135736573614881</v>
      </c>
      <c r="Q802" s="37">
        <v>59.465000000000003</v>
      </c>
      <c r="R802" s="37">
        <v>348.03429999999997</v>
      </c>
      <c r="S802" s="37">
        <v>37.424999999999997</v>
      </c>
      <c r="T802" s="37">
        <v>0</v>
      </c>
      <c r="U802" s="37">
        <v>0</v>
      </c>
      <c r="V802" s="37">
        <v>6.2640000000000002</v>
      </c>
      <c r="W802" s="37">
        <v>118.264</v>
      </c>
      <c r="X802" s="37">
        <v>0</v>
      </c>
      <c r="Y802" s="37">
        <v>0</v>
      </c>
      <c r="Z802" s="37">
        <v>0</v>
      </c>
      <c r="AA802" s="37">
        <v>88.43</v>
      </c>
      <c r="AB802" s="37">
        <v>48.061</v>
      </c>
      <c r="AC802" s="37">
        <v>15.115</v>
      </c>
      <c r="AD802" s="37">
        <v>0</v>
      </c>
      <c r="AE802" s="37">
        <v>93.529300000000006</v>
      </c>
      <c r="AF802" s="37">
        <v>0</v>
      </c>
      <c r="AG802" s="37">
        <v>81.69</v>
      </c>
      <c r="AH802" s="37">
        <v>111.83499999999999</v>
      </c>
    </row>
    <row r="803" spans="1:34">
      <c r="A803" s="38">
        <v>863</v>
      </c>
      <c r="B803" s="35" t="s">
        <v>1464</v>
      </c>
      <c r="C803" s="36" t="s">
        <v>1465</v>
      </c>
      <c r="D803" s="20">
        <f t="shared" si="168"/>
        <v>19.525000000000002</v>
      </c>
      <c r="E803" s="20">
        <f t="shared" si="169"/>
        <v>0</v>
      </c>
      <c r="F803" s="21">
        <f t="shared" si="162"/>
        <v>0</v>
      </c>
      <c r="G803" s="20">
        <f t="shared" si="170"/>
        <v>0</v>
      </c>
      <c r="H803" s="21">
        <f t="shared" si="163"/>
        <v>0</v>
      </c>
      <c r="I803" s="20">
        <f t="shared" si="171"/>
        <v>17.099</v>
      </c>
      <c r="J803" s="21">
        <f t="shared" si="164"/>
        <v>0.87574903969270157</v>
      </c>
      <c r="K803" s="20">
        <f t="shared" si="172"/>
        <v>0</v>
      </c>
      <c r="L803" s="21">
        <f t="shared" si="165"/>
        <v>0</v>
      </c>
      <c r="M803" s="20">
        <f t="shared" si="173"/>
        <v>0</v>
      </c>
      <c r="N803" s="21">
        <f t="shared" si="166"/>
        <v>0</v>
      </c>
      <c r="O803" s="20">
        <f t="shared" si="174"/>
        <v>2.4260000000000002</v>
      </c>
      <c r="P803" s="21">
        <f t="shared" si="167"/>
        <v>0.12425096030729833</v>
      </c>
      <c r="Q803" s="37">
        <v>1.62</v>
      </c>
      <c r="R803" s="37">
        <v>17.905000000000001</v>
      </c>
      <c r="S803" s="37">
        <v>0</v>
      </c>
      <c r="T803" s="37">
        <v>0</v>
      </c>
      <c r="U803" s="37">
        <v>0</v>
      </c>
      <c r="V803" s="37">
        <v>2.0430000000000001</v>
      </c>
      <c r="W803" s="37">
        <v>2.0430000000000001</v>
      </c>
      <c r="X803" s="37">
        <v>0</v>
      </c>
      <c r="Y803" s="37">
        <v>0</v>
      </c>
      <c r="Z803" s="37">
        <v>0</v>
      </c>
      <c r="AA803" s="37">
        <v>0</v>
      </c>
      <c r="AB803" s="37">
        <v>15.055999999999999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2.4260000000000002</v>
      </c>
    </row>
    <row r="804" spans="1:34">
      <c r="A804" s="38">
        <v>864</v>
      </c>
      <c r="B804" s="35" t="s">
        <v>1466</v>
      </c>
      <c r="C804" s="36" t="s">
        <v>1467</v>
      </c>
      <c r="D804" s="20">
        <f t="shared" si="168"/>
        <v>139.73400000000001</v>
      </c>
      <c r="E804" s="20">
        <f t="shared" si="169"/>
        <v>0</v>
      </c>
      <c r="F804" s="21">
        <f t="shared" si="162"/>
        <v>0</v>
      </c>
      <c r="G804" s="20">
        <f t="shared" si="170"/>
        <v>0</v>
      </c>
      <c r="H804" s="21">
        <f t="shared" si="163"/>
        <v>0</v>
      </c>
      <c r="I804" s="20">
        <f t="shared" si="171"/>
        <v>19.056000000000001</v>
      </c>
      <c r="J804" s="21">
        <f t="shared" si="164"/>
        <v>0.13637339516509941</v>
      </c>
      <c r="K804" s="20">
        <f t="shared" si="172"/>
        <v>0</v>
      </c>
      <c r="L804" s="21">
        <f t="shared" si="165"/>
        <v>0</v>
      </c>
      <c r="M804" s="20">
        <f t="shared" si="173"/>
        <v>100.602</v>
      </c>
      <c r="N804" s="21">
        <f t="shared" si="166"/>
        <v>0.71995362617544767</v>
      </c>
      <c r="O804" s="20">
        <f t="shared" si="174"/>
        <v>20.076000000000001</v>
      </c>
      <c r="P804" s="21">
        <f t="shared" si="167"/>
        <v>0.14367297865945294</v>
      </c>
      <c r="Q804" s="37">
        <v>40.590000000000003</v>
      </c>
      <c r="R804" s="37">
        <v>63.173999999999999</v>
      </c>
      <c r="S804" s="37">
        <v>35.97</v>
      </c>
      <c r="T804" s="37">
        <v>0</v>
      </c>
      <c r="U804" s="37">
        <v>0</v>
      </c>
      <c r="V804" s="37">
        <v>0.193</v>
      </c>
      <c r="W804" s="37">
        <v>0.193</v>
      </c>
      <c r="X804" s="37">
        <v>0</v>
      </c>
      <c r="Y804" s="37">
        <v>0</v>
      </c>
      <c r="Z804" s="37">
        <v>0</v>
      </c>
      <c r="AA804" s="37">
        <v>0</v>
      </c>
      <c r="AB804" s="37">
        <v>18.863</v>
      </c>
      <c r="AC804" s="37">
        <v>0</v>
      </c>
      <c r="AD804" s="37">
        <v>0</v>
      </c>
      <c r="AE804" s="37">
        <v>42.171999999999997</v>
      </c>
      <c r="AF804" s="37">
        <v>0</v>
      </c>
      <c r="AG804" s="37">
        <v>58.43</v>
      </c>
      <c r="AH804" s="37">
        <v>20.076000000000001</v>
      </c>
    </row>
    <row r="805" spans="1:34">
      <c r="A805" s="38">
        <v>865</v>
      </c>
      <c r="B805" s="35" t="s">
        <v>962</v>
      </c>
      <c r="C805" s="36" t="s">
        <v>963</v>
      </c>
      <c r="D805" s="20">
        <f t="shared" si="168"/>
        <v>1864.8643459999998</v>
      </c>
      <c r="E805" s="20">
        <f t="shared" si="169"/>
        <v>1860</v>
      </c>
      <c r="F805" s="21">
        <f t="shared" si="162"/>
        <v>0.99739158185396515</v>
      </c>
      <c r="G805" s="20">
        <f t="shared" si="170"/>
        <v>0</v>
      </c>
      <c r="H805" s="21">
        <f t="shared" si="163"/>
        <v>0</v>
      </c>
      <c r="I805" s="20">
        <f t="shared" si="171"/>
        <v>2.488</v>
      </c>
      <c r="J805" s="21">
        <f t="shared" si="164"/>
        <v>1.3341452987379921E-3</v>
      </c>
      <c r="K805" s="20">
        <f t="shared" si="172"/>
        <v>3.0000000000000001E-3</v>
      </c>
      <c r="L805" s="21">
        <f t="shared" si="165"/>
        <v>1.60869609976446E-6</v>
      </c>
      <c r="M805" s="20">
        <f t="shared" si="173"/>
        <v>2.3533460000000002</v>
      </c>
      <c r="N805" s="21">
        <f t="shared" si="166"/>
        <v>1.2619395105320976E-3</v>
      </c>
      <c r="O805" s="20">
        <f t="shared" si="174"/>
        <v>0.02</v>
      </c>
      <c r="P805" s="21">
        <f t="shared" si="167"/>
        <v>1.0724640665096399E-5</v>
      </c>
      <c r="Q805" s="37">
        <v>0.01</v>
      </c>
      <c r="R805" s="37">
        <v>1864.3143459999999</v>
      </c>
      <c r="S805" s="37">
        <v>0.54</v>
      </c>
      <c r="T805" s="37">
        <v>0</v>
      </c>
      <c r="U805" s="37">
        <v>0</v>
      </c>
      <c r="V805" s="37">
        <v>2.2959999999999998</v>
      </c>
      <c r="W805" s="37">
        <v>1.2410000000000001</v>
      </c>
      <c r="X805" s="37">
        <v>0</v>
      </c>
      <c r="Y805" s="37">
        <v>0</v>
      </c>
      <c r="Z805" s="37">
        <v>0</v>
      </c>
      <c r="AA805" s="37">
        <v>1860</v>
      </c>
      <c r="AB805" s="37">
        <v>0.192</v>
      </c>
      <c r="AC805" s="37">
        <v>3.0000000000000001E-3</v>
      </c>
      <c r="AD805" s="37">
        <v>0</v>
      </c>
      <c r="AE805" s="37">
        <v>1.8133459999999999</v>
      </c>
      <c r="AF805" s="37">
        <v>0</v>
      </c>
      <c r="AG805" s="37">
        <v>0.54</v>
      </c>
      <c r="AH805" s="37">
        <v>0.02</v>
      </c>
    </row>
    <row r="806" spans="1:34">
      <c r="A806" s="38">
        <v>866</v>
      </c>
      <c r="B806" s="35" t="s">
        <v>2059</v>
      </c>
      <c r="C806" s="36" t="s">
        <v>2060</v>
      </c>
      <c r="D806" s="20">
        <f t="shared" si="168"/>
        <v>1500.1</v>
      </c>
      <c r="E806" s="20">
        <f t="shared" si="169"/>
        <v>1500</v>
      </c>
      <c r="F806" s="21">
        <f t="shared" si="162"/>
        <v>0.99993333777748161</v>
      </c>
      <c r="G806" s="20">
        <f t="shared" si="170"/>
        <v>0</v>
      </c>
      <c r="H806" s="21">
        <f t="shared" si="163"/>
        <v>0</v>
      </c>
      <c r="I806" s="20">
        <f t="shared" si="171"/>
        <v>0.1</v>
      </c>
      <c r="J806" s="21">
        <f t="shared" si="164"/>
        <v>6.6662222518498778E-5</v>
      </c>
      <c r="K806" s="20">
        <f t="shared" si="172"/>
        <v>0</v>
      </c>
      <c r="L806" s="21">
        <f t="shared" si="165"/>
        <v>0</v>
      </c>
      <c r="M806" s="20">
        <f t="shared" si="173"/>
        <v>0</v>
      </c>
      <c r="N806" s="21">
        <f t="shared" si="166"/>
        <v>0</v>
      </c>
      <c r="O806" s="20">
        <f t="shared" si="174"/>
        <v>0</v>
      </c>
      <c r="P806" s="21">
        <f t="shared" si="167"/>
        <v>0</v>
      </c>
      <c r="Q806" s="37">
        <v>0</v>
      </c>
      <c r="R806" s="37">
        <v>1500.1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1500</v>
      </c>
      <c r="AB806" s="37">
        <v>0.1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</row>
    <row r="807" spans="1:34">
      <c r="A807" s="38">
        <v>867</v>
      </c>
      <c r="B807" s="35" t="s">
        <v>966</v>
      </c>
      <c r="C807" s="36" t="s">
        <v>967</v>
      </c>
      <c r="D807" s="20">
        <f t="shared" si="168"/>
        <v>31.077999999999999</v>
      </c>
      <c r="E807" s="20">
        <f t="shared" si="169"/>
        <v>0</v>
      </c>
      <c r="F807" s="21">
        <f t="shared" si="162"/>
        <v>0</v>
      </c>
      <c r="G807" s="20">
        <f t="shared" si="170"/>
        <v>0</v>
      </c>
      <c r="H807" s="21">
        <f t="shared" si="163"/>
        <v>0</v>
      </c>
      <c r="I807" s="20">
        <f t="shared" si="171"/>
        <v>0.1</v>
      </c>
      <c r="J807" s="21">
        <f t="shared" si="164"/>
        <v>3.2177102773666261E-3</v>
      </c>
      <c r="K807" s="20">
        <f t="shared" si="172"/>
        <v>3.7999999999999999E-2</v>
      </c>
      <c r="L807" s="21">
        <f t="shared" si="165"/>
        <v>1.2227299053993179E-3</v>
      </c>
      <c r="M807" s="20">
        <f t="shared" si="173"/>
        <v>30.939999999999998</v>
      </c>
      <c r="N807" s="21">
        <f t="shared" si="166"/>
        <v>0.99555955981723399</v>
      </c>
      <c r="O807" s="20">
        <f t="shared" si="174"/>
        <v>0</v>
      </c>
      <c r="P807" s="21">
        <f t="shared" si="167"/>
        <v>0</v>
      </c>
      <c r="Q807" s="37">
        <v>10.53</v>
      </c>
      <c r="R807" s="37">
        <v>11.01</v>
      </c>
      <c r="S807" s="37">
        <v>9.5380000000000003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0.1</v>
      </c>
      <c r="AC807" s="37">
        <v>3.7999999999999999E-2</v>
      </c>
      <c r="AD807" s="37">
        <v>0</v>
      </c>
      <c r="AE807" s="37">
        <v>10.7</v>
      </c>
      <c r="AF807" s="37">
        <v>0</v>
      </c>
      <c r="AG807" s="37">
        <v>20.239999999999998</v>
      </c>
      <c r="AH807" s="37">
        <v>0</v>
      </c>
    </row>
    <row r="808" spans="1:34">
      <c r="A808" s="38">
        <v>868</v>
      </c>
      <c r="B808" s="35" t="s">
        <v>1468</v>
      </c>
      <c r="C808" s="36" t="s">
        <v>1469</v>
      </c>
      <c r="D808" s="20">
        <f t="shared" si="168"/>
        <v>10674.463</v>
      </c>
      <c r="E808" s="20">
        <f t="shared" si="169"/>
        <v>0</v>
      </c>
      <c r="F808" s="21">
        <f t="shared" si="162"/>
        <v>0</v>
      </c>
      <c r="G808" s="20">
        <f t="shared" si="170"/>
        <v>0</v>
      </c>
      <c r="H808" s="21">
        <f t="shared" si="163"/>
        <v>0</v>
      </c>
      <c r="I808" s="20">
        <f t="shared" si="171"/>
        <v>10656.361000000001</v>
      </c>
      <c r="J808" s="21">
        <f t="shared" si="164"/>
        <v>0.99830417698763874</v>
      </c>
      <c r="K808" s="20">
        <f t="shared" si="172"/>
        <v>0</v>
      </c>
      <c r="L808" s="21">
        <f t="shared" si="165"/>
        <v>0</v>
      </c>
      <c r="M808" s="20">
        <f t="shared" si="173"/>
        <v>0</v>
      </c>
      <c r="N808" s="21">
        <f t="shared" si="166"/>
        <v>0</v>
      </c>
      <c r="O808" s="20">
        <f t="shared" si="174"/>
        <v>18.102</v>
      </c>
      <c r="P808" s="21">
        <f t="shared" si="167"/>
        <v>1.6958230123613714E-3</v>
      </c>
      <c r="Q808" s="37">
        <v>10.039999999999999</v>
      </c>
      <c r="R808" s="37">
        <v>560.74300000000005</v>
      </c>
      <c r="S808" s="37">
        <v>10103.68</v>
      </c>
      <c r="T808" s="37">
        <v>0</v>
      </c>
      <c r="U808" s="37">
        <v>0</v>
      </c>
      <c r="V808" s="37">
        <v>10000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656.36099999999999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18.102</v>
      </c>
    </row>
    <row r="809" spans="1:34">
      <c r="A809" s="38">
        <v>869</v>
      </c>
      <c r="B809" s="35" t="s">
        <v>968</v>
      </c>
      <c r="C809" s="36" t="s">
        <v>969</v>
      </c>
      <c r="D809" s="20">
        <f t="shared" si="168"/>
        <v>75.450150999999991</v>
      </c>
      <c r="E809" s="20">
        <f t="shared" si="169"/>
        <v>0</v>
      </c>
      <c r="F809" s="21">
        <f t="shared" si="162"/>
        <v>0</v>
      </c>
      <c r="G809" s="20">
        <f t="shared" si="170"/>
        <v>0</v>
      </c>
      <c r="H809" s="21">
        <f t="shared" si="163"/>
        <v>0</v>
      </c>
      <c r="I809" s="20">
        <f t="shared" si="171"/>
        <v>0</v>
      </c>
      <c r="J809" s="21">
        <f t="shared" si="164"/>
        <v>0</v>
      </c>
      <c r="K809" s="20">
        <f t="shared" si="172"/>
        <v>0</v>
      </c>
      <c r="L809" s="21">
        <f t="shared" si="165"/>
        <v>0</v>
      </c>
      <c r="M809" s="20">
        <f t="shared" si="173"/>
        <v>75.450151000000005</v>
      </c>
      <c r="N809" s="21">
        <f t="shared" si="166"/>
        <v>1.0000000000000002</v>
      </c>
      <c r="O809" s="20">
        <f t="shared" si="174"/>
        <v>0</v>
      </c>
      <c r="P809" s="21">
        <f t="shared" si="167"/>
        <v>0</v>
      </c>
      <c r="Q809" s="37">
        <v>37.69</v>
      </c>
      <c r="R809" s="37">
        <v>11.990150999999999</v>
      </c>
      <c r="S809" s="37">
        <v>25.77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11.990150999999999</v>
      </c>
      <c r="AF809" s="37">
        <v>0</v>
      </c>
      <c r="AG809" s="37">
        <v>63.46</v>
      </c>
      <c r="AH809" s="37">
        <v>0</v>
      </c>
    </row>
    <row r="810" spans="1:34">
      <c r="A810" s="38">
        <v>870</v>
      </c>
      <c r="B810" s="35" t="s">
        <v>1470</v>
      </c>
      <c r="C810" s="36" t="s">
        <v>1471</v>
      </c>
      <c r="D810" s="20">
        <f t="shared" si="168"/>
        <v>2892.5200000000004</v>
      </c>
      <c r="E810" s="20">
        <f t="shared" si="169"/>
        <v>0</v>
      </c>
      <c r="F810" s="21">
        <f t="shared" si="162"/>
        <v>0</v>
      </c>
      <c r="G810" s="20">
        <f t="shared" si="170"/>
        <v>0</v>
      </c>
      <c r="H810" s="21">
        <f t="shared" si="163"/>
        <v>0</v>
      </c>
      <c r="I810" s="20">
        <f t="shared" si="171"/>
        <v>0</v>
      </c>
      <c r="J810" s="21">
        <f t="shared" si="164"/>
        <v>0</v>
      </c>
      <c r="K810" s="20">
        <f t="shared" si="172"/>
        <v>0</v>
      </c>
      <c r="L810" s="21">
        <f t="shared" si="165"/>
        <v>0</v>
      </c>
      <c r="M810" s="20">
        <f t="shared" si="173"/>
        <v>2892.52</v>
      </c>
      <c r="N810" s="21">
        <f t="shared" si="166"/>
        <v>0.99999999999999989</v>
      </c>
      <c r="O810" s="20">
        <f t="shared" si="174"/>
        <v>0</v>
      </c>
      <c r="P810" s="21">
        <f t="shared" si="167"/>
        <v>0</v>
      </c>
      <c r="Q810" s="37">
        <v>2525.0300000000002</v>
      </c>
      <c r="R810" s="37">
        <v>8.34</v>
      </c>
      <c r="S810" s="37">
        <v>359.15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8.34</v>
      </c>
      <c r="AF810" s="37">
        <v>0</v>
      </c>
      <c r="AG810" s="37">
        <v>2884.18</v>
      </c>
      <c r="AH810" s="37">
        <v>0</v>
      </c>
    </row>
    <row r="811" spans="1:34">
      <c r="A811" s="38">
        <v>871</v>
      </c>
      <c r="B811" s="35" t="s">
        <v>972</v>
      </c>
      <c r="C811" s="36" t="s">
        <v>973</v>
      </c>
      <c r="D811" s="20">
        <f t="shared" si="168"/>
        <v>648.50489999999991</v>
      </c>
      <c r="E811" s="20">
        <f t="shared" si="169"/>
        <v>2.1</v>
      </c>
      <c r="F811" s="21">
        <f t="shared" si="162"/>
        <v>3.2382176295044193E-3</v>
      </c>
      <c r="G811" s="20">
        <f t="shared" si="170"/>
        <v>0</v>
      </c>
      <c r="H811" s="21">
        <f t="shared" si="163"/>
        <v>0</v>
      </c>
      <c r="I811" s="20">
        <f t="shared" si="171"/>
        <v>625.39089999999999</v>
      </c>
      <c r="J811" s="21">
        <f t="shared" si="164"/>
        <v>0.96435801795792153</v>
      </c>
      <c r="K811" s="20">
        <f t="shared" si="172"/>
        <v>3.75</v>
      </c>
      <c r="L811" s="21">
        <f t="shared" si="165"/>
        <v>5.7825314812578908E-3</v>
      </c>
      <c r="M811" s="20">
        <f t="shared" si="173"/>
        <v>1.1599999999999999</v>
      </c>
      <c r="N811" s="21">
        <f t="shared" si="166"/>
        <v>1.7887297382024408E-3</v>
      </c>
      <c r="O811" s="20">
        <f t="shared" si="174"/>
        <v>16.103999999999999</v>
      </c>
      <c r="P811" s="21">
        <f t="shared" si="167"/>
        <v>2.4832503193113885E-2</v>
      </c>
      <c r="Q811" s="37">
        <v>0.18</v>
      </c>
      <c r="R811" s="37">
        <v>644.57489999999996</v>
      </c>
      <c r="S811" s="37">
        <v>3.75</v>
      </c>
      <c r="T811" s="37">
        <v>0</v>
      </c>
      <c r="U811" s="37">
        <v>196.21299999999999</v>
      </c>
      <c r="V811" s="55">
        <v>292.99189999999999</v>
      </c>
      <c r="W811" s="37">
        <v>23.608899999999998</v>
      </c>
      <c r="X811" s="37">
        <v>0</v>
      </c>
      <c r="Y811" s="37">
        <v>0</v>
      </c>
      <c r="Z811" s="37">
        <v>0</v>
      </c>
      <c r="AA811" s="37">
        <v>2.1</v>
      </c>
      <c r="AB811" s="37">
        <v>332.399</v>
      </c>
      <c r="AC811" s="37">
        <v>3.75</v>
      </c>
      <c r="AD811" s="37">
        <v>0</v>
      </c>
      <c r="AE811" s="37">
        <v>1.1599999999999999</v>
      </c>
      <c r="AF811" s="37">
        <v>0</v>
      </c>
      <c r="AG811" s="37">
        <v>0</v>
      </c>
      <c r="AH811" s="37">
        <v>16.103999999999999</v>
      </c>
    </row>
    <row r="812" spans="1:34" ht="33.75">
      <c r="A812" s="38">
        <v>872</v>
      </c>
      <c r="B812" s="35" t="s">
        <v>2061</v>
      </c>
      <c r="C812" s="36" t="s">
        <v>2062</v>
      </c>
      <c r="D812" s="20">
        <f t="shared" si="168"/>
        <v>11.7</v>
      </c>
      <c r="E812" s="20">
        <f t="shared" si="169"/>
        <v>0</v>
      </c>
      <c r="F812" s="21">
        <f t="shared" si="162"/>
        <v>0</v>
      </c>
      <c r="G812" s="20">
        <f t="shared" si="170"/>
        <v>0</v>
      </c>
      <c r="H812" s="21">
        <f t="shared" si="163"/>
        <v>0</v>
      </c>
      <c r="I812" s="20">
        <f t="shared" si="171"/>
        <v>0</v>
      </c>
      <c r="J812" s="21">
        <f t="shared" si="164"/>
        <v>0</v>
      </c>
      <c r="K812" s="20">
        <f t="shared" si="172"/>
        <v>0</v>
      </c>
      <c r="L812" s="21">
        <f t="shared" si="165"/>
        <v>0</v>
      </c>
      <c r="M812" s="20">
        <f t="shared" si="173"/>
        <v>11.7</v>
      </c>
      <c r="N812" s="21">
        <f t="shared" si="166"/>
        <v>1</v>
      </c>
      <c r="O812" s="20">
        <f t="shared" si="174"/>
        <v>0</v>
      </c>
      <c r="P812" s="21">
        <f t="shared" si="167"/>
        <v>0</v>
      </c>
      <c r="Q812" s="37">
        <v>0</v>
      </c>
      <c r="R812" s="37">
        <v>11.7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11.7</v>
      </c>
      <c r="AF812" s="37">
        <v>0</v>
      </c>
      <c r="AG812" s="37">
        <v>0</v>
      </c>
      <c r="AH812" s="37">
        <v>0</v>
      </c>
    </row>
    <row r="813" spans="1:34">
      <c r="A813" s="38">
        <v>873</v>
      </c>
      <c r="B813" s="35" t="s">
        <v>2596</v>
      </c>
      <c r="C813" s="36" t="s">
        <v>2597</v>
      </c>
      <c r="D813" s="20">
        <f t="shared" si="168"/>
        <v>16.7</v>
      </c>
      <c r="E813" s="20">
        <f t="shared" si="169"/>
        <v>0</v>
      </c>
      <c r="F813" s="21">
        <f t="shared" si="162"/>
        <v>0</v>
      </c>
      <c r="G813" s="20">
        <f t="shared" si="170"/>
        <v>0</v>
      </c>
      <c r="H813" s="21">
        <f t="shared" si="163"/>
        <v>0</v>
      </c>
      <c r="I813" s="20">
        <f t="shared" si="171"/>
        <v>0</v>
      </c>
      <c r="J813" s="21">
        <f t="shared" si="164"/>
        <v>0</v>
      </c>
      <c r="K813" s="20">
        <f t="shared" si="172"/>
        <v>0</v>
      </c>
      <c r="L813" s="21">
        <f t="shared" si="165"/>
        <v>0</v>
      </c>
      <c r="M813" s="20">
        <f t="shared" si="173"/>
        <v>16.7</v>
      </c>
      <c r="N813" s="21">
        <f t="shared" si="166"/>
        <v>1</v>
      </c>
      <c r="O813" s="20">
        <f t="shared" si="174"/>
        <v>0</v>
      </c>
      <c r="P813" s="21">
        <f t="shared" si="167"/>
        <v>0</v>
      </c>
      <c r="Q813" s="37">
        <v>0</v>
      </c>
      <c r="R813" s="37">
        <v>16.7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16.7</v>
      </c>
      <c r="AF813" s="37">
        <v>0</v>
      </c>
      <c r="AG813" s="37">
        <v>0</v>
      </c>
      <c r="AH813" s="37">
        <v>0</v>
      </c>
    </row>
    <row r="814" spans="1:34">
      <c r="A814" s="38">
        <v>874</v>
      </c>
      <c r="B814" s="35" t="s">
        <v>974</v>
      </c>
      <c r="C814" s="36" t="s">
        <v>975</v>
      </c>
      <c r="D814" s="20">
        <f t="shared" si="168"/>
        <v>2.8</v>
      </c>
      <c r="E814" s="20">
        <f t="shared" si="169"/>
        <v>0</v>
      </c>
      <c r="F814" s="21">
        <f t="shared" si="162"/>
        <v>0</v>
      </c>
      <c r="G814" s="20">
        <f t="shared" si="170"/>
        <v>0</v>
      </c>
      <c r="H814" s="21">
        <f t="shared" si="163"/>
        <v>0</v>
      </c>
      <c r="I814" s="20">
        <f t="shared" si="171"/>
        <v>1.4</v>
      </c>
      <c r="J814" s="21">
        <f t="shared" si="164"/>
        <v>0.5</v>
      </c>
      <c r="K814" s="20">
        <f t="shared" si="172"/>
        <v>0</v>
      </c>
      <c r="L814" s="21">
        <f t="shared" si="165"/>
        <v>0</v>
      </c>
      <c r="M814" s="20">
        <f t="shared" si="173"/>
        <v>1.4</v>
      </c>
      <c r="N814" s="21">
        <f t="shared" si="166"/>
        <v>0.5</v>
      </c>
      <c r="O814" s="20">
        <f t="shared" si="174"/>
        <v>0</v>
      </c>
      <c r="P814" s="21">
        <f t="shared" si="167"/>
        <v>0</v>
      </c>
      <c r="Q814" s="37">
        <v>0</v>
      </c>
      <c r="R814" s="37">
        <v>2.8</v>
      </c>
      <c r="S814" s="37">
        <v>0</v>
      </c>
      <c r="T814" s="37">
        <v>0</v>
      </c>
      <c r="U814" s="37">
        <v>0</v>
      </c>
      <c r="V814" s="37">
        <v>1.4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1.4</v>
      </c>
      <c r="AF814" s="37">
        <v>0</v>
      </c>
      <c r="AG814" s="37">
        <v>0</v>
      </c>
      <c r="AH814" s="37">
        <v>0</v>
      </c>
    </row>
    <row r="815" spans="1:34" ht="22.5">
      <c r="A815" s="38">
        <v>875</v>
      </c>
      <c r="B815" s="35" t="s">
        <v>976</v>
      </c>
      <c r="C815" s="36" t="s">
        <v>977</v>
      </c>
      <c r="D815" s="20">
        <f t="shared" si="168"/>
        <v>329.63100000000003</v>
      </c>
      <c r="E815" s="20">
        <f t="shared" si="169"/>
        <v>0</v>
      </c>
      <c r="F815" s="21">
        <f t="shared" si="162"/>
        <v>0</v>
      </c>
      <c r="G815" s="20">
        <f t="shared" si="170"/>
        <v>0</v>
      </c>
      <c r="H815" s="21">
        <f t="shared" si="163"/>
        <v>0</v>
      </c>
      <c r="I815" s="20">
        <f t="shared" si="171"/>
        <v>209.38500000000002</v>
      </c>
      <c r="J815" s="21">
        <f t="shared" si="164"/>
        <v>0.635210280586474</v>
      </c>
      <c r="K815" s="20">
        <f t="shared" si="172"/>
        <v>0</v>
      </c>
      <c r="L815" s="21">
        <f t="shared" si="165"/>
        <v>0</v>
      </c>
      <c r="M815" s="20">
        <f t="shared" si="173"/>
        <v>118.96299999999999</v>
      </c>
      <c r="N815" s="21">
        <f t="shared" si="166"/>
        <v>0.36089748840369984</v>
      </c>
      <c r="O815" s="20">
        <f t="shared" si="174"/>
        <v>1.2829999999999999</v>
      </c>
      <c r="P815" s="21">
        <f t="shared" si="167"/>
        <v>3.8922310098261385E-3</v>
      </c>
      <c r="Q815" s="37">
        <v>0.55900000000000005</v>
      </c>
      <c r="R815" s="37">
        <v>329.072</v>
      </c>
      <c r="S815" s="37">
        <v>0</v>
      </c>
      <c r="T815" s="37">
        <v>0</v>
      </c>
      <c r="U815" s="37">
        <v>0</v>
      </c>
      <c r="V815" s="37">
        <v>5.1989999999999998</v>
      </c>
      <c r="W815" s="37">
        <v>4.7990000000000004</v>
      </c>
      <c r="X815" s="37">
        <v>0</v>
      </c>
      <c r="Y815" s="37">
        <v>0</v>
      </c>
      <c r="Z815" s="37">
        <v>0</v>
      </c>
      <c r="AA815" s="37">
        <v>0</v>
      </c>
      <c r="AB815" s="37">
        <v>204.18600000000001</v>
      </c>
      <c r="AC815" s="37">
        <v>0</v>
      </c>
      <c r="AD815" s="37">
        <v>0</v>
      </c>
      <c r="AE815" s="37">
        <v>118.96299999999999</v>
      </c>
      <c r="AF815" s="37">
        <v>0</v>
      </c>
      <c r="AG815" s="37">
        <v>0</v>
      </c>
      <c r="AH815" s="37">
        <v>1.2829999999999999</v>
      </c>
    </row>
    <row r="816" spans="1:34">
      <c r="A816" s="38">
        <v>876</v>
      </c>
      <c r="B816" s="35" t="s">
        <v>152</v>
      </c>
      <c r="C816" s="36" t="s">
        <v>153</v>
      </c>
      <c r="D816" s="20">
        <f t="shared" si="168"/>
        <v>4449.8966439999995</v>
      </c>
      <c r="E816" s="20">
        <f t="shared" si="169"/>
        <v>49.325000000000003</v>
      </c>
      <c r="F816" s="21">
        <f t="shared" si="162"/>
        <v>1.1084527112895346E-2</v>
      </c>
      <c r="G816" s="20">
        <f t="shared" si="170"/>
        <v>0</v>
      </c>
      <c r="H816" s="21">
        <f t="shared" si="163"/>
        <v>0</v>
      </c>
      <c r="I816" s="20">
        <f t="shared" si="171"/>
        <v>4162.4556439999997</v>
      </c>
      <c r="J816" s="21">
        <f t="shared" si="164"/>
        <v>0.93540501656649266</v>
      </c>
      <c r="K816" s="20">
        <f t="shared" si="172"/>
        <v>0</v>
      </c>
      <c r="L816" s="21">
        <f t="shared" si="165"/>
        <v>0</v>
      </c>
      <c r="M816" s="20">
        <f t="shared" si="173"/>
        <v>4.18</v>
      </c>
      <c r="N816" s="21">
        <f t="shared" si="166"/>
        <v>9.3934766004870839E-4</v>
      </c>
      <c r="O816" s="20">
        <f t="shared" si="174"/>
        <v>233.93600000000001</v>
      </c>
      <c r="P816" s="21">
        <f t="shared" si="167"/>
        <v>5.2571108660563318E-2</v>
      </c>
      <c r="Q816" s="37">
        <v>3.68</v>
      </c>
      <c r="R816" s="37">
        <v>459.05664400000001</v>
      </c>
      <c r="S816" s="37">
        <v>3987.16</v>
      </c>
      <c r="T816" s="37">
        <v>0</v>
      </c>
      <c r="U816" s="37">
        <v>144.66999999999999</v>
      </c>
      <c r="V816" s="55">
        <v>3943.903644</v>
      </c>
      <c r="W816" s="37">
        <v>3834.2426439999999</v>
      </c>
      <c r="X816" s="37">
        <v>0</v>
      </c>
      <c r="Y816" s="37">
        <v>0</v>
      </c>
      <c r="Z816" s="37">
        <v>0</v>
      </c>
      <c r="AA816" s="37">
        <v>49.325000000000003</v>
      </c>
      <c r="AB816" s="37">
        <v>218.55199999999999</v>
      </c>
      <c r="AC816" s="37">
        <v>0</v>
      </c>
      <c r="AD816" s="37">
        <v>0</v>
      </c>
      <c r="AE816" s="37">
        <v>1.22</v>
      </c>
      <c r="AF816" s="37">
        <v>0</v>
      </c>
      <c r="AG816" s="37">
        <v>2.96</v>
      </c>
      <c r="AH816" s="37">
        <v>233.93600000000001</v>
      </c>
    </row>
    <row r="817" spans="1:34" ht="45">
      <c r="A817" s="38">
        <v>877</v>
      </c>
      <c r="B817" s="35" t="s">
        <v>492</v>
      </c>
      <c r="C817" s="36" t="s">
        <v>493</v>
      </c>
      <c r="D817" s="20">
        <f t="shared" si="168"/>
        <v>37.4</v>
      </c>
      <c r="E817" s="20">
        <f t="shared" si="169"/>
        <v>0</v>
      </c>
      <c r="F817" s="21">
        <f t="shared" si="162"/>
        <v>0</v>
      </c>
      <c r="G817" s="20">
        <f t="shared" si="170"/>
        <v>0</v>
      </c>
      <c r="H817" s="21">
        <f t="shared" si="163"/>
        <v>0</v>
      </c>
      <c r="I817" s="20">
        <f t="shared" si="171"/>
        <v>37.4</v>
      </c>
      <c r="J817" s="21">
        <f t="shared" si="164"/>
        <v>1</v>
      </c>
      <c r="K817" s="20">
        <f t="shared" si="172"/>
        <v>0</v>
      </c>
      <c r="L817" s="21">
        <f t="shared" si="165"/>
        <v>0</v>
      </c>
      <c r="M817" s="20">
        <f t="shared" si="173"/>
        <v>0</v>
      </c>
      <c r="N817" s="21">
        <f t="shared" si="166"/>
        <v>0</v>
      </c>
      <c r="O817" s="20">
        <f t="shared" si="174"/>
        <v>0</v>
      </c>
      <c r="P817" s="21">
        <f t="shared" si="167"/>
        <v>0</v>
      </c>
      <c r="Q817" s="37">
        <v>0</v>
      </c>
      <c r="R817" s="37">
        <v>37.4</v>
      </c>
      <c r="S817" s="37">
        <v>0</v>
      </c>
      <c r="T817" s="37">
        <v>0</v>
      </c>
      <c r="U817" s="37">
        <v>0</v>
      </c>
      <c r="V817" s="37">
        <v>37.4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</row>
    <row r="818" spans="1:34" ht="22.5">
      <c r="A818" s="38">
        <v>878</v>
      </c>
      <c r="B818" s="35" t="s">
        <v>2598</v>
      </c>
      <c r="C818" s="36" t="s">
        <v>2599</v>
      </c>
      <c r="D818" s="20">
        <f t="shared" si="168"/>
        <v>0.84299999999999997</v>
      </c>
      <c r="E818" s="20">
        <f t="shared" si="169"/>
        <v>0</v>
      </c>
      <c r="F818" s="21">
        <f t="shared" si="162"/>
        <v>0</v>
      </c>
      <c r="G818" s="20">
        <f t="shared" si="170"/>
        <v>0</v>
      </c>
      <c r="H818" s="21">
        <f t="shared" si="163"/>
        <v>0</v>
      </c>
      <c r="I818" s="20">
        <f t="shared" si="171"/>
        <v>0</v>
      </c>
      <c r="J818" s="21">
        <f t="shared" si="164"/>
        <v>0</v>
      </c>
      <c r="K818" s="20">
        <f t="shared" si="172"/>
        <v>0</v>
      </c>
      <c r="L818" s="21">
        <f t="shared" si="165"/>
        <v>0</v>
      </c>
      <c r="M818" s="20">
        <f t="shared" si="173"/>
        <v>0.84299999999999997</v>
      </c>
      <c r="N818" s="21">
        <f t="shared" si="166"/>
        <v>1</v>
      </c>
      <c r="O818" s="20">
        <f t="shared" si="174"/>
        <v>0</v>
      </c>
      <c r="P818" s="21">
        <f t="shared" si="167"/>
        <v>0</v>
      </c>
      <c r="Q818" s="37">
        <v>0</v>
      </c>
      <c r="R818" s="37">
        <v>0.84299999999999997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0.84299999999999997</v>
      </c>
      <c r="AF818" s="37">
        <v>0</v>
      </c>
      <c r="AG818" s="37">
        <v>0</v>
      </c>
      <c r="AH818" s="37">
        <v>0</v>
      </c>
    </row>
    <row r="819" spans="1:34" ht="22.5">
      <c r="A819" s="38">
        <v>879</v>
      </c>
      <c r="B819" s="35" t="s">
        <v>2063</v>
      </c>
      <c r="C819" s="36" t="s">
        <v>2064</v>
      </c>
      <c r="D819" s="20">
        <f t="shared" si="168"/>
        <v>2559.1</v>
      </c>
      <c r="E819" s="20">
        <f t="shared" si="169"/>
        <v>0</v>
      </c>
      <c r="F819" s="21">
        <f t="shared" si="162"/>
        <v>0</v>
      </c>
      <c r="G819" s="20">
        <f t="shared" si="170"/>
        <v>0</v>
      </c>
      <c r="H819" s="21">
        <f t="shared" si="163"/>
        <v>0</v>
      </c>
      <c r="I819" s="20">
        <f t="shared" si="171"/>
        <v>0</v>
      </c>
      <c r="J819" s="21">
        <f t="shared" si="164"/>
        <v>0</v>
      </c>
      <c r="K819" s="20">
        <f t="shared" si="172"/>
        <v>0</v>
      </c>
      <c r="L819" s="21">
        <f t="shared" si="165"/>
        <v>0</v>
      </c>
      <c r="M819" s="20">
        <f t="shared" si="173"/>
        <v>2559.1</v>
      </c>
      <c r="N819" s="21">
        <f t="shared" si="166"/>
        <v>1</v>
      </c>
      <c r="O819" s="20">
        <f t="shared" si="174"/>
        <v>0</v>
      </c>
      <c r="P819" s="21">
        <f t="shared" si="167"/>
        <v>0</v>
      </c>
      <c r="Q819" s="37">
        <v>0</v>
      </c>
      <c r="R819" s="37">
        <v>2559.1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2559.1</v>
      </c>
      <c r="AF819" s="37">
        <v>0</v>
      </c>
      <c r="AG819" s="37">
        <v>0</v>
      </c>
      <c r="AH819" s="37">
        <v>0</v>
      </c>
    </row>
    <row r="820" spans="1:34" ht="22.5">
      <c r="A820" s="38">
        <v>880</v>
      </c>
      <c r="B820" s="35" t="s">
        <v>980</v>
      </c>
      <c r="C820" s="36" t="s">
        <v>981</v>
      </c>
      <c r="D820" s="20">
        <f t="shared" si="168"/>
        <v>97.5</v>
      </c>
      <c r="E820" s="20">
        <f t="shared" si="169"/>
        <v>0</v>
      </c>
      <c r="F820" s="21">
        <f t="shared" si="162"/>
        <v>0</v>
      </c>
      <c r="G820" s="20">
        <f t="shared" si="170"/>
        <v>0</v>
      </c>
      <c r="H820" s="21">
        <f t="shared" si="163"/>
        <v>0</v>
      </c>
      <c r="I820" s="20">
        <f t="shared" si="171"/>
        <v>0</v>
      </c>
      <c r="J820" s="21">
        <f t="shared" si="164"/>
        <v>0</v>
      </c>
      <c r="K820" s="20">
        <f t="shared" si="172"/>
        <v>0</v>
      </c>
      <c r="L820" s="21">
        <f t="shared" si="165"/>
        <v>0</v>
      </c>
      <c r="M820" s="20">
        <f t="shared" si="173"/>
        <v>97.5</v>
      </c>
      <c r="N820" s="21">
        <f t="shared" si="166"/>
        <v>1</v>
      </c>
      <c r="O820" s="20">
        <f t="shared" si="174"/>
        <v>0</v>
      </c>
      <c r="P820" s="21">
        <f t="shared" si="167"/>
        <v>0</v>
      </c>
      <c r="Q820" s="37">
        <v>0</v>
      </c>
      <c r="R820" s="37">
        <v>97.5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10</v>
      </c>
      <c r="AF820" s="37">
        <v>0</v>
      </c>
      <c r="AG820" s="37">
        <v>87.5</v>
      </c>
      <c r="AH820" s="37">
        <v>0</v>
      </c>
    </row>
    <row r="821" spans="1:34" ht="22.5">
      <c r="A821" s="38">
        <v>881</v>
      </c>
      <c r="B821" s="35" t="s">
        <v>982</v>
      </c>
      <c r="C821" s="36" t="s">
        <v>983</v>
      </c>
      <c r="D821" s="20">
        <f t="shared" si="168"/>
        <v>1684.8</v>
      </c>
      <c r="E821" s="20">
        <f t="shared" si="169"/>
        <v>0</v>
      </c>
      <c r="F821" s="21">
        <f t="shared" si="162"/>
        <v>0</v>
      </c>
      <c r="G821" s="20">
        <f t="shared" si="170"/>
        <v>0</v>
      </c>
      <c r="H821" s="21">
        <f t="shared" si="163"/>
        <v>0</v>
      </c>
      <c r="I821" s="20">
        <f t="shared" si="171"/>
        <v>1684</v>
      </c>
      <c r="J821" s="21">
        <f t="shared" si="164"/>
        <v>0.99952516619183285</v>
      </c>
      <c r="K821" s="20">
        <f t="shared" si="172"/>
        <v>0</v>
      </c>
      <c r="L821" s="21">
        <f t="shared" si="165"/>
        <v>0</v>
      </c>
      <c r="M821" s="20">
        <f t="shared" si="173"/>
        <v>0.8</v>
      </c>
      <c r="N821" s="21">
        <f t="shared" si="166"/>
        <v>4.7483380816714152E-4</v>
      </c>
      <c r="O821" s="20">
        <f t="shared" si="174"/>
        <v>0</v>
      </c>
      <c r="P821" s="21">
        <f t="shared" si="167"/>
        <v>0</v>
      </c>
      <c r="Q821" s="37">
        <v>0</v>
      </c>
      <c r="R821" s="37">
        <v>1684.8</v>
      </c>
      <c r="S821" s="37">
        <v>0</v>
      </c>
      <c r="T821" s="37">
        <v>0</v>
      </c>
      <c r="U821" s="37">
        <v>0</v>
      </c>
      <c r="V821" s="37">
        <v>1584</v>
      </c>
      <c r="W821" s="37">
        <v>1584</v>
      </c>
      <c r="X821" s="37">
        <v>0</v>
      </c>
      <c r="Y821" s="37">
        <v>0</v>
      </c>
      <c r="Z821" s="37">
        <v>0</v>
      </c>
      <c r="AA821" s="37">
        <v>0</v>
      </c>
      <c r="AB821" s="37">
        <v>100</v>
      </c>
      <c r="AC821" s="37">
        <v>0</v>
      </c>
      <c r="AD821" s="37">
        <v>0</v>
      </c>
      <c r="AE821" s="37">
        <v>0.8</v>
      </c>
      <c r="AF821" s="37">
        <v>0</v>
      </c>
      <c r="AG821" s="37">
        <v>0</v>
      </c>
      <c r="AH821" s="37">
        <v>0</v>
      </c>
    </row>
    <row r="822" spans="1:34">
      <c r="A822" s="38">
        <v>882</v>
      </c>
      <c r="B822" s="35" t="s">
        <v>984</v>
      </c>
      <c r="C822" s="36" t="s">
        <v>985</v>
      </c>
      <c r="D822" s="20">
        <f t="shared" si="168"/>
        <v>17.841999999999999</v>
      </c>
      <c r="E822" s="20">
        <f t="shared" si="169"/>
        <v>3.79</v>
      </c>
      <c r="F822" s="21">
        <f t="shared" si="162"/>
        <v>0.2124201322721668</v>
      </c>
      <c r="G822" s="20">
        <f t="shared" si="170"/>
        <v>0</v>
      </c>
      <c r="H822" s="21">
        <f t="shared" si="163"/>
        <v>0</v>
      </c>
      <c r="I822" s="20">
        <f t="shared" si="171"/>
        <v>11.1412</v>
      </c>
      <c r="J822" s="21">
        <f t="shared" si="164"/>
        <v>0.62443672234054481</v>
      </c>
      <c r="K822" s="20">
        <f t="shared" si="172"/>
        <v>1.95</v>
      </c>
      <c r="L822" s="21">
        <f t="shared" si="165"/>
        <v>0.1092926801928035</v>
      </c>
      <c r="M822" s="20">
        <f t="shared" si="173"/>
        <v>0.48180000000000001</v>
      </c>
      <c r="N822" s="21">
        <f t="shared" si="166"/>
        <v>2.7003699136868068E-2</v>
      </c>
      <c r="O822" s="20">
        <f t="shared" si="174"/>
        <v>0.47899999999999998</v>
      </c>
      <c r="P822" s="21">
        <f t="shared" si="167"/>
        <v>2.684676605761686E-2</v>
      </c>
      <c r="Q822" s="37">
        <v>0.19400000000000001</v>
      </c>
      <c r="R822" s="37">
        <v>15.712</v>
      </c>
      <c r="S822" s="37">
        <v>1.9359999999999999</v>
      </c>
      <c r="T822" s="37">
        <v>0</v>
      </c>
      <c r="U822" s="37">
        <v>0</v>
      </c>
      <c r="V822" s="37">
        <v>4.0857999999999999</v>
      </c>
      <c r="W822" s="37">
        <v>3.8858000000000001</v>
      </c>
      <c r="X822" s="37">
        <v>0</v>
      </c>
      <c r="Y822" s="37">
        <v>0</v>
      </c>
      <c r="Z822" s="37">
        <v>0</v>
      </c>
      <c r="AA822" s="37">
        <v>3.79</v>
      </c>
      <c r="AB822" s="37">
        <v>7.0553999999999997</v>
      </c>
      <c r="AC822" s="37">
        <v>1.95</v>
      </c>
      <c r="AD822" s="37">
        <v>0</v>
      </c>
      <c r="AE822" s="37">
        <v>0.4708</v>
      </c>
      <c r="AF822" s="37">
        <v>0</v>
      </c>
      <c r="AG822" s="37">
        <v>1.0999999999999999E-2</v>
      </c>
      <c r="AH822" s="37">
        <v>0.47899999999999998</v>
      </c>
    </row>
    <row r="823" spans="1:34" ht="22.5">
      <c r="A823" s="38">
        <v>883</v>
      </c>
      <c r="B823" s="35" t="s">
        <v>2600</v>
      </c>
      <c r="C823" s="36" t="s">
        <v>2601</v>
      </c>
      <c r="D823" s="20">
        <f t="shared" si="168"/>
        <v>120712.39</v>
      </c>
      <c r="E823" s="20">
        <f t="shared" si="169"/>
        <v>0</v>
      </c>
      <c r="F823" s="21">
        <f t="shared" si="162"/>
        <v>0</v>
      </c>
      <c r="G823" s="20">
        <f t="shared" si="170"/>
        <v>0</v>
      </c>
      <c r="H823" s="21">
        <f t="shared" si="163"/>
        <v>0</v>
      </c>
      <c r="I823" s="20">
        <f t="shared" si="171"/>
        <v>0</v>
      </c>
      <c r="J823" s="21">
        <f t="shared" si="164"/>
        <v>0</v>
      </c>
      <c r="K823" s="20">
        <f t="shared" si="172"/>
        <v>0</v>
      </c>
      <c r="L823" s="21">
        <f t="shared" si="165"/>
        <v>0</v>
      </c>
      <c r="M823" s="20">
        <f t="shared" si="173"/>
        <v>120712.39</v>
      </c>
      <c r="N823" s="21">
        <f t="shared" si="166"/>
        <v>1</v>
      </c>
      <c r="O823" s="20">
        <f t="shared" si="174"/>
        <v>0</v>
      </c>
      <c r="P823" s="21">
        <f t="shared" si="167"/>
        <v>0</v>
      </c>
      <c r="Q823" s="37">
        <v>63266.15</v>
      </c>
      <c r="R823" s="37">
        <v>57446.239999999998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120712.39</v>
      </c>
      <c r="AH823" s="37">
        <v>0</v>
      </c>
    </row>
    <row r="824" spans="1:34" ht="22.5">
      <c r="A824" s="38">
        <v>884</v>
      </c>
      <c r="B824" s="35" t="s">
        <v>2602</v>
      </c>
      <c r="C824" s="36" t="s">
        <v>2603</v>
      </c>
      <c r="D824" s="20">
        <f t="shared" si="168"/>
        <v>3.0000000000000001E-3</v>
      </c>
      <c r="E824" s="20">
        <f t="shared" si="169"/>
        <v>0</v>
      </c>
      <c r="F824" s="21">
        <f t="shared" si="162"/>
        <v>0</v>
      </c>
      <c r="G824" s="20">
        <f t="shared" si="170"/>
        <v>0</v>
      </c>
      <c r="H824" s="21">
        <f t="shared" si="163"/>
        <v>0</v>
      </c>
      <c r="I824" s="20">
        <f t="shared" si="171"/>
        <v>0</v>
      </c>
      <c r="J824" s="21">
        <f t="shared" si="164"/>
        <v>0</v>
      </c>
      <c r="K824" s="20">
        <f t="shared" si="172"/>
        <v>0</v>
      </c>
      <c r="L824" s="21">
        <f t="shared" si="165"/>
        <v>0</v>
      </c>
      <c r="M824" s="20">
        <f t="shared" si="173"/>
        <v>3.0000000000000001E-3</v>
      </c>
      <c r="N824" s="21">
        <f t="shared" si="166"/>
        <v>1</v>
      </c>
      <c r="O824" s="20">
        <f t="shared" si="174"/>
        <v>0</v>
      </c>
      <c r="P824" s="21">
        <f t="shared" si="167"/>
        <v>0</v>
      </c>
      <c r="Q824" s="37">
        <v>0</v>
      </c>
      <c r="R824" s="37">
        <v>3.0000000000000001E-3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3.0000000000000001E-3</v>
      </c>
      <c r="AF824" s="37">
        <v>0</v>
      </c>
      <c r="AG824" s="37">
        <v>0</v>
      </c>
      <c r="AH824" s="37">
        <v>0</v>
      </c>
    </row>
    <row r="825" spans="1:34" ht="22.5">
      <c r="A825" s="38">
        <v>885</v>
      </c>
      <c r="B825" s="35" t="s">
        <v>986</v>
      </c>
      <c r="C825" s="36" t="s">
        <v>987</v>
      </c>
      <c r="D825" s="20">
        <f t="shared" si="168"/>
        <v>197.64699999999999</v>
      </c>
      <c r="E825" s="20">
        <f t="shared" si="169"/>
        <v>0</v>
      </c>
      <c r="F825" s="21">
        <f t="shared" si="162"/>
        <v>0</v>
      </c>
      <c r="G825" s="20">
        <f t="shared" si="170"/>
        <v>0</v>
      </c>
      <c r="H825" s="21">
        <f t="shared" si="163"/>
        <v>0</v>
      </c>
      <c r="I825" s="20">
        <f t="shared" si="171"/>
        <v>0</v>
      </c>
      <c r="J825" s="21">
        <f t="shared" si="164"/>
        <v>0</v>
      </c>
      <c r="K825" s="20">
        <f t="shared" si="172"/>
        <v>0</v>
      </c>
      <c r="L825" s="21">
        <f t="shared" si="165"/>
        <v>0</v>
      </c>
      <c r="M825" s="20">
        <f t="shared" si="173"/>
        <v>197.64699999999999</v>
      </c>
      <c r="N825" s="21">
        <f t="shared" si="166"/>
        <v>1</v>
      </c>
      <c r="O825" s="20">
        <f t="shared" si="174"/>
        <v>0</v>
      </c>
      <c r="P825" s="21">
        <f t="shared" si="167"/>
        <v>0</v>
      </c>
      <c r="Q825" s="37">
        <v>0</v>
      </c>
      <c r="R825" s="37">
        <v>101.08499999999999</v>
      </c>
      <c r="S825" s="37">
        <v>96.561999999999998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101.08499999999999</v>
      </c>
      <c r="AF825" s="37">
        <v>0</v>
      </c>
      <c r="AG825" s="37">
        <v>96.561999999999998</v>
      </c>
      <c r="AH825" s="37">
        <v>0</v>
      </c>
    </row>
    <row r="826" spans="1:34" ht="22.5">
      <c r="A826" s="38">
        <v>886</v>
      </c>
      <c r="B826" s="35" t="s">
        <v>990</v>
      </c>
      <c r="C826" s="36" t="s">
        <v>991</v>
      </c>
      <c r="D826" s="20">
        <f t="shared" si="168"/>
        <v>11730.865567000001</v>
      </c>
      <c r="E826" s="20">
        <f t="shared" si="169"/>
        <v>0</v>
      </c>
      <c r="F826" s="21">
        <f t="shared" si="162"/>
        <v>0</v>
      </c>
      <c r="G826" s="20">
        <f t="shared" si="170"/>
        <v>0</v>
      </c>
      <c r="H826" s="21">
        <f t="shared" si="163"/>
        <v>0</v>
      </c>
      <c r="I826" s="20">
        <f t="shared" si="171"/>
        <v>537.6</v>
      </c>
      <c r="J826" s="21">
        <f t="shared" si="164"/>
        <v>4.5827820370929667E-2</v>
      </c>
      <c r="K826" s="20">
        <f t="shared" si="172"/>
        <v>0</v>
      </c>
      <c r="L826" s="21">
        <f t="shared" si="165"/>
        <v>0</v>
      </c>
      <c r="M826" s="20">
        <f t="shared" si="173"/>
        <v>11191.634567000001</v>
      </c>
      <c r="N826" s="21">
        <f t="shared" si="166"/>
        <v>0.95403314470528877</v>
      </c>
      <c r="O826" s="20">
        <f t="shared" si="174"/>
        <v>1.631</v>
      </c>
      <c r="P826" s="21">
        <f t="shared" si="167"/>
        <v>1.390349237815965E-4</v>
      </c>
      <c r="Q826" s="37">
        <v>345.33</v>
      </c>
      <c r="R826" s="37">
        <v>9053.6212670000004</v>
      </c>
      <c r="S826" s="37">
        <v>2331.9142999999999</v>
      </c>
      <c r="T826" s="37">
        <v>0</v>
      </c>
      <c r="U826" s="37">
        <v>537.6</v>
      </c>
      <c r="V826" s="37">
        <v>537.6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9111.4795670000003</v>
      </c>
      <c r="AF826" s="37">
        <v>0</v>
      </c>
      <c r="AG826" s="37">
        <v>2080.1550000000002</v>
      </c>
      <c r="AH826" s="37">
        <v>1.631</v>
      </c>
    </row>
    <row r="827" spans="1:34" ht="22.5">
      <c r="A827" s="38">
        <v>887</v>
      </c>
      <c r="B827" s="35" t="s">
        <v>992</v>
      </c>
      <c r="C827" s="36" t="s">
        <v>993</v>
      </c>
      <c r="D827" s="20">
        <f t="shared" si="168"/>
        <v>6355.4516590000003</v>
      </c>
      <c r="E827" s="20">
        <f t="shared" si="169"/>
        <v>0</v>
      </c>
      <c r="F827" s="21">
        <f t="shared" si="162"/>
        <v>0</v>
      </c>
      <c r="G827" s="20">
        <f t="shared" si="170"/>
        <v>0</v>
      </c>
      <c r="H827" s="21">
        <f t="shared" si="163"/>
        <v>0</v>
      </c>
      <c r="I827" s="20">
        <f t="shared" si="171"/>
        <v>46.82</v>
      </c>
      <c r="J827" s="21">
        <f t="shared" si="164"/>
        <v>7.3669036462102365E-3</v>
      </c>
      <c r="K827" s="20">
        <f t="shared" si="172"/>
        <v>0</v>
      </c>
      <c r="L827" s="21">
        <f t="shared" si="165"/>
        <v>0</v>
      </c>
      <c r="M827" s="20">
        <f t="shared" si="173"/>
        <v>6308.6316590000006</v>
      </c>
      <c r="N827" s="21">
        <f t="shared" si="166"/>
        <v>0.99263309635378982</v>
      </c>
      <c r="O827" s="20">
        <f t="shared" si="174"/>
        <v>0</v>
      </c>
      <c r="P827" s="21">
        <f t="shared" si="167"/>
        <v>0</v>
      </c>
      <c r="Q827" s="37">
        <v>42.97</v>
      </c>
      <c r="R827" s="37">
        <v>5265.0466589999996</v>
      </c>
      <c r="S827" s="37">
        <v>1047.4349999999999</v>
      </c>
      <c r="T827" s="37">
        <v>0</v>
      </c>
      <c r="U827" s="37">
        <v>46.82</v>
      </c>
      <c r="V827" s="37">
        <v>46.82</v>
      </c>
      <c r="W827" s="37">
        <v>46.82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5274.6616590000003</v>
      </c>
      <c r="AF827" s="37">
        <v>0</v>
      </c>
      <c r="AG827" s="37">
        <v>1033.97</v>
      </c>
      <c r="AH827" s="37">
        <v>0</v>
      </c>
    </row>
    <row r="828" spans="1:34" ht="22.5">
      <c r="A828" s="38">
        <v>888</v>
      </c>
      <c r="B828" s="35" t="s">
        <v>995</v>
      </c>
      <c r="C828" s="36" t="s">
        <v>996</v>
      </c>
      <c r="D828" s="20">
        <f t="shared" si="168"/>
        <v>2671.64138</v>
      </c>
      <c r="E828" s="20">
        <f t="shared" si="169"/>
        <v>0</v>
      </c>
      <c r="F828" s="21">
        <f t="shared" si="162"/>
        <v>0</v>
      </c>
      <c r="G828" s="20">
        <f t="shared" si="170"/>
        <v>0</v>
      </c>
      <c r="H828" s="21">
        <f t="shared" si="163"/>
        <v>0</v>
      </c>
      <c r="I828" s="20">
        <f t="shared" si="171"/>
        <v>815.62</v>
      </c>
      <c r="J828" s="21">
        <f t="shared" si="164"/>
        <v>0.30528797993089923</v>
      </c>
      <c r="K828" s="20">
        <f t="shared" si="172"/>
        <v>0</v>
      </c>
      <c r="L828" s="21">
        <f t="shared" si="165"/>
        <v>0</v>
      </c>
      <c r="M828" s="20">
        <f t="shared" si="173"/>
        <v>1856.0213800000001</v>
      </c>
      <c r="N828" s="21">
        <f t="shared" si="166"/>
        <v>0.69471202006910082</v>
      </c>
      <c r="O828" s="20">
        <f t="shared" si="174"/>
        <v>0</v>
      </c>
      <c r="P828" s="21">
        <f t="shared" si="167"/>
        <v>0</v>
      </c>
      <c r="Q828" s="37">
        <v>538.77</v>
      </c>
      <c r="R828" s="37">
        <v>663.00837999999999</v>
      </c>
      <c r="S828" s="37">
        <v>1469.8630000000001</v>
      </c>
      <c r="T828" s="37">
        <v>0</v>
      </c>
      <c r="U828" s="37">
        <v>815.62</v>
      </c>
      <c r="V828" s="37">
        <v>815.62</v>
      </c>
      <c r="W828" s="37">
        <v>815.62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811.47438</v>
      </c>
      <c r="AF828" s="37">
        <v>0</v>
      </c>
      <c r="AG828" s="37">
        <v>1044.547</v>
      </c>
      <c r="AH828" s="37">
        <v>0</v>
      </c>
    </row>
    <row r="829" spans="1:34" ht="22.5">
      <c r="A829" s="38">
        <v>891</v>
      </c>
      <c r="B829" s="35" t="s">
        <v>2604</v>
      </c>
      <c r="C829" s="36" t="s">
        <v>2605</v>
      </c>
      <c r="D829" s="20">
        <f t="shared" si="168"/>
        <v>20</v>
      </c>
      <c r="E829" s="20">
        <f t="shared" si="169"/>
        <v>0</v>
      </c>
      <c r="F829" s="21">
        <f t="shared" si="162"/>
        <v>0</v>
      </c>
      <c r="G829" s="20">
        <f t="shared" si="170"/>
        <v>0</v>
      </c>
      <c r="H829" s="21">
        <f t="shared" si="163"/>
        <v>0</v>
      </c>
      <c r="I829" s="20">
        <f t="shared" si="171"/>
        <v>0</v>
      </c>
      <c r="J829" s="21">
        <f t="shared" si="164"/>
        <v>0</v>
      </c>
      <c r="K829" s="20">
        <f t="shared" si="172"/>
        <v>0</v>
      </c>
      <c r="L829" s="21">
        <f t="shared" si="165"/>
        <v>0</v>
      </c>
      <c r="M829" s="20">
        <f t="shared" si="173"/>
        <v>0</v>
      </c>
      <c r="N829" s="21">
        <f t="shared" si="166"/>
        <v>0</v>
      </c>
      <c r="O829" s="20">
        <f t="shared" si="174"/>
        <v>20</v>
      </c>
      <c r="P829" s="21">
        <f t="shared" si="167"/>
        <v>1</v>
      </c>
      <c r="Q829" s="37">
        <v>0</v>
      </c>
      <c r="R829" s="37">
        <v>20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20</v>
      </c>
    </row>
    <row r="830" spans="1:34">
      <c r="A830" s="38">
        <v>892</v>
      </c>
      <c r="B830" s="35" t="s">
        <v>1005</v>
      </c>
      <c r="C830" s="36" t="s">
        <v>1006</v>
      </c>
      <c r="D830" s="20">
        <f t="shared" si="168"/>
        <v>2.4500000000000002</v>
      </c>
      <c r="E830" s="20">
        <f t="shared" si="169"/>
        <v>0</v>
      </c>
      <c r="F830" s="21">
        <f t="shared" si="162"/>
        <v>0</v>
      </c>
      <c r="G830" s="20">
        <f t="shared" si="170"/>
        <v>0</v>
      </c>
      <c r="H830" s="21">
        <f t="shared" si="163"/>
        <v>0</v>
      </c>
      <c r="I830" s="20">
        <f t="shared" si="171"/>
        <v>0.9</v>
      </c>
      <c r="J830" s="21">
        <f t="shared" si="164"/>
        <v>0.36734693877551017</v>
      </c>
      <c r="K830" s="20">
        <f t="shared" si="172"/>
        <v>0.13</v>
      </c>
      <c r="L830" s="21">
        <f t="shared" si="165"/>
        <v>5.3061224489795916E-2</v>
      </c>
      <c r="M830" s="20">
        <f t="shared" si="173"/>
        <v>1.42</v>
      </c>
      <c r="N830" s="21">
        <f t="shared" si="166"/>
        <v>0.57959183673469383</v>
      </c>
      <c r="O830" s="20">
        <f t="shared" si="174"/>
        <v>0</v>
      </c>
      <c r="P830" s="21">
        <f t="shared" si="167"/>
        <v>0</v>
      </c>
      <c r="Q830" s="37">
        <v>0.09</v>
      </c>
      <c r="R830" s="37">
        <v>1.46</v>
      </c>
      <c r="S830" s="37">
        <v>0.9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0.9</v>
      </c>
      <c r="AC830" s="37">
        <v>0.13</v>
      </c>
      <c r="AD830" s="37">
        <v>0</v>
      </c>
      <c r="AE830" s="37">
        <v>1.42</v>
      </c>
      <c r="AF830" s="37">
        <v>0</v>
      </c>
      <c r="AG830" s="37">
        <v>0</v>
      </c>
      <c r="AH830" s="37">
        <v>0</v>
      </c>
    </row>
    <row r="831" spans="1:34">
      <c r="A831" s="38">
        <v>893</v>
      </c>
      <c r="B831" s="35" t="s">
        <v>1009</v>
      </c>
      <c r="C831" s="36" t="s">
        <v>1010</v>
      </c>
      <c r="D831" s="20">
        <f t="shared" si="168"/>
        <v>26.594000000000001</v>
      </c>
      <c r="E831" s="20">
        <f t="shared" si="169"/>
        <v>0</v>
      </c>
      <c r="F831" s="21">
        <f t="shared" si="162"/>
        <v>0</v>
      </c>
      <c r="G831" s="20">
        <f t="shared" si="170"/>
        <v>0</v>
      </c>
      <c r="H831" s="21">
        <f t="shared" si="163"/>
        <v>0</v>
      </c>
      <c r="I831" s="20">
        <f t="shared" si="171"/>
        <v>0</v>
      </c>
      <c r="J831" s="21">
        <f t="shared" si="164"/>
        <v>0</v>
      </c>
      <c r="K831" s="20">
        <f t="shared" si="172"/>
        <v>0</v>
      </c>
      <c r="L831" s="21">
        <f t="shared" si="165"/>
        <v>0</v>
      </c>
      <c r="M831" s="20">
        <f t="shared" si="173"/>
        <v>26.594000000000001</v>
      </c>
      <c r="N831" s="21">
        <f t="shared" si="166"/>
        <v>1</v>
      </c>
      <c r="O831" s="20">
        <f t="shared" si="174"/>
        <v>0</v>
      </c>
      <c r="P831" s="21">
        <f t="shared" si="167"/>
        <v>0</v>
      </c>
      <c r="Q831" s="37">
        <v>0</v>
      </c>
      <c r="R831" s="37">
        <v>0</v>
      </c>
      <c r="S831" s="37">
        <v>26.594000000000001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26.594000000000001</v>
      </c>
      <c r="AF831" s="37">
        <v>0</v>
      </c>
      <c r="AG831" s="37">
        <v>0</v>
      </c>
      <c r="AH831" s="37">
        <v>0</v>
      </c>
    </row>
    <row r="832" spans="1:34" ht="22.5">
      <c r="A832" s="38">
        <v>894</v>
      </c>
      <c r="B832" s="35" t="s">
        <v>1011</v>
      </c>
      <c r="C832" s="36" t="s">
        <v>1012</v>
      </c>
      <c r="D832" s="20">
        <f t="shared" si="168"/>
        <v>502.25049999999999</v>
      </c>
      <c r="E832" s="20">
        <f t="shared" si="169"/>
        <v>16.469799999999999</v>
      </c>
      <c r="F832" s="21">
        <f t="shared" si="162"/>
        <v>3.2792003193625491E-2</v>
      </c>
      <c r="G832" s="20">
        <f t="shared" si="170"/>
        <v>0</v>
      </c>
      <c r="H832" s="21">
        <f t="shared" si="163"/>
        <v>0</v>
      </c>
      <c r="I832" s="20">
        <f t="shared" si="171"/>
        <v>421.96780000000001</v>
      </c>
      <c r="J832" s="21">
        <f t="shared" si="164"/>
        <v>0.8401540665464744</v>
      </c>
      <c r="K832" s="20">
        <f t="shared" si="172"/>
        <v>5.5279999999999996</v>
      </c>
      <c r="L832" s="21">
        <f t="shared" si="165"/>
        <v>1.1006459923882604E-2</v>
      </c>
      <c r="M832" s="20">
        <f t="shared" si="173"/>
        <v>55.632899999999999</v>
      </c>
      <c r="N832" s="21">
        <f t="shared" si="166"/>
        <v>0.11076723666775842</v>
      </c>
      <c r="O832" s="20">
        <f t="shared" si="174"/>
        <v>2.6520000000000001</v>
      </c>
      <c r="P832" s="21">
        <f t="shared" si="167"/>
        <v>5.2802336682591655E-3</v>
      </c>
      <c r="Q832" s="37">
        <v>3.4649999999999999</v>
      </c>
      <c r="R832" s="37">
        <v>234.3305</v>
      </c>
      <c r="S832" s="37">
        <v>264.45499999999998</v>
      </c>
      <c r="T832" s="37">
        <v>0</v>
      </c>
      <c r="U832" s="37">
        <v>3.3</v>
      </c>
      <c r="V832" s="37">
        <v>262.76</v>
      </c>
      <c r="W832" s="37">
        <v>261.5</v>
      </c>
      <c r="X832" s="37">
        <v>0</v>
      </c>
      <c r="Y832" s="37">
        <v>5.5279999999999996</v>
      </c>
      <c r="Z832" s="37">
        <v>0</v>
      </c>
      <c r="AA832" s="37">
        <v>16.469799999999999</v>
      </c>
      <c r="AB832" s="37">
        <v>159.20779999999999</v>
      </c>
      <c r="AC832" s="37">
        <v>0</v>
      </c>
      <c r="AD832" s="37">
        <v>0</v>
      </c>
      <c r="AE832" s="37">
        <v>55.632899999999999</v>
      </c>
      <c r="AF832" s="37">
        <v>0</v>
      </c>
      <c r="AG832" s="37">
        <v>0</v>
      </c>
      <c r="AH832" s="37">
        <v>2.6520000000000001</v>
      </c>
    </row>
    <row r="833" spans="1:34" ht="22.5">
      <c r="A833" s="38">
        <v>895</v>
      </c>
      <c r="B833" s="35" t="s">
        <v>2606</v>
      </c>
      <c r="C833" s="36" t="s">
        <v>2607</v>
      </c>
      <c r="D833" s="20">
        <f t="shared" si="168"/>
        <v>1804.84</v>
      </c>
      <c r="E833" s="20">
        <f t="shared" si="169"/>
        <v>0</v>
      </c>
      <c r="F833" s="21">
        <f t="shared" si="162"/>
        <v>0</v>
      </c>
      <c r="G833" s="20">
        <f t="shared" si="170"/>
        <v>0</v>
      </c>
      <c r="H833" s="21">
        <f t="shared" si="163"/>
        <v>0</v>
      </c>
      <c r="I833" s="20">
        <f t="shared" si="171"/>
        <v>1804.84</v>
      </c>
      <c r="J833" s="21">
        <f t="shared" si="164"/>
        <v>1</v>
      </c>
      <c r="K833" s="20">
        <f t="shared" si="172"/>
        <v>0</v>
      </c>
      <c r="L833" s="21">
        <f t="shared" si="165"/>
        <v>0</v>
      </c>
      <c r="M833" s="20">
        <f t="shared" si="173"/>
        <v>0</v>
      </c>
      <c r="N833" s="21">
        <f t="shared" si="166"/>
        <v>0</v>
      </c>
      <c r="O833" s="20">
        <f t="shared" si="174"/>
        <v>0</v>
      </c>
      <c r="P833" s="21">
        <f t="shared" si="167"/>
        <v>0</v>
      </c>
      <c r="Q833" s="37">
        <v>0</v>
      </c>
      <c r="R833" s="37">
        <v>1804.84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1804.84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</row>
    <row r="834" spans="1:34">
      <c r="A834" s="38">
        <v>896</v>
      </c>
      <c r="B834" s="35" t="s">
        <v>1013</v>
      </c>
      <c r="C834" s="36" t="s">
        <v>1014</v>
      </c>
      <c r="D834" s="20">
        <f t="shared" si="168"/>
        <v>378.51799999999997</v>
      </c>
      <c r="E834" s="20">
        <f t="shared" si="169"/>
        <v>1.63</v>
      </c>
      <c r="F834" s="21">
        <f t="shared" si="162"/>
        <v>4.3062681299172031E-3</v>
      </c>
      <c r="G834" s="20">
        <f t="shared" si="170"/>
        <v>0</v>
      </c>
      <c r="H834" s="21">
        <f t="shared" si="163"/>
        <v>0</v>
      </c>
      <c r="I834" s="20">
        <f t="shared" si="171"/>
        <v>350.31799999999998</v>
      </c>
      <c r="J834" s="21">
        <f t="shared" si="164"/>
        <v>0.92549891947014407</v>
      </c>
      <c r="K834" s="20">
        <f t="shared" si="172"/>
        <v>0</v>
      </c>
      <c r="L834" s="21">
        <f t="shared" si="165"/>
        <v>0</v>
      </c>
      <c r="M834" s="20">
        <f t="shared" si="173"/>
        <v>26.57</v>
      </c>
      <c r="N834" s="21">
        <f t="shared" si="166"/>
        <v>7.0194812399938716E-2</v>
      </c>
      <c r="O834" s="20">
        <f t="shared" si="174"/>
        <v>0</v>
      </c>
      <c r="P834" s="21">
        <f t="shared" si="167"/>
        <v>0</v>
      </c>
      <c r="Q834" s="37">
        <v>0</v>
      </c>
      <c r="R834" s="37">
        <v>378.51799999999997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1.63</v>
      </c>
      <c r="AB834" s="37">
        <v>350.31799999999998</v>
      </c>
      <c r="AC834" s="37">
        <v>0</v>
      </c>
      <c r="AD834" s="37">
        <v>0</v>
      </c>
      <c r="AE834" s="37">
        <v>26.57</v>
      </c>
      <c r="AF834" s="37">
        <v>0</v>
      </c>
      <c r="AG834" s="37">
        <v>0</v>
      </c>
      <c r="AH834" s="37">
        <v>0</v>
      </c>
    </row>
    <row r="835" spans="1:34">
      <c r="A835" s="38">
        <v>897</v>
      </c>
      <c r="B835" s="35" t="s">
        <v>2067</v>
      </c>
      <c r="C835" s="36" t="s">
        <v>2068</v>
      </c>
      <c r="D835" s="20">
        <f t="shared" si="168"/>
        <v>4.0000000000000001E-3</v>
      </c>
      <c r="E835" s="20">
        <f t="shared" si="169"/>
        <v>0</v>
      </c>
      <c r="F835" s="21">
        <f t="shared" si="162"/>
        <v>0</v>
      </c>
      <c r="G835" s="20">
        <f t="shared" si="170"/>
        <v>0</v>
      </c>
      <c r="H835" s="21">
        <f t="shared" si="163"/>
        <v>0</v>
      </c>
      <c r="I835" s="20">
        <f t="shared" si="171"/>
        <v>4.0000000000000001E-3</v>
      </c>
      <c r="J835" s="21">
        <f t="shared" si="164"/>
        <v>1</v>
      </c>
      <c r="K835" s="20">
        <f t="shared" si="172"/>
        <v>0</v>
      </c>
      <c r="L835" s="21">
        <f t="shared" si="165"/>
        <v>0</v>
      </c>
      <c r="M835" s="20">
        <f t="shared" si="173"/>
        <v>0</v>
      </c>
      <c r="N835" s="21">
        <f t="shared" si="166"/>
        <v>0</v>
      </c>
      <c r="O835" s="20">
        <f t="shared" si="174"/>
        <v>0</v>
      </c>
      <c r="P835" s="21">
        <f t="shared" si="167"/>
        <v>0</v>
      </c>
      <c r="Q835" s="37">
        <v>0</v>
      </c>
      <c r="R835" s="37">
        <v>0</v>
      </c>
      <c r="S835" s="37">
        <v>4.0000000000000001E-3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4.0000000000000001E-3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</row>
    <row r="836" spans="1:34">
      <c r="A836" s="38">
        <v>898</v>
      </c>
      <c r="B836" s="35" t="s">
        <v>1015</v>
      </c>
      <c r="C836" s="36" t="s">
        <v>1016</v>
      </c>
      <c r="D836" s="20">
        <f t="shared" si="168"/>
        <v>1.5817829999999999</v>
      </c>
      <c r="E836" s="20">
        <f t="shared" si="169"/>
        <v>0</v>
      </c>
      <c r="F836" s="21">
        <f t="shared" si="162"/>
        <v>0</v>
      </c>
      <c r="G836" s="20">
        <f t="shared" si="170"/>
        <v>0</v>
      </c>
      <c r="H836" s="21">
        <f t="shared" si="163"/>
        <v>0</v>
      </c>
      <c r="I836" s="20">
        <f t="shared" si="171"/>
        <v>0</v>
      </c>
      <c r="J836" s="21">
        <f t="shared" si="164"/>
        <v>0</v>
      </c>
      <c r="K836" s="20">
        <f t="shared" si="172"/>
        <v>0</v>
      </c>
      <c r="L836" s="21">
        <f t="shared" si="165"/>
        <v>0</v>
      </c>
      <c r="M836" s="20">
        <f t="shared" si="173"/>
        <v>1.5817829999999999</v>
      </c>
      <c r="N836" s="21">
        <f t="shared" si="166"/>
        <v>1</v>
      </c>
      <c r="O836" s="20">
        <f t="shared" si="174"/>
        <v>0</v>
      </c>
      <c r="P836" s="21">
        <f t="shared" si="167"/>
        <v>0</v>
      </c>
      <c r="Q836" s="37">
        <v>0</v>
      </c>
      <c r="R836" s="37">
        <v>1.5817829999999999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1.5817829999999999</v>
      </c>
      <c r="AF836" s="37">
        <v>0</v>
      </c>
      <c r="AG836" s="37">
        <v>0</v>
      </c>
      <c r="AH836" s="37">
        <v>0</v>
      </c>
    </row>
    <row r="837" spans="1:34" ht="33.75">
      <c r="A837" s="38">
        <v>899</v>
      </c>
      <c r="B837" s="35" t="s">
        <v>2069</v>
      </c>
      <c r="C837" s="36" t="s">
        <v>2070</v>
      </c>
      <c r="D837" s="20">
        <f t="shared" si="168"/>
        <v>1676.32</v>
      </c>
      <c r="E837" s="20">
        <f t="shared" si="169"/>
        <v>0</v>
      </c>
      <c r="F837" s="21">
        <f t="shared" si="162"/>
        <v>0</v>
      </c>
      <c r="G837" s="20">
        <f t="shared" si="170"/>
        <v>0</v>
      </c>
      <c r="H837" s="21">
        <f t="shared" si="163"/>
        <v>0</v>
      </c>
      <c r="I837" s="20">
        <f t="shared" si="171"/>
        <v>0</v>
      </c>
      <c r="J837" s="21">
        <f t="shared" si="164"/>
        <v>0</v>
      </c>
      <c r="K837" s="20">
        <f t="shared" si="172"/>
        <v>0</v>
      </c>
      <c r="L837" s="21">
        <f t="shared" si="165"/>
        <v>0</v>
      </c>
      <c r="M837" s="20">
        <f t="shared" si="173"/>
        <v>1676.32</v>
      </c>
      <c r="N837" s="21">
        <f t="shared" si="166"/>
        <v>1</v>
      </c>
      <c r="O837" s="20">
        <f t="shared" si="174"/>
        <v>0</v>
      </c>
      <c r="P837" s="21">
        <f t="shared" si="167"/>
        <v>0</v>
      </c>
      <c r="Q837" s="37">
        <v>0</v>
      </c>
      <c r="R837" s="37">
        <v>1676.32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1676.32</v>
      </c>
      <c r="AF837" s="37">
        <v>0</v>
      </c>
      <c r="AG837" s="37">
        <v>0</v>
      </c>
      <c r="AH837" s="37">
        <v>0</v>
      </c>
    </row>
    <row r="838" spans="1:34">
      <c r="A838" s="38">
        <v>900</v>
      </c>
      <c r="B838" s="35" t="s">
        <v>1474</v>
      </c>
      <c r="C838" s="36" t="s">
        <v>1475</v>
      </c>
      <c r="D838" s="20">
        <f t="shared" si="168"/>
        <v>1256.5</v>
      </c>
      <c r="E838" s="20">
        <f t="shared" si="169"/>
        <v>0</v>
      </c>
      <c r="F838" s="21">
        <f t="shared" si="162"/>
        <v>0</v>
      </c>
      <c r="G838" s="20">
        <f t="shared" si="170"/>
        <v>0</v>
      </c>
      <c r="H838" s="21">
        <f t="shared" si="163"/>
        <v>0</v>
      </c>
      <c r="I838" s="20">
        <f t="shared" si="171"/>
        <v>1256.5</v>
      </c>
      <c r="J838" s="21">
        <f t="shared" si="164"/>
        <v>1</v>
      </c>
      <c r="K838" s="20">
        <f t="shared" si="172"/>
        <v>0</v>
      </c>
      <c r="L838" s="21">
        <f t="shared" si="165"/>
        <v>0</v>
      </c>
      <c r="M838" s="20">
        <f t="shared" si="173"/>
        <v>0</v>
      </c>
      <c r="N838" s="21">
        <f t="shared" si="166"/>
        <v>0</v>
      </c>
      <c r="O838" s="20">
        <f t="shared" si="174"/>
        <v>0</v>
      </c>
      <c r="P838" s="21">
        <f t="shared" si="167"/>
        <v>0</v>
      </c>
      <c r="Q838" s="37">
        <v>0</v>
      </c>
      <c r="R838" s="37">
        <v>1256.5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1256.5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</row>
    <row r="839" spans="1:34">
      <c r="A839" s="38">
        <v>901</v>
      </c>
      <c r="B839" s="35" t="s">
        <v>2608</v>
      </c>
      <c r="C839" s="36" t="s">
        <v>2609</v>
      </c>
      <c r="D839" s="20">
        <f t="shared" si="168"/>
        <v>30</v>
      </c>
      <c r="E839" s="20">
        <f t="shared" si="169"/>
        <v>0</v>
      </c>
      <c r="F839" s="21">
        <f t="shared" si="162"/>
        <v>0</v>
      </c>
      <c r="G839" s="20">
        <f t="shared" si="170"/>
        <v>0</v>
      </c>
      <c r="H839" s="21">
        <f t="shared" si="163"/>
        <v>0</v>
      </c>
      <c r="I839" s="20">
        <f t="shared" si="171"/>
        <v>30</v>
      </c>
      <c r="J839" s="21">
        <f t="shared" si="164"/>
        <v>1</v>
      </c>
      <c r="K839" s="20">
        <f t="shared" si="172"/>
        <v>0</v>
      </c>
      <c r="L839" s="21">
        <f t="shared" si="165"/>
        <v>0</v>
      </c>
      <c r="M839" s="20">
        <f t="shared" si="173"/>
        <v>0</v>
      </c>
      <c r="N839" s="21">
        <f t="shared" si="166"/>
        <v>0</v>
      </c>
      <c r="O839" s="20">
        <f t="shared" si="174"/>
        <v>0</v>
      </c>
      <c r="P839" s="21">
        <f t="shared" si="167"/>
        <v>0</v>
      </c>
      <c r="Q839" s="37">
        <v>0</v>
      </c>
      <c r="R839" s="37">
        <v>30</v>
      </c>
      <c r="S839" s="37">
        <v>0</v>
      </c>
      <c r="T839" s="37">
        <v>0</v>
      </c>
      <c r="U839" s="37">
        <v>0</v>
      </c>
      <c r="V839" s="37">
        <v>30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</row>
    <row r="840" spans="1:34">
      <c r="A840" s="38">
        <v>902</v>
      </c>
      <c r="B840" s="35" t="s">
        <v>1019</v>
      </c>
      <c r="C840" s="36" t="s">
        <v>1020</v>
      </c>
      <c r="D840" s="20">
        <f t="shared" si="168"/>
        <v>5464.2</v>
      </c>
      <c r="E840" s="20">
        <f t="shared" si="169"/>
        <v>0</v>
      </c>
      <c r="F840" s="21">
        <f t="shared" si="162"/>
        <v>0</v>
      </c>
      <c r="G840" s="20">
        <f>V840</f>
        <v>3584.77</v>
      </c>
      <c r="H840" s="21">
        <f t="shared" si="163"/>
        <v>0.65604663079682302</v>
      </c>
      <c r="I840" s="20">
        <f>X840+AB840</f>
        <v>0</v>
      </c>
      <c r="J840" s="21">
        <f t="shared" si="164"/>
        <v>0</v>
      </c>
      <c r="K840" s="20">
        <f t="shared" si="172"/>
        <v>0</v>
      </c>
      <c r="L840" s="21">
        <f t="shared" si="165"/>
        <v>0</v>
      </c>
      <c r="M840" s="20">
        <f t="shared" si="173"/>
        <v>1879.43</v>
      </c>
      <c r="N840" s="21">
        <f t="shared" si="166"/>
        <v>0.34395336920317704</v>
      </c>
      <c r="O840" s="20">
        <f t="shared" si="174"/>
        <v>0</v>
      </c>
      <c r="P840" s="21">
        <f t="shared" si="167"/>
        <v>0</v>
      </c>
      <c r="Q840" s="37">
        <v>1700</v>
      </c>
      <c r="R840" s="37">
        <v>534.23</v>
      </c>
      <c r="S840" s="37">
        <v>3229.97</v>
      </c>
      <c r="T840" s="37">
        <v>0</v>
      </c>
      <c r="U840" s="37">
        <v>3584.77</v>
      </c>
      <c r="V840" s="37">
        <v>3584.77</v>
      </c>
      <c r="W840" s="37">
        <v>3584.77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534.23</v>
      </c>
      <c r="AF840" s="37">
        <v>0</v>
      </c>
      <c r="AG840" s="37">
        <v>1345.2</v>
      </c>
      <c r="AH840" s="37">
        <v>0</v>
      </c>
    </row>
    <row r="841" spans="1:34">
      <c r="A841" s="38">
        <v>903</v>
      </c>
      <c r="B841" s="35" t="s">
        <v>1476</v>
      </c>
      <c r="C841" s="36" t="s">
        <v>1477</v>
      </c>
      <c r="D841" s="20">
        <f t="shared" si="168"/>
        <v>7734.73</v>
      </c>
      <c r="E841" s="20">
        <f t="shared" si="169"/>
        <v>0</v>
      </c>
      <c r="F841" s="21">
        <f t="shared" ref="F841:F904" si="175">E841/D841</f>
        <v>0</v>
      </c>
      <c r="G841" s="20">
        <f>V841</f>
        <v>7734.73</v>
      </c>
      <c r="H841" s="21">
        <f t="shared" ref="H841:H904" si="176">G841/D841</f>
        <v>1</v>
      </c>
      <c r="I841" s="20">
        <f>X841+AB841</f>
        <v>0</v>
      </c>
      <c r="J841" s="21">
        <f t="shared" ref="J841:J904" si="177">I841/D841</f>
        <v>0</v>
      </c>
      <c r="K841" s="20">
        <f t="shared" si="172"/>
        <v>0</v>
      </c>
      <c r="L841" s="21">
        <f t="shared" ref="L841:L904" si="178">K841/D841</f>
        <v>0</v>
      </c>
      <c r="M841" s="20">
        <f t="shared" si="173"/>
        <v>0</v>
      </c>
      <c r="N841" s="21">
        <f t="shared" ref="N841:N904" si="179">M841/D841</f>
        <v>0</v>
      </c>
      <c r="O841" s="20">
        <f t="shared" si="174"/>
        <v>0</v>
      </c>
      <c r="P841" s="21">
        <f t="shared" ref="P841:P904" si="180">O841/D841</f>
        <v>0</v>
      </c>
      <c r="Q841" s="37">
        <v>145.9</v>
      </c>
      <c r="R841" s="37">
        <v>0</v>
      </c>
      <c r="S841" s="37">
        <v>7588.83</v>
      </c>
      <c r="T841" s="37">
        <v>0</v>
      </c>
      <c r="U841" s="37">
        <v>7734.73</v>
      </c>
      <c r="V841" s="37">
        <v>7734.73</v>
      </c>
      <c r="W841" s="37">
        <v>7734.73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</row>
    <row r="842" spans="1:34" ht="22.5">
      <c r="A842" s="38">
        <v>904</v>
      </c>
      <c r="B842" s="35" t="s">
        <v>1021</v>
      </c>
      <c r="C842" s="36" t="s">
        <v>1022</v>
      </c>
      <c r="D842" s="20">
        <f t="shared" ref="D842:D905" si="181">Q842+R842+S842</f>
        <v>11.7</v>
      </c>
      <c r="E842" s="20">
        <f t="shared" ref="E842:E905" si="182">AA842</f>
        <v>0</v>
      </c>
      <c r="F842" s="21">
        <f t="shared" si="175"/>
        <v>0</v>
      </c>
      <c r="G842" s="20">
        <f t="shared" ref="G842:G905" si="183">X842</f>
        <v>0</v>
      </c>
      <c r="H842" s="21">
        <f t="shared" si="176"/>
        <v>0</v>
      </c>
      <c r="I842" s="20">
        <f t="shared" ref="I842:I905" si="184">V842-X842+AB842</f>
        <v>11.7</v>
      </c>
      <c r="J842" s="21">
        <f t="shared" si="177"/>
        <v>1</v>
      </c>
      <c r="K842" s="20">
        <f t="shared" ref="K842:K905" si="185">Y842+AC842</f>
        <v>0</v>
      </c>
      <c r="L842" s="21">
        <f t="shared" si="178"/>
        <v>0</v>
      </c>
      <c r="M842" s="20">
        <f t="shared" ref="M842:M905" si="186">AE842+AG842</f>
        <v>0</v>
      </c>
      <c r="N842" s="21">
        <f t="shared" si="179"/>
        <v>0</v>
      </c>
      <c r="O842" s="20">
        <f t="shared" ref="O842:O905" si="187">AD842+AF842+AH842</f>
        <v>0</v>
      </c>
      <c r="P842" s="21">
        <f t="shared" si="180"/>
        <v>0</v>
      </c>
      <c r="Q842" s="37">
        <v>0</v>
      </c>
      <c r="R842" s="37">
        <v>11.7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11.7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</row>
    <row r="843" spans="1:34">
      <c r="A843" s="38">
        <v>906</v>
      </c>
      <c r="B843" s="35" t="s">
        <v>178</v>
      </c>
      <c r="C843" s="36" t="s">
        <v>179</v>
      </c>
      <c r="D843" s="20">
        <f t="shared" si="181"/>
        <v>80.392899999999997</v>
      </c>
      <c r="E843" s="20">
        <f t="shared" si="182"/>
        <v>38.25</v>
      </c>
      <c r="F843" s="21">
        <f t="shared" si="175"/>
        <v>0.47578828478634311</v>
      </c>
      <c r="G843" s="20">
        <f t="shared" si="183"/>
        <v>0</v>
      </c>
      <c r="H843" s="21">
        <f t="shared" si="176"/>
        <v>0</v>
      </c>
      <c r="I843" s="20">
        <f t="shared" si="184"/>
        <v>8.3170000000000002</v>
      </c>
      <c r="J843" s="21">
        <f t="shared" si="177"/>
        <v>0.10345440953118995</v>
      </c>
      <c r="K843" s="20">
        <f t="shared" si="185"/>
        <v>2.0350000000000001</v>
      </c>
      <c r="L843" s="21">
        <f t="shared" si="178"/>
        <v>2.5313180641574073E-2</v>
      </c>
      <c r="M843" s="20">
        <f t="shared" si="186"/>
        <v>31.253899999999998</v>
      </c>
      <c r="N843" s="21">
        <f t="shared" si="179"/>
        <v>0.38876443068977484</v>
      </c>
      <c r="O843" s="20">
        <f t="shared" si="187"/>
        <v>0.53700000000000003</v>
      </c>
      <c r="P843" s="21">
        <f t="shared" si="180"/>
        <v>6.679694351118072E-3</v>
      </c>
      <c r="Q843" s="37">
        <v>0.56699999999999995</v>
      </c>
      <c r="R843" s="37">
        <v>44.872900000000001</v>
      </c>
      <c r="S843" s="37">
        <v>34.953000000000003</v>
      </c>
      <c r="T843" s="37">
        <v>0</v>
      </c>
      <c r="U843" s="37">
        <v>0</v>
      </c>
      <c r="V843" s="37">
        <v>2.0379999999999998</v>
      </c>
      <c r="W843" s="37">
        <v>0</v>
      </c>
      <c r="X843" s="37">
        <v>0</v>
      </c>
      <c r="Y843" s="37">
        <v>0</v>
      </c>
      <c r="Z843" s="37">
        <v>0</v>
      </c>
      <c r="AA843" s="37">
        <v>38.25</v>
      </c>
      <c r="AB843" s="37">
        <v>6.2789999999999999</v>
      </c>
      <c r="AC843" s="37">
        <v>2.0350000000000001</v>
      </c>
      <c r="AD843" s="37">
        <v>0</v>
      </c>
      <c r="AE843" s="37">
        <v>0.37390000000000001</v>
      </c>
      <c r="AF843" s="37">
        <v>0</v>
      </c>
      <c r="AG843" s="37">
        <v>30.88</v>
      </c>
      <c r="AH843" s="37">
        <v>0.53700000000000003</v>
      </c>
    </row>
    <row r="844" spans="1:34">
      <c r="A844" s="38">
        <v>907</v>
      </c>
      <c r="B844" s="35" t="s">
        <v>1023</v>
      </c>
      <c r="C844" s="36" t="s">
        <v>1024</v>
      </c>
      <c r="D844" s="20">
        <f t="shared" si="181"/>
        <v>12.56</v>
      </c>
      <c r="E844" s="20">
        <f t="shared" si="182"/>
        <v>1.34</v>
      </c>
      <c r="F844" s="21">
        <f t="shared" si="175"/>
        <v>0.10668789808917198</v>
      </c>
      <c r="G844" s="20">
        <f t="shared" si="183"/>
        <v>0</v>
      </c>
      <c r="H844" s="21">
        <f t="shared" si="176"/>
        <v>0</v>
      </c>
      <c r="I844" s="20">
        <f t="shared" si="184"/>
        <v>11.22</v>
      </c>
      <c r="J844" s="21">
        <f t="shared" si="177"/>
        <v>0.89331210191082799</v>
      </c>
      <c r="K844" s="20">
        <f t="shared" si="185"/>
        <v>0</v>
      </c>
      <c r="L844" s="21">
        <f t="shared" si="178"/>
        <v>0</v>
      </c>
      <c r="M844" s="20">
        <f t="shared" si="186"/>
        <v>0</v>
      </c>
      <c r="N844" s="21">
        <f t="shared" si="179"/>
        <v>0</v>
      </c>
      <c r="O844" s="20">
        <f t="shared" si="187"/>
        <v>0</v>
      </c>
      <c r="P844" s="21">
        <f t="shared" si="180"/>
        <v>0</v>
      </c>
      <c r="Q844" s="37">
        <v>0</v>
      </c>
      <c r="R844" s="37">
        <v>12.56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1.34</v>
      </c>
      <c r="AB844" s="37">
        <v>11.22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</row>
    <row r="845" spans="1:34">
      <c r="A845" s="38">
        <v>908</v>
      </c>
      <c r="B845" s="35" t="s">
        <v>1025</v>
      </c>
      <c r="C845" s="36" t="s">
        <v>1026</v>
      </c>
      <c r="D845" s="20">
        <f t="shared" si="181"/>
        <v>101.32</v>
      </c>
      <c r="E845" s="20">
        <f t="shared" si="182"/>
        <v>0</v>
      </c>
      <c r="F845" s="21">
        <f t="shared" si="175"/>
        <v>0</v>
      </c>
      <c r="G845" s="20">
        <f t="shared" si="183"/>
        <v>0</v>
      </c>
      <c r="H845" s="21">
        <f t="shared" si="176"/>
        <v>0</v>
      </c>
      <c r="I845" s="20">
        <f t="shared" si="184"/>
        <v>100</v>
      </c>
      <c r="J845" s="21">
        <f t="shared" si="177"/>
        <v>0.98697196999605219</v>
      </c>
      <c r="K845" s="20">
        <f t="shared" si="185"/>
        <v>0</v>
      </c>
      <c r="L845" s="21">
        <f t="shared" si="178"/>
        <v>0</v>
      </c>
      <c r="M845" s="20">
        <f t="shared" si="186"/>
        <v>1.32</v>
      </c>
      <c r="N845" s="21">
        <f t="shared" si="179"/>
        <v>1.302803000394789E-2</v>
      </c>
      <c r="O845" s="20">
        <f t="shared" si="187"/>
        <v>0</v>
      </c>
      <c r="P845" s="21">
        <f t="shared" si="180"/>
        <v>0</v>
      </c>
      <c r="Q845" s="37">
        <v>0</v>
      </c>
      <c r="R845" s="37">
        <v>101.32</v>
      </c>
      <c r="S845" s="37">
        <v>0</v>
      </c>
      <c r="T845" s="37">
        <v>0</v>
      </c>
      <c r="U845" s="37">
        <v>0</v>
      </c>
      <c r="V845" s="37">
        <v>100</v>
      </c>
      <c r="W845" s="37">
        <v>100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1.32</v>
      </c>
      <c r="AH845" s="37">
        <v>0</v>
      </c>
    </row>
    <row r="846" spans="1:34" ht="33.75">
      <c r="A846" s="38">
        <v>909</v>
      </c>
      <c r="B846" s="35" t="s">
        <v>2071</v>
      </c>
      <c r="C846" s="36" t="s">
        <v>2072</v>
      </c>
      <c r="D846" s="20">
        <f t="shared" si="181"/>
        <v>2390.58</v>
      </c>
      <c r="E846" s="20">
        <f t="shared" si="182"/>
        <v>0</v>
      </c>
      <c r="F846" s="21">
        <f t="shared" si="175"/>
        <v>0</v>
      </c>
      <c r="G846" s="20">
        <f t="shared" si="183"/>
        <v>0</v>
      </c>
      <c r="H846" s="21">
        <f t="shared" si="176"/>
        <v>0</v>
      </c>
      <c r="I846" s="20">
        <f t="shared" si="184"/>
        <v>0</v>
      </c>
      <c r="J846" s="21">
        <f t="shared" si="177"/>
        <v>0</v>
      </c>
      <c r="K846" s="20">
        <f t="shared" si="185"/>
        <v>0</v>
      </c>
      <c r="L846" s="21">
        <f t="shared" si="178"/>
        <v>0</v>
      </c>
      <c r="M846" s="20">
        <f t="shared" si="186"/>
        <v>2390.58</v>
      </c>
      <c r="N846" s="21">
        <f t="shared" si="179"/>
        <v>1</v>
      </c>
      <c r="O846" s="20">
        <f t="shared" si="187"/>
        <v>0</v>
      </c>
      <c r="P846" s="21">
        <f t="shared" si="180"/>
        <v>0</v>
      </c>
      <c r="Q846" s="37">
        <v>0</v>
      </c>
      <c r="R846" s="37">
        <v>2390.58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2390.58</v>
      </c>
      <c r="AF846" s="37">
        <v>0</v>
      </c>
      <c r="AG846" s="37">
        <v>0</v>
      </c>
      <c r="AH846" s="37">
        <v>0</v>
      </c>
    </row>
    <row r="847" spans="1:34">
      <c r="A847" s="38">
        <v>910</v>
      </c>
      <c r="B847" s="35" t="s">
        <v>1027</v>
      </c>
      <c r="C847" s="36" t="s">
        <v>1028</v>
      </c>
      <c r="D847" s="20">
        <f t="shared" si="181"/>
        <v>1197.3999999999999</v>
      </c>
      <c r="E847" s="20">
        <f t="shared" si="182"/>
        <v>0</v>
      </c>
      <c r="F847" s="21">
        <f t="shared" si="175"/>
        <v>0</v>
      </c>
      <c r="G847" s="20">
        <f t="shared" si="183"/>
        <v>0</v>
      </c>
      <c r="H847" s="21">
        <f t="shared" si="176"/>
        <v>0</v>
      </c>
      <c r="I847" s="20">
        <f t="shared" si="184"/>
        <v>0</v>
      </c>
      <c r="J847" s="21">
        <f t="shared" si="177"/>
        <v>0</v>
      </c>
      <c r="K847" s="20">
        <f t="shared" si="185"/>
        <v>0</v>
      </c>
      <c r="L847" s="21">
        <f t="shared" si="178"/>
        <v>0</v>
      </c>
      <c r="M847" s="20">
        <f t="shared" si="186"/>
        <v>1197.4000000000001</v>
      </c>
      <c r="N847" s="21">
        <f t="shared" si="179"/>
        <v>1.0000000000000002</v>
      </c>
      <c r="O847" s="20">
        <f t="shared" si="187"/>
        <v>0</v>
      </c>
      <c r="P847" s="21">
        <f t="shared" si="180"/>
        <v>0</v>
      </c>
      <c r="Q847" s="37">
        <v>0</v>
      </c>
      <c r="R847" s="37">
        <v>3.3</v>
      </c>
      <c r="S847" s="37">
        <v>1194.0999999999999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1197.4000000000001</v>
      </c>
      <c r="AF847" s="37">
        <v>0</v>
      </c>
      <c r="AG847" s="37">
        <v>0</v>
      </c>
      <c r="AH847" s="37">
        <v>0</v>
      </c>
    </row>
    <row r="848" spans="1:34" ht="22.5">
      <c r="A848" s="38">
        <v>913</v>
      </c>
      <c r="B848" s="35" t="s">
        <v>190</v>
      </c>
      <c r="C848" s="36" t="s">
        <v>191</v>
      </c>
      <c r="D848" s="20">
        <f t="shared" si="181"/>
        <v>31.5</v>
      </c>
      <c r="E848" s="20">
        <f t="shared" si="182"/>
        <v>0</v>
      </c>
      <c r="F848" s="21">
        <f t="shared" si="175"/>
        <v>0</v>
      </c>
      <c r="G848" s="20">
        <f t="shared" si="183"/>
        <v>0</v>
      </c>
      <c r="H848" s="21">
        <f t="shared" si="176"/>
        <v>0</v>
      </c>
      <c r="I848" s="20">
        <f t="shared" si="184"/>
        <v>0</v>
      </c>
      <c r="J848" s="21">
        <f t="shared" si="177"/>
        <v>0</v>
      </c>
      <c r="K848" s="20">
        <f t="shared" si="185"/>
        <v>31.5</v>
      </c>
      <c r="L848" s="21">
        <f t="shared" si="178"/>
        <v>1</v>
      </c>
      <c r="M848" s="20">
        <f t="shared" si="186"/>
        <v>0</v>
      </c>
      <c r="N848" s="21">
        <f t="shared" si="179"/>
        <v>0</v>
      </c>
      <c r="O848" s="20">
        <f t="shared" si="187"/>
        <v>0</v>
      </c>
      <c r="P848" s="21">
        <f t="shared" si="180"/>
        <v>0</v>
      </c>
      <c r="Q848" s="37">
        <v>0</v>
      </c>
      <c r="R848" s="37">
        <v>31.5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31.5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</row>
    <row r="849" spans="1:34">
      <c r="A849" s="38">
        <v>915</v>
      </c>
      <c r="B849" s="35" t="s">
        <v>1484</v>
      </c>
      <c r="C849" s="36" t="s">
        <v>1485</v>
      </c>
      <c r="D849" s="20">
        <f t="shared" si="181"/>
        <v>0.12</v>
      </c>
      <c r="E849" s="20">
        <f t="shared" si="182"/>
        <v>0</v>
      </c>
      <c r="F849" s="21">
        <f t="shared" si="175"/>
        <v>0</v>
      </c>
      <c r="G849" s="20">
        <f t="shared" si="183"/>
        <v>0</v>
      </c>
      <c r="H849" s="21">
        <f t="shared" si="176"/>
        <v>0</v>
      </c>
      <c r="I849" s="20">
        <f t="shared" si="184"/>
        <v>0</v>
      </c>
      <c r="J849" s="21">
        <f t="shared" si="177"/>
        <v>0</v>
      </c>
      <c r="K849" s="20">
        <f t="shared" si="185"/>
        <v>0</v>
      </c>
      <c r="L849" s="21">
        <f t="shared" si="178"/>
        <v>0</v>
      </c>
      <c r="M849" s="20">
        <f t="shared" si="186"/>
        <v>0.12</v>
      </c>
      <c r="N849" s="21">
        <f t="shared" si="179"/>
        <v>1</v>
      </c>
      <c r="O849" s="20">
        <f t="shared" si="187"/>
        <v>0</v>
      </c>
      <c r="P849" s="21">
        <f t="shared" si="180"/>
        <v>0</v>
      </c>
      <c r="Q849" s="37">
        <v>0</v>
      </c>
      <c r="R849" s="37">
        <v>0.12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0.12</v>
      </c>
      <c r="AF849" s="37">
        <v>0</v>
      </c>
      <c r="AG849" s="37">
        <v>0</v>
      </c>
      <c r="AH849" s="37">
        <v>0</v>
      </c>
    </row>
    <row r="850" spans="1:34">
      <c r="A850" s="38">
        <v>916</v>
      </c>
      <c r="B850" s="35" t="s">
        <v>1039</v>
      </c>
      <c r="C850" s="36" t="s">
        <v>1040</v>
      </c>
      <c r="D850" s="20">
        <f t="shared" si="181"/>
        <v>0.6</v>
      </c>
      <c r="E850" s="20">
        <f t="shared" si="182"/>
        <v>0</v>
      </c>
      <c r="F850" s="21">
        <f t="shared" si="175"/>
        <v>0</v>
      </c>
      <c r="G850" s="20">
        <f t="shared" si="183"/>
        <v>0</v>
      </c>
      <c r="H850" s="21">
        <f t="shared" si="176"/>
        <v>0</v>
      </c>
      <c r="I850" s="20">
        <f t="shared" si="184"/>
        <v>0</v>
      </c>
      <c r="J850" s="21">
        <f t="shared" si="177"/>
        <v>0</v>
      </c>
      <c r="K850" s="20">
        <f t="shared" si="185"/>
        <v>0</v>
      </c>
      <c r="L850" s="21">
        <f t="shared" si="178"/>
        <v>0</v>
      </c>
      <c r="M850" s="20">
        <f t="shared" si="186"/>
        <v>0.6</v>
      </c>
      <c r="N850" s="21">
        <f t="shared" si="179"/>
        <v>1</v>
      </c>
      <c r="O850" s="20">
        <f t="shared" si="187"/>
        <v>0</v>
      </c>
      <c r="P850" s="21">
        <f t="shared" si="180"/>
        <v>0</v>
      </c>
      <c r="Q850" s="37">
        <v>0</v>
      </c>
      <c r="R850" s="37">
        <v>0.6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0.6</v>
      </c>
      <c r="AF850" s="37">
        <v>0</v>
      </c>
      <c r="AG850" s="37">
        <v>0</v>
      </c>
      <c r="AH850" s="37">
        <v>0</v>
      </c>
    </row>
    <row r="851" spans="1:34" ht="56.25">
      <c r="A851" s="38">
        <v>918</v>
      </c>
      <c r="B851" s="35" t="s">
        <v>2610</v>
      </c>
      <c r="C851" s="36" t="s">
        <v>2611</v>
      </c>
      <c r="D851" s="20">
        <f t="shared" si="181"/>
        <v>81.96</v>
      </c>
      <c r="E851" s="20">
        <f t="shared" si="182"/>
        <v>0</v>
      </c>
      <c r="F851" s="21">
        <f t="shared" si="175"/>
        <v>0</v>
      </c>
      <c r="G851" s="20">
        <f t="shared" si="183"/>
        <v>0</v>
      </c>
      <c r="H851" s="21">
        <f t="shared" si="176"/>
        <v>0</v>
      </c>
      <c r="I851" s="20">
        <f t="shared" si="184"/>
        <v>0</v>
      </c>
      <c r="J851" s="21">
        <f t="shared" si="177"/>
        <v>0</v>
      </c>
      <c r="K851" s="20">
        <f t="shared" si="185"/>
        <v>0</v>
      </c>
      <c r="L851" s="21">
        <f t="shared" si="178"/>
        <v>0</v>
      </c>
      <c r="M851" s="20">
        <f t="shared" si="186"/>
        <v>81.96</v>
      </c>
      <c r="N851" s="21">
        <f t="shared" si="179"/>
        <v>1</v>
      </c>
      <c r="O851" s="20">
        <f t="shared" si="187"/>
        <v>0</v>
      </c>
      <c r="P851" s="21">
        <f t="shared" si="180"/>
        <v>0</v>
      </c>
      <c r="Q851" s="37">
        <v>0</v>
      </c>
      <c r="R851" s="37">
        <v>81.96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81.96</v>
      </c>
      <c r="AF851" s="37">
        <v>0</v>
      </c>
      <c r="AG851" s="37">
        <v>0</v>
      </c>
      <c r="AH851" s="37">
        <v>0</v>
      </c>
    </row>
    <row r="852" spans="1:34">
      <c r="A852" s="38">
        <v>921</v>
      </c>
      <c r="B852" s="35" t="s">
        <v>2073</v>
      </c>
      <c r="C852" s="36" t="s">
        <v>2074</v>
      </c>
      <c r="D852" s="20">
        <f t="shared" si="181"/>
        <v>105.6</v>
      </c>
      <c r="E852" s="20">
        <f t="shared" si="182"/>
        <v>0</v>
      </c>
      <c r="F852" s="21">
        <f t="shared" si="175"/>
        <v>0</v>
      </c>
      <c r="G852" s="20">
        <f t="shared" si="183"/>
        <v>0</v>
      </c>
      <c r="H852" s="21">
        <f t="shared" si="176"/>
        <v>0</v>
      </c>
      <c r="I852" s="20">
        <f t="shared" si="184"/>
        <v>0</v>
      </c>
      <c r="J852" s="21">
        <f t="shared" si="177"/>
        <v>0</v>
      </c>
      <c r="K852" s="20">
        <f t="shared" si="185"/>
        <v>0</v>
      </c>
      <c r="L852" s="21">
        <f t="shared" si="178"/>
        <v>0</v>
      </c>
      <c r="M852" s="20">
        <f t="shared" si="186"/>
        <v>105.6</v>
      </c>
      <c r="N852" s="21">
        <f t="shared" si="179"/>
        <v>1</v>
      </c>
      <c r="O852" s="20">
        <f t="shared" si="187"/>
        <v>0</v>
      </c>
      <c r="P852" s="21">
        <f t="shared" si="180"/>
        <v>0</v>
      </c>
      <c r="Q852" s="37">
        <v>0</v>
      </c>
      <c r="R852" s="37">
        <v>105.6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105.6</v>
      </c>
      <c r="AF852" s="37">
        <v>0</v>
      </c>
      <c r="AG852" s="37">
        <v>0</v>
      </c>
      <c r="AH852" s="37">
        <v>0</v>
      </c>
    </row>
    <row r="853" spans="1:34">
      <c r="A853" s="38">
        <v>922</v>
      </c>
      <c r="B853" s="35" t="s">
        <v>1488</v>
      </c>
      <c r="C853" s="36" t="s">
        <v>1489</v>
      </c>
      <c r="D853" s="20">
        <f t="shared" si="181"/>
        <v>3.6</v>
      </c>
      <c r="E853" s="20">
        <f t="shared" si="182"/>
        <v>0</v>
      </c>
      <c r="F853" s="21">
        <f t="shared" si="175"/>
        <v>0</v>
      </c>
      <c r="G853" s="20">
        <f t="shared" si="183"/>
        <v>0</v>
      </c>
      <c r="H853" s="21">
        <f t="shared" si="176"/>
        <v>0</v>
      </c>
      <c r="I853" s="20">
        <f t="shared" si="184"/>
        <v>3.6</v>
      </c>
      <c r="J853" s="21">
        <f t="shared" si="177"/>
        <v>1</v>
      </c>
      <c r="K853" s="20">
        <f t="shared" si="185"/>
        <v>0</v>
      </c>
      <c r="L853" s="21">
        <f t="shared" si="178"/>
        <v>0</v>
      </c>
      <c r="M853" s="20">
        <f t="shared" si="186"/>
        <v>0</v>
      </c>
      <c r="N853" s="21">
        <f t="shared" si="179"/>
        <v>0</v>
      </c>
      <c r="O853" s="20">
        <f t="shared" si="187"/>
        <v>0</v>
      </c>
      <c r="P853" s="21">
        <f t="shared" si="180"/>
        <v>0</v>
      </c>
      <c r="Q853" s="37">
        <v>3.6</v>
      </c>
      <c r="R853" s="37">
        <v>0</v>
      </c>
      <c r="S853" s="37">
        <v>0</v>
      </c>
      <c r="T853" s="37">
        <v>0</v>
      </c>
      <c r="U853" s="37">
        <v>3.6</v>
      </c>
      <c r="V853" s="37">
        <v>3.6</v>
      </c>
      <c r="W853" s="37">
        <v>3.6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</row>
    <row r="854" spans="1:34">
      <c r="A854" s="38">
        <v>923</v>
      </c>
      <c r="B854" s="35" t="s">
        <v>1045</v>
      </c>
      <c r="C854" s="36" t="s">
        <v>1046</v>
      </c>
      <c r="D854" s="20">
        <f t="shared" si="181"/>
        <v>198.04</v>
      </c>
      <c r="E854" s="20">
        <f t="shared" si="182"/>
        <v>0</v>
      </c>
      <c r="F854" s="21">
        <f t="shared" si="175"/>
        <v>0</v>
      </c>
      <c r="G854" s="20">
        <f t="shared" si="183"/>
        <v>0</v>
      </c>
      <c r="H854" s="21">
        <f t="shared" si="176"/>
        <v>0</v>
      </c>
      <c r="I854" s="20">
        <f t="shared" si="184"/>
        <v>193.94</v>
      </c>
      <c r="J854" s="21">
        <f t="shared" si="177"/>
        <v>0.9792971116946072</v>
      </c>
      <c r="K854" s="20">
        <f t="shared" si="185"/>
        <v>0</v>
      </c>
      <c r="L854" s="21">
        <f t="shared" si="178"/>
        <v>0</v>
      </c>
      <c r="M854" s="20">
        <f t="shared" si="186"/>
        <v>4.0999999999999996</v>
      </c>
      <c r="N854" s="21">
        <f t="shared" si="179"/>
        <v>2.0702888305392849E-2</v>
      </c>
      <c r="O854" s="20">
        <f t="shared" si="187"/>
        <v>0</v>
      </c>
      <c r="P854" s="21">
        <f t="shared" si="180"/>
        <v>0</v>
      </c>
      <c r="Q854" s="37">
        <v>0</v>
      </c>
      <c r="R854" s="37">
        <v>198.04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193.94</v>
      </c>
      <c r="AC854" s="37">
        <v>0</v>
      </c>
      <c r="AD854" s="37">
        <v>0</v>
      </c>
      <c r="AE854" s="37">
        <v>4.0999999999999996</v>
      </c>
      <c r="AF854" s="37">
        <v>0</v>
      </c>
      <c r="AG854" s="37">
        <v>0</v>
      </c>
      <c r="AH854" s="37">
        <v>0</v>
      </c>
    </row>
    <row r="855" spans="1:34">
      <c r="A855" s="38">
        <v>924</v>
      </c>
      <c r="B855" s="35" t="s">
        <v>2075</v>
      </c>
      <c r="C855" s="36" t="s">
        <v>2076</v>
      </c>
      <c r="D855" s="20">
        <f t="shared" si="181"/>
        <v>2.2440000000000002</v>
      </c>
      <c r="E855" s="20">
        <f t="shared" si="182"/>
        <v>0</v>
      </c>
      <c r="F855" s="21">
        <f t="shared" si="175"/>
        <v>0</v>
      </c>
      <c r="G855" s="20">
        <f t="shared" si="183"/>
        <v>0</v>
      </c>
      <c r="H855" s="21">
        <f t="shared" si="176"/>
        <v>0</v>
      </c>
      <c r="I855" s="20">
        <f t="shared" si="184"/>
        <v>0</v>
      </c>
      <c r="J855" s="21">
        <f t="shared" si="177"/>
        <v>0</v>
      </c>
      <c r="K855" s="20">
        <f t="shared" si="185"/>
        <v>0</v>
      </c>
      <c r="L855" s="21">
        <f t="shared" si="178"/>
        <v>0</v>
      </c>
      <c r="M855" s="20">
        <f t="shared" si="186"/>
        <v>2.2440000000000002</v>
      </c>
      <c r="N855" s="21">
        <f t="shared" si="179"/>
        <v>1</v>
      </c>
      <c r="O855" s="20">
        <f t="shared" si="187"/>
        <v>0</v>
      </c>
      <c r="P855" s="21">
        <f t="shared" si="180"/>
        <v>0</v>
      </c>
      <c r="Q855" s="37">
        <v>0</v>
      </c>
      <c r="R855" s="37">
        <v>2.2440000000000002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2.2440000000000002</v>
      </c>
      <c r="AF855" s="37">
        <v>0</v>
      </c>
      <c r="AG855" s="37">
        <v>0</v>
      </c>
      <c r="AH855" s="37">
        <v>0</v>
      </c>
    </row>
    <row r="856" spans="1:34" ht="22.5">
      <c r="A856" s="38">
        <v>925</v>
      </c>
      <c r="B856" s="35" t="s">
        <v>590</v>
      </c>
      <c r="C856" s="36" t="s">
        <v>591</v>
      </c>
      <c r="D856" s="20">
        <f t="shared" si="181"/>
        <v>54.129999999999995</v>
      </c>
      <c r="E856" s="20">
        <f t="shared" si="182"/>
        <v>0</v>
      </c>
      <c r="F856" s="21">
        <f t="shared" si="175"/>
        <v>0</v>
      </c>
      <c r="G856" s="20">
        <f t="shared" si="183"/>
        <v>0</v>
      </c>
      <c r="H856" s="21">
        <f t="shared" si="176"/>
        <v>0</v>
      </c>
      <c r="I856" s="20">
        <f t="shared" si="184"/>
        <v>46.73</v>
      </c>
      <c r="J856" s="21">
        <f t="shared" si="177"/>
        <v>0.86329207463513769</v>
      </c>
      <c r="K856" s="20">
        <f t="shared" si="185"/>
        <v>0</v>
      </c>
      <c r="L856" s="21">
        <f t="shared" si="178"/>
        <v>0</v>
      </c>
      <c r="M856" s="20">
        <f t="shared" si="186"/>
        <v>7.4</v>
      </c>
      <c r="N856" s="21">
        <f t="shared" si="179"/>
        <v>0.1367079253648624</v>
      </c>
      <c r="O856" s="20">
        <f t="shared" si="187"/>
        <v>0</v>
      </c>
      <c r="P856" s="21">
        <f t="shared" si="180"/>
        <v>0</v>
      </c>
      <c r="Q856" s="37">
        <v>0</v>
      </c>
      <c r="R856" s="37">
        <v>7.4</v>
      </c>
      <c r="S856" s="37">
        <v>46.73</v>
      </c>
      <c r="T856" s="37">
        <v>0</v>
      </c>
      <c r="U856" s="37">
        <v>46.73</v>
      </c>
      <c r="V856" s="37">
        <v>46.73</v>
      </c>
      <c r="W856" s="37">
        <v>46.73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7.4</v>
      </c>
      <c r="AF856" s="37">
        <v>0</v>
      </c>
      <c r="AG856" s="37">
        <v>0</v>
      </c>
      <c r="AH856" s="37">
        <v>0</v>
      </c>
    </row>
    <row r="857" spans="1:34">
      <c r="A857" s="38">
        <v>926</v>
      </c>
      <c r="B857" s="35" t="s">
        <v>1047</v>
      </c>
      <c r="C857" s="36" t="s">
        <v>1048</v>
      </c>
      <c r="D857" s="20">
        <f t="shared" si="181"/>
        <v>530.86</v>
      </c>
      <c r="E857" s="20">
        <f t="shared" si="182"/>
        <v>0</v>
      </c>
      <c r="F857" s="21">
        <f t="shared" si="175"/>
        <v>0</v>
      </c>
      <c r="G857" s="20">
        <f t="shared" si="183"/>
        <v>0</v>
      </c>
      <c r="H857" s="21">
        <f t="shared" si="176"/>
        <v>0</v>
      </c>
      <c r="I857" s="20">
        <f t="shared" si="184"/>
        <v>0</v>
      </c>
      <c r="J857" s="21">
        <f t="shared" si="177"/>
        <v>0</v>
      </c>
      <c r="K857" s="20">
        <f t="shared" si="185"/>
        <v>0</v>
      </c>
      <c r="L857" s="21">
        <f t="shared" si="178"/>
        <v>0</v>
      </c>
      <c r="M857" s="20">
        <f t="shared" si="186"/>
        <v>530.86</v>
      </c>
      <c r="N857" s="21">
        <f t="shared" si="179"/>
        <v>1</v>
      </c>
      <c r="O857" s="20">
        <f t="shared" si="187"/>
        <v>0</v>
      </c>
      <c r="P857" s="21">
        <f t="shared" si="180"/>
        <v>0</v>
      </c>
      <c r="Q857" s="37">
        <v>202.14</v>
      </c>
      <c r="R857" s="37">
        <v>0</v>
      </c>
      <c r="S857" s="37">
        <v>328.72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4.22</v>
      </c>
      <c r="AF857" s="37">
        <v>0</v>
      </c>
      <c r="AG857" s="37">
        <v>526.64</v>
      </c>
      <c r="AH857" s="37">
        <v>0</v>
      </c>
    </row>
    <row r="858" spans="1:34" ht="22.5">
      <c r="A858" s="38">
        <v>928</v>
      </c>
      <c r="B858" s="35" t="s">
        <v>592</v>
      </c>
      <c r="C858" s="36" t="s">
        <v>593</v>
      </c>
      <c r="D858" s="20">
        <f t="shared" si="181"/>
        <v>112.08</v>
      </c>
      <c r="E858" s="20">
        <f t="shared" si="182"/>
        <v>0</v>
      </c>
      <c r="F858" s="21">
        <f t="shared" si="175"/>
        <v>0</v>
      </c>
      <c r="G858" s="20">
        <f t="shared" si="183"/>
        <v>0</v>
      </c>
      <c r="H858" s="21">
        <f t="shared" si="176"/>
        <v>0</v>
      </c>
      <c r="I858" s="20">
        <f t="shared" si="184"/>
        <v>0</v>
      </c>
      <c r="J858" s="21">
        <f t="shared" si="177"/>
        <v>0</v>
      </c>
      <c r="K858" s="20">
        <f t="shared" si="185"/>
        <v>0</v>
      </c>
      <c r="L858" s="21">
        <f t="shared" si="178"/>
        <v>0</v>
      </c>
      <c r="M858" s="20">
        <f t="shared" si="186"/>
        <v>39.301000000000002</v>
      </c>
      <c r="N858" s="21">
        <f t="shared" si="179"/>
        <v>0.35065132048536762</v>
      </c>
      <c r="O858" s="20">
        <f t="shared" si="187"/>
        <v>72.778999999999996</v>
      </c>
      <c r="P858" s="21">
        <f t="shared" si="180"/>
        <v>0.64934867951463238</v>
      </c>
      <c r="Q858" s="37">
        <v>41.935000000000002</v>
      </c>
      <c r="R858" s="37">
        <v>62.704999999999998</v>
      </c>
      <c r="S858" s="37">
        <v>7.44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31.760999999999999</v>
      </c>
      <c r="AF858" s="37">
        <v>0</v>
      </c>
      <c r="AG858" s="37">
        <v>7.54</v>
      </c>
      <c r="AH858" s="37">
        <v>72.778999999999996</v>
      </c>
    </row>
    <row r="859" spans="1:34">
      <c r="A859" s="38">
        <v>929</v>
      </c>
      <c r="B859" s="35" t="s">
        <v>1053</v>
      </c>
      <c r="C859" s="36" t="s">
        <v>1054</v>
      </c>
      <c r="D859" s="20">
        <f t="shared" si="181"/>
        <v>45.481999999999999</v>
      </c>
      <c r="E859" s="20">
        <f t="shared" si="182"/>
        <v>0</v>
      </c>
      <c r="F859" s="21">
        <f t="shared" si="175"/>
        <v>0</v>
      </c>
      <c r="G859" s="20">
        <f t="shared" si="183"/>
        <v>0</v>
      </c>
      <c r="H859" s="21">
        <f t="shared" si="176"/>
        <v>0</v>
      </c>
      <c r="I859" s="20">
        <f t="shared" si="184"/>
        <v>0.02</v>
      </c>
      <c r="J859" s="21">
        <f t="shared" si="177"/>
        <v>4.3973440042214504E-4</v>
      </c>
      <c r="K859" s="20">
        <f t="shared" si="185"/>
        <v>17.007999999999999</v>
      </c>
      <c r="L859" s="21">
        <f t="shared" si="178"/>
        <v>0.37395013411899214</v>
      </c>
      <c r="M859" s="20">
        <f t="shared" si="186"/>
        <v>28.433999999999997</v>
      </c>
      <c r="N859" s="21">
        <f t="shared" si="179"/>
        <v>0.62517039708016353</v>
      </c>
      <c r="O859" s="20">
        <f t="shared" si="187"/>
        <v>0.02</v>
      </c>
      <c r="P859" s="21">
        <f t="shared" si="180"/>
        <v>4.3973440042214504E-4</v>
      </c>
      <c r="Q859" s="37">
        <v>0</v>
      </c>
      <c r="R859" s="37">
        <v>8.2040000000000006</v>
      </c>
      <c r="S859" s="37">
        <v>37.277999999999999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0.02</v>
      </c>
      <c r="AC859" s="37">
        <v>17.007999999999999</v>
      </c>
      <c r="AD859" s="37">
        <v>0</v>
      </c>
      <c r="AE859" s="37">
        <v>8.1839999999999993</v>
      </c>
      <c r="AF859" s="37">
        <v>0</v>
      </c>
      <c r="AG859" s="37">
        <v>20.25</v>
      </c>
      <c r="AH859" s="37">
        <v>0.02</v>
      </c>
    </row>
    <row r="860" spans="1:34">
      <c r="A860" s="38">
        <v>930</v>
      </c>
      <c r="B860" s="35" t="s">
        <v>1490</v>
      </c>
      <c r="C860" s="36" t="s">
        <v>1491</v>
      </c>
      <c r="D860" s="20">
        <f t="shared" si="181"/>
        <v>8.6999999999999993</v>
      </c>
      <c r="E860" s="20">
        <f t="shared" si="182"/>
        <v>0</v>
      </c>
      <c r="F860" s="21">
        <f t="shared" si="175"/>
        <v>0</v>
      </c>
      <c r="G860" s="20">
        <f t="shared" si="183"/>
        <v>0</v>
      </c>
      <c r="H860" s="21">
        <f t="shared" si="176"/>
        <v>0</v>
      </c>
      <c r="I860" s="20">
        <f t="shared" si="184"/>
        <v>0</v>
      </c>
      <c r="J860" s="21">
        <f t="shared" si="177"/>
        <v>0</v>
      </c>
      <c r="K860" s="20">
        <f t="shared" si="185"/>
        <v>0</v>
      </c>
      <c r="L860" s="21">
        <f t="shared" si="178"/>
        <v>0</v>
      </c>
      <c r="M860" s="20">
        <f t="shared" si="186"/>
        <v>8.6999999999999993</v>
      </c>
      <c r="N860" s="21">
        <f t="shared" si="179"/>
        <v>1</v>
      </c>
      <c r="O860" s="20">
        <f t="shared" si="187"/>
        <v>0</v>
      </c>
      <c r="P860" s="21">
        <f t="shared" si="180"/>
        <v>0</v>
      </c>
      <c r="Q860" s="37">
        <v>8.6999999999999993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8.6999999999999993</v>
      </c>
      <c r="AH860" s="37">
        <v>0</v>
      </c>
    </row>
    <row r="861" spans="1:34">
      <c r="A861" s="38">
        <v>931</v>
      </c>
      <c r="B861" s="35" t="s">
        <v>1055</v>
      </c>
      <c r="C861" s="36" t="s">
        <v>1056</v>
      </c>
      <c r="D861" s="20">
        <f t="shared" si="181"/>
        <v>208.07300000000001</v>
      </c>
      <c r="E861" s="20">
        <f t="shared" si="182"/>
        <v>0</v>
      </c>
      <c r="F861" s="21">
        <f t="shared" si="175"/>
        <v>0</v>
      </c>
      <c r="G861" s="20">
        <f t="shared" si="183"/>
        <v>0</v>
      </c>
      <c r="H861" s="21">
        <f t="shared" si="176"/>
        <v>0</v>
      </c>
      <c r="I861" s="20">
        <f t="shared" si="184"/>
        <v>201.4</v>
      </c>
      <c r="J861" s="21">
        <f t="shared" si="177"/>
        <v>0.96792952473410776</v>
      </c>
      <c r="K861" s="20">
        <f t="shared" si="185"/>
        <v>0</v>
      </c>
      <c r="L861" s="21">
        <f t="shared" si="178"/>
        <v>0</v>
      </c>
      <c r="M861" s="20">
        <f t="shared" si="186"/>
        <v>6.673</v>
      </c>
      <c r="N861" s="21">
        <f t="shared" si="179"/>
        <v>3.2070475265892261E-2</v>
      </c>
      <c r="O861" s="20">
        <f t="shared" si="187"/>
        <v>0</v>
      </c>
      <c r="P861" s="21">
        <f t="shared" si="180"/>
        <v>0</v>
      </c>
      <c r="Q861" s="37">
        <v>0</v>
      </c>
      <c r="R861" s="37">
        <v>208.07300000000001</v>
      </c>
      <c r="S861" s="37">
        <v>0</v>
      </c>
      <c r="T861" s="37">
        <v>0</v>
      </c>
      <c r="U861" s="37">
        <v>0</v>
      </c>
      <c r="V861" s="37">
        <v>201.4</v>
      </c>
      <c r="W861" s="37">
        <v>200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6.673</v>
      </c>
      <c r="AF861" s="37">
        <v>0</v>
      </c>
      <c r="AG861" s="37">
        <v>0</v>
      </c>
      <c r="AH861" s="37">
        <v>0</v>
      </c>
    </row>
    <row r="862" spans="1:34">
      <c r="A862" s="38">
        <v>932</v>
      </c>
      <c r="B862" s="35" t="s">
        <v>1059</v>
      </c>
      <c r="C862" s="36" t="s">
        <v>1060</v>
      </c>
      <c r="D862" s="20">
        <f t="shared" si="181"/>
        <v>37.833999999999996</v>
      </c>
      <c r="E862" s="20">
        <f t="shared" si="182"/>
        <v>0.25600000000000001</v>
      </c>
      <c r="F862" s="21">
        <f t="shared" si="175"/>
        <v>6.7664005920600526E-3</v>
      </c>
      <c r="G862" s="20">
        <f t="shared" si="183"/>
        <v>0</v>
      </c>
      <c r="H862" s="21">
        <f t="shared" si="176"/>
        <v>0</v>
      </c>
      <c r="I862" s="20">
        <f t="shared" si="184"/>
        <v>8.8199999999999985</v>
      </c>
      <c r="J862" s="21">
        <f t="shared" si="177"/>
        <v>0.23312364539831895</v>
      </c>
      <c r="K862" s="20">
        <f t="shared" si="185"/>
        <v>25.2</v>
      </c>
      <c r="L862" s="21">
        <f t="shared" si="178"/>
        <v>0.66606755828091135</v>
      </c>
      <c r="M862" s="20">
        <f t="shared" si="186"/>
        <v>0</v>
      </c>
      <c r="N862" s="21">
        <f t="shared" si="179"/>
        <v>0</v>
      </c>
      <c r="O862" s="20">
        <f t="shared" si="187"/>
        <v>3.5579999999999998</v>
      </c>
      <c r="P862" s="21">
        <f t="shared" si="180"/>
        <v>9.4042395728709635E-2</v>
      </c>
      <c r="Q862" s="37">
        <v>1.9039999999999999</v>
      </c>
      <c r="R862" s="37">
        <v>10.53</v>
      </c>
      <c r="S862" s="37">
        <v>25.4</v>
      </c>
      <c r="T862" s="37">
        <v>0</v>
      </c>
      <c r="U862" s="37">
        <v>0</v>
      </c>
      <c r="V862" s="37">
        <v>0.2</v>
      </c>
      <c r="W862" s="37">
        <v>0</v>
      </c>
      <c r="X862" s="37">
        <v>0</v>
      </c>
      <c r="Y862" s="37">
        <v>0</v>
      </c>
      <c r="Z862" s="37">
        <v>0</v>
      </c>
      <c r="AA862" s="37">
        <v>0.25600000000000001</v>
      </c>
      <c r="AB862" s="37">
        <v>8.6199999999999992</v>
      </c>
      <c r="AC862" s="37">
        <v>25.2</v>
      </c>
      <c r="AD862" s="37">
        <v>0</v>
      </c>
      <c r="AE862" s="37">
        <v>0</v>
      </c>
      <c r="AF862" s="37">
        <v>0</v>
      </c>
      <c r="AG862" s="37">
        <v>0</v>
      </c>
      <c r="AH862" s="37">
        <v>3.5579999999999998</v>
      </c>
    </row>
    <row r="863" spans="1:34">
      <c r="A863" s="38">
        <v>933</v>
      </c>
      <c r="B863" s="35" t="s">
        <v>1061</v>
      </c>
      <c r="C863" s="36" t="s">
        <v>1062</v>
      </c>
      <c r="D863" s="20">
        <f t="shared" si="181"/>
        <v>52.57</v>
      </c>
      <c r="E863" s="20">
        <f t="shared" si="182"/>
        <v>0</v>
      </c>
      <c r="F863" s="21">
        <f t="shared" si="175"/>
        <v>0</v>
      </c>
      <c r="G863" s="20">
        <f t="shared" si="183"/>
        <v>0</v>
      </c>
      <c r="H863" s="21">
        <f t="shared" si="176"/>
        <v>0</v>
      </c>
      <c r="I863" s="20">
        <f t="shared" si="184"/>
        <v>52.47</v>
      </c>
      <c r="J863" s="21">
        <f t="shared" si="177"/>
        <v>0.9980977743960433</v>
      </c>
      <c r="K863" s="20">
        <f t="shared" si="185"/>
        <v>0</v>
      </c>
      <c r="L863" s="21">
        <f t="shared" si="178"/>
        <v>0</v>
      </c>
      <c r="M863" s="20">
        <f t="shared" si="186"/>
        <v>0.1</v>
      </c>
      <c r="N863" s="21">
        <f t="shared" si="179"/>
        <v>1.9022256039566293E-3</v>
      </c>
      <c r="O863" s="20">
        <f t="shared" si="187"/>
        <v>0</v>
      </c>
      <c r="P863" s="21">
        <f t="shared" si="180"/>
        <v>0</v>
      </c>
      <c r="Q863" s="37">
        <v>0</v>
      </c>
      <c r="R863" s="37">
        <v>52.57</v>
      </c>
      <c r="S863" s="37">
        <v>0</v>
      </c>
      <c r="T863" s="37">
        <v>0</v>
      </c>
      <c r="U863" s="37">
        <v>0</v>
      </c>
      <c r="V863" s="37">
        <v>30.7</v>
      </c>
      <c r="W863" s="37">
        <v>30.7</v>
      </c>
      <c r="X863" s="37">
        <v>0</v>
      </c>
      <c r="Y863" s="37">
        <v>0</v>
      </c>
      <c r="Z863" s="37">
        <v>0</v>
      </c>
      <c r="AA863" s="37">
        <v>0</v>
      </c>
      <c r="AB863" s="37">
        <v>21.77</v>
      </c>
      <c r="AC863" s="37">
        <v>0</v>
      </c>
      <c r="AD863" s="37">
        <v>0</v>
      </c>
      <c r="AE863" s="37">
        <v>0.1</v>
      </c>
      <c r="AF863" s="37">
        <v>0</v>
      </c>
      <c r="AG863" s="37">
        <v>0</v>
      </c>
      <c r="AH863" s="37">
        <v>0</v>
      </c>
    </row>
    <row r="864" spans="1:34">
      <c r="A864" s="38">
        <v>934</v>
      </c>
      <c r="B864" s="35" t="s">
        <v>1063</v>
      </c>
      <c r="C864" s="36" t="s">
        <v>1064</v>
      </c>
      <c r="D864" s="20">
        <f t="shared" si="181"/>
        <v>102.71900000000001</v>
      </c>
      <c r="E864" s="20">
        <f t="shared" si="182"/>
        <v>0</v>
      </c>
      <c r="F864" s="21">
        <f t="shared" si="175"/>
        <v>0</v>
      </c>
      <c r="G864" s="20">
        <f t="shared" si="183"/>
        <v>0</v>
      </c>
      <c r="H864" s="21">
        <f t="shared" si="176"/>
        <v>0</v>
      </c>
      <c r="I864" s="20">
        <f t="shared" si="184"/>
        <v>96.38000000000001</v>
      </c>
      <c r="J864" s="21">
        <f t="shared" si="177"/>
        <v>0.93828795062257231</v>
      </c>
      <c r="K864" s="20">
        <f t="shared" si="185"/>
        <v>4.8760000000000003</v>
      </c>
      <c r="L864" s="21">
        <f t="shared" si="178"/>
        <v>4.7469309475364832E-2</v>
      </c>
      <c r="M864" s="20">
        <f t="shared" si="186"/>
        <v>0.51900000000000002</v>
      </c>
      <c r="N864" s="21">
        <f t="shared" si="179"/>
        <v>5.0526192817297675E-3</v>
      </c>
      <c r="O864" s="20">
        <f t="shared" si="187"/>
        <v>0.94399999999999995</v>
      </c>
      <c r="P864" s="21">
        <f t="shared" si="180"/>
        <v>9.1901206203331403E-3</v>
      </c>
      <c r="Q864" s="37">
        <v>0.94399999999999995</v>
      </c>
      <c r="R864" s="37">
        <v>16.131</v>
      </c>
      <c r="S864" s="37">
        <v>85.644000000000005</v>
      </c>
      <c r="T864" s="37">
        <v>0</v>
      </c>
      <c r="U864" s="37">
        <v>0</v>
      </c>
      <c r="V864" s="37">
        <v>11.096</v>
      </c>
      <c r="W864" s="37">
        <v>0.314</v>
      </c>
      <c r="X864" s="37">
        <v>0</v>
      </c>
      <c r="Y864" s="37">
        <v>0</v>
      </c>
      <c r="Z864" s="37">
        <v>0</v>
      </c>
      <c r="AA864" s="37">
        <v>0</v>
      </c>
      <c r="AB864" s="37">
        <v>85.284000000000006</v>
      </c>
      <c r="AC864" s="37">
        <v>4.8760000000000003</v>
      </c>
      <c r="AD864" s="37">
        <v>0</v>
      </c>
      <c r="AE864" s="37">
        <v>0.51900000000000002</v>
      </c>
      <c r="AF864" s="37">
        <v>0</v>
      </c>
      <c r="AG864" s="37">
        <v>0</v>
      </c>
      <c r="AH864" s="37">
        <v>0.94399999999999995</v>
      </c>
    </row>
    <row r="865" spans="1:34">
      <c r="A865" s="38">
        <v>935</v>
      </c>
      <c r="B865" s="35" t="s">
        <v>1065</v>
      </c>
      <c r="C865" s="36" t="s">
        <v>1066</v>
      </c>
      <c r="D865" s="20">
        <f t="shared" si="181"/>
        <v>11.709</v>
      </c>
      <c r="E865" s="20">
        <f t="shared" si="182"/>
        <v>0</v>
      </c>
      <c r="F865" s="21">
        <f t="shared" si="175"/>
        <v>0</v>
      </c>
      <c r="G865" s="20">
        <f t="shared" si="183"/>
        <v>0</v>
      </c>
      <c r="H865" s="21">
        <f t="shared" si="176"/>
        <v>0</v>
      </c>
      <c r="I865" s="20">
        <f t="shared" si="184"/>
        <v>0</v>
      </c>
      <c r="J865" s="21">
        <f t="shared" si="177"/>
        <v>0</v>
      </c>
      <c r="K865" s="20">
        <f t="shared" si="185"/>
        <v>0</v>
      </c>
      <c r="L865" s="21">
        <f t="shared" si="178"/>
        <v>0</v>
      </c>
      <c r="M865" s="20">
        <f t="shared" si="186"/>
        <v>11.709</v>
      </c>
      <c r="N865" s="21">
        <f t="shared" si="179"/>
        <v>1</v>
      </c>
      <c r="O865" s="20">
        <f t="shared" si="187"/>
        <v>0</v>
      </c>
      <c r="P865" s="21">
        <f t="shared" si="180"/>
        <v>0</v>
      </c>
      <c r="Q865" s="37">
        <v>0</v>
      </c>
      <c r="R865" s="37">
        <v>11.709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11.709</v>
      </c>
      <c r="AF865" s="37">
        <v>0</v>
      </c>
      <c r="AG865" s="37">
        <v>0</v>
      </c>
      <c r="AH865" s="37">
        <v>0</v>
      </c>
    </row>
    <row r="866" spans="1:34">
      <c r="A866" s="38">
        <v>936</v>
      </c>
      <c r="B866" s="35" t="s">
        <v>1067</v>
      </c>
      <c r="C866" s="36" t="s">
        <v>1068</v>
      </c>
      <c r="D866" s="20">
        <f t="shared" si="181"/>
        <v>1252.5666000000001</v>
      </c>
      <c r="E866" s="20">
        <f t="shared" si="182"/>
        <v>59.5976</v>
      </c>
      <c r="F866" s="21">
        <f t="shared" si="175"/>
        <v>4.7580384148834878E-2</v>
      </c>
      <c r="G866" s="20">
        <f t="shared" si="183"/>
        <v>0</v>
      </c>
      <c r="H866" s="21">
        <f t="shared" si="176"/>
        <v>0</v>
      </c>
      <c r="I866" s="20">
        <f t="shared" si="184"/>
        <v>789.58370000000002</v>
      </c>
      <c r="J866" s="21">
        <f t="shared" si="177"/>
        <v>0.63037262848937525</v>
      </c>
      <c r="K866" s="20">
        <f t="shared" si="185"/>
        <v>31.271999999999998</v>
      </c>
      <c r="L866" s="21">
        <f t="shared" si="178"/>
        <v>2.4966337119319639E-2</v>
      </c>
      <c r="M866" s="20">
        <f t="shared" si="186"/>
        <v>348.91669999999999</v>
      </c>
      <c r="N866" s="21">
        <f t="shared" si="179"/>
        <v>0.27856139545793412</v>
      </c>
      <c r="O866" s="20">
        <f t="shared" si="187"/>
        <v>23.1966</v>
      </c>
      <c r="P866" s="21">
        <f t="shared" si="180"/>
        <v>1.8519254784536008E-2</v>
      </c>
      <c r="Q866" s="37">
        <v>3.1859999999999999</v>
      </c>
      <c r="R866" s="37">
        <v>611.38800000000003</v>
      </c>
      <c r="S866" s="37">
        <v>637.99260000000004</v>
      </c>
      <c r="T866" s="37">
        <v>0</v>
      </c>
      <c r="U866" s="37">
        <v>41.05</v>
      </c>
      <c r="V866" s="37">
        <v>140.78899999999999</v>
      </c>
      <c r="W866" s="37">
        <v>130.608</v>
      </c>
      <c r="X866" s="37">
        <v>0</v>
      </c>
      <c r="Y866" s="37">
        <v>0</v>
      </c>
      <c r="Z866" s="37">
        <v>0</v>
      </c>
      <c r="AA866" s="37">
        <v>59.5976</v>
      </c>
      <c r="AB866" s="37">
        <v>648.79470000000003</v>
      </c>
      <c r="AC866" s="37">
        <v>31.271999999999998</v>
      </c>
      <c r="AD866" s="37">
        <v>0</v>
      </c>
      <c r="AE866" s="37">
        <v>270.1277</v>
      </c>
      <c r="AF866" s="37">
        <v>0</v>
      </c>
      <c r="AG866" s="37">
        <v>78.789000000000001</v>
      </c>
      <c r="AH866" s="37">
        <v>23.1966</v>
      </c>
    </row>
    <row r="867" spans="1:34">
      <c r="A867" s="38">
        <v>938</v>
      </c>
      <c r="B867" s="35" t="s">
        <v>1069</v>
      </c>
      <c r="C867" s="36" t="s">
        <v>1070</v>
      </c>
      <c r="D867" s="20">
        <f t="shared" si="181"/>
        <v>526.02300000000002</v>
      </c>
      <c r="E867" s="20">
        <f t="shared" si="182"/>
        <v>0</v>
      </c>
      <c r="F867" s="21">
        <f t="shared" si="175"/>
        <v>0</v>
      </c>
      <c r="G867" s="20">
        <f t="shared" si="183"/>
        <v>0</v>
      </c>
      <c r="H867" s="21">
        <f t="shared" si="176"/>
        <v>0</v>
      </c>
      <c r="I867" s="20">
        <f t="shared" si="184"/>
        <v>16.326999999999998</v>
      </c>
      <c r="J867" s="21">
        <f t="shared" si="177"/>
        <v>3.1038566754685627E-2</v>
      </c>
      <c r="K867" s="20">
        <f t="shared" si="185"/>
        <v>7.9610000000000003</v>
      </c>
      <c r="L867" s="21">
        <f t="shared" si="178"/>
        <v>1.5134319221783078E-2</v>
      </c>
      <c r="M867" s="20">
        <f t="shared" si="186"/>
        <v>498.45</v>
      </c>
      <c r="N867" s="21">
        <f t="shared" si="179"/>
        <v>0.94758213994445106</v>
      </c>
      <c r="O867" s="20">
        <f t="shared" si="187"/>
        <v>3.2850000000000001</v>
      </c>
      <c r="P867" s="21">
        <f t="shared" si="180"/>
        <v>6.2449740790801924E-3</v>
      </c>
      <c r="Q867" s="37">
        <v>0</v>
      </c>
      <c r="R867" s="37">
        <v>504.01600000000002</v>
      </c>
      <c r="S867" s="37">
        <v>22.007000000000001</v>
      </c>
      <c r="T867" s="37">
        <v>0</v>
      </c>
      <c r="U867" s="37">
        <v>6.46</v>
      </c>
      <c r="V867" s="37">
        <v>9.1669999999999998</v>
      </c>
      <c r="W867" s="37">
        <v>6.7</v>
      </c>
      <c r="X867" s="37">
        <v>0</v>
      </c>
      <c r="Y867" s="37">
        <v>0</v>
      </c>
      <c r="Z867" s="37">
        <v>0</v>
      </c>
      <c r="AA867" s="37">
        <v>0</v>
      </c>
      <c r="AB867" s="37">
        <v>7.16</v>
      </c>
      <c r="AC867" s="37">
        <v>7.9610000000000003</v>
      </c>
      <c r="AD867" s="37">
        <v>0</v>
      </c>
      <c r="AE867" s="37">
        <v>498.45</v>
      </c>
      <c r="AF867" s="37">
        <v>0</v>
      </c>
      <c r="AG867" s="37">
        <v>0</v>
      </c>
      <c r="AH867" s="37">
        <v>3.2850000000000001</v>
      </c>
    </row>
    <row r="868" spans="1:34">
      <c r="A868" s="38">
        <v>939</v>
      </c>
      <c r="B868" s="35" t="s">
        <v>1071</v>
      </c>
      <c r="C868" s="36" t="s">
        <v>1072</v>
      </c>
      <c r="D868" s="20">
        <f t="shared" si="181"/>
        <v>36.182000000000002</v>
      </c>
      <c r="E868" s="20">
        <f t="shared" si="182"/>
        <v>0</v>
      </c>
      <c r="F868" s="21">
        <f t="shared" si="175"/>
        <v>0</v>
      </c>
      <c r="G868" s="20">
        <f t="shared" si="183"/>
        <v>0</v>
      </c>
      <c r="H868" s="21">
        <f t="shared" si="176"/>
        <v>0</v>
      </c>
      <c r="I868" s="20">
        <f t="shared" si="184"/>
        <v>0.13700000000000001</v>
      </c>
      <c r="J868" s="21">
        <f t="shared" si="177"/>
        <v>3.7864131336023438E-3</v>
      </c>
      <c r="K868" s="20">
        <f t="shared" si="185"/>
        <v>8.4720000000000013</v>
      </c>
      <c r="L868" s="21">
        <f t="shared" si="178"/>
        <v>0.23414957713780335</v>
      </c>
      <c r="M868" s="20">
        <f t="shared" si="186"/>
        <v>25.405000000000001</v>
      </c>
      <c r="N868" s="21">
        <f t="shared" si="179"/>
        <v>0.70214471284063895</v>
      </c>
      <c r="O868" s="20">
        <f t="shared" si="187"/>
        <v>2.1680000000000001</v>
      </c>
      <c r="P868" s="21">
        <f t="shared" si="180"/>
        <v>5.9919296887955338E-2</v>
      </c>
      <c r="Q868" s="37">
        <v>0</v>
      </c>
      <c r="R868" s="37">
        <v>25.742000000000001</v>
      </c>
      <c r="S868" s="37">
        <v>10.44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0.22</v>
      </c>
      <c r="Z868" s="37">
        <v>0</v>
      </c>
      <c r="AA868" s="37">
        <v>0</v>
      </c>
      <c r="AB868" s="37">
        <v>0.13700000000000001</v>
      </c>
      <c r="AC868" s="37">
        <v>8.2520000000000007</v>
      </c>
      <c r="AD868" s="37">
        <v>0</v>
      </c>
      <c r="AE868" s="37">
        <v>23.725000000000001</v>
      </c>
      <c r="AF868" s="37">
        <v>0</v>
      </c>
      <c r="AG868" s="37">
        <v>1.68</v>
      </c>
      <c r="AH868" s="37">
        <v>2.1680000000000001</v>
      </c>
    </row>
    <row r="869" spans="1:34">
      <c r="A869" s="38">
        <v>940</v>
      </c>
      <c r="B869" s="35" t="s">
        <v>1073</v>
      </c>
      <c r="C869" s="36" t="s">
        <v>1074</v>
      </c>
      <c r="D869" s="20">
        <f t="shared" si="181"/>
        <v>10.4</v>
      </c>
      <c r="E869" s="20">
        <f t="shared" si="182"/>
        <v>0</v>
      </c>
      <c r="F869" s="21">
        <f t="shared" si="175"/>
        <v>0</v>
      </c>
      <c r="G869" s="20">
        <f t="shared" si="183"/>
        <v>0</v>
      </c>
      <c r="H869" s="21">
        <f t="shared" si="176"/>
        <v>0</v>
      </c>
      <c r="I869" s="20">
        <f t="shared" si="184"/>
        <v>0</v>
      </c>
      <c r="J869" s="21">
        <f t="shared" si="177"/>
        <v>0</v>
      </c>
      <c r="K869" s="20">
        <f t="shared" si="185"/>
        <v>0</v>
      </c>
      <c r="L869" s="21">
        <f t="shared" si="178"/>
        <v>0</v>
      </c>
      <c r="M869" s="20">
        <f t="shared" si="186"/>
        <v>8.3000000000000007</v>
      </c>
      <c r="N869" s="21">
        <f t="shared" si="179"/>
        <v>0.79807692307692313</v>
      </c>
      <c r="O869" s="20">
        <f t="shared" si="187"/>
        <v>2.1</v>
      </c>
      <c r="P869" s="21">
        <f t="shared" si="180"/>
        <v>0.20192307692307693</v>
      </c>
      <c r="Q869" s="37">
        <v>0</v>
      </c>
      <c r="R869" s="37">
        <v>0</v>
      </c>
      <c r="S869" s="37">
        <v>10.4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8.3000000000000007</v>
      </c>
      <c r="AH869" s="37">
        <v>2.1</v>
      </c>
    </row>
    <row r="870" spans="1:34">
      <c r="A870" s="38">
        <v>941</v>
      </c>
      <c r="B870" s="35" t="s">
        <v>602</v>
      </c>
      <c r="C870" s="36" t="s">
        <v>603</v>
      </c>
      <c r="D870" s="20">
        <f t="shared" si="181"/>
        <v>150.8664</v>
      </c>
      <c r="E870" s="20">
        <f t="shared" si="182"/>
        <v>8.7200000000000006</v>
      </c>
      <c r="F870" s="21">
        <f t="shared" si="175"/>
        <v>5.7799483516541794E-2</v>
      </c>
      <c r="G870" s="20">
        <f t="shared" si="183"/>
        <v>0</v>
      </c>
      <c r="H870" s="21">
        <f t="shared" si="176"/>
        <v>0</v>
      </c>
      <c r="I870" s="20">
        <f t="shared" si="184"/>
        <v>122.0834</v>
      </c>
      <c r="J870" s="21">
        <f t="shared" si="177"/>
        <v>0.80921530572745159</v>
      </c>
      <c r="K870" s="20">
        <f t="shared" si="185"/>
        <v>3.9569999999999999</v>
      </c>
      <c r="L870" s="21">
        <f t="shared" si="178"/>
        <v>2.6228504159972001E-2</v>
      </c>
      <c r="M870" s="20">
        <f t="shared" si="186"/>
        <v>16.018000000000001</v>
      </c>
      <c r="N870" s="21">
        <f t="shared" si="179"/>
        <v>0.10617340905595946</v>
      </c>
      <c r="O870" s="20">
        <f t="shared" si="187"/>
        <v>8.7999999999999995E-2</v>
      </c>
      <c r="P870" s="21">
        <f t="shared" si="180"/>
        <v>5.8329754007519234E-4</v>
      </c>
      <c r="Q870" s="37">
        <v>0.28299999999999997</v>
      </c>
      <c r="R870" s="37">
        <v>124.30240000000001</v>
      </c>
      <c r="S870" s="37">
        <v>26.280999999999999</v>
      </c>
      <c r="T870" s="37">
        <v>0</v>
      </c>
      <c r="U870" s="37">
        <v>6.39</v>
      </c>
      <c r="V870" s="37">
        <v>23.024000000000001</v>
      </c>
      <c r="W870" s="37">
        <v>21.356999999999999</v>
      </c>
      <c r="X870" s="37">
        <v>0</v>
      </c>
      <c r="Y870" s="37">
        <v>0</v>
      </c>
      <c r="Z870" s="37">
        <v>0</v>
      </c>
      <c r="AA870" s="37">
        <v>8.7200000000000006</v>
      </c>
      <c r="AB870" s="37">
        <v>99.059399999999997</v>
      </c>
      <c r="AC870" s="37">
        <v>3.9569999999999999</v>
      </c>
      <c r="AD870" s="37">
        <v>0</v>
      </c>
      <c r="AE870" s="37">
        <v>14.599</v>
      </c>
      <c r="AF870" s="37">
        <v>0</v>
      </c>
      <c r="AG870" s="37">
        <v>1.419</v>
      </c>
      <c r="AH870" s="37">
        <v>8.7999999999999995E-2</v>
      </c>
    </row>
    <row r="871" spans="1:34" ht="22.5">
      <c r="A871" s="38">
        <v>942</v>
      </c>
      <c r="B871" s="35" t="s">
        <v>1075</v>
      </c>
      <c r="C871" s="36" t="s">
        <v>1076</v>
      </c>
      <c r="D871" s="20">
        <f t="shared" si="181"/>
        <v>33.299999999999997</v>
      </c>
      <c r="E871" s="20">
        <f t="shared" si="182"/>
        <v>0</v>
      </c>
      <c r="F871" s="21">
        <f t="shared" si="175"/>
        <v>0</v>
      </c>
      <c r="G871" s="20">
        <f t="shared" si="183"/>
        <v>0</v>
      </c>
      <c r="H871" s="21">
        <f t="shared" si="176"/>
        <v>0</v>
      </c>
      <c r="I871" s="20">
        <f t="shared" si="184"/>
        <v>0</v>
      </c>
      <c r="J871" s="21">
        <f t="shared" si="177"/>
        <v>0</v>
      </c>
      <c r="K871" s="20">
        <f t="shared" si="185"/>
        <v>0</v>
      </c>
      <c r="L871" s="21">
        <f t="shared" si="178"/>
        <v>0</v>
      </c>
      <c r="M871" s="20">
        <f t="shared" si="186"/>
        <v>33.299999999999997</v>
      </c>
      <c r="N871" s="21">
        <f t="shared" si="179"/>
        <v>1</v>
      </c>
      <c r="O871" s="20">
        <f t="shared" si="187"/>
        <v>0</v>
      </c>
      <c r="P871" s="21">
        <f t="shared" si="180"/>
        <v>0</v>
      </c>
      <c r="Q871" s="37">
        <v>0</v>
      </c>
      <c r="R871" s="37">
        <v>33.299999999999997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33.299999999999997</v>
      </c>
      <c r="AF871" s="37">
        <v>0</v>
      </c>
      <c r="AG871" s="37">
        <v>0</v>
      </c>
      <c r="AH871" s="37">
        <v>0</v>
      </c>
    </row>
    <row r="872" spans="1:34" ht="22.5">
      <c r="A872" s="38">
        <v>943</v>
      </c>
      <c r="B872" s="35" t="s">
        <v>1077</v>
      </c>
      <c r="C872" s="36" t="s">
        <v>1078</v>
      </c>
      <c r="D872" s="20">
        <f t="shared" si="181"/>
        <v>4.9099999999999993</v>
      </c>
      <c r="E872" s="20">
        <f t="shared" si="182"/>
        <v>0</v>
      </c>
      <c r="F872" s="21">
        <f t="shared" si="175"/>
        <v>0</v>
      </c>
      <c r="G872" s="20">
        <f t="shared" si="183"/>
        <v>0</v>
      </c>
      <c r="H872" s="21">
        <f t="shared" si="176"/>
        <v>0</v>
      </c>
      <c r="I872" s="20">
        <f t="shared" si="184"/>
        <v>1.1000000000000001</v>
      </c>
      <c r="J872" s="21">
        <f t="shared" si="177"/>
        <v>0.22403258655804487</v>
      </c>
      <c r="K872" s="20">
        <f t="shared" si="185"/>
        <v>0</v>
      </c>
      <c r="L872" s="21">
        <f t="shared" si="178"/>
        <v>0</v>
      </c>
      <c r="M872" s="20">
        <f t="shared" si="186"/>
        <v>0</v>
      </c>
      <c r="N872" s="21">
        <f t="shared" si="179"/>
        <v>0</v>
      </c>
      <c r="O872" s="20">
        <f t="shared" si="187"/>
        <v>3.81</v>
      </c>
      <c r="P872" s="21">
        <f t="shared" si="180"/>
        <v>0.7759674134419553</v>
      </c>
      <c r="Q872" s="37">
        <v>1.41</v>
      </c>
      <c r="R872" s="37">
        <v>3.4</v>
      </c>
      <c r="S872" s="37">
        <v>0.1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1.1000000000000001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3.81</v>
      </c>
    </row>
    <row r="873" spans="1:34" ht="45">
      <c r="A873" s="38">
        <v>944</v>
      </c>
      <c r="B873" s="35" t="s">
        <v>1494</v>
      </c>
      <c r="C873" s="36" t="s">
        <v>1495</v>
      </c>
      <c r="D873" s="20">
        <f t="shared" si="181"/>
        <v>6.5119999999999996</v>
      </c>
      <c r="E873" s="20">
        <f t="shared" si="182"/>
        <v>0</v>
      </c>
      <c r="F873" s="21">
        <f t="shared" si="175"/>
        <v>0</v>
      </c>
      <c r="G873" s="20">
        <f t="shared" si="183"/>
        <v>0</v>
      </c>
      <c r="H873" s="21">
        <f t="shared" si="176"/>
        <v>0</v>
      </c>
      <c r="I873" s="20">
        <f t="shared" si="184"/>
        <v>0</v>
      </c>
      <c r="J873" s="21">
        <f t="shared" si="177"/>
        <v>0</v>
      </c>
      <c r="K873" s="20">
        <f t="shared" si="185"/>
        <v>0</v>
      </c>
      <c r="L873" s="21">
        <f t="shared" si="178"/>
        <v>0</v>
      </c>
      <c r="M873" s="20">
        <f t="shared" si="186"/>
        <v>6.5119999999999996</v>
      </c>
      <c r="N873" s="21">
        <f t="shared" si="179"/>
        <v>1</v>
      </c>
      <c r="O873" s="20">
        <f t="shared" si="187"/>
        <v>0</v>
      </c>
      <c r="P873" s="21">
        <f t="shared" si="180"/>
        <v>0</v>
      </c>
      <c r="Q873" s="37">
        <v>0</v>
      </c>
      <c r="R873" s="37">
        <v>6.5119999999999996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6.5119999999999996</v>
      </c>
      <c r="AF873" s="37">
        <v>0</v>
      </c>
      <c r="AG873" s="37">
        <v>0</v>
      </c>
      <c r="AH873" s="37">
        <v>0</v>
      </c>
    </row>
    <row r="874" spans="1:34" ht="22.5">
      <c r="A874" s="38">
        <v>945</v>
      </c>
      <c r="B874" s="35" t="s">
        <v>1079</v>
      </c>
      <c r="C874" s="36" t="s">
        <v>1080</v>
      </c>
      <c r="D874" s="20">
        <f t="shared" si="181"/>
        <v>38.102000000000004</v>
      </c>
      <c r="E874" s="20">
        <f t="shared" si="182"/>
        <v>5.4050000000000002</v>
      </c>
      <c r="F874" s="21">
        <f t="shared" si="175"/>
        <v>0.14185607054747781</v>
      </c>
      <c r="G874" s="20">
        <f t="shared" si="183"/>
        <v>0</v>
      </c>
      <c r="H874" s="21">
        <f t="shared" si="176"/>
        <v>0</v>
      </c>
      <c r="I874" s="20">
        <f t="shared" si="184"/>
        <v>6.7949999999999999</v>
      </c>
      <c r="J874" s="21">
        <f t="shared" si="177"/>
        <v>0.17833709516560808</v>
      </c>
      <c r="K874" s="20">
        <f t="shared" si="185"/>
        <v>25.602</v>
      </c>
      <c r="L874" s="21">
        <f t="shared" si="178"/>
        <v>0.67193323185134635</v>
      </c>
      <c r="M874" s="20">
        <f t="shared" si="186"/>
        <v>0.3</v>
      </c>
      <c r="N874" s="21">
        <f t="shared" si="179"/>
        <v>7.8736024355676865E-3</v>
      </c>
      <c r="O874" s="20">
        <f t="shared" si="187"/>
        <v>0</v>
      </c>
      <c r="P874" s="21">
        <f t="shared" si="180"/>
        <v>0</v>
      </c>
      <c r="Q874" s="37">
        <v>0</v>
      </c>
      <c r="R874" s="37">
        <v>13.992000000000001</v>
      </c>
      <c r="S874" s="37">
        <v>24.11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24.658999999999999</v>
      </c>
      <c r="Z874" s="37">
        <v>0</v>
      </c>
      <c r="AA874" s="37">
        <v>5.4050000000000002</v>
      </c>
      <c r="AB874" s="37">
        <v>6.7949999999999999</v>
      </c>
      <c r="AC874" s="37">
        <v>0.94299999999999995</v>
      </c>
      <c r="AD874" s="37">
        <v>0</v>
      </c>
      <c r="AE874" s="37">
        <v>0.3</v>
      </c>
      <c r="AF874" s="37">
        <v>0</v>
      </c>
      <c r="AG874" s="37">
        <v>0</v>
      </c>
      <c r="AH874" s="37">
        <v>0</v>
      </c>
    </row>
    <row r="875" spans="1:34" ht="22.5">
      <c r="A875" s="38">
        <v>946</v>
      </c>
      <c r="B875" s="35" t="s">
        <v>1083</v>
      </c>
      <c r="C875" s="36" t="s">
        <v>1084</v>
      </c>
      <c r="D875" s="20">
        <f t="shared" si="181"/>
        <v>81.910000000000011</v>
      </c>
      <c r="E875" s="20">
        <f t="shared" si="182"/>
        <v>0</v>
      </c>
      <c r="F875" s="21">
        <f t="shared" si="175"/>
        <v>0</v>
      </c>
      <c r="G875" s="20">
        <f t="shared" si="183"/>
        <v>0</v>
      </c>
      <c r="H875" s="21">
        <f t="shared" si="176"/>
        <v>0</v>
      </c>
      <c r="I875" s="20">
        <f t="shared" si="184"/>
        <v>13.469999999999999</v>
      </c>
      <c r="J875" s="21">
        <f t="shared" si="177"/>
        <v>0.16444878525210593</v>
      </c>
      <c r="K875" s="20">
        <f t="shared" si="185"/>
        <v>55.82</v>
      </c>
      <c r="L875" s="21">
        <f t="shared" si="178"/>
        <v>0.68147967281162247</v>
      </c>
      <c r="M875" s="20">
        <f t="shared" si="186"/>
        <v>1.92</v>
      </c>
      <c r="N875" s="21">
        <f t="shared" si="179"/>
        <v>2.3440361372237817E-2</v>
      </c>
      <c r="O875" s="20">
        <f t="shared" si="187"/>
        <v>10.7</v>
      </c>
      <c r="P875" s="21">
        <f t="shared" si="180"/>
        <v>0.13063118056403367</v>
      </c>
      <c r="Q875" s="37">
        <v>3.4</v>
      </c>
      <c r="R875" s="37">
        <v>70.14</v>
      </c>
      <c r="S875" s="37">
        <v>8.3699999999999992</v>
      </c>
      <c r="T875" s="37">
        <v>0</v>
      </c>
      <c r="U875" s="37">
        <v>8.3699999999999992</v>
      </c>
      <c r="V875" s="37">
        <v>8.3699999999999992</v>
      </c>
      <c r="W875" s="37">
        <v>8.3699999999999992</v>
      </c>
      <c r="X875" s="37">
        <v>0</v>
      </c>
      <c r="Y875" s="37">
        <v>55.82</v>
      </c>
      <c r="Z875" s="37">
        <v>0</v>
      </c>
      <c r="AA875" s="37">
        <v>0</v>
      </c>
      <c r="AB875" s="37">
        <v>5.0999999999999996</v>
      </c>
      <c r="AC875" s="37">
        <v>0</v>
      </c>
      <c r="AD875" s="37">
        <v>0</v>
      </c>
      <c r="AE875" s="37">
        <v>1.92</v>
      </c>
      <c r="AF875" s="37">
        <v>0</v>
      </c>
      <c r="AG875" s="37">
        <v>0</v>
      </c>
      <c r="AH875" s="37">
        <v>10.7</v>
      </c>
    </row>
    <row r="876" spans="1:34">
      <c r="A876" s="38">
        <v>947</v>
      </c>
      <c r="B876" s="35" t="s">
        <v>234</v>
      </c>
      <c r="C876" s="36" t="s">
        <v>235</v>
      </c>
      <c r="D876" s="20">
        <f t="shared" si="181"/>
        <v>1.6</v>
      </c>
      <c r="E876" s="20">
        <f t="shared" si="182"/>
        <v>0</v>
      </c>
      <c r="F876" s="21">
        <f t="shared" si="175"/>
        <v>0</v>
      </c>
      <c r="G876" s="20">
        <f t="shared" si="183"/>
        <v>0</v>
      </c>
      <c r="H876" s="21">
        <f t="shared" si="176"/>
        <v>0</v>
      </c>
      <c r="I876" s="20">
        <f t="shared" si="184"/>
        <v>0</v>
      </c>
      <c r="J876" s="21">
        <f t="shared" si="177"/>
        <v>0</v>
      </c>
      <c r="K876" s="20">
        <f t="shared" si="185"/>
        <v>0</v>
      </c>
      <c r="L876" s="21">
        <f t="shared" si="178"/>
        <v>0</v>
      </c>
      <c r="M876" s="20">
        <f t="shared" si="186"/>
        <v>1.6</v>
      </c>
      <c r="N876" s="21">
        <f t="shared" si="179"/>
        <v>1</v>
      </c>
      <c r="O876" s="20">
        <f t="shared" si="187"/>
        <v>0</v>
      </c>
      <c r="P876" s="21">
        <f t="shared" si="180"/>
        <v>0</v>
      </c>
      <c r="Q876" s="37">
        <v>0</v>
      </c>
      <c r="R876" s="37">
        <v>1.6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1.6</v>
      </c>
      <c r="AF876" s="37">
        <v>0</v>
      </c>
      <c r="AG876" s="37">
        <v>0</v>
      </c>
      <c r="AH876" s="37">
        <v>0</v>
      </c>
    </row>
    <row r="877" spans="1:34" ht="22.5">
      <c r="A877" s="38">
        <v>948</v>
      </c>
      <c r="B877" s="35" t="s">
        <v>1087</v>
      </c>
      <c r="C877" s="36" t="s">
        <v>1088</v>
      </c>
      <c r="D877" s="20">
        <f t="shared" si="181"/>
        <v>49</v>
      </c>
      <c r="E877" s="20">
        <f t="shared" si="182"/>
        <v>0</v>
      </c>
      <c r="F877" s="21">
        <f t="shared" si="175"/>
        <v>0</v>
      </c>
      <c r="G877" s="20">
        <f t="shared" si="183"/>
        <v>0</v>
      </c>
      <c r="H877" s="21">
        <f t="shared" si="176"/>
        <v>0</v>
      </c>
      <c r="I877" s="20">
        <f t="shared" si="184"/>
        <v>0</v>
      </c>
      <c r="J877" s="21">
        <f t="shared" si="177"/>
        <v>0</v>
      </c>
      <c r="K877" s="20">
        <f t="shared" si="185"/>
        <v>0</v>
      </c>
      <c r="L877" s="21">
        <f t="shared" si="178"/>
        <v>0</v>
      </c>
      <c r="M877" s="20">
        <f t="shared" si="186"/>
        <v>49</v>
      </c>
      <c r="N877" s="21">
        <f t="shared" si="179"/>
        <v>1</v>
      </c>
      <c r="O877" s="20">
        <f t="shared" si="187"/>
        <v>0</v>
      </c>
      <c r="P877" s="21">
        <f t="shared" si="180"/>
        <v>0</v>
      </c>
      <c r="Q877" s="37">
        <v>0</v>
      </c>
      <c r="R877" s="37">
        <v>0</v>
      </c>
      <c r="S877" s="37">
        <v>49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49</v>
      </c>
      <c r="AF877" s="37">
        <v>0</v>
      </c>
      <c r="AG877" s="37">
        <v>0</v>
      </c>
      <c r="AH877" s="37">
        <v>0</v>
      </c>
    </row>
    <row r="878" spans="1:34">
      <c r="A878" s="38">
        <v>949</v>
      </c>
      <c r="B878" s="35" t="s">
        <v>1089</v>
      </c>
      <c r="C878" s="36" t="s">
        <v>1090</v>
      </c>
      <c r="D878" s="20">
        <f t="shared" si="181"/>
        <v>0.16</v>
      </c>
      <c r="E878" s="20">
        <f t="shared" si="182"/>
        <v>0</v>
      </c>
      <c r="F878" s="21">
        <f t="shared" si="175"/>
        <v>0</v>
      </c>
      <c r="G878" s="20">
        <f t="shared" si="183"/>
        <v>0</v>
      </c>
      <c r="H878" s="21">
        <f t="shared" si="176"/>
        <v>0</v>
      </c>
      <c r="I878" s="20">
        <f t="shared" si="184"/>
        <v>0</v>
      </c>
      <c r="J878" s="21">
        <f t="shared" si="177"/>
        <v>0</v>
      </c>
      <c r="K878" s="20">
        <f t="shared" si="185"/>
        <v>0</v>
      </c>
      <c r="L878" s="21">
        <f t="shared" si="178"/>
        <v>0</v>
      </c>
      <c r="M878" s="20">
        <f t="shared" si="186"/>
        <v>0.15</v>
      </c>
      <c r="N878" s="21">
        <f t="shared" si="179"/>
        <v>0.9375</v>
      </c>
      <c r="O878" s="20">
        <f t="shared" si="187"/>
        <v>0.01</v>
      </c>
      <c r="P878" s="21">
        <f t="shared" si="180"/>
        <v>6.25E-2</v>
      </c>
      <c r="Q878" s="37">
        <v>0</v>
      </c>
      <c r="R878" s="37">
        <v>0.16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0.15</v>
      </c>
      <c r="AF878" s="37">
        <v>0</v>
      </c>
      <c r="AG878" s="37">
        <v>0</v>
      </c>
      <c r="AH878" s="37">
        <v>0.01</v>
      </c>
    </row>
    <row r="879" spans="1:34">
      <c r="A879" s="38">
        <v>950</v>
      </c>
      <c r="B879" s="35" t="s">
        <v>1091</v>
      </c>
      <c r="C879" s="36" t="s">
        <v>1092</v>
      </c>
      <c r="D879" s="20">
        <f t="shared" si="181"/>
        <v>45.199999999999996</v>
      </c>
      <c r="E879" s="20">
        <f t="shared" si="182"/>
        <v>0</v>
      </c>
      <c r="F879" s="21">
        <f t="shared" si="175"/>
        <v>0</v>
      </c>
      <c r="G879" s="20">
        <f t="shared" si="183"/>
        <v>0</v>
      </c>
      <c r="H879" s="21">
        <f t="shared" si="176"/>
        <v>0</v>
      </c>
      <c r="I879" s="20">
        <f t="shared" si="184"/>
        <v>0</v>
      </c>
      <c r="J879" s="21">
        <f t="shared" si="177"/>
        <v>0</v>
      </c>
      <c r="K879" s="20">
        <f t="shared" si="185"/>
        <v>0</v>
      </c>
      <c r="L879" s="21">
        <f t="shared" si="178"/>
        <v>0</v>
      </c>
      <c r="M879" s="20">
        <f t="shared" si="186"/>
        <v>0</v>
      </c>
      <c r="N879" s="21">
        <f t="shared" si="179"/>
        <v>0</v>
      </c>
      <c r="O879" s="20">
        <f t="shared" si="187"/>
        <v>45.2</v>
      </c>
      <c r="P879" s="21">
        <f t="shared" si="180"/>
        <v>1.0000000000000002</v>
      </c>
      <c r="Q879" s="37">
        <v>36.299999999999997</v>
      </c>
      <c r="R879" s="37">
        <v>8.9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45.2</v>
      </c>
    </row>
    <row r="880" spans="1:34" ht="22.5">
      <c r="A880" s="38">
        <v>951</v>
      </c>
      <c r="B880" s="35" t="s">
        <v>620</v>
      </c>
      <c r="C880" s="36" t="s">
        <v>621</v>
      </c>
      <c r="D880" s="20">
        <f t="shared" si="181"/>
        <v>17</v>
      </c>
      <c r="E880" s="20">
        <f t="shared" si="182"/>
        <v>0</v>
      </c>
      <c r="F880" s="21">
        <f t="shared" si="175"/>
        <v>0</v>
      </c>
      <c r="G880" s="20">
        <f t="shared" si="183"/>
        <v>0</v>
      </c>
      <c r="H880" s="21">
        <f t="shared" si="176"/>
        <v>0</v>
      </c>
      <c r="I880" s="20">
        <f t="shared" si="184"/>
        <v>0</v>
      </c>
      <c r="J880" s="21">
        <f t="shared" si="177"/>
        <v>0</v>
      </c>
      <c r="K880" s="20">
        <f t="shared" si="185"/>
        <v>0</v>
      </c>
      <c r="L880" s="21">
        <f t="shared" si="178"/>
        <v>0</v>
      </c>
      <c r="M880" s="20">
        <f t="shared" si="186"/>
        <v>17</v>
      </c>
      <c r="N880" s="21">
        <f t="shared" si="179"/>
        <v>1</v>
      </c>
      <c r="O880" s="20">
        <f t="shared" si="187"/>
        <v>0</v>
      </c>
      <c r="P880" s="21">
        <f t="shared" si="180"/>
        <v>0</v>
      </c>
      <c r="Q880" s="37">
        <v>0</v>
      </c>
      <c r="R880" s="37">
        <v>17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17</v>
      </c>
      <c r="AH880" s="37">
        <v>0</v>
      </c>
    </row>
    <row r="881" spans="1:34">
      <c r="A881" s="38">
        <v>953</v>
      </c>
      <c r="B881" s="35" t="s">
        <v>1099</v>
      </c>
      <c r="C881" s="36" t="s">
        <v>1100</v>
      </c>
      <c r="D881" s="20">
        <f t="shared" si="181"/>
        <v>7.51</v>
      </c>
      <c r="E881" s="20">
        <f t="shared" si="182"/>
        <v>0</v>
      </c>
      <c r="F881" s="21">
        <f t="shared" si="175"/>
        <v>0</v>
      </c>
      <c r="G881" s="20">
        <f t="shared" si="183"/>
        <v>0</v>
      </c>
      <c r="H881" s="21">
        <f t="shared" si="176"/>
        <v>0</v>
      </c>
      <c r="I881" s="20">
        <f t="shared" si="184"/>
        <v>7.51</v>
      </c>
      <c r="J881" s="21">
        <f t="shared" si="177"/>
        <v>1</v>
      </c>
      <c r="K881" s="20">
        <f t="shared" si="185"/>
        <v>0</v>
      </c>
      <c r="L881" s="21">
        <f t="shared" si="178"/>
        <v>0</v>
      </c>
      <c r="M881" s="20">
        <f t="shared" si="186"/>
        <v>0</v>
      </c>
      <c r="N881" s="21">
        <f t="shared" si="179"/>
        <v>0</v>
      </c>
      <c r="O881" s="20">
        <f t="shared" si="187"/>
        <v>0</v>
      </c>
      <c r="P881" s="21">
        <f t="shared" si="180"/>
        <v>0</v>
      </c>
      <c r="Q881" s="37">
        <v>0</v>
      </c>
      <c r="R881" s="37">
        <v>7.51</v>
      </c>
      <c r="S881" s="37">
        <v>0</v>
      </c>
      <c r="T881" s="37">
        <v>0</v>
      </c>
      <c r="U881" s="37">
        <v>0.01</v>
      </c>
      <c r="V881" s="55">
        <v>7.51</v>
      </c>
      <c r="W881" s="37">
        <v>7.5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</row>
    <row r="882" spans="1:34" ht="22.5">
      <c r="A882" s="38">
        <v>954</v>
      </c>
      <c r="B882" s="35" t="s">
        <v>1500</v>
      </c>
      <c r="C882" s="36" t="s">
        <v>1501</v>
      </c>
      <c r="D882" s="20">
        <f t="shared" si="181"/>
        <v>9.1230000000000011</v>
      </c>
      <c r="E882" s="20">
        <f t="shared" si="182"/>
        <v>0</v>
      </c>
      <c r="F882" s="21">
        <f t="shared" si="175"/>
        <v>0</v>
      </c>
      <c r="G882" s="20">
        <f t="shared" si="183"/>
        <v>0</v>
      </c>
      <c r="H882" s="21">
        <f t="shared" si="176"/>
        <v>0</v>
      </c>
      <c r="I882" s="20">
        <f t="shared" si="184"/>
        <v>7.4429999999999996</v>
      </c>
      <c r="J882" s="21">
        <f t="shared" si="177"/>
        <v>0.81585004932587946</v>
      </c>
      <c r="K882" s="20">
        <f t="shared" si="185"/>
        <v>1.4999999999999999E-2</v>
      </c>
      <c r="L882" s="21">
        <f t="shared" si="178"/>
        <v>1.6441959881617887E-3</v>
      </c>
      <c r="M882" s="20">
        <f t="shared" si="186"/>
        <v>1.665</v>
      </c>
      <c r="N882" s="21">
        <f t="shared" si="179"/>
        <v>0.18250575468595856</v>
      </c>
      <c r="O882" s="20">
        <f t="shared" si="187"/>
        <v>0</v>
      </c>
      <c r="P882" s="21">
        <f t="shared" si="180"/>
        <v>0</v>
      </c>
      <c r="Q882" s="37">
        <v>0</v>
      </c>
      <c r="R882" s="37">
        <v>9.1080000000000005</v>
      </c>
      <c r="S882" s="37">
        <v>1.4999999999999999E-2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7.4429999999999996</v>
      </c>
      <c r="AC882" s="37">
        <v>1.4999999999999999E-2</v>
      </c>
      <c r="AD882" s="37">
        <v>0</v>
      </c>
      <c r="AE882" s="37">
        <v>1.665</v>
      </c>
      <c r="AF882" s="37">
        <v>0</v>
      </c>
      <c r="AG882" s="37">
        <v>0</v>
      </c>
      <c r="AH882" s="37">
        <v>0</v>
      </c>
    </row>
    <row r="883" spans="1:34" ht="22.5">
      <c r="A883" s="38">
        <v>956</v>
      </c>
      <c r="B883" s="35" t="s">
        <v>1384</v>
      </c>
      <c r="C883" s="36" t="s">
        <v>1385</v>
      </c>
      <c r="D883" s="20">
        <f t="shared" si="181"/>
        <v>44.41</v>
      </c>
      <c r="E883" s="20">
        <f t="shared" si="182"/>
        <v>0</v>
      </c>
      <c r="F883" s="21">
        <f t="shared" si="175"/>
        <v>0</v>
      </c>
      <c r="G883" s="20">
        <f t="shared" si="183"/>
        <v>0</v>
      </c>
      <c r="H883" s="21">
        <f t="shared" si="176"/>
        <v>0</v>
      </c>
      <c r="I883" s="20">
        <f t="shared" si="184"/>
        <v>2.9</v>
      </c>
      <c r="J883" s="21">
        <f t="shared" si="177"/>
        <v>6.5300607971177663E-2</v>
      </c>
      <c r="K883" s="20">
        <f t="shared" si="185"/>
        <v>0</v>
      </c>
      <c r="L883" s="21">
        <f t="shared" si="178"/>
        <v>0</v>
      </c>
      <c r="M883" s="20">
        <f t="shared" si="186"/>
        <v>41.51</v>
      </c>
      <c r="N883" s="21">
        <f t="shared" si="179"/>
        <v>0.93469939202882235</v>
      </c>
      <c r="O883" s="20">
        <f t="shared" si="187"/>
        <v>0</v>
      </c>
      <c r="P883" s="21">
        <f t="shared" si="180"/>
        <v>0</v>
      </c>
      <c r="Q883" s="37">
        <v>0</v>
      </c>
      <c r="R883" s="37">
        <v>44.41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2.9</v>
      </c>
      <c r="AC883" s="37">
        <v>0</v>
      </c>
      <c r="AD883" s="37">
        <v>0</v>
      </c>
      <c r="AE883" s="37">
        <v>41.51</v>
      </c>
      <c r="AF883" s="37">
        <v>0</v>
      </c>
      <c r="AG883" s="37">
        <v>0</v>
      </c>
      <c r="AH883" s="37">
        <v>0</v>
      </c>
    </row>
    <row r="884" spans="1:34" ht="33.75">
      <c r="A884" s="38">
        <v>957</v>
      </c>
      <c r="B884" s="35" t="s">
        <v>630</v>
      </c>
      <c r="C884" s="36" t="s">
        <v>631</v>
      </c>
      <c r="D884" s="20">
        <f t="shared" si="181"/>
        <v>6.9</v>
      </c>
      <c r="E884" s="20">
        <f t="shared" si="182"/>
        <v>0</v>
      </c>
      <c r="F884" s="21">
        <f t="shared" si="175"/>
        <v>0</v>
      </c>
      <c r="G884" s="20">
        <f t="shared" si="183"/>
        <v>0</v>
      </c>
      <c r="H884" s="21">
        <f t="shared" si="176"/>
        <v>0</v>
      </c>
      <c r="I884" s="20">
        <f t="shared" si="184"/>
        <v>0</v>
      </c>
      <c r="J884" s="21">
        <f t="shared" si="177"/>
        <v>0</v>
      </c>
      <c r="K884" s="20">
        <f t="shared" si="185"/>
        <v>0</v>
      </c>
      <c r="L884" s="21">
        <f t="shared" si="178"/>
        <v>0</v>
      </c>
      <c r="M884" s="20">
        <f t="shared" si="186"/>
        <v>6.9</v>
      </c>
      <c r="N884" s="21">
        <f t="shared" si="179"/>
        <v>1</v>
      </c>
      <c r="O884" s="20">
        <f t="shared" si="187"/>
        <v>0</v>
      </c>
      <c r="P884" s="21">
        <f t="shared" si="180"/>
        <v>0</v>
      </c>
      <c r="Q884" s="37">
        <v>0</v>
      </c>
      <c r="R884" s="37">
        <v>6.9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6.9</v>
      </c>
      <c r="AF884" s="37">
        <v>0</v>
      </c>
      <c r="AG884" s="37">
        <v>0</v>
      </c>
      <c r="AH884" s="37">
        <v>0</v>
      </c>
    </row>
    <row r="885" spans="1:34">
      <c r="A885" s="38">
        <v>960</v>
      </c>
      <c r="B885" s="35" t="s">
        <v>640</v>
      </c>
      <c r="C885" s="36" t="s">
        <v>641</v>
      </c>
      <c r="D885" s="20">
        <f t="shared" si="181"/>
        <v>18.95</v>
      </c>
      <c r="E885" s="20">
        <f t="shared" si="182"/>
        <v>0</v>
      </c>
      <c r="F885" s="21">
        <f t="shared" si="175"/>
        <v>0</v>
      </c>
      <c r="G885" s="20">
        <f t="shared" si="183"/>
        <v>0</v>
      </c>
      <c r="H885" s="21">
        <f t="shared" si="176"/>
        <v>0</v>
      </c>
      <c r="I885" s="20">
        <f t="shared" si="184"/>
        <v>0.55000000000000004</v>
      </c>
      <c r="J885" s="21">
        <f t="shared" si="177"/>
        <v>2.9023746701846969E-2</v>
      </c>
      <c r="K885" s="20">
        <f t="shared" si="185"/>
        <v>0</v>
      </c>
      <c r="L885" s="21">
        <f t="shared" si="178"/>
        <v>0</v>
      </c>
      <c r="M885" s="20">
        <f t="shared" si="186"/>
        <v>18.399999999999999</v>
      </c>
      <c r="N885" s="21">
        <f t="shared" si="179"/>
        <v>0.97097625329815296</v>
      </c>
      <c r="O885" s="20">
        <f t="shared" si="187"/>
        <v>0</v>
      </c>
      <c r="P885" s="21">
        <f t="shared" si="180"/>
        <v>0</v>
      </c>
      <c r="Q885" s="37">
        <v>0</v>
      </c>
      <c r="R885" s="37">
        <v>18.95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0.55000000000000004</v>
      </c>
      <c r="AC885" s="37">
        <v>0</v>
      </c>
      <c r="AD885" s="37">
        <v>0</v>
      </c>
      <c r="AE885" s="37">
        <v>18.399999999999999</v>
      </c>
      <c r="AF885" s="37">
        <v>0</v>
      </c>
      <c r="AG885" s="37">
        <v>0</v>
      </c>
      <c r="AH885" s="37">
        <v>0</v>
      </c>
    </row>
    <row r="886" spans="1:34">
      <c r="A886" s="38">
        <v>962</v>
      </c>
      <c r="B886" s="35" t="s">
        <v>1127</v>
      </c>
      <c r="C886" s="36" t="s">
        <v>1128</v>
      </c>
      <c r="D886" s="20">
        <f t="shared" si="181"/>
        <v>101.7</v>
      </c>
      <c r="E886" s="20">
        <f t="shared" si="182"/>
        <v>0</v>
      </c>
      <c r="F886" s="21">
        <f t="shared" si="175"/>
        <v>0</v>
      </c>
      <c r="G886" s="20">
        <f t="shared" si="183"/>
        <v>0</v>
      </c>
      <c r="H886" s="21">
        <f t="shared" si="176"/>
        <v>0</v>
      </c>
      <c r="I886" s="20">
        <f t="shared" si="184"/>
        <v>0</v>
      </c>
      <c r="J886" s="21">
        <f t="shared" si="177"/>
        <v>0</v>
      </c>
      <c r="K886" s="20">
        <f t="shared" si="185"/>
        <v>0</v>
      </c>
      <c r="L886" s="21">
        <f t="shared" si="178"/>
        <v>0</v>
      </c>
      <c r="M886" s="20">
        <f t="shared" si="186"/>
        <v>101.7</v>
      </c>
      <c r="N886" s="21">
        <f t="shared" si="179"/>
        <v>1</v>
      </c>
      <c r="O886" s="20">
        <f t="shared" si="187"/>
        <v>0</v>
      </c>
      <c r="P886" s="21">
        <f t="shared" si="180"/>
        <v>0</v>
      </c>
      <c r="Q886" s="37">
        <v>0</v>
      </c>
      <c r="R886" s="37">
        <v>101.7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101.7</v>
      </c>
      <c r="AF886" s="37">
        <v>0</v>
      </c>
      <c r="AG886" s="37">
        <v>0</v>
      </c>
      <c r="AH886" s="37">
        <v>0</v>
      </c>
    </row>
    <row r="887" spans="1:34">
      <c r="A887" s="38">
        <v>963</v>
      </c>
      <c r="B887" s="35" t="s">
        <v>2612</v>
      </c>
      <c r="C887" s="36" t="s">
        <v>2613</v>
      </c>
      <c r="D887" s="20">
        <f t="shared" si="181"/>
        <v>1</v>
      </c>
      <c r="E887" s="20">
        <f t="shared" si="182"/>
        <v>0</v>
      </c>
      <c r="F887" s="21">
        <f t="shared" si="175"/>
        <v>0</v>
      </c>
      <c r="G887" s="20">
        <f t="shared" si="183"/>
        <v>0</v>
      </c>
      <c r="H887" s="21">
        <f t="shared" si="176"/>
        <v>0</v>
      </c>
      <c r="I887" s="20">
        <f t="shared" si="184"/>
        <v>0</v>
      </c>
      <c r="J887" s="21">
        <f t="shared" si="177"/>
        <v>0</v>
      </c>
      <c r="K887" s="20">
        <f t="shared" si="185"/>
        <v>0</v>
      </c>
      <c r="L887" s="21">
        <f t="shared" si="178"/>
        <v>0</v>
      </c>
      <c r="M887" s="20">
        <f t="shared" si="186"/>
        <v>1</v>
      </c>
      <c r="N887" s="21">
        <f t="shared" si="179"/>
        <v>1</v>
      </c>
      <c r="O887" s="20">
        <f t="shared" si="187"/>
        <v>0</v>
      </c>
      <c r="P887" s="21">
        <f t="shared" si="180"/>
        <v>0</v>
      </c>
      <c r="Q887" s="37">
        <v>0</v>
      </c>
      <c r="R887" s="37">
        <v>1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1</v>
      </c>
      <c r="AF887" s="37">
        <v>0</v>
      </c>
      <c r="AG887" s="37">
        <v>0</v>
      </c>
      <c r="AH887" s="37">
        <v>0</v>
      </c>
    </row>
    <row r="888" spans="1:34" ht="22.5">
      <c r="A888" s="38">
        <v>965</v>
      </c>
      <c r="B888" s="35" t="s">
        <v>1135</v>
      </c>
      <c r="C888" s="36" t="s">
        <v>1136</v>
      </c>
      <c r="D888" s="20">
        <f t="shared" si="181"/>
        <v>0.1</v>
      </c>
      <c r="E888" s="20">
        <f t="shared" si="182"/>
        <v>0</v>
      </c>
      <c r="F888" s="21">
        <f t="shared" si="175"/>
        <v>0</v>
      </c>
      <c r="G888" s="20">
        <f t="shared" si="183"/>
        <v>0</v>
      </c>
      <c r="H888" s="21">
        <f t="shared" si="176"/>
        <v>0</v>
      </c>
      <c r="I888" s="20">
        <f t="shared" si="184"/>
        <v>0</v>
      </c>
      <c r="J888" s="21">
        <f t="shared" si="177"/>
        <v>0</v>
      </c>
      <c r="K888" s="20">
        <f t="shared" si="185"/>
        <v>0</v>
      </c>
      <c r="L888" s="21">
        <f t="shared" si="178"/>
        <v>0</v>
      </c>
      <c r="M888" s="20">
        <f t="shared" si="186"/>
        <v>0.1</v>
      </c>
      <c r="N888" s="21">
        <f t="shared" si="179"/>
        <v>1</v>
      </c>
      <c r="O888" s="20">
        <f t="shared" si="187"/>
        <v>0</v>
      </c>
      <c r="P888" s="21">
        <f t="shared" si="180"/>
        <v>0</v>
      </c>
      <c r="Q888" s="37">
        <v>0</v>
      </c>
      <c r="R888" s="37">
        <v>0.1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0.1</v>
      </c>
      <c r="AF888" s="37">
        <v>0</v>
      </c>
      <c r="AG888" s="37">
        <v>0</v>
      </c>
      <c r="AH888" s="37">
        <v>0</v>
      </c>
    </row>
    <row r="889" spans="1:34">
      <c r="A889" s="38">
        <v>966</v>
      </c>
      <c r="B889" s="35" t="s">
        <v>1506</v>
      </c>
      <c r="C889" s="36" t="s">
        <v>1507</v>
      </c>
      <c r="D889" s="20">
        <f t="shared" si="181"/>
        <v>0.3</v>
      </c>
      <c r="E889" s="20">
        <f t="shared" si="182"/>
        <v>0</v>
      </c>
      <c r="F889" s="21">
        <f t="shared" si="175"/>
        <v>0</v>
      </c>
      <c r="G889" s="20">
        <f t="shared" si="183"/>
        <v>0</v>
      </c>
      <c r="H889" s="21">
        <f t="shared" si="176"/>
        <v>0</v>
      </c>
      <c r="I889" s="20">
        <f t="shared" si="184"/>
        <v>0</v>
      </c>
      <c r="J889" s="21">
        <f t="shared" si="177"/>
        <v>0</v>
      </c>
      <c r="K889" s="20">
        <f t="shared" si="185"/>
        <v>0</v>
      </c>
      <c r="L889" s="21">
        <f t="shared" si="178"/>
        <v>0</v>
      </c>
      <c r="M889" s="20">
        <f t="shared" si="186"/>
        <v>0.3</v>
      </c>
      <c r="N889" s="21">
        <f t="shared" si="179"/>
        <v>1</v>
      </c>
      <c r="O889" s="20">
        <f t="shared" si="187"/>
        <v>0</v>
      </c>
      <c r="P889" s="21">
        <f t="shared" si="180"/>
        <v>0</v>
      </c>
      <c r="Q889" s="37">
        <v>0.3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0.3</v>
      </c>
      <c r="AH889" s="37">
        <v>0</v>
      </c>
    </row>
    <row r="890" spans="1:34">
      <c r="A890" s="38">
        <v>967</v>
      </c>
      <c r="B890" s="35" t="s">
        <v>1510</v>
      </c>
      <c r="C890" s="36" t="s">
        <v>1511</v>
      </c>
      <c r="D890" s="20">
        <f t="shared" si="181"/>
        <v>4.1100000000000003</v>
      </c>
      <c r="E890" s="20">
        <f t="shared" si="182"/>
        <v>0</v>
      </c>
      <c r="F890" s="21">
        <f t="shared" si="175"/>
        <v>0</v>
      </c>
      <c r="G890" s="20">
        <f t="shared" si="183"/>
        <v>0</v>
      </c>
      <c r="H890" s="21">
        <f t="shared" si="176"/>
        <v>0</v>
      </c>
      <c r="I890" s="20">
        <f t="shared" si="184"/>
        <v>4.1100000000000003</v>
      </c>
      <c r="J890" s="21">
        <f t="shared" si="177"/>
        <v>1</v>
      </c>
      <c r="K890" s="20">
        <f t="shared" si="185"/>
        <v>0</v>
      </c>
      <c r="L890" s="21">
        <f t="shared" si="178"/>
        <v>0</v>
      </c>
      <c r="M890" s="20">
        <f t="shared" si="186"/>
        <v>0</v>
      </c>
      <c r="N890" s="21">
        <f t="shared" si="179"/>
        <v>0</v>
      </c>
      <c r="O890" s="20">
        <f t="shared" si="187"/>
        <v>0</v>
      </c>
      <c r="P890" s="21">
        <f t="shared" si="180"/>
        <v>0</v>
      </c>
      <c r="Q890" s="37">
        <v>0</v>
      </c>
      <c r="R890" s="37">
        <v>4.1100000000000003</v>
      </c>
      <c r="S890" s="37">
        <v>0</v>
      </c>
      <c r="T890" s="37">
        <v>0</v>
      </c>
      <c r="U890" s="37">
        <v>0</v>
      </c>
      <c r="V890" s="37">
        <v>4.1100000000000003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</row>
    <row r="891" spans="1:34">
      <c r="A891" s="38">
        <v>968</v>
      </c>
      <c r="B891" s="35" t="s">
        <v>1149</v>
      </c>
      <c r="C891" s="36" t="s">
        <v>1150</v>
      </c>
      <c r="D891" s="20">
        <f t="shared" si="181"/>
        <v>93</v>
      </c>
      <c r="E891" s="20">
        <f t="shared" si="182"/>
        <v>0</v>
      </c>
      <c r="F891" s="21">
        <f t="shared" si="175"/>
        <v>0</v>
      </c>
      <c r="G891" s="20">
        <f t="shared" si="183"/>
        <v>0</v>
      </c>
      <c r="H891" s="21">
        <f t="shared" si="176"/>
        <v>0</v>
      </c>
      <c r="I891" s="20">
        <f t="shared" si="184"/>
        <v>0</v>
      </c>
      <c r="J891" s="21">
        <f t="shared" si="177"/>
        <v>0</v>
      </c>
      <c r="K891" s="20">
        <f t="shared" si="185"/>
        <v>0</v>
      </c>
      <c r="L891" s="21">
        <f t="shared" si="178"/>
        <v>0</v>
      </c>
      <c r="M891" s="20">
        <f t="shared" si="186"/>
        <v>93</v>
      </c>
      <c r="N891" s="21">
        <f t="shared" si="179"/>
        <v>1</v>
      </c>
      <c r="O891" s="20">
        <f t="shared" si="187"/>
        <v>0</v>
      </c>
      <c r="P891" s="21">
        <f t="shared" si="180"/>
        <v>0</v>
      </c>
      <c r="Q891" s="37">
        <v>0</v>
      </c>
      <c r="R891" s="37">
        <v>93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93</v>
      </c>
      <c r="AH891" s="37">
        <v>0</v>
      </c>
    </row>
    <row r="892" spans="1:34" ht="22.5">
      <c r="A892" s="38">
        <v>969</v>
      </c>
      <c r="B892" s="35" t="s">
        <v>2614</v>
      </c>
      <c r="C892" s="36" t="s">
        <v>2615</v>
      </c>
      <c r="D892" s="20">
        <f t="shared" si="181"/>
        <v>11.757</v>
      </c>
      <c r="E892" s="20">
        <f t="shared" si="182"/>
        <v>0</v>
      </c>
      <c r="F892" s="21">
        <f t="shared" si="175"/>
        <v>0</v>
      </c>
      <c r="G892" s="20">
        <f t="shared" si="183"/>
        <v>0</v>
      </c>
      <c r="H892" s="21">
        <f t="shared" si="176"/>
        <v>0</v>
      </c>
      <c r="I892" s="20">
        <f t="shared" si="184"/>
        <v>0</v>
      </c>
      <c r="J892" s="21">
        <f t="shared" si="177"/>
        <v>0</v>
      </c>
      <c r="K892" s="20">
        <f t="shared" si="185"/>
        <v>11.757</v>
      </c>
      <c r="L892" s="21">
        <f t="shared" si="178"/>
        <v>1</v>
      </c>
      <c r="M892" s="20">
        <f t="shared" si="186"/>
        <v>0</v>
      </c>
      <c r="N892" s="21">
        <f t="shared" si="179"/>
        <v>0</v>
      </c>
      <c r="O892" s="20">
        <f t="shared" si="187"/>
        <v>0</v>
      </c>
      <c r="P892" s="21">
        <f t="shared" si="180"/>
        <v>0</v>
      </c>
      <c r="Q892" s="37">
        <v>0</v>
      </c>
      <c r="R892" s="37">
        <v>0</v>
      </c>
      <c r="S892" s="37">
        <v>11.757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11.757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</row>
    <row r="893" spans="1:34">
      <c r="A893" s="38">
        <v>970</v>
      </c>
      <c r="B893" s="35" t="s">
        <v>650</v>
      </c>
      <c r="C893" s="36" t="s">
        <v>651</v>
      </c>
      <c r="D893" s="20">
        <f t="shared" si="181"/>
        <v>1.4999999999999999E-2</v>
      </c>
      <c r="E893" s="20">
        <f t="shared" si="182"/>
        <v>0</v>
      </c>
      <c r="F893" s="21">
        <f t="shared" si="175"/>
        <v>0</v>
      </c>
      <c r="G893" s="20">
        <f t="shared" si="183"/>
        <v>0</v>
      </c>
      <c r="H893" s="21">
        <f t="shared" si="176"/>
        <v>0</v>
      </c>
      <c r="I893" s="20">
        <f t="shared" si="184"/>
        <v>0</v>
      </c>
      <c r="J893" s="21">
        <f t="shared" si="177"/>
        <v>0</v>
      </c>
      <c r="K893" s="20">
        <f t="shared" si="185"/>
        <v>0</v>
      </c>
      <c r="L893" s="21">
        <f t="shared" si="178"/>
        <v>0</v>
      </c>
      <c r="M893" s="20">
        <f t="shared" si="186"/>
        <v>1.4999999999999999E-2</v>
      </c>
      <c r="N893" s="21">
        <f t="shared" si="179"/>
        <v>1</v>
      </c>
      <c r="O893" s="20">
        <f t="shared" si="187"/>
        <v>0</v>
      </c>
      <c r="P893" s="21">
        <f t="shared" si="180"/>
        <v>0</v>
      </c>
      <c r="Q893" s="37">
        <v>0</v>
      </c>
      <c r="R893" s="37">
        <v>1.4999999999999999E-2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1.4999999999999999E-2</v>
      </c>
      <c r="AF893" s="37">
        <v>0</v>
      </c>
      <c r="AG893" s="37">
        <v>0</v>
      </c>
      <c r="AH893" s="37">
        <v>0</v>
      </c>
    </row>
    <row r="894" spans="1:34">
      <c r="A894" s="38">
        <v>971</v>
      </c>
      <c r="B894" s="35" t="s">
        <v>2616</v>
      </c>
      <c r="C894" s="36" t="s">
        <v>2617</v>
      </c>
      <c r="D894" s="20">
        <f t="shared" si="181"/>
        <v>30</v>
      </c>
      <c r="E894" s="20">
        <f t="shared" si="182"/>
        <v>0</v>
      </c>
      <c r="F894" s="21">
        <f t="shared" si="175"/>
        <v>0</v>
      </c>
      <c r="G894" s="20">
        <f t="shared" si="183"/>
        <v>0</v>
      </c>
      <c r="H894" s="21">
        <f t="shared" si="176"/>
        <v>0</v>
      </c>
      <c r="I894" s="20">
        <f t="shared" si="184"/>
        <v>27</v>
      </c>
      <c r="J894" s="21">
        <f t="shared" si="177"/>
        <v>0.9</v>
      </c>
      <c r="K894" s="20">
        <f t="shared" si="185"/>
        <v>0</v>
      </c>
      <c r="L894" s="21">
        <f t="shared" si="178"/>
        <v>0</v>
      </c>
      <c r="M894" s="20">
        <f t="shared" si="186"/>
        <v>0</v>
      </c>
      <c r="N894" s="21">
        <f t="shared" si="179"/>
        <v>0</v>
      </c>
      <c r="O894" s="20">
        <f t="shared" si="187"/>
        <v>3</v>
      </c>
      <c r="P894" s="21">
        <f t="shared" si="180"/>
        <v>0.1</v>
      </c>
      <c r="Q894" s="37">
        <v>0</v>
      </c>
      <c r="R894" s="37">
        <v>30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27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3</v>
      </c>
    </row>
    <row r="895" spans="1:34">
      <c r="A895" s="38">
        <v>973</v>
      </c>
      <c r="B895" s="35" t="s">
        <v>1516</v>
      </c>
      <c r="C895" s="36" t="s">
        <v>1517</v>
      </c>
      <c r="D895" s="20">
        <f t="shared" si="181"/>
        <v>11.42</v>
      </c>
      <c r="E895" s="20">
        <f t="shared" si="182"/>
        <v>0</v>
      </c>
      <c r="F895" s="21">
        <f t="shared" si="175"/>
        <v>0</v>
      </c>
      <c r="G895" s="20">
        <f t="shared" si="183"/>
        <v>0</v>
      </c>
      <c r="H895" s="21">
        <f t="shared" si="176"/>
        <v>0</v>
      </c>
      <c r="I895" s="20">
        <f t="shared" si="184"/>
        <v>0</v>
      </c>
      <c r="J895" s="21">
        <f t="shared" si="177"/>
        <v>0</v>
      </c>
      <c r="K895" s="20">
        <f t="shared" si="185"/>
        <v>0</v>
      </c>
      <c r="L895" s="21">
        <f t="shared" si="178"/>
        <v>0</v>
      </c>
      <c r="M895" s="20">
        <f t="shared" si="186"/>
        <v>11.42</v>
      </c>
      <c r="N895" s="21">
        <f t="shared" si="179"/>
        <v>1</v>
      </c>
      <c r="O895" s="20">
        <f t="shared" si="187"/>
        <v>0</v>
      </c>
      <c r="P895" s="21">
        <f t="shared" si="180"/>
        <v>0</v>
      </c>
      <c r="Q895" s="37">
        <v>0</v>
      </c>
      <c r="R895" s="37">
        <v>7.5</v>
      </c>
      <c r="S895" s="37">
        <v>3.92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7.5</v>
      </c>
      <c r="AF895" s="37">
        <v>0</v>
      </c>
      <c r="AG895" s="37">
        <v>3.92</v>
      </c>
      <c r="AH895" s="37">
        <v>0</v>
      </c>
    </row>
    <row r="896" spans="1:34">
      <c r="A896" s="38">
        <v>975</v>
      </c>
      <c r="B896" s="35" t="s">
        <v>1518</v>
      </c>
      <c r="C896" s="36" t="s">
        <v>1519</v>
      </c>
      <c r="D896" s="20">
        <f t="shared" si="181"/>
        <v>1.6659999999999999</v>
      </c>
      <c r="E896" s="20">
        <f t="shared" si="182"/>
        <v>0</v>
      </c>
      <c r="F896" s="21">
        <f t="shared" si="175"/>
        <v>0</v>
      </c>
      <c r="G896" s="20">
        <f t="shared" si="183"/>
        <v>0</v>
      </c>
      <c r="H896" s="21">
        <f t="shared" si="176"/>
        <v>0</v>
      </c>
      <c r="I896" s="20">
        <f t="shared" si="184"/>
        <v>1.2749999999999999</v>
      </c>
      <c r="J896" s="21">
        <f t="shared" si="177"/>
        <v>0.76530612244897955</v>
      </c>
      <c r="K896" s="20">
        <f t="shared" si="185"/>
        <v>0</v>
      </c>
      <c r="L896" s="21">
        <f t="shared" si="178"/>
        <v>0</v>
      </c>
      <c r="M896" s="20">
        <f t="shared" si="186"/>
        <v>0</v>
      </c>
      <c r="N896" s="21">
        <f t="shared" si="179"/>
        <v>0</v>
      </c>
      <c r="O896" s="20">
        <f t="shared" si="187"/>
        <v>0.39100000000000001</v>
      </c>
      <c r="P896" s="21">
        <f t="shared" si="180"/>
        <v>0.23469387755102042</v>
      </c>
      <c r="Q896" s="37">
        <v>0</v>
      </c>
      <c r="R896" s="37">
        <v>1.6659999999999999</v>
      </c>
      <c r="S896" s="37">
        <v>0</v>
      </c>
      <c r="T896" s="37">
        <v>0</v>
      </c>
      <c r="U896" s="37">
        <v>0</v>
      </c>
      <c r="V896" s="37">
        <v>0.02</v>
      </c>
      <c r="W896" s="37">
        <v>0.02</v>
      </c>
      <c r="X896" s="37">
        <v>0</v>
      </c>
      <c r="Y896" s="37">
        <v>0</v>
      </c>
      <c r="Z896" s="37">
        <v>0</v>
      </c>
      <c r="AA896" s="37">
        <v>0</v>
      </c>
      <c r="AB896" s="37">
        <v>1.2549999999999999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0.39100000000000001</v>
      </c>
    </row>
    <row r="897" spans="1:34">
      <c r="A897" s="38">
        <v>976</v>
      </c>
      <c r="B897" s="35" t="s">
        <v>2081</v>
      </c>
      <c r="C897" s="36" t="s">
        <v>2082</v>
      </c>
      <c r="D897" s="20">
        <f t="shared" si="181"/>
        <v>0.13</v>
      </c>
      <c r="E897" s="20">
        <f t="shared" si="182"/>
        <v>0</v>
      </c>
      <c r="F897" s="21">
        <f t="shared" si="175"/>
        <v>0</v>
      </c>
      <c r="G897" s="20">
        <f t="shared" si="183"/>
        <v>0</v>
      </c>
      <c r="H897" s="21">
        <f t="shared" si="176"/>
        <v>0</v>
      </c>
      <c r="I897" s="20">
        <f t="shared" si="184"/>
        <v>0.13</v>
      </c>
      <c r="J897" s="21">
        <f t="shared" si="177"/>
        <v>1</v>
      </c>
      <c r="K897" s="20">
        <f t="shared" si="185"/>
        <v>0</v>
      </c>
      <c r="L897" s="21">
        <f t="shared" si="178"/>
        <v>0</v>
      </c>
      <c r="M897" s="20">
        <f t="shared" si="186"/>
        <v>0</v>
      </c>
      <c r="N897" s="21">
        <f t="shared" si="179"/>
        <v>0</v>
      </c>
      <c r="O897" s="20">
        <f t="shared" si="187"/>
        <v>0</v>
      </c>
      <c r="P897" s="21">
        <f t="shared" si="180"/>
        <v>0</v>
      </c>
      <c r="Q897" s="37">
        <v>0</v>
      </c>
      <c r="R897" s="37">
        <v>0.13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0.13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</row>
    <row r="898" spans="1:34">
      <c r="A898" s="38">
        <v>978</v>
      </c>
      <c r="B898" s="35" t="s">
        <v>1159</v>
      </c>
      <c r="C898" s="36" t="s">
        <v>1160</v>
      </c>
      <c r="D898" s="20">
        <f t="shared" si="181"/>
        <v>177.58600000000001</v>
      </c>
      <c r="E898" s="20">
        <f t="shared" si="182"/>
        <v>0</v>
      </c>
      <c r="F898" s="21">
        <f t="shared" si="175"/>
        <v>0</v>
      </c>
      <c r="G898" s="20">
        <f t="shared" si="183"/>
        <v>0</v>
      </c>
      <c r="H898" s="21">
        <f t="shared" si="176"/>
        <v>0</v>
      </c>
      <c r="I898" s="20">
        <f t="shared" si="184"/>
        <v>0</v>
      </c>
      <c r="J898" s="21">
        <f t="shared" si="177"/>
        <v>0</v>
      </c>
      <c r="K898" s="20">
        <f t="shared" si="185"/>
        <v>17.7</v>
      </c>
      <c r="L898" s="21">
        <f t="shared" si="178"/>
        <v>9.9670019033031867E-2</v>
      </c>
      <c r="M898" s="20">
        <f t="shared" si="186"/>
        <v>159.881</v>
      </c>
      <c r="N898" s="21">
        <f t="shared" si="179"/>
        <v>0.90030182559435989</v>
      </c>
      <c r="O898" s="20">
        <f t="shared" si="187"/>
        <v>5.0000000000000001E-3</v>
      </c>
      <c r="P898" s="21">
        <f t="shared" si="180"/>
        <v>2.8155372608201096E-5</v>
      </c>
      <c r="Q898" s="37">
        <v>0</v>
      </c>
      <c r="R898" s="37">
        <v>82.736000000000004</v>
      </c>
      <c r="S898" s="37">
        <v>94.85</v>
      </c>
      <c r="T898" s="37">
        <v>4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17.7</v>
      </c>
      <c r="AD898" s="37">
        <v>0</v>
      </c>
      <c r="AE898" s="37">
        <v>82.730999999999995</v>
      </c>
      <c r="AF898" s="37">
        <v>0</v>
      </c>
      <c r="AG898" s="37">
        <v>77.150000000000006</v>
      </c>
      <c r="AH898" s="37">
        <v>5.0000000000000001E-3</v>
      </c>
    </row>
    <row r="899" spans="1:34">
      <c r="A899" s="38">
        <v>979</v>
      </c>
      <c r="B899" s="35" t="s">
        <v>1161</v>
      </c>
      <c r="C899" s="36" t="s">
        <v>1162</v>
      </c>
      <c r="D899" s="20">
        <f t="shared" si="181"/>
        <v>7.1</v>
      </c>
      <c r="E899" s="20">
        <f t="shared" si="182"/>
        <v>0</v>
      </c>
      <c r="F899" s="21">
        <f t="shared" si="175"/>
        <v>0</v>
      </c>
      <c r="G899" s="20">
        <f t="shared" si="183"/>
        <v>0</v>
      </c>
      <c r="H899" s="21">
        <f t="shared" si="176"/>
        <v>0</v>
      </c>
      <c r="I899" s="20">
        <f t="shared" si="184"/>
        <v>7</v>
      </c>
      <c r="J899" s="21">
        <f t="shared" si="177"/>
        <v>0.9859154929577465</v>
      </c>
      <c r="K899" s="20">
        <f t="shared" si="185"/>
        <v>0</v>
      </c>
      <c r="L899" s="21">
        <f t="shared" si="178"/>
        <v>0</v>
      </c>
      <c r="M899" s="20">
        <f t="shared" si="186"/>
        <v>0.1</v>
      </c>
      <c r="N899" s="21">
        <f t="shared" si="179"/>
        <v>1.4084507042253523E-2</v>
      </c>
      <c r="O899" s="20">
        <f t="shared" si="187"/>
        <v>0</v>
      </c>
      <c r="P899" s="21">
        <f t="shared" si="180"/>
        <v>0</v>
      </c>
      <c r="Q899" s="37">
        <v>0</v>
      </c>
      <c r="R899" s="37">
        <v>7.1</v>
      </c>
      <c r="S899" s="37">
        <v>0</v>
      </c>
      <c r="T899" s="37">
        <v>0</v>
      </c>
      <c r="U899" s="37">
        <v>0</v>
      </c>
      <c r="V899" s="37">
        <v>7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0.1</v>
      </c>
      <c r="AF899" s="37">
        <v>0</v>
      </c>
      <c r="AG899" s="37">
        <v>0</v>
      </c>
      <c r="AH899" s="37">
        <v>0</v>
      </c>
    </row>
    <row r="900" spans="1:34" ht="22.5">
      <c r="A900" s="38">
        <v>980</v>
      </c>
      <c r="B900" s="35" t="s">
        <v>288</v>
      </c>
      <c r="C900" s="36" t="s">
        <v>289</v>
      </c>
      <c r="D900" s="20">
        <f t="shared" si="181"/>
        <v>0.8</v>
      </c>
      <c r="E900" s="20">
        <f t="shared" si="182"/>
        <v>0</v>
      </c>
      <c r="F900" s="21">
        <f t="shared" si="175"/>
        <v>0</v>
      </c>
      <c r="G900" s="20">
        <f t="shared" si="183"/>
        <v>0</v>
      </c>
      <c r="H900" s="21">
        <f t="shared" si="176"/>
        <v>0</v>
      </c>
      <c r="I900" s="20">
        <f t="shared" si="184"/>
        <v>0</v>
      </c>
      <c r="J900" s="21">
        <f t="shared" si="177"/>
        <v>0</v>
      </c>
      <c r="K900" s="20">
        <f t="shared" si="185"/>
        <v>0</v>
      </c>
      <c r="L900" s="21">
        <f t="shared" si="178"/>
        <v>0</v>
      </c>
      <c r="M900" s="20">
        <f t="shared" si="186"/>
        <v>0.8</v>
      </c>
      <c r="N900" s="21">
        <f t="shared" si="179"/>
        <v>1</v>
      </c>
      <c r="O900" s="20">
        <f t="shared" si="187"/>
        <v>0</v>
      </c>
      <c r="P900" s="21">
        <f t="shared" si="180"/>
        <v>0</v>
      </c>
      <c r="Q900" s="37">
        <v>0</v>
      </c>
      <c r="R900" s="37">
        <v>0.8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0.8</v>
      </c>
      <c r="AF900" s="37">
        <v>0</v>
      </c>
      <c r="AG900" s="37">
        <v>0</v>
      </c>
      <c r="AH900" s="37">
        <v>0</v>
      </c>
    </row>
    <row r="901" spans="1:34">
      <c r="A901" s="38">
        <v>981</v>
      </c>
      <c r="B901" s="35" t="s">
        <v>1165</v>
      </c>
      <c r="C901" s="36" t="s">
        <v>1166</v>
      </c>
      <c r="D901" s="20">
        <f t="shared" si="181"/>
        <v>10.67</v>
      </c>
      <c r="E901" s="20">
        <f t="shared" si="182"/>
        <v>0</v>
      </c>
      <c r="F901" s="21">
        <f t="shared" si="175"/>
        <v>0</v>
      </c>
      <c r="G901" s="20">
        <f t="shared" si="183"/>
        <v>0</v>
      </c>
      <c r="H901" s="21">
        <f t="shared" si="176"/>
        <v>0</v>
      </c>
      <c r="I901" s="20">
        <f t="shared" si="184"/>
        <v>0</v>
      </c>
      <c r="J901" s="21">
        <f t="shared" si="177"/>
        <v>0</v>
      </c>
      <c r="K901" s="20">
        <f t="shared" si="185"/>
        <v>0</v>
      </c>
      <c r="L901" s="21">
        <f t="shared" si="178"/>
        <v>0</v>
      </c>
      <c r="M901" s="20">
        <f t="shared" si="186"/>
        <v>10.67</v>
      </c>
      <c r="N901" s="21">
        <f t="shared" si="179"/>
        <v>1</v>
      </c>
      <c r="O901" s="20">
        <f t="shared" si="187"/>
        <v>0</v>
      </c>
      <c r="P901" s="21">
        <f t="shared" si="180"/>
        <v>0</v>
      </c>
      <c r="Q901" s="37">
        <v>0</v>
      </c>
      <c r="R901" s="37">
        <v>10.67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10.67</v>
      </c>
      <c r="AF901" s="37">
        <v>0</v>
      </c>
      <c r="AG901" s="37">
        <v>0</v>
      </c>
      <c r="AH901" s="37">
        <v>0</v>
      </c>
    </row>
    <row r="902" spans="1:34">
      <c r="A902" s="38">
        <v>982</v>
      </c>
      <c r="B902" s="35" t="s">
        <v>290</v>
      </c>
      <c r="C902" s="36" t="s">
        <v>291</v>
      </c>
      <c r="D902" s="20">
        <f t="shared" si="181"/>
        <v>302.19</v>
      </c>
      <c r="E902" s="20">
        <f t="shared" si="182"/>
        <v>0</v>
      </c>
      <c r="F902" s="21">
        <f t="shared" si="175"/>
        <v>0</v>
      </c>
      <c r="G902" s="20">
        <f t="shared" si="183"/>
        <v>0</v>
      </c>
      <c r="H902" s="21">
        <f t="shared" si="176"/>
        <v>0</v>
      </c>
      <c r="I902" s="20">
        <f t="shared" si="184"/>
        <v>248.81</v>
      </c>
      <c r="J902" s="21">
        <f t="shared" si="177"/>
        <v>0.82335616665012079</v>
      </c>
      <c r="K902" s="20">
        <f t="shared" si="185"/>
        <v>0</v>
      </c>
      <c r="L902" s="21">
        <f t="shared" si="178"/>
        <v>0</v>
      </c>
      <c r="M902" s="20">
        <f t="shared" si="186"/>
        <v>53.38</v>
      </c>
      <c r="N902" s="21">
        <f t="shared" si="179"/>
        <v>0.17664383334987924</v>
      </c>
      <c r="O902" s="20">
        <f t="shared" si="187"/>
        <v>0</v>
      </c>
      <c r="P902" s="21">
        <f t="shared" si="180"/>
        <v>0</v>
      </c>
      <c r="Q902" s="37">
        <v>43.64</v>
      </c>
      <c r="R902" s="37">
        <v>4.58</v>
      </c>
      <c r="S902" s="37">
        <v>253.97</v>
      </c>
      <c r="T902" s="37">
        <v>0</v>
      </c>
      <c r="U902" s="37">
        <v>0</v>
      </c>
      <c r="V902" s="37">
        <v>248.81</v>
      </c>
      <c r="W902" s="37">
        <v>2.8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53.38</v>
      </c>
      <c r="AF902" s="37">
        <v>0</v>
      </c>
      <c r="AG902" s="37">
        <v>0</v>
      </c>
      <c r="AH902" s="37">
        <v>0</v>
      </c>
    </row>
    <row r="903" spans="1:34" ht="22.5">
      <c r="A903" s="38">
        <v>983</v>
      </c>
      <c r="B903" s="35" t="s">
        <v>2085</v>
      </c>
      <c r="C903" s="36" t="s">
        <v>2086</v>
      </c>
      <c r="D903" s="20">
        <f t="shared" si="181"/>
        <v>675.33500000000004</v>
      </c>
      <c r="E903" s="20">
        <f t="shared" si="182"/>
        <v>0</v>
      </c>
      <c r="F903" s="21">
        <f t="shared" si="175"/>
        <v>0</v>
      </c>
      <c r="G903" s="20">
        <f t="shared" si="183"/>
        <v>0</v>
      </c>
      <c r="H903" s="21">
        <f t="shared" si="176"/>
        <v>0</v>
      </c>
      <c r="I903" s="20">
        <f t="shared" si="184"/>
        <v>0</v>
      </c>
      <c r="J903" s="21">
        <f t="shared" si="177"/>
        <v>0</v>
      </c>
      <c r="K903" s="20">
        <f t="shared" si="185"/>
        <v>0</v>
      </c>
      <c r="L903" s="21">
        <f t="shared" si="178"/>
        <v>0</v>
      </c>
      <c r="M903" s="20">
        <f t="shared" si="186"/>
        <v>675.33500000000004</v>
      </c>
      <c r="N903" s="21">
        <f t="shared" si="179"/>
        <v>1</v>
      </c>
      <c r="O903" s="20">
        <f t="shared" si="187"/>
        <v>0</v>
      </c>
      <c r="P903" s="21">
        <f t="shared" si="180"/>
        <v>0</v>
      </c>
      <c r="Q903" s="37">
        <v>0</v>
      </c>
      <c r="R903" s="37">
        <v>506.05500000000001</v>
      </c>
      <c r="S903" s="37">
        <v>169.28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506.05500000000001</v>
      </c>
      <c r="AF903" s="37">
        <v>0</v>
      </c>
      <c r="AG903" s="37">
        <v>169.28</v>
      </c>
      <c r="AH903" s="37">
        <v>0</v>
      </c>
    </row>
    <row r="904" spans="1:34" ht="22.5">
      <c r="A904" s="38">
        <v>984</v>
      </c>
      <c r="B904" s="35" t="s">
        <v>2618</v>
      </c>
      <c r="C904" s="36" t="s">
        <v>2619</v>
      </c>
      <c r="D904" s="20">
        <f t="shared" si="181"/>
        <v>1.3</v>
      </c>
      <c r="E904" s="20">
        <f t="shared" si="182"/>
        <v>0</v>
      </c>
      <c r="F904" s="21">
        <f t="shared" si="175"/>
        <v>0</v>
      </c>
      <c r="G904" s="20">
        <f t="shared" si="183"/>
        <v>0</v>
      </c>
      <c r="H904" s="21">
        <f t="shared" si="176"/>
        <v>0</v>
      </c>
      <c r="I904" s="20">
        <f t="shared" si="184"/>
        <v>1.3</v>
      </c>
      <c r="J904" s="21">
        <f t="shared" si="177"/>
        <v>1</v>
      </c>
      <c r="K904" s="20">
        <f t="shared" si="185"/>
        <v>0</v>
      </c>
      <c r="L904" s="21">
        <f t="shared" si="178"/>
        <v>0</v>
      </c>
      <c r="M904" s="20">
        <f t="shared" si="186"/>
        <v>0</v>
      </c>
      <c r="N904" s="21">
        <f t="shared" si="179"/>
        <v>0</v>
      </c>
      <c r="O904" s="20">
        <f t="shared" si="187"/>
        <v>0</v>
      </c>
      <c r="P904" s="21">
        <f t="shared" si="180"/>
        <v>0</v>
      </c>
      <c r="Q904" s="37">
        <v>0</v>
      </c>
      <c r="R904" s="37">
        <v>0</v>
      </c>
      <c r="S904" s="37">
        <v>1.3</v>
      </c>
      <c r="T904" s="37">
        <v>0</v>
      </c>
      <c r="U904" s="37">
        <v>1.3</v>
      </c>
      <c r="V904" s="37">
        <v>1.3</v>
      </c>
      <c r="W904" s="37">
        <v>1.3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</row>
    <row r="905" spans="1:34" ht="22.5">
      <c r="A905" s="38">
        <v>985</v>
      </c>
      <c r="B905" s="35" t="s">
        <v>668</v>
      </c>
      <c r="C905" s="36" t="s">
        <v>669</v>
      </c>
      <c r="D905" s="20">
        <f t="shared" si="181"/>
        <v>4.4999999999999998E-2</v>
      </c>
      <c r="E905" s="20">
        <f t="shared" si="182"/>
        <v>0</v>
      </c>
      <c r="F905" s="21">
        <f t="shared" ref="F905:F968" si="188">E905/D905</f>
        <v>0</v>
      </c>
      <c r="G905" s="20">
        <f t="shared" si="183"/>
        <v>0</v>
      </c>
      <c r="H905" s="21">
        <f t="shared" ref="H905:H968" si="189">G905/D905</f>
        <v>0</v>
      </c>
      <c r="I905" s="20">
        <f t="shared" si="184"/>
        <v>0</v>
      </c>
      <c r="J905" s="21">
        <f t="shared" ref="J905:J968" si="190">I905/D905</f>
        <v>0</v>
      </c>
      <c r="K905" s="20">
        <f t="shared" si="185"/>
        <v>0</v>
      </c>
      <c r="L905" s="21">
        <f t="shared" ref="L905:L968" si="191">K905/D905</f>
        <v>0</v>
      </c>
      <c r="M905" s="20">
        <f t="shared" si="186"/>
        <v>4.4999999999999998E-2</v>
      </c>
      <c r="N905" s="21">
        <f t="shared" ref="N905:N968" si="192">M905/D905</f>
        <v>1</v>
      </c>
      <c r="O905" s="20">
        <f t="shared" si="187"/>
        <v>0</v>
      </c>
      <c r="P905" s="21">
        <f t="shared" ref="P905:P968" si="193">O905/D905</f>
        <v>0</v>
      </c>
      <c r="Q905" s="37">
        <v>0</v>
      </c>
      <c r="R905" s="37">
        <v>4.4999999999999998E-2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4.4999999999999998E-2</v>
      </c>
      <c r="AF905" s="37">
        <v>0</v>
      </c>
      <c r="AG905" s="37">
        <v>0</v>
      </c>
      <c r="AH905" s="37">
        <v>0</v>
      </c>
    </row>
    <row r="906" spans="1:34" ht="22.5">
      <c r="A906" s="38">
        <v>986</v>
      </c>
      <c r="B906" s="35" t="s">
        <v>292</v>
      </c>
      <c r="C906" s="36" t="s">
        <v>293</v>
      </c>
      <c r="D906" s="20">
        <f t="shared" ref="D906:D969" si="194">Q906+R906+S906</f>
        <v>14.835000000000001</v>
      </c>
      <c r="E906" s="20">
        <f t="shared" ref="E906:E969" si="195">AA906</f>
        <v>0</v>
      </c>
      <c r="F906" s="21">
        <f t="shared" si="188"/>
        <v>0</v>
      </c>
      <c r="G906" s="20">
        <f t="shared" ref="G906:G969" si="196">X906</f>
        <v>0</v>
      </c>
      <c r="H906" s="21">
        <f t="shared" si="189"/>
        <v>0</v>
      </c>
      <c r="I906" s="20">
        <f t="shared" ref="I906:I969" si="197">V906-X906+AB906</f>
        <v>0</v>
      </c>
      <c r="J906" s="21">
        <f t="shared" si="190"/>
        <v>0</v>
      </c>
      <c r="K906" s="20">
        <f t="shared" ref="K906:K969" si="198">Y906+AC906</f>
        <v>0</v>
      </c>
      <c r="L906" s="21">
        <f t="shared" si="191"/>
        <v>0</v>
      </c>
      <c r="M906" s="20">
        <f t="shared" ref="M906:M969" si="199">AE906+AG906</f>
        <v>0</v>
      </c>
      <c r="N906" s="21">
        <f t="shared" si="192"/>
        <v>0</v>
      </c>
      <c r="O906" s="20">
        <f t="shared" ref="O906:O969" si="200">AD906+AF906+AH906</f>
        <v>14.835000000000001</v>
      </c>
      <c r="P906" s="21">
        <f t="shared" si="193"/>
        <v>1</v>
      </c>
      <c r="Q906" s="37">
        <v>11.955</v>
      </c>
      <c r="R906" s="37">
        <v>0</v>
      </c>
      <c r="S906" s="37">
        <v>2.88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14.835000000000001</v>
      </c>
    </row>
    <row r="907" spans="1:34" ht="22.5">
      <c r="A907" s="38">
        <v>987</v>
      </c>
      <c r="B907" s="35" t="s">
        <v>2620</v>
      </c>
      <c r="C907" s="36" t="s">
        <v>2621</v>
      </c>
      <c r="D907" s="20">
        <f t="shared" si="194"/>
        <v>0.01</v>
      </c>
      <c r="E907" s="20">
        <f t="shared" si="195"/>
        <v>0</v>
      </c>
      <c r="F907" s="21">
        <f t="shared" si="188"/>
        <v>0</v>
      </c>
      <c r="G907" s="20">
        <f t="shared" si="196"/>
        <v>0</v>
      </c>
      <c r="H907" s="21">
        <f t="shared" si="189"/>
        <v>0</v>
      </c>
      <c r="I907" s="20">
        <f t="shared" si="197"/>
        <v>0</v>
      </c>
      <c r="J907" s="21">
        <f t="shared" si="190"/>
        <v>0</v>
      </c>
      <c r="K907" s="20">
        <f t="shared" si="198"/>
        <v>0</v>
      </c>
      <c r="L907" s="21">
        <f t="shared" si="191"/>
        <v>0</v>
      </c>
      <c r="M907" s="20">
        <f t="shared" si="199"/>
        <v>0.01</v>
      </c>
      <c r="N907" s="21">
        <f t="shared" si="192"/>
        <v>1</v>
      </c>
      <c r="O907" s="20">
        <f t="shared" si="200"/>
        <v>0</v>
      </c>
      <c r="P907" s="21">
        <f t="shared" si="193"/>
        <v>0</v>
      </c>
      <c r="Q907" s="37">
        <v>0</v>
      </c>
      <c r="R907" s="37">
        <v>0.01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0.01</v>
      </c>
      <c r="AF907" s="37">
        <v>0</v>
      </c>
      <c r="AG907" s="37">
        <v>0</v>
      </c>
      <c r="AH907" s="37">
        <v>0</v>
      </c>
    </row>
    <row r="908" spans="1:34">
      <c r="A908" s="38">
        <v>988</v>
      </c>
      <c r="B908" s="35" t="s">
        <v>1169</v>
      </c>
      <c r="C908" s="36" t="s">
        <v>1170</v>
      </c>
      <c r="D908" s="20">
        <f t="shared" si="194"/>
        <v>421.7</v>
      </c>
      <c r="E908" s="20">
        <f t="shared" si="195"/>
        <v>106.02200000000001</v>
      </c>
      <c r="F908" s="21">
        <f t="shared" si="188"/>
        <v>0.25141569836376571</v>
      </c>
      <c r="G908" s="20">
        <f t="shared" si="196"/>
        <v>0</v>
      </c>
      <c r="H908" s="21">
        <f t="shared" si="189"/>
        <v>0</v>
      </c>
      <c r="I908" s="20">
        <f t="shared" si="197"/>
        <v>23.574999999999999</v>
      </c>
      <c r="J908" s="21">
        <f t="shared" si="190"/>
        <v>5.5904671567465022E-2</v>
      </c>
      <c r="K908" s="20">
        <f t="shared" si="198"/>
        <v>0</v>
      </c>
      <c r="L908" s="21">
        <f t="shared" si="191"/>
        <v>0</v>
      </c>
      <c r="M908" s="20">
        <f t="shared" si="199"/>
        <v>292.10300000000001</v>
      </c>
      <c r="N908" s="21">
        <f t="shared" si="192"/>
        <v>0.69267963006876931</v>
      </c>
      <c r="O908" s="20">
        <f t="shared" si="200"/>
        <v>0</v>
      </c>
      <c r="P908" s="21">
        <f t="shared" si="193"/>
        <v>0</v>
      </c>
      <c r="Q908" s="37">
        <v>0</v>
      </c>
      <c r="R908" s="37">
        <v>421.7</v>
      </c>
      <c r="S908" s="37">
        <v>0</v>
      </c>
      <c r="T908" s="37">
        <v>0</v>
      </c>
      <c r="U908" s="37">
        <v>0</v>
      </c>
      <c r="V908" s="37">
        <v>16.422999999999998</v>
      </c>
      <c r="W908" s="37">
        <v>0.51</v>
      </c>
      <c r="X908" s="37">
        <v>0</v>
      </c>
      <c r="Y908" s="37">
        <v>0</v>
      </c>
      <c r="Z908" s="37">
        <v>0</v>
      </c>
      <c r="AA908" s="37">
        <v>106.02200000000001</v>
      </c>
      <c r="AB908" s="37">
        <v>7.1520000000000001</v>
      </c>
      <c r="AC908" s="37">
        <v>0</v>
      </c>
      <c r="AD908" s="37">
        <v>0</v>
      </c>
      <c r="AE908" s="37">
        <v>292.10300000000001</v>
      </c>
      <c r="AF908" s="37">
        <v>0</v>
      </c>
      <c r="AG908" s="37">
        <v>0</v>
      </c>
      <c r="AH908" s="37">
        <v>0</v>
      </c>
    </row>
    <row r="909" spans="1:34" ht="22.5">
      <c r="A909" s="38">
        <v>990</v>
      </c>
      <c r="B909" s="35" t="s">
        <v>296</v>
      </c>
      <c r="C909" s="36" t="s">
        <v>297</v>
      </c>
      <c r="D909" s="20">
        <f t="shared" si="194"/>
        <v>1.7</v>
      </c>
      <c r="E909" s="20">
        <f t="shared" si="195"/>
        <v>0</v>
      </c>
      <c r="F909" s="21">
        <f t="shared" si="188"/>
        <v>0</v>
      </c>
      <c r="G909" s="20">
        <f t="shared" si="196"/>
        <v>0</v>
      </c>
      <c r="H909" s="21">
        <f t="shared" si="189"/>
        <v>0</v>
      </c>
      <c r="I909" s="20">
        <f t="shared" si="197"/>
        <v>0</v>
      </c>
      <c r="J909" s="21">
        <f t="shared" si="190"/>
        <v>0</v>
      </c>
      <c r="K909" s="20">
        <f t="shared" si="198"/>
        <v>0</v>
      </c>
      <c r="L909" s="21">
        <f t="shared" si="191"/>
        <v>0</v>
      </c>
      <c r="M909" s="20">
        <f t="shared" si="199"/>
        <v>1.7</v>
      </c>
      <c r="N909" s="21">
        <f t="shared" si="192"/>
        <v>1</v>
      </c>
      <c r="O909" s="20">
        <f t="shared" si="200"/>
        <v>0</v>
      </c>
      <c r="P909" s="21">
        <f t="shared" si="193"/>
        <v>0</v>
      </c>
      <c r="Q909" s="37">
        <v>0</v>
      </c>
      <c r="R909" s="37">
        <v>1.7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1.7</v>
      </c>
      <c r="AF909" s="37">
        <v>0</v>
      </c>
      <c r="AG909" s="37">
        <v>0</v>
      </c>
      <c r="AH909" s="37">
        <v>0</v>
      </c>
    </row>
    <row r="910" spans="1:34" ht="22.5">
      <c r="A910" s="38">
        <v>991</v>
      </c>
      <c r="B910" s="35" t="s">
        <v>2622</v>
      </c>
      <c r="C910" s="36" t="s">
        <v>2623</v>
      </c>
      <c r="D910" s="20">
        <f t="shared" si="194"/>
        <v>18.37</v>
      </c>
      <c r="E910" s="20">
        <f t="shared" si="195"/>
        <v>0</v>
      </c>
      <c r="F910" s="21">
        <f t="shared" si="188"/>
        <v>0</v>
      </c>
      <c r="G910" s="20">
        <f t="shared" si="196"/>
        <v>0</v>
      </c>
      <c r="H910" s="21">
        <f t="shared" si="189"/>
        <v>0</v>
      </c>
      <c r="I910" s="20">
        <f t="shared" si="197"/>
        <v>0</v>
      </c>
      <c r="J910" s="21">
        <f t="shared" si="190"/>
        <v>0</v>
      </c>
      <c r="K910" s="20">
        <f t="shared" si="198"/>
        <v>0</v>
      </c>
      <c r="L910" s="21">
        <f t="shared" si="191"/>
        <v>0</v>
      </c>
      <c r="M910" s="20">
        <f t="shared" si="199"/>
        <v>18.37</v>
      </c>
      <c r="N910" s="21">
        <f t="shared" si="192"/>
        <v>1</v>
      </c>
      <c r="O910" s="20">
        <f t="shared" si="200"/>
        <v>0</v>
      </c>
      <c r="P910" s="21">
        <f t="shared" si="193"/>
        <v>0</v>
      </c>
      <c r="Q910" s="37">
        <v>0</v>
      </c>
      <c r="R910" s="37">
        <v>18.37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18.37</v>
      </c>
      <c r="AF910" s="37">
        <v>0</v>
      </c>
      <c r="AG910" s="37">
        <v>0</v>
      </c>
      <c r="AH910" s="37">
        <v>0</v>
      </c>
    </row>
    <row r="911" spans="1:34" ht="22.5">
      <c r="A911" s="38">
        <v>992</v>
      </c>
      <c r="B911" s="35" t="s">
        <v>2624</v>
      </c>
      <c r="C911" s="36" t="s">
        <v>2625</v>
      </c>
      <c r="D911" s="20">
        <f t="shared" si="194"/>
        <v>0.5</v>
      </c>
      <c r="E911" s="20">
        <f t="shared" si="195"/>
        <v>0</v>
      </c>
      <c r="F911" s="21">
        <f t="shared" si="188"/>
        <v>0</v>
      </c>
      <c r="G911" s="20">
        <f t="shared" si="196"/>
        <v>0</v>
      </c>
      <c r="H911" s="21">
        <f t="shared" si="189"/>
        <v>0</v>
      </c>
      <c r="I911" s="20">
        <f t="shared" si="197"/>
        <v>0</v>
      </c>
      <c r="J911" s="21">
        <f t="shared" si="190"/>
        <v>0</v>
      </c>
      <c r="K911" s="20">
        <f t="shared" si="198"/>
        <v>0</v>
      </c>
      <c r="L911" s="21">
        <f t="shared" si="191"/>
        <v>0</v>
      </c>
      <c r="M911" s="20">
        <f t="shared" si="199"/>
        <v>0</v>
      </c>
      <c r="N911" s="21">
        <f t="shared" si="192"/>
        <v>0</v>
      </c>
      <c r="O911" s="20">
        <f t="shared" si="200"/>
        <v>0.5</v>
      </c>
      <c r="P911" s="21">
        <f t="shared" si="193"/>
        <v>1</v>
      </c>
      <c r="Q911" s="37">
        <v>0</v>
      </c>
      <c r="R911" s="37">
        <v>0.5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0.5</v>
      </c>
    </row>
    <row r="912" spans="1:34">
      <c r="A912" s="38">
        <v>993</v>
      </c>
      <c r="B912" s="35" t="s">
        <v>1173</v>
      </c>
      <c r="C912" s="36" t="s">
        <v>1174</v>
      </c>
      <c r="D912" s="20">
        <f t="shared" si="194"/>
        <v>7243.9445999999998</v>
      </c>
      <c r="E912" s="20">
        <f t="shared" si="195"/>
        <v>15.28</v>
      </c>
      <c r="F912" s="21">
        <f t="shared" si="188"/>
        <v>2.1093479925288218E-3</v>
      </c>
      <c r="G912" s="20">
        <f t="shared" si="196"/>
        <v>0</v>
      </c>
      <c r="H912" s="21">
        <f t="shared" si="189"/>
        <v>0</v>
      </c>
      <c r="I912" s="20">
        <f t="shared" si="197"/>
        <v>6433.6409999999996</v>
      </c>
      <c r="J912" s="21">
        <f t="shared" si="190"/>
        <v>0.88814055811525672</v>
      </c>
      <c r="K912" s="20">
        <f t="shared" si="198"/>
        <v>0</v>
      </c>
      <c r="L912" s="21">
        <f t="shared" si="191"/>
        <v>0</v>
      </c>
      <c r="M912" s="20">
        <f t="shared" si="199"/>
        <v>131.62299999999999</v>
      </c>
      <c r="N912" s="21">
        <f t="shared" si="192"/>
        <v>1.8170072697684628E-2</v>
      </c>
      <c r="O912" s="20">
        <f t="shared" si="200"/>
        <v>663.40060000000005</v>
      </c>
      <c r="P912" s="21">
        <f t="shared" si="193"/>
        <v>9.1580021194529848E-2</v>
      </c>
      <c r="Q912" s="37">
        <v>1065.8409999999999</v>
      </c>
      <c r="R912" s="37">
        <v>287.459</v>
      </c>
      <c r="S912" s="37">
        <v>5890.6445999999996</v>
      </c>
      <c r="T912" s="37">
        <v>0</v>
      </c>
      <c r="U912" s="37">
        <v>0</v>
      </c>
      <c r="V912" s="37">
        <v>1.373</v>
      </c>
      <c r="W912" s="37">
        <v>0</v>
      </c>
      <c r="X912" s="37">
        <v>0</v>
      </c>
      <c r="Y912" s="37">
        <v>0</v>
      </c>
      <c r="Z912" s="37">
        <v>0</v>
      </c>
      <c r="AA912" s="37">
        <v>15.28</v>
      </c>
      <c r="AB912" s="37">
        <v>6432.268</v>
      </c>
      <c r="AC912" s="37">
        <v>0</v>
      </c>
      <c r="AD912" s="37">
        <v>0</v>
      </c>
      <c r="AE912" s="37">
        <v>131.62299999999999</v>
      </c>
      <c r="AF912" s="37">
        <v>0</v>
      </c>
      <c r="AG912" s="37">
        <v>0</v>
      </c>
      <c r="AH912" s="37">
        <v>663.40060000000005</v>
      </c>
    </row>
    <row r="913" spans="1:34">
      <c r="A913" s="38">
        <v>994</v>
      </c>
      <c r="B913" s="35" t="s">
        <v>1175</v>
      </c>
      <c r="C913" s="36" t="s">
        <v>1176</v>
      </c>
      <c r="D913" s="20">
        <f t="shared" si="194"/>
        <v>39743.5026</v>
      </c>
      <c r="E913" s="20">
        <f t="shared" si="195"/>
        <v>19.444700000000001</v>
      </c>
      <c r="F913" s="21">
        <f t="shared" si="188"/>
        <v>4.89254814697686E-4</v>
      </c>
      <c r="G913" s="20">
        <f t="shared" si="196"/>
        <v>0</v>
      </c>
      <c r="H913" s="21">
        <f t="shared" si="189"/>
        <v>0</v>
      </c>
      <c r="I913" s="20">
        <f t="shared" si="197"/>
        <v>39673.633499999996</v>
      </c>
      <c r="J913" s="21">
        <f t="shared" si="190"/>
        <v>0.99824199943565106</v>
      </c>
      <c r="K913" s="20">
        <f t="shared" si="198"/>
        <v>2.081</v>
      </c>
      <c r="L913" s="21">
        <f t="shared" si="191"/>
        <v>5.2360759969857308E-5</v>
      </c>
      <c r="M913" s="20">
        <f t="shared" si="199"/>
        <v>41.343400000000003</v>
      </c>
      <c r="N913" s="21">
        <f t="shared" si="192"/>
        <v>1.0402555712339255E-3</v>
      </c>
      <c r="O913" s="20">
        <f t="shared" si="200"/>
        <v>7</v>
      </c>
      <c r="P913" s="21">
        <f t="shared" si="193"/>
        <v>1.7612941844738164E-4</v>
      </c>
      <c r="Q913" s="37">
        <v>0.1</v>
      </c>
      <c r="R913" s="37">
        <v>3329.9746</v>
      </c>
      <c r="S913" s="37">
        <v>36413.428</v>
      </c>
      <c r="T913" s="37">
        <v>0</v>
      </c>
      <c r="U913" s="37">
        <v>47.48</v>
      </c>
      <c r="V913" s="37">
        <v>38776.415999999997</v>
      </c>
      <c r="W913" s="37">
        <v>2415.681</v>
      </c>
      <c r="X913" s="37">
        <v>0</v>
      </c>
      <c r="Y913" s="37">
        <v>0</v>
      </c>
      <c r="Z913" s="37">
        <v>0</v>
      </c>
      <c r="AA913" s="37">
        <v>19.444700000000001</v>
      </c>
      <c r="AB913" s="37">
        <v>897.21749999999997</v>
      </c>
      <c r="AC913" s="37">
        <v>2.081</v>
      </c>
      <c r="AD913" s="37">
        <v>0</v>
      </c>
      <c r="AE913" s="37">
        <v>41.343400000000003</v>
      </c>
      <c r="AF913" s="37">
        <v>0</v>
      </c>
      <c r="AG913" s="37">
        <v>0</v>
      </c>
      <c r="AH913" s="37">
        <v>7</v>
      </c>
    </row>
    <row r="914" spans="1:34">
      <c r="A914" s="38">
        <v>995</v>
      </c>
      <c r="B914" s="35" t="s">
        <v>1177</v>
      </c>
      <c r="C914" s="36" t="s">
        <v>1178</v>
      </c>
      <c r="D914" s="20">
        <f t="shared" si="194"/>
        <v>890.74939999999992</v>
      </c>
      <c r="E914" s="20">
        <f t="shared" si="195"/>
        <v>13.871</v>
      </c>
      <c r="F914" s="21">
        <f t="shared" si="188"/>
        <v>1.5572281047845781E-2</v>
      </c>
      <c r="G914" s="20">
        <f t="shared" si="196"/>
        <v>0</v>
      </c>
      <c r="H914" s="21">
        <f t="shared" si="189"/>
        <v>0</v>
      </c>
      <c r="I914" s="20">
        <f t="shared" si="197"/>
        <v>839.43</v>
      </c>
      <c r="J914" s="21">
        <f t="shared" si="190"/>
        <v>0.94238626486866006</v>
      </c>
      <c r="K914" s="20">
        <f t="shared" si="198"/>
        <v>0</v>
      </c>
      <c r="L914" s="21">
        <f t="shared" si="191"/>
        <v>0</v>
      </c>
      <c r="M914" s="20">
        <f t="shared" si="199"/>
        <v>37.440399999999997</v>
      </c>
      <c r="N914" s="21">
        <f t="shared" si="192"/>
        <v>4.203247288182288E-2</v>
      </c>
      <c r="O914" s="20">
        <f t="shared" si="200"/>
        <v>8.0000000000000002E-3</v>
      </c>
      <c r="P914" s="21">
        <f t="shared" si="193"/>
        <v>8.9812016713118194E-6</v>
      </c>
      <c r="Q914" s="37">
        <v>0</v>
      </c>
      <c r="R914" s="37">
        <v>84.579400000000007</v>
      </c>
      <c r="S914" s="37">
        <v>806.17</v>
      </c>
      <c r="T914" s="37">
        <v>0</v>
      </c>
      <c r="U914" s="37">
        <v>3.89</v>
      </c>
      <c r="V914" s="37">
        <v>819.26499999999999</v>
      </c>
      <c r="W914" s="37">
        <v>5.09</v>
      </c>
      <c r="X914" s="37">
        <v>0</v>
      </c>
      <c r="Y914" s="37">
        <v>0</v>
      </c>
      <c r="Z914" s="37">
        <v>0</v>
      </c>
      <c r="AA914" s="37">
        <v>13.871</v>
      </c>
      <c r="AB914" s="37">
        <v>20.164999999999999</v>
      </c>
      <c r="AC914" s="37">
        <v>0</v>
      </c>
      <c r="AD914" s="37">
        <v>0</v>
      </c>
      <c r="AE914" s="37">
        <v>37.440399999999997</v>
      </c>
      <c r="AF914" s="37">
        <v>0</v>
      </c>
      <c r="AG914" s="37">
        <v>0</v>
      </c>
      <c r="AH914" s="37">
        <v>8.0000000000000002E-3</v>
      </c>
    </row>
    <row r="915" spans="1:34" ht="22.5">
      <c r="A915" s="38">
        <v>996</v>
      </c>
      <c r="B915" s="35" t="s">
        <v>1522</v>
      </c>
      <c r="C915" s="36" t="s">
        <v>1523</v>
      </c>
      <c r="D915" s="20">
        <f t="shared" si="194"/>
        <v>731.81</v>
      </c>
      <c r="E915" s="20">
        <f t="shared" si="195"/>
        <v>635.80600000000004</v>
      </c>
      <c r="F915" s="21">
        <f t="shared" si="188"/>
        <v>0.86881294325029734</v>
      </c>
      <c r="G915" s="20">
        <f t="shared" si="196"/>
        <v>0</v>
      </c>
      <c r="H915" s="21">
        <f t="shared" si="189"/>
        <v>0</v>
      </c>
      <c r="I915" s="20">
        <f t="shared" si="197"/>
        <v>95.774000000000001</v>
      </c>
      <c r="J915" s="21">
        <f t="shared" si="190"/>
        <v>0.13087276752162447</v>
      </c>
      <c r="K915" s="20">
        <f t="shared" si="198"/>
        <v>0</v>
      </c>
      <c r="L915" s="21">
        <f t="shared" si="191"/>
        <v>0</v>
      </c>
      <c r="M915" s="20">
        <f t="shared" si="199"/>
        <v>0</v>
      </c>
      <c r="N915" s="21">
        <f t="shared" si="192"/>
        <v>0</v>
      </c>
      <c r="O915" s="20">
        <f t="shared" si="200"/>
        <v>0.23</v>
      </c>
      <c r="P915" s="21">
        <f t="shared" si="193"/>
        <v>3.1428922807832639E-4</v>
      </c>
      <c r="Q915" s="37">
        <v>0</v>
      </c>
      <c r="R915" s="37">
        <v>694.12099999999998</v>
      </c>
      <c r="S915" s="37">
        <v>37.689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635.80600000000004</v>
      </c>
      <c r="AB915" s="37">
        <v>95.774000000000001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0.23</v>
      </c>
    </row>
    <row r="916" spans="1:34" ht="22.5">
      <c r="A916" s="38">
        <v>997</v>
      </c>
      <c r="B916" s="35" t="s">
        <v>1524</v>
      </c>
      <c r="C916" s="36" t="s">
        <v>1525</v>
      </c>
      <c r="D916" s="20">
        <f t="shared" si="194"/>
        <v>107.18</v>
      </c>
      <c r="E916" s="20">
        <f t="shared" si="195"/>
        <v>0</v>
      </c>
      <c r="F916" s="21">
        <f t="shared" si="188"/>
        <v>0</v>
      </c>
      <c r="G916" s="20">
        <f t="shared" si="196"/>
        <v>0</v>
      </c>
      <c r="H916" s="21">
        <f t="shared" si="189"/>
        <v>0</v>
      </c>
      <c r="I916" s="20">
        <f t="shared" si="197"/>
        <v>31.18</v>
      </c>
      <c r="J916" s="21">
        <f t="shared" si="190"/>
        <v>0.29091248367232692</v>
      </c>
      <c r="K916" s="20">
        <f t="shared" si="198"/>
        <v>0</v>
      </c>
      <c r="L916" s="21">
        <f t="shared" si="191"/>
        <v>0</v>
      </c>
      <c r="M916" s="20">
        <f t="shared" si="199"/>
        <v>76</v>
      </c>
      <c r="N916" s="21">
        <f t="shared" si="192"/>
        <v>0.70908751632767297</v>
      </c>
      <c r="O916" s="20">
        <f t="shared" si="200"/>
        <v>0</v>
      </c>
      <c r="P916" s="21">
        <f t="shared" si="193"/>
        <v>0</v>
      </c>
      <c r="Q916" s="37">
        <v>0</v>
      </c>
      <c r="R916" s="37">
        <v>31</v>
      </c>
      <c r="S916" s="37">
        <v>76.180000000000007</v>
      </c>
      <c r="T916" s="37">
        <v>0</v>
      </c>
      <c r="U916" s="37">
        <v>31.18</v>
      </c>
      <c r="V916" s="37">
        <v>31.18</v>
      </c>
      <c r="W916" s="37">
        <v>31.18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76</v>
      </c>
      <c r="AF916" s="37">
        <v>0</v>
      </c>
      <c r="AG916" s="37">
        <v>0</v>
      </c>
      <c r="AH916" s="37">
        <v>0</v>
      </c>
    </row>
    <row r="917" spans="1:34">
      <c r="A917" s="38">
        <v>999</v>
      </c>
      <c r="B917" s="35" t="s">
        <v>1179</v>
      </c>
      <c r="C917" s="36" t="s">
        <v>1180</v>
      </c>
      <c r="D917" s="20">
        <f t="shared" si="194"/>
        <v>57.286999999999999</v>
      </c>
      <c r="E917" s="20">
        <f t="shared" si="195"/>
        <v>0</v>
      </c>
      <c r="F917" s="21">
        <f t="shared" si="188"/>
        <v>0</v>
      </c>
      <c r="G917" s="20">
        <f t="shared" si="196"/>
        <v>0</v>
      </c>
      <c r="H917" s="21">
        <f t="shared" si="189"/>
        <v>0</v>
      </c>
      <c r="I917" s="20">
        <f t="shared" si="197"/>
        <v>10.863</v>
      </c>
      <c r="J917" s="21">
        <f t="shared" si="190"/>
        <v>0.18962417302354809</v>
      </c>
      <c r="K917" s="20">
        <f t="shared" si="198"/>
        <v>0</v>
      </c>
      <c r="L917" s="21">
        <f t="shared" si="191"/>
        <v>0</v>
      </c>
      <c r="M917" s="20">
        <f t="shared" si="199"/>
        <v>31.423999999999999</v>
      </c>
      <c r="N917" s="21">
        <f t="shared" si="192"/>
        <v>0.54853631714001427</v>
      </c>
      <c r="O917" s="20">
        <f t="shared" si="200"/>
        <v>15</v>
      </c>
      <c r="P917" s="21">
        <f t="shared" si="193"/>
        <v>0.26183950983643761</v>
      </c>
      <c r="Q917" s="37">
        <v>3.23</v>
      </c>
      <c r="R917" s="37">
        <v>52.057000000000002</v>
      </c>
      <c r="S917" s="37">
        <v>2</v>
      </c>
      <c r="T917" s="37">
        <v>0</v>
      </c>
      <c r="U917" s="37">
        <v>0</v>
      </c>
      <c r="V917" s="37">
        <v>10.863</v>
      </c>
      <c r="W917" s="37">
        <v>5.3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31.423999999999999</v>
      </c>
      <c r="AF917" s="37">
        <v>0</v>
      </c>
      <c r="AG917" s="37">
        <v>0</v>
      </c>
      <c r="AH917" s="37">
        <v>15</v>
      </c>
    </row>
    <row r="918" spans="1:34">
      <c r="A918" s="38">
        <v>1001</v>
      </c>
      <c r="B918" s="35" t="s">
        <v>1182</v>
      </c>
      <c r="C918" s="36" t="s">
        <v>1183</v>
      </c>
      <c r="D918" s="20">
        <f t="shared" si="194"/>
        <v>16000</v>
      </c>
      <c r="E918" s="20">
        <f t="shared" si="195"/>
        <v>0</v>
      </c>
      <c r="F918" s="21">
        <f t="shared" si="188"/>
        <v>0</v>
      </c>
      <c r="G918" s="20">
        <f t="shared" si="196"/>
        <v>0</v>
      </c>
      <c r="H918" s="21">
        <f t="shared" si="189"/>
        <v>0</v>
      </c>
      <c r="I918" s="20">
        <f t="shared" si="197"/>
        <v>16000</v>
      </c>
      <c r="J918" s="21">
        <f t="shared" si="190"/>
        <v>1</v>
      </c>
      <c r="K918" s="20">
        <f t="shared" si="198"/>
        <v>0</v>
      </c>
      <c r="L918" s="21">
        <f t="shared" si="191"/>
        <v>0</v>
      </c>
      <c r="M918" s="20">
        <f t="shared" si="199"/>
        <v>0</v>
      </c>
      <c r="N918" s="21">
        <f t="shared" si="192"/>
        <v>0</v>
      </c>
      <c r="O918" s="20">
        <f t="shared" si="200"/>
        <v>0</v>
      </c>
      <c r="P918" s="21">
        <f t="shared" si="193"/>
        <v>0</v>
      </c>
      <c r="Q918" s="37">
        <v>0</v>
      </c>
      <c r="R918" s="37">
        <v>16000</v>
      </c>
      <c r="S918" s="37">
        <v>0</v>
      </c>
      <c r="T918" s="37">
        <v>0</v>
      </c>
      <c r="U918" s="37">
        <v>0</v>
      </c>
      <c r="V918" s="37">
        <v>16000</v>
      </c>
      <c r="W918" s="37">
        <v>16000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</row>
    <row r="919" spans="1:34">
      <c r="A919" s="38">
        <v>1003</v>
      </c>
      <c r="B919" s="35" t="s">
        <v>1184</v>
      </c>
      <c r="C919" s="36" t="s">
        <v>1185</v>
      </c>
      <c r="D919" s="20">
        <f t="shared" si="194"/>
        <v>36.672999999999995</v>
      </c>
      <c r="E919" s="20">
        <f t="shared" si="195"/>
        <v>0</v>
      </c>
      <c r="F919" s="21">
        <f t="shared" si="188"/>
        <v>0</v>
      </c>
      <c r="G919" s="20">
        <f t="shared" si="196"/>
        <v>0</v>
      </c>
      <c r="H919" s="21">
        <f t="shared" si="189"/>
        <v>0</v>
      </c>
      <c r="I919" s="20">
        <f t="shared" si="197"/>
        <v>13.56</v>
      </c>
      <c r="J919" s="21">
        <f t="shared" si="190"/>
        <v>0.36975431516374452</v>
      </c>
      <c r="K919" s="20">
        <f t="shared" si="198"/>
        <v>0</v>
      </c>
      <c r="L919" s="21">
        <f t="shared" si="191"/>
        <v>0</v>
      </c>
      <c r="M919" s="20">
        <f t="shared" si="199"/>
        <v>23.103000000000002</v>
      </c>
      <c r="N919" s="21">
        <f t="shared" si="192"/>
        <v>0.62997300466283113</v>
      </c>
      <c r="O919" s="20">
        <f t="shared" si="200"/>
        <v>0.01</v>
      </c>
      <c r="P919" s="21">
        <f t="shared" si="193"/>
        <v>2.7268017342459036E-4</v>
      </c>
      <c r="Q919" s="37">
        <v>4.62</v>
      </c>
      <c r="R919" s="37">
        <v>32.052999999999997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13.56</v>
      </c>
      <c r="AC919" s="37">
        <v>0</v>
      </c>
      <c r="AD919" s="37">
        <v>0</v>
      </c>
      <c r="AE919" s="37">
        <v>18.483000000000001</v>
      </c>
      <c r="AF919" s="37">
        <v>0</v>
      </c>
      <c r="AG919" s="37">
        <v>4.62</v>
      </c>
      <c r="AH919" s="37">
        <v>0.01</v>
      </c>
    </row>
    <row r="920" spans="1:34" ht="22.5">
      <c r="A920" s="38">
        <v>1004</v>
      </c>
      <c r="B920" s="35" t="s">
        <v>2626</v>
      </c>
      <c r="C920" s="36" t="s">
        <v>43</v>
      </c>
      <c r="D920" s="20">
        <f t="shared" si="194"/>
        <v>0.01</v>
      </c>
      <c r="E920" s="20">
        <f t="shared" si="195"/>
        <v>0</v>
      </c>
      <c r="F920" s="21">
        <f t="shared" si="188"/>
        <v>0</v>
      </c>
      <c r="G920" s="20">
        <f t="shared" si="196"/>
        <v>0</v>
      </c>
      <c r="H920" s="21">
        <f t="shared" si="189"/>
        <v>0</v>
      </c>
      <c r="I920" s="20">
        <f t="shared" si="197"/>
        <v>0</v>
      </c>
      <c r="J920" s="21">
        <f t="shared" si="190"/>
        <v>0</v>
      </c>
      <c r="K920" s="20">
        <f t="shared" si="198"/>
        <v>0</v>
      </c>
      <c r="L920" s="21">
        <f t="shared" si="191"/>
        <v>0</v>
      </c>
      <c r="M920" s="20">
        <f t="shared" si="199"/>
        <v>0.01</v>
      </c>
      <c r="N920" s="21">
        <f t="shared" si="192"/>
        <v>1</v>
      </c>
      <c r="O920" s="20">
        <f t="shared" si="200"/>
        <v>0</v>
      </c>
      <c r="P920" s="21">
        <f t="shared" si="193"/>
        <v>0</v>
      </c>
      <c r="Q920" s="37">
        <v>0</v>
      </c>
      <c r="R920" s="37">
        <v>0.01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0.01</v>
      </c>
      <c r="AF920" s="37">
        <v>0</v>
      </c>
      <c r="AG920" s="37">
        <v>0</v>
      </c>
      <c r="AH920" s="37">
        <v>0</v>
      </c>
    </row>
    <row r="921" spans="1:34" ht="22.5">
      <c r="A921" s="38">
        <v>1005</v>
      </c>
      <c r="B921" s="35" t="s">
        <v>2627</v>
      </c>
      <c r="C921" s="36" t="s">
        <v>2628</v>
      </c>
      <c r="D921" s="20">
        <f t="shared" si="194"/>
        <v>78</v>
      </c>
      <c r="E921" s="20">
        <f t="shared" si="195"/>
        <v>0</v>
      </c>
      <c r="F921" s="21">
        <f t="shared" si="188"/>
        <v>0</v>
      </c>
      <c r="G921" s="20">
        <f t="shared" si="196"/>
        <v>0</v>
      </c>
      <c r="H921" s="21">
        <f t="shared" si="189"/>
        <v>0</v>
      </c>
      <c r="I921" s="20">
        <f t="shared" si="197"/>
        <v>78</v>
      </c>
      <c r="J921" s="21">
        <f t="shared" si="190"/>
        <v>1</v>
      </c>
      <c r="K921" s="20">
        <f t="shared" si="198"/>
        <v>0</v>
      </c>
      <c r="L921" s="21">
        <f t="shared" si="191"/>
        <v>0</v>
      </c>
      <c r="M921" s="20">
        <f t="shared" si="199"/>
        <v>0</v>
      </c>
      <c r="N921" s="21">
        <f t="shared" si="192"/>
        <v>0</v>
      </c>
      <c r="O921" s="20">
        <f t="shared" si="200"/>
        <v>0</v>
      </c>
      <c r="P921" s="21">
        <f t="shared" si="193"/>
        <v>0</v>
      </c>
      <c r="Q921" s="37">
        <v>0</v>
      </c>
      <c r="R921" s="37">
        <v>78</v>
      </c>
      <c r="S921" s="37">
        <v>0</v>
      </c>
      <c r="T921" s="37">
        <v>0</v>
      </c>
      <c r="U921" s="37">
        <v>0</v>
      </c>
      <c r="V921" s="37">
        <v>78</v>
      </c>
      <c r="W921" s="37">
        <v>78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</row>
    <row r="922" spans="1:34" ht="22.5">
      <c r="A922" s="38">
        <v>1006</v>
      </c>
      <c r="B922" s="35" t="s">
        <v>2629</v>
      </c>
      <c r="C922" s="36" t="s">
        <v>2630</v>
      </c>
      <c r="D922" s="20">
        <f t="shared" si="194"/>
        <v>408</v>
      </c>
      <c r="E922" s="20">
        <f t="shared" si="195"/>
        <v>0</v>
      </c>
      <c r="F922" s="21">
        <f t="shared" si="188"/>
        <v>0</v>
      </c>
      <c r="G922" s="20">
        <f t="shared" si="196"/>
        <v>0</v>
      </c>
      <c r="H922" s="21">
        <f t="shared" si="189"/>
        <v>0</v>
      </c>
      <c r="I922" s="20">
        <f t="shared" si="197"/>
        <v>408</v>
      </c>
      <c r="J922" s="21">
        <f t="shared" si="190"/>
        <v>1</v>
      </c>
      <c r="K922" s="20">
        <f t="shared" si="198"/>
        <v>0</v>
      </c>
      <c r="L922" s="21">
        <f t="shared" si="191"/>
        <v>0</v>
      </c>
      <c r="M922" s="20">
        <f t="shared" si="199"/>
        <v>0</v>
      </c>
      <c r="N922" s="21">
        <f t="shared" si="192"/>
        <v>0</v>
      </c>
      <c r="O922" s="20">
        <f t="shared" si="200"/>
        <v>0</v>
      </c>
      <c r="P922" s="21">
        <f t="shared" si="193"/>
        <v>0</v>
      </c>
      <c r="Q922" s="37">
        <v>0</v>
      </c>
      <c r="R922" s="37">
        <v>408</v>
      </c>
      <c r="S922" s="37">
        <v>0</v>
      </c>
      <c r="T922" s="37">
        <v>0</v>
      </c>
      <c r="U922" s="37">
        <v>0</v>
      </c>
      <c r="V922" s="37">
        <v>408</v>
      </c>
      <c r="W922" s="37">
        <v>408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</row>
    <row r="923" spans="1:34" ht="22.5">
      <c r="A923" s="38">
        <v>1007</v>
      </c>
      <c r="B923" s="35" t="s">
        <v>1186</v>
      </c>
      <c r="C923" s="36" t="s">
        <v>1187</v>
      </c>
      <c r="D923" s="20">
        <f t="shared" si="194"/>
        <v>2838.8425139999999</v>
      </c>
      <c r="E923" s="20">
        <f t="shared" si="195"/>
        <v>9.6</v>
      </c>
      <c r="F923" s="21">
        <f t="shared" si="188"/>
        <v>3.3816599380405081E-3</v>
      </c>
      <c r="G923" s="20">
        <f t="shared" si="196"/>
        <v>0</v>
      </c>
      <c r="H923" s="21">
        <f t="shared" si="189"/>
        <v>0</v>
      </c>
      <c r="I923" s="20">
        <f t="shared" si="197"/>
        <v>254.04600000000002</v>
      </c>
      <c r="J923" s="21">
        <f t="shared" si="190"/>
        <v>8.9489289647858225E-2</v>
      </c>
      <c r="K923" s="20">
        <f t="shared" si="198"/>
        <v>0</v>
      </c>
      <c r="L923" s="21">
        <f t="shared" si="191"/>
        <v>0</v>
      </c>
      <c r="M923" s="20">
        <f t="shared" si="199"/>
        <v>2407.1135139999997</v>
      </c>
      <c r="N923" s="21">
        <f t="shared" si="192"/>
        <v>0.84792076423017793</v>
      </c>
      <c r="O923" s="20">
        <f t="shared" si="200"/>
        <v>168.083</v>
      </c>
      <c r="P923" s="21">
        <f t="shared" si="193"/>
        <v>5.9208286183923202E-2</v>
      </c>
      <c r="Q923" s="37">
        <v>23.001000000000001</v>
      </c>
      <c r="R923" s="37">
        <v>2270.1815139999999</v>
      </c>
      <c r="S923" s="37">
        <v>545.66</v>
      </c>
      <c r="T923" s="37">
        <v>0</v>
      </c>
      <c r="U923" s="37">
        <v>0</v>
      </c>
      <c r="V923" s="37">
        <v>249.49600000000001</v>
      </c>
      <c r="W923" s="37">
        <v>178.9</v>
      </c>
      <c r="X923" s="37">
        <v>0</v>
      </c>
      <c r="Y923" s="37">
        <v>0</v>
      </c>
      <c r="Z923" s="37">
        <v>0</v>
      </c>
      <c r="AA923" s="37">
        <v>9.6</v>
      </c>
      <c r="AB923" s="37">
        <v>4.55</v>
      </c>
      <c r="AC923" s="37">
        <v>0</v>
      </c>
      <c r="AD923" s="37">
        <v>0</v>
      </c>
      <c r="AE923" s="37">
        <v>1844.8635139999999</v>
      </c>
      <c r="AF923" s="37">
        <v>0</v>
      </c>
      <c r="AG923" s="37">
        <v>562.25</v>
      </c>
      <c r="AH923" s="37">
        <v>168.083</v>
      </c>
    </row>
    <row r="924" spans="1:34">
      <c r="A924" s="38">
        <v>1008</v>
      </c>
      <c r="B924" s="35" t="s">
        <v>2089</v>
      </c>
      <c r="C924" s="36" t="s">
        <v>2090</v>
      </c>
      <c r="D924" s="20">
        <f t="shared" si="194"/>
        <v>68.819999999999993</v>
      </c>
      <c r="E924" s="20">
        <f t="shared" si="195"/>
        <v>0</v>
      </c>
      <c r="F924" s="21">
        <f t="shared" si="188"/>
        <v>0</v>
      </c>
      <c r="G924" s="20">
        <f t="shared" si="196"/>
        <v>0</v>
      </c>
      <c r="H924" s="21">
        <f t="shared" si="189"/>
        <v>0</v>
      </c>
      <c r="I924" s="20">
        <f t="shared" si="197"/>
        <v>0</v>
      </c>
      <c r="J924" s="21">
        <f t="shared" si="190"/>
        <v>0</v>
      </c>
      <c r="K924" s="20">
        <f t="shared" si="198"/>
        <v>0</v>
      </c>
      <c r="L924" s="21">
        <f t="shared" si="191"/>
        <v>0</v>
      </c>
      <c r="M924" s="20">
        <f t="shared" si="199"/>
        <v>68.819999999999993</v>
      </c>
      <c r="N924" s="21">
        <f t="shared" si="192"/>
        <v>1</v>
      </c>
      <c r="O924" s="20">
        <f t="shared" si="200"/>
        <v>0</v>
      </c>
      <c r="P924" s="21">
        <f t="shared" si="193"/>
        <v>0</v>
      </c>
      <c r="Q924" s="37">
        <v>0</v>
      </c>
      <c r="R924" s="37">
        <v>68.819999999999993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68.819999999999993</v>
      </c>
      <c r="AF924" s="37">
        <v>0</v>
      </c>
      <c r="AG924" s="37">
        <v>0</v>
      </c>
      <c r="AH924" s="37">
        <v>0</v>
      </c>
    </row>
    <row r="925" spans="1:34">
      <c r="A925" s="38">
        <v>1009</v>
      </c>
      <c r="B925" s="35" t="s">
        <v>2091</v>
      </c>
      <c r="C925" s="36" t="s">
        <v>2092</v>
      </c>
      <c r="D925" s="20">
        <f t="shared" si="194"/>
        <v>15.329999999999998</v>
      </c>
      <c r="E925" s="20">
        <f t="shared" si="195"/>
        <v>0</v>
      </c>
      <c r="F925" s="21">
        <f t="shared" si="188"/>
        <v>0</v>
      </c>
      <c r="G925" s="20">
        <f t="shared" si="196"/>
        <v>0</v>
      </c>
      <c r="H925" s="21">
        <f t="shared" si="189"/>
        <v>0</v>
      </c>
      <c r="I925" s="20">
        <f t="shared" si="197"/>
        <v>0</v>
      </c>
      <c r="J925" s="21">
        <f t="shared" si="190"/>
        <v>0</v>
      </c>
      <c r="K925" s="20">
        <f t="shared" si="198"/>
        <v>0</v>
      </c>
      <c r="L925" s="21">
        <f t="shared" si="191"/>
        <v>0</v>
      </c>
      <c r="M925" s="20">
        <f t="shared" si="199"/>
        <v>15.33</v>
      </c>
      <c r="N925" s="21">
        <f t="shared" si="192"/>
        <v>1.0000000000000002</v>
      </c>
      <c r="O925" s="20">
        <f t="shared" si="200"/>
        <v>0</v>
      </c>
      <c r="P925" s="21">
        <f t="shared" si="193"/>
        <v>0</v>
      </c>
      <c r="Q925" s="37">
        <v>3.96</v>
      </c>
      <c r="R925" s="37">
        <v>1</v>
      </c>
      <c r="S925" s="37">
        <v>10.37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1</v>
      </c>
      <c r="AF925" s="37">
        <v>0</v>
      </c>
      <c r="AG925" s="37">
        <v>14.33</v>
      </c>
      <c r="AH925" s="37">
        <v>0</v>
      </c>
    </row>
    <row r="926" spans="1:34" ht="22.5">
      <c r="A926" s="38">
        <v>1010</v>
      </c>
      <c r="B926" s="35" t="s">
        <v>1188</v>
      </c>
      <c r="C926" s="36" t="s">
        <v>1189</v>
      </c>
      <c r="D926" s="20">
        <f t="shared" si="194"/>
        <v>4.43</v>
      </c>
      <c r="E926" s="20">
        <f t="shared" si="195"/>
        <v>1.371</v>
      </c>
      <c r="F926" s="21">
        <f t="shared" si="188"/>
        <v>0.30948081264108351</v>
      </c>
      <c r="G926" s="20">
        <f t="shared" si="196"/>
        <v>0</v>
      </c>
      <c r="H926" s="21">
        <f t="shared" si="189"/>
        <v>0</v>
      </c>
      <c r="I926" s="20">
        <f t="shared" si="197"/>
        <v>3.0590000000000002</v>
      </c>
      <c r="J926" s="21">
        <f t="shared" si="190"/>
        <v>0.6905191873589166</v>
      </c>
      <c r="K926" s="20">
        <f t="shared" si="198"/>
        <v>0</v>
      </c>
      <c r="L926" s="21">
        <f t="shared" si="191"/>
        <v>0</v>
      </c>
      <c r="M926" s="20">
        <f t="shared" si="199"/>
        <v>0</v>
      </c>
      <c r="N926" s="21">
        <f t="shared" si="192"/>
        <v>0</v>
      </c>
      <c r="O926" s="20">
        <f t="shared" si="200"/>
        <v>0</v>
      </c>
      <c r="P926" s="21">
        <f t="shared" si="193"/>
        <v>0</v>
      </c>
      <c r="Q926" s="37">
        <v>0</v>
      </c>
      <c r="R926" s="37">
        <v>4.43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1.371</v>
      </c>
      <c r="AB926" s="37">
        <v>3.0590000000000002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</row>
    <row r="927" spans="1:34" ht="22.5">
      <c r="A927" s="38">
        <v>1011</v>
      </c>
      <c r="B927" s="35" t="s">
        <v>1190</v>
      </c>
      <c r="C927" s="36" t="s">
        <v>1191</v>
      </c>
      <c r="D927" s="20">
        <f t="shared" si="194"/>
        <v>2098.7134999999998</v>
      </c>
      <c r="E927" s="20">
        <f t="shared" si="195"/>
        <v>0</v>
      </c>
      <c r="F927" s="21">
        <f t="shared" si="188"/>
        <v>0</v>
      </c>
      <c r="G927" s="20">
        <f t="shared" si="196"/>
        <v>0</v>
      </c>
      <c r="H927" s="21">
        <f t="shared" si="189"/>
        <v>0</v>
      </c>
      <c r="I927" s="20">
        <f t="shared" si="197"/>
        <v>27.3535</v>
      </c>
      <c r="J927" s="21">
        <f t="shared" si="190"/>
        <v>1.3033460736779938E-2</v>
      </c>
      <c r="K927" s="20">
        <f t="shared" si="198"/>
        <v>0</v>
      </c>
      <c r="L927" s="21">
        <f t="shared" si="191"/>
        <v>0</v>
      </c>
      <c r="M927" s="20">
        <f t="shared" si="199"/>
        <v>2071.36</v>
      </c>
      <c r="N927" s="21">
        <f t="shared" si="192"/>
        <v>0.9869665392632202</v>
      </c>
      <c r="O927" s="20">
        <f t="shared" si="200"/>
        <v>0</v>
      </c>
      <c r="P927" s="21">
        <f t="shared" si="193"/>
        <v>0</v>
      </c>
      <c r="Q927" s="37">
        <v>1159.43</v>
      </c>
      <c r="R927" s="37">
        <v>27.3535</v>
      </c>
      <c r="S927" s="37">
        <v>911.93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27.3535</v>
      </c>
      <c r="AC927" s="37">
        <v>0</v>
      </c>
      <c r="AD927" s="37">
        <v>0</v>
      </c>
      <c r="AE927" s="37">
        <v>0</v>
      </c>
      <c r="AF927" s="37">
        <v>0</v>
      </c>
      <c r="AG927" s="37">
        <v>2071.36</v>
      </c>
      <c r="AH927" s="37">
        <v>0</v>
      </c>
    </row>
    <row r="928" spans="1:34" ht="22.5">
      <c r="A928" s="38">
        <v>1012</v>
      </c>
      <c r="B928" s="35" t="s">
        <v>1192</v>
      </c>
      <c r="C928" s="36" t="s">
        <v>1193</v>
      </c>
      <c r="D928" s="20">
        <f t="shared" si="194"/>
        <v>6.7359999999999998</v>
      </c>
      <c r="E928" s="20">
        <f t="shared" si="195"/>
        <v>0</v>
      </c>
      <c r="F928" s="21">
        <f t="shared" si="188"/>
        <v>0</v>
      </c>
      <c r="G928" s="20">
        <f t="shared" si="196"/>
        <v>0</v>
      </c>
      <c r="H928" s="21">
        <f t="shared" si="189"/>
        <v>0</v>
      </c>
      <c r="I928" s="20">
        <f t="shared" si="197"/>
        <v>0.106</v>
      </c>
      <c r="J928" s="21">
        <f t="shared" si="190"/>
        <v>1.5736342042755345E-2</v>
      </c>
      <c r="K928" s="20">
        <f t="shared" si="198"/>
        <v>0</v>
      </c>
      <c r="L928" s="21">
        <f t="shared" si="191"/>
        <v>0</v>
      </c>
      <c r="M928" s="20">
        <f t="shared" si="199"/>
        <v>6.63</v>
      </c>
      <c r="N928" s="21">
        <f t="shared" si="192"/>
        <v>0.98426365795724469</v>
      </c>
      <c r="O928" s="20">
        <f t="shared" si="200"/>
        <v>0</v>
      </c>
      <c r="P928" s="21">
        <f t="shared" si="193"/>
        <v>0</v>
      </c>
      <c r="Q928" s="37">
        <v>0</v>
      </c>
      <c r="R928" s="37">
        <v>6.1959999999999997</v>
      </c>
      <c r="S928" s="37">
        <v>0.54</v>
      </c>
      <c r="T928" s="37">
        <v>0</v>
      </c>
      <c r="U928" s="37">
        <v>0</v>
      </c>
      <c r="V928" s="37">
        <v>0.106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6.09</v>
      </c>
      <c r="AF928" s="37">
        <v>0</v>
      </c>
      <c r="AG928" s="37">
        <v>0.54</v>
      </c>
      <c r="AH928" s="37">
        <v>0</v>
      </c>
    </row>
    <row r="929" spans="1:34" ht="33.75">
      <c r="A929" s="38">
        <v>1013</v>
      </c>
      <c r="B929" s="35" t="s">
        <v>1526</v>
      </c>
      <c r="C929" s="36" t="s">
        <v>1527</v>
      </c>
      <c r="D929" s="20">
        <f t="shared" si="194"/>
        <v>19.149999999999999</v>
      </c>
      <c r="E929" s="20">
        <f t="shared" si="195"/>
        <v>0</v>
      </c>
      <c r="F929" s="21">
        <f t="shared" si="188"/>
        <v>0</v>
      </c>
      <c r="G929" s="20">
        <f t="shared" si="196"/>
        <v>0</v>
      </c>
      <c r="H929" s="21">
        <f t="shared" si="189"/>
        <v>0</v>
      </c>
      <c r="I929" s="20">
        <f t="shared" si="197"/>
        <v>0.35</v>
      </c>
      <c r="J929" s="21">
        <f t="shared" si="190"/>
        <v>1.8276762402088774E-2</v>
      </c>
      <c r="K929" s="20">
        <f t="shared" si="198"/>
        <v>0.05</v>
      </c>
      <c r="L929" s="21">
        <f t="shared" si="191"/>
        <v>2.6109660574412537E-3</v>
      </c>
      <c r="M929" s="20">
        <f t="shared" si="199"/>
        <v>18.75</v>
      </c>
      <c r="N929" s="21">
        <f t="shared" si="192"/>
        <v>0.97911227154047009</v>
      </c>
      <c r="O929" s="20">
        <f t="shared" si="200"/>
        <v>0</v>
      </c>
      <c r="P929" s="21">
        <f t="shared" si="193"/>
        <v>0</v>
      </c>
      <c r="Q929" s="37">
        <v>7.99</v>
      </c>
      <c r="R929" s="37">
        <v>0.35</v>
      </c>
      <c r="S929" s="37">
        <v>10.81</v>
      </c>
      <c r="T929" s="37">
        <v>0</v>
      </c>
      <c r="U929" s="37">
        <v>0</v>
      </c>
      <c r="V929" s="37">
        <v>0.35</v>
      </c>
      <c r="W929" s="37">
        <v>0.35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0.05</v>
      </c>
      <c r="AD929" s="37">
        <v>0</v>
      </c>
      <c r="AE929" s="37">
        <v>0</v>
      </c>
      <c r="AF929" s="37">
        <v>0</v>
      </c>
      <c r="AG929" s="37">
        <v>18.75</v>
      </c>
      <c r="AH929" s="37">
        <v>0</v>
      </c>
    </row>
    <row r="930" spans="1:34">
      <c r="A930" s="38">
        <v>1014</v>
      </c>
      <c r="B930" s="35" t="s">
        <v>1194</v>
      </c>
      <c r="C930" s="36" t="s">
        <v>1195</v>
      </c>
      <c r="D930" s="20">
        <f t="shared" si="194"/>
        <v>0.02</v>
      </c>
      <c r="E930" s="20">
        <f t="shared" si="195"/>
        <v>0</v>
      </c>
      <c r="F930" s="21">
        <f t="shared" si="188"/>
        <v>0</v>
      </c>
      <c r="G930" s="20">
        <f t="shared" si="196"/>
        <v>0</v>
      </c>
      <c r="H930" s="21">
        <f t="shared" si="189"/>
        <v>0</v>
      </c>
      <c r="I930" s="20">
        <f t="shared" si="197"/>
        <v>0</v>
      </c>
      <c r="J930" s="21">
        <f t="shared" si="190"/>
        <v>0</v>
      </c>
      <c r="K930" s="20">
        <f t="shared" si="198"/>
        <v>0</v>
      </c>
      <c r="L930" s="21">
        <f t="shared" si="191"/>
        <v>0</v>
      </c>
      <c r="M930" s="20">
        <f t="shared" si="199"/>
        <v>0.02</v>
      </c>
      <c r="N930" s="21">
        <f t="shared" si="192"/>
        <v>1</v>
      </c>
      <c r="O930" s="20">
        <f t="shared" si="200"/>
        <v>0</v>
      </c>
      <c r="P930" s="21">
        <f t="shared" si="193"/>
        <v>0</v>
      </c>
      <c r="Q930" s="37">
        <v>0</v>
      </c>
      <c r="R930" s="37">
        <v>0.02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0.02</v>
      </c>
      <c r="AF930" s="37">
        <v>0</v>
      </c>
      <c r="AG930" s="37">
        <v>0</v>
      </c>
      <c r="AH930" s="37">
        <v>0</v>
      </c>
    </row>
    <row r="931" spans="1:34" ht="22.5">
      <c r="A931" s="38">
        <v>1015</v>
      </c>
      <c r="B931" s="35" t="s">
        <v>1528</v>
      </c>
      <c r="C931" s="36" t="s">
        <v>1529</v>
      </c>
      <c r="D931" s="20">
        <f t="shared" si="194"/>
        <v>35.716000000000001</v>
      </c>
      <c r="E931" s="20">
        <f t="shared" si="195"/>
        <v>25.334</v>
      </c>
      <c r="F931" s="21">
        <f t="shared" si="188"/>
        <v>0.70931795273826859</v>
      </c>
      <c r="G931" s="20">
        <f t="shared" si="196"/>
        <v>0</v>
      </c>
      <c r="H931" s="21">
        <f t="shared" si="189"/>
        <v>0</v>
      </c>
      <c r="I931" s="20">
        <f t="shared" si="197"/>
        <v>1.0449999999999999</v>
      </c>
      <c r="J931" s="21">
        <f t="shared" si="190"/>
        <v>2.9258595587411802E-2</v>
      </c>
      <c r="K931" s="20">
        <f t="shared" si="198"/>
        <v>0</v>
      </c>
      <c r="L931" s="21">
        <f t="shared" si="191"/>
        <v>0</v>
      </c>
      <c r="M931" s="20">
        <f t="shared" si="199"/>
        <v>9.3369999999999997</v>
      </c>
      <c r="N931" s="21">
        <f t="shared" si="192"/>
        <v>0.26142345167431963</v>
      </c>
      <c r="O931" s="20">
        <f t="shared" si="200"/>
        <v>0</v>
      </c>
      <c r="P931" s="21">
        <f t="shared" si="193"/>
        <v>0</v>
      </c>
      <c r="Q931" s="37">
        <v>0</v>
      </c>
      <c r="R931" s="37">
        <v>32.526000000000003</v>
      </c>
      <c r="S931" s="37">
        <v>3.19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25.334</v>
      </c>
      <c r="AB931" s="37">
        <v>1.0449999999999999</v>
      </c>
      <c r="AC931" s="37">
        <v>0</v>
      </c>
      <c r="AD931" s="37">
        <v>0</v>
      </c>
      <c r="AE931" s="37">
        <v>6.1470000000000002</v>
      </c>
      <c r="AF931" s="37">
        <v>0</v>
      </c>
      <c r="AG931" s="37">
        <v>3.19</v>
      </c>
      <c r="AH931" s="37">
        <v>0</v>
      </c>
    </row>
    <row r="932" spans="1:34" ht="22.5">
      <c r="A932" s="38">
        <v>1016</v>
      </c>
      <c r="B932" s="35" t="s">
        <v>1200</v>
      </c>
      <c r="C932" s="36" t="s">
        <v>1201</v>
      </c>
      <c r="D932" s="20">
        <f t="shared" si="194"/>
        <v>0.4</v>
      </c>
      <c r="E932" s="20">
        <f t="shared" si="195"/>
        <v>0</v>
      </c>
      <c r="F932" s="21">
        <f t="shared" si="188"/>
        <v>0</v>
      </c>
      <c r="G932" s="20">
        <f t="shared" si="196"/>
        <v>0</v>
      </c>
      <c r="H932" s="21">
        <f t="shared" si="189"/>
        <v>0</v>
      </c>
      <c r="I932" s="20">
        <f t="shared" si="197"/>
        <v>0</v>
      </c>
      <c r="J932" s="21">
        <f t="shared" si="190"/>
        <v>0</v>
      </c>
      <c r="K932" s="20">
        <f t="shared" si="198"/>
        <v>0</v>
      </c>
      <c r="L932" s="21">
        <f t="shared" si="191"/>
        <v>0</v>
      </c>
      <c r="M932" s="20">
        <f t="shared" si="199"/>
        <v>0.4</v>
      </c>
      <c r="N932" s="21">
        <f t="shared" si="192"/>
        <v>1</v>
      </c>
      <c r="O932" s="20">
        <f t="shared" si="200"/>
        <v>0</v>
      </c>
      <c r="P932" s="21">
        <f t="shared" si="193"/>
        <v>0</v>
      </c>
      <c r="Q932" s="37">
        <v>0</v>
      </c>
      <c r="R932" s="37">
        <v>0.4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0.4</v>
      </c>
      <c r="AF932" s="37">
        <v>0</v>
      </c>
      <c r="AG932" s="37">
        <v>0</v>
      </c>
      <c r="AH932" s="37">
        <v>0</v>
      </c>
    </row>
    <row r="933" spans="1:34" ht="22.5">
      <c r="A933" s="38">
        <v>1017</v>
      </c>
      <c r="B933" s="35" t="s">
        <v>706</v>
      </c>
      <c r="C933" s="36" t="s">
        <v>707</v>
      </c>
      <c r="D933" s="20">
        <f t="shared" si="194"/>
        <v>25.96</v>
      </c>
      <c r="E933" s="20">
        <f t="shared" si="195"/>
        <v>0</v>
      </c>
      <c r="F933" s="21">
        <f t="shared" si="188"/>
        <v>0</v>
      </c>
      <c r="G933" s="20">
        <f t="shared" si="196"/>
        <v>0</v>
      </c>
      <c r="H933" s="21">
        <f t="shared" si="189"/>
        <v>0</v>
      </c>
      <c r="I933" s="20">
        <f t="shared" si="197"/>
        <v>0</v>
      </c>
      <c r="J933" s="21">
        <f t="shared" si="190"/>
        <v>0</v>
      </c>
      <c r="K933" s="20">
        <f t="shared" si="198"/>
        <v>0</v>
      </c>
      <c r="L933" s="21">
        <f t="shared" si="191"/>
        <v>0</v>
      </c>
      <c r="M933" s="20">
        <f t="shared" si="199"/>
        <v>25.96</v>
      </c>
      <c r="N933" s="21">
        <f t="shared" si="192"/>
        <v>1</v>
      </c>
      <c r="O933" s="20">
        <f t="shared" si="200"/>
        <v>0</v>
      </c>
      <c r="P933" s="21">
        <f t="shared" si="193"/>
        <v>0</v>
      </c>
      <c r="Q933" s="37">
        <v>3.7</v>
      </c>
      <c r="R933" s="37">
        <v>0</v>
      </c>
      <c r="S933" s="37">
        <v>22.26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25.96</v>
      </c>
      <c r="AH933" s="37">
        <v>0</v>
      </c>
    </row>
    <row r="934" spans="1:34" ht="22.5">
      <c r="A934" s="38">
        <v>1018</v>
      </c>
      <c r="B934" s="35" t="s">
        <v>332</v>
      </c>
      <c r="C934" s="36" t="s">
        <v>333</v>
      </c>
      <c r="D934" s="20">
        <f t="shared" si="194"/>
        <v>29.32</v>
      </c>
      <c r="E934" s="20">
        <f t="shared" si="195"/>
        <v>0</v>
      </c>
      <c r="F934" s="21">
        <f t="shared" si="188"/>
        <v>0</v>
      </c>
      <c r="G934" s="20">
        <f t="shared" si="196"/>
        <v>0</v>
      </c>
      <c r="H934" s="21">
        <f t="shared" si="189"/>
        <v>0</v>
      </c>
      <c r="I934" s="20">
        <f t="shared" si="197"/>
        <v>0</v>
      </c>
      <c r="J934" s="21">
        <f t="shared" si="190"/>
        <v>0</v>
      </c>
      <c r="K934" s="20">
        <f t="shared" si="198"/>
        <v>28.89</v>
      </c>
      <c r="L934" s="21">
        <f t="shared" si="191"/>
        <v>0.98533424283765347</v>
      </c>
      <c r="M934" s="20">
        <f t="shared" si="199"/>
        <v>0.43</v>
      </c>
      <c r="N934" s="21">
        <f t="shared" si="192"/>
        <v>1.4665757162346521E-2</v>
      </c>
      <c r="O934" s="20">
        <f t="shared" si="200"/>
        <v>0</v>
      </c>
      <c r="P934" s="21">
        <f t="shared" si="193"/>
        <v>0</v>
      </c>
      <c r="Q934" s="37">
        <v>0</v>
      </c>
      <c r="R934" s="37">
        <v>29.32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28.89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0.43</v>
      </c>
      <c r="AF934" s="37">
        <v>0</v>
      </c>
      <c r="AG934" s="37">
        <v>0</v>
      </c>
      <c r="AH934" s="37">
        <v>0</v>
      </c>
    </row>
    <row r="935" spans="1:34">
      <c r="A935" s="38">
        <v>1019</v>
      </c>
      <c r="B935" s="35" t="s">
        <v>1534</v>
      </c>
      <c r="C935" s="36" t="s">
        <v>1535</v>
      </c>
      <c r="D935" s="20">
        <f t="shared" si="194"/>
        <v>1.6</v>
      </c>
      <c r="E935" s="20">
        <f t="shared" si="195"/>
        <v>0</v>
      </c>
      <c r="F935" s="21">
        <f t="shared" si="188"/>
        <v>0</v>
      </c>
      <c r="G935" s="20">
        <f t="shared" si="196"/>
        <v>0</v>
      </c>
      <c r="H935" s="21">
        <f t="shared" si="189"/>
        <v>0</v>
      </c>
      <c r="I935" s="20">
        <f t="shared" si="197"/>
        <v>0</v>
      </c>
      <c r="J935" s="21">
        <f t="shared" si="190"/>
        <v>0</v>
      </c>
      <c r="K935" s="20">
        <f t="shared" si="198"/>
        <v>0</v>
      </c>
      <c r="L935" s="21">
        <f t="shared" si="191"/>
        <v>0</v>
      </c>
      <c r="M935" s="20">
        <f t="shared" si="199"/>
        <v>1.6</v>
      </c>
      <c r="N935" s="21">
        <f t="shared" si="192"/>
        <v>1</v>
      </c>
      <c r="O935" s="20">
        <f t="shared" si="200"/>
        <v>0</v>
      </c>
      <c r="P935" s="21">
        <f t="shared" si="193"/>
        <v>0</v>
      </c>
      <c r="Q935" s="37">
        <v>0</v>
      </c>
      <c r="R935" s="37">
        <v>1.6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1.6</v>
      </c>
      <c r="AH935" s="37">
        <v>0</v>
      </c>
    </row>
    <row r="936" spans="1:34">
      <c r="A936" s="38">
        <v>1021</v>
      </c>
      <c r="B936" s="35" t="s">
        <v>712</v>
      </c>
      <c r="C936" s="36" t="s">
        <v>713</v>
      </c>
      <c r="D936" s="20">
        <f t="shared" si="194"/>
        <v>5.7</v>
      </c>
      <c r="E936" s="20">
        <f t="shared" si="195"/>
        <v>0</v>
      </c>
      <c r="F936" s="21">
        <f t="shared" si="188"/>
        <v>0</v>
      </c>
      <c r="G936" s="20">
        <f t="shared" si="196"/>
        <v>0</v>
      </c>
      <c r="H936" s="21">
        <f t="shared" si="189"/>
        <v>0</v>
      </c>
      <c r="I936" s="20">
        <f t="shared" si="197"/>
        <v>0</v>
      </c>
      <c r="J936" s="21">
        <f t="shared" si="190"/>
        <v>0</v>
      </c>
      <c r="K936" s="20">
        <f t="shared" si="198"/>
        <v>0</v>
      </c>
      <c r="L936" s="21">
        <f t="shared" si="191"/>
        <v>0</v>
      </c>
      <c r="M936" s="20">
        <f t="shared" si="199"/>
        <v>5.7</v>
      </c>
      <c r="N936" s="21">
        <f t="shared" si="192"/>
        <v>1</v>
      </c>
      <c r="O936" s="20">
        <f t="shared" si="200"/>
        <v>0</v>
      </c>
      <c r="P936" s="21">
        <f t="shared" si="193"/>
        <v>0</v>
      </c>
      <c r="Q936" s="37">
        <v>0</v>
      </c>
      <c r="R936" s="37">
        <v>5.7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5.7</v>
      </c>
      <c r="AF936" s="37">
        <v>0</v>
      </c>
      <c r="AG936" s="37">
        <v>0</v>
      </c>
      <c r="AH936" s="37">
        <v>0</v>
      </c>
    </row>
    <row r="937" spans="1:34">
      <c r="A937" s="38">
        <v>1022</v>
      </c>
      <c r="B937" s="35" t="s">
        <v>2631</v>
      </c>
      <c r="C937" s="36" t="s">
        <v>2632</v>
      </c>
      <c r="D937" s="20">
        <f t="shared" si="194"/>
        <v>7.0939999999999994</v>
      </c>
      <c r="E937" s="20">
        <f t="shared" si="195"/>
        <v>0</v>
      </c>
      <c r="F937" s="21">
        <f t="shared" si="188"/>
        <v>0</v>
      </c>
      <c r="G937" s="20">
        <f t="shared" si="196"/>
        <v>0</v>
      </c>
      <c r="H937" s="21">
        <f t="shared" si="189"/>
        <v>0</v>
      </c>
      <c r="I937" s="20">
        <f t="shared" si="197"/>
        <v>4.2240000000000002</v>
      </c>
      <c r="J937" s="21">
        <f t="shared" si="190"/>
        <v>0.59543276007893997</v>
      </c>
      <c r="K937" s="20">
        <f t="shared" si="198"/>
        <v>0</v>
      </c>
      <c r="L937" s="21">
        <f t="shared" si="191"/>
        <v>0</v>
      </c>
      <c r="M937" s="20">
        <f t="shared" si="199"/>
        <v>0</v>
      </c>
      <c r="N937" s="21">
        <f t="shared" si="192"/>
        <v>0</v>
      </c>
      <c r="O937" s="20">
        <f t="shared" si="200"/>
        <v>2.87</v>
      </c>
      <c r="P937" s="21">
        <f t="shared" si="193"/>
        <v>0.40456723992106008</v>
      </c>
      <c r="Q937" s="37">
        <v>3.028</v>
      </c>
      <c r="R937" s="37">
        <v>4.0659999999999998</v>
      </c>
      <c r="S937" s="37">
        <v>0</v>
      </c>
      <c r="T937" s="37">
        <v>0</v>
      </c>
      <c r="U937" s="37">
        <v>0</v>
      </c>
      <c r="V937" s="37">
        <v>1.0109999999999999</v>
      </c>
      <c r="W937" s="37">
        <v>1.0109999999999999</v>
      </c>
      <c r="X937" s="37">
        <v>0</v>
      </c>
      <c r="Y937" s="37">
        <v>0</v>
      </c>
      <c r="Z937" s="37">
        <v>0</v>
      </c>
      <c r="AA937" s="37">
        <v>0</v>
      </c>
      <c r="AB937" s="37">
        <v>3.2130000000000001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2.87</v>
      </c>
    </row>
    <row r="938" spans="1:34">
      <c r="A938" s="38">
        <v>1023</v>
      </c>
      <c r="B938" s="35" t="s">
        <v>2633</v>
      </c>
      <c r="C938" s="36" t="s">
        <v>2634</v>
      </c>
      <c r="D938" s="20">
        <f t="shared" si="194"/>
        <v>0.80400000000000005</v>
      </c>
      <c r="E938" s="20">
        <f t="shared" si="195"/>
        <v>0</v>
      </c>
      <c r="F938" s="21">
        <f t="shared" si="188"/>
        <v>0</v>
      </c>
      <c r="G938" s="20">
        <f t="shared" si="196"/>
        <v>0</v>
      </c>
      <c r="H938" s="21">
        <f t="shared" si="189"/>
        <v>0</v>
      </c>
      <c r="I938" s="20">
        <f t="shared" si="197"/>
        <v>0</v>
      </c>
      <c r="J938" s="21">
        <f t="shared" si="190"/>
        <v>0</v>
      </c>
      <c r="K938" s="20">
        <f t="shared" si="198"/>
        <v>0</v>
      </c>
      <c r="L938" s="21">
        <f t="shared" si="191"/>
        <v>0</v>
      </c>
      <c r="M938" s="20">
        <f t="shared" si="199"/>
        <v>0.80400000000000005</v>
      </c>
      <c r="N938" s="21">
        <f t="shared" si="192"/>
        <v>1</v>
      </c>
      <c r="O938" s="20">
        <f t="shared" si="200"/>
        <v>0</v>
      </c>
      <c r="P938" s="21">
        <f t="shared" si="193"/>
        <v>0</v>
      </c>
      <c r="Q938" s="37">
        <v>0</v>
      </c>
      <c r="R938" s="37">
        <v>0.80400000000000005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0.80400000000000005</v>
      </c>
      <c r="AF938" s="37">
        <v>0</v>
      </c>
      <c r="AG938" s="37">
        <v>0</v>
      </c>
      <c r="AH938" s="37">
        <v>0</v>
      </c>
    </row>
    <row r="939" spans="1:34">
      <c r="A939" s="38">
        <v>1024</v>
      </c>
      <c r="B939" s="35" t="s">
        <v>1210</v>
      </c>
      <c r="C939" s="36" t="s">
        <v>1211</v>
      </c>
      <c r="D939" s="20">
        <f t="shared" si="194"/>
        <v>740.18299999999999</v>
      </c>
      <c r="E939" s="20">
        <f t="shared" si="195"/>
        <v>0</v>
      </c>
      <c r="F939" s="21">
        <f t="shared" si="188"/>
        <v>0</v>
      </c>
      <c r="G939" s="20">
        <f t="shared" si="196"/>
        <v>0</v>
      </c>
      <c r="H939" s="21">
        <f t="shared" si="189"/>
        <v>0</v>
      </c>
      <c r="I939" s="20">
        <f t="shared" si="197"/>
        <v>736.95299999999997</v>
      </c>
      <c r="J939" s="21">
        <f t="shared" si="190"/>
        <v>0.99563621428754778</v>
      </c>
      <c r="K939" s="20">
        <f t="shared" si="198"/>
        <v>0</v>
      </c>
      <c r="L939" s="21">
        <f t="shared" si="191"/>
        <v>0</v>
      </c>
      <c r="M939" s="20">
        <f t="shared" si="199"/>
        <v>3.2299999999999995</v>
      </c>
      <c r="N939" s="21">
        <f t="shared" si="192"/>
        <v>4.3637857124521904E-3</v>
      </c>
      <c r="O939" s="20">
        <f t="shared" si="200"/>
        <v>0</v>
      </c>
      <c r="P939" s="21">
        <f t="shared" si="193"/>
        <v>0</v>
      </c>
      <c r="Q939" s="37">
        <v>2.2599999999999998</v>
      </c>
      <c r="R939" s="37">
        <v>737.923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736.95299999999997</v>
      </c>
      <c r="AC939" s="37">
        <v>0</v>
      </c>
      <c r="AD939" s="37">
        <v>0</v>
      </c>
      <c r="AE939" s="37">
        <v>0.97</v>
      </c>
      <c r="AF939" s="37">
        <v>0</v>
      </c>
      <c r="AG939" s="37">
        <v>2.2599999999999998</v>
      </c>
      <c r="AH939" s="37">
        <v>0</v>
      </c>
    </row>
    <row r="940" spans="1:34" ht="22.5">
      <c r="A940" s="38">
        <v>1025</v>
      </c>
      <c r="B940" s="35" t="s">
        <v>2095</v>
      </c>
      <c r="C940" s="36" t="s">
        <v>2096</v>
      </c>
      <c r="D940" s="20">
        <f t="shared" si="194"/>
        <v>0.52500000000000002</v>
      </c>
      <c r="E940" s="20">
        <f t="shared" si="195"/>
        <v>0</v>
      </c>
      <c r="F940" s="21">
        <f t="shared" si="188"/>
        <v>0</v>
      </c>
      <c r="G940" s="20">
        <f t="shared" si="196"/>
        <v>0</v>
      </c>
      <c r="H940" s="21">
        <f t="shared" si="189"/>
        <v>0</v>
      </c>
      <c r="I940" s="20">
        <f t="shared" si="197"/>
        <v>0</v>
      </c>
      <c r="J940" s="21">
        <f t="shared" si="190"/>
        <v>0</v>
      </c>
      <c r="K940" s="20">
        <f t="shared" si="198"/>
        <v>0</v>
      </c>
      <c r="L940" s="21">
        <f t="shared" si="191"/>
        <v>0</v>
      </c>
      <c r="M940" s="20">
        <f t="shared" si="199"/>
        <v>0.52500000000000002</v>
      </c>
      <c r="N940" s="21">
        <f t="shared" si="192"/>
        <v>1</v>
      </c>
      <c r="O940" s="20">
        <f t="shared" si="200"/>
        <v>0</v>
      </c>
      <c r="P940" s="21">
        <f t="shared" si="193"/>
        <v>0</v>
      </c>
      <c r="Q940" s="37">
        <v>0</v>
      </c>
      <c r="R940" s="37">
        <v>0.52500000000000002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0.52500000000000002</v>
      </c>
      <c r="AF940" s="37">
        <v>0</v>
      </c>
      <c r="AG940" s="37">
        <v>0</v>
      </c>
      <c r="AH940" s="37">
        <v>0</v>
      </c>
    </row>
    <row r="941" spans="1:34">
      <c r="A941" s="38">
        <v>1026</v>
      </c>
      <c r="B941" s="35" t="s">
        <v>1536</v>
      </c>
      <c r="C941" s="36" t="s">
        <v>1537</v>
      </c>
      <c r="D941" s="20">
        <f t="shared" si="194"/>
        <v>40.74</v>
      </c>
      <c r="E941" s="20">
        <f t="shared" si="195"/>
        <v>0</v>
      </c>
      <c r="F941" s="21">
        <f t="shared" si="188"/>
        <v>0</v>
      </c>
      <c r="G941" s="20">
        <f t="shared" si="196"/>
        <v>0</v>
      </c>
      <c r="H941" s="21">
        <f t="shared" si="189"/>
        <v>0</v>
      </c>
      <c r="I941" s="20">
        <f t="shared" si="197"/>
        <v>0</v>
      </c>
      <c r="J941" s="21">
        <f t="shared" si="190"/>
        <v>0</v>
      </c>
      <c r="K941" s="20">
        <f t="shared" si="198"/>
        <v>0</v>
      </c>
      <c r="L941" s="21">
        <f t="shared" si="191"/>
        <v>0</v>
      </c>
      <c r="M941" s="20">
        <f t="shared" si="199"/>
        <v>40.74</v>
      </c>
      <c r="N941" s="21">
        <f t="shared" si="192"/>
        <v>1</v>
      </c>
      <c r="O941" s="20">
        <f t="shared" si="200"/>
        <v>0</v>
      </c>
      <c r="P941" s="21">
        <f t="shared" si="193"/>
        <v>0</v>
      </c>
      <c r="Q941" s="37">
        <v>12.41</v>
      </c>
      <c r="R941" s="37">
        <v>26.37</v>
      </c>
      <c r="S941" s="37">
        <v>1.96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26.37</v>
      </c>
      <c r="AF941" s="37">
        <v>0</v>
      </c>
      <c r="AG941" s="37">
        <v>14.37</v>
      </c>
      <c r="AH941" s="37">
        <v>0</v>
      </c>
    </row>
    <row r="942" spans="1:34" ht="22.5">
      <c r="A942" s="38">
        <v>1027</v>
      </c>
      <c r="B942" s="35" t="s">
        <v>2097</v>
      </c>
      <c r="C942" s="36" t="s">
        <v>2098</v>
      </c>
      <c r="D942" s="20">
        <f t="shared" si="194"/>
        <v>73.239999999999995</v>
      </c>
      <c r="E942" s="20">
        <f t="shared" si="195"/>
        <v>0</v>
      </c>
      <c r="F942" s="21">
        <f t="shared" si="188"/>
        <v>0</v>
      </c>
      <c r="G942" s="20">
        <f t="shared" si="196"/>
        <v>0</v>
      </c>
      <c r="H942" s="21">
        <f t="shared" si="189"/>
        <v>0</v>
      </c>
      <c r="I942" s="20">
        <f t="shared" si="197"/>
        <v>0</v>
      </c>
      <c r="J942" s="21">
        <f t="shared" si="190"/>
        <v>0</v>
      </c>
      <c r="K942" s="20">
        <f t="shared" si="198"/>
        <v>0</v>
      </c>
      <c r="L942" s="21">
        <f t="shared" si="191"/>
        <v>0</v>
      </c>
      <c r="M942" s="20">
        <f t="shared" si="199"/>
        <v>73.239999999999995</v>
      </c>
      <c r="N942" s="21">
        <f t="shared" si="192"/>
        <v>1</v>
      </c>
      <c r="O942" s="20">
        <f t="shared" si="200"/>
        <v>0</v>
      </c>
      <c r="P942" s="21">
        <f t="shared" si="193"/>
        <v>0</v>
      </c>
      <c r="Q942" s="37">
        <v>0</v>
      </c>
      <c r="R942" s="37">
        <v>73.239999999999995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73.239999999999995</v>
      </c>
      <c r="AF942" s="37">
        <v>0</v>
      </c>
      <c r="AG942" s="37">
        <v>0</v>
      </c>
      <c r="AH942" s="37">
        <v>0</v>
      </c>
    </row>
    <row r="943" spans="1:34" ht="22.5">
      <c r="A943" s="38">
        <v>1028</v>
      </c>
      <c r="B943" s="35" t="s">
        <v>2099</v>
      </c>
      <c r="C943" s="36" t="s">
        <v>2100</v>
      </c>
      <c r="D943" s="20">
        <f t="shared" si="194"/>
        <v>5.6000000000000001E-2</v>
      </c>
      <c r="E943" s="20">
        <f t="shared" si="195"/>
        <v>0</v>
      </c>
      <c r="F943" s="21">
        <f t="shared" si="188"/>
        <v>0</v>
      </c>
      <c r="G943" s="20">
        <f t="shared" si="196"/>
        <v>0</v>
      </c>
      <c r="H943" s="21">
        <f t="shared" si="189"/>
        <v>0</v>
      </c>
      <c r="I943" s="20">
        <f t="shared" si="197"/>
        <v>0</v>
      </c>
      <c r="J943" s="21">
        <f t="shared" si="190"/>
        <v>0</v>
      </c>
      <c r="K943" s="20">
        <f t="shared" si="198"/>
        <v>5.6000000000000001E-2</v>
      </c>
      <c r="L943" s="21">
        <f t="shared" si="191"/>
        <v>1</v>
      </c>
      <c r="M943" s="20">
        <f t="shared" si="199"/>
        <v>0</v>
      </c>
      <c r="N943" s="21">
        <f t="shared" si="192"/>
        <v>0</v>
      </c>
      <c r="O943" s="20">
        <f t="shared" si="200"/>
        <v>0</v>
      </c>
      <c r="P943" s="21">
        <f t="shared" si="193"/>
        <v>0</v>
      </c>
      <c r="Q943" s="37">
        <v>0</v>
      </c>
      <c r="R943" s="37">
        <v>0</v>
      </c>
      <c r="S943" s="37">
        <v>5.6000000000000001E-2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5.6000000000000001E-2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</row>
    <row r="944" spans="1:34" ht="22.5">
      <c r="A944" s="38">
        <v>1029</v>
      </c>
      <c r="B944" s="35" t="s">
        <v>2635</v>
      </c>
      <c r="C944" s="36" t="s">
        <v>2636</v>
      </c>
      <c r="D944" s="20">
        <f t="shared" si="194"/>
        <v>0.2</v>
      </c>
      <c r="E944" s="20">
        <f t="shared" si="195"/>
        <v>0</v>
      </c>
      <c r="F944" s="21">
        <f t="shared" si="188"/>
        <v>0</v>
      </c>
      <c r="G944" s="20">
        <f t="shared" si="196"/>
        <v>0</v>
      </c>
      <c r="H944" s="21">
        <f t="shared" si="189"/>
        <v>0</v>
      </c>
      <c r="I944" s="20">
        <f t="shared" si="197"/>
        <v>0</v>
      </c>
      <c r="J944" s="21">
        <f t="shared" si="190"/>
        <v>0</v>
      </c>
      <c r="K944" s="20">
        <f t="shared" si="198"/>
        <v>0.2</v>
      </c>
      <c r="L944" s="21">
        <f t="shared" si="191"/>
        <v>1</v>
      </c>
      <c r="M944" s="20">
        <f t="shared" si="199"/>
        <v>0</v>
      </c>
      <c r="N944" s="21">
        <f t="shared" si="192"/>
        <v>0</v>
      </c>
      <c r="O944" s="20">
        <f t="shared" si="200"/>
        <v>0</v>
      </c>
      <c r="P944" s="21">
        <f t="shared" si="193"/>
        <v>0</v>
      </c>
      <c r="Q944" s="37">
        <v>0</v>
      </c>
      <c r="R944" s="37">
        <v>0</v>
      </c>
      <c r="S944" s="37">
        <v>0.2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0.2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</row>
    <row r="945" spans="1:34">
      <c r="A945" s="38">
        <v>1030</v>
      </c>
      <c r="B945" s="35" t="s">
        <v>1214</v>
      </c>
      <c r="C945" s="36" t="s">
        <v>1215</v>
      </c>
      <c r="D945" s="20">
        <f t="shared" si="194"/>
        <v>14.366</v>
      </c>
      <c r="E945" s="20">
        <f t="shared" si="195"/>
        <v>0</v>
      </c>
      <c r="F945" s="21">
        <f t="shared" si="188"/>
        <v>0</v>
      </c>
      <c r="G945" s="20">
        <f t="shared" si="196"/>
        <v>0</v>
      </c>
      <c r="H945" s="21">
        <f t="shared" si="189"/>
        <v>0</v>
      </c>
      <c r="I945" s="20">
        <f t="shared" si="197"/>
        <v>5.17</v>
      </c>
      <c r="J945" s="21">
        <f t="shared" si="190"/>
        <v>0.35987748851454826</v>
      </c>
      <c r="K945" s="20">
        <f t="shared" si="198"/>
        <v>4.3760000000000003</v>
      </c>
      <c r="L945" s="21">
        <f t="shared" si="191"/>
        <v>0.30460810246415149</v>
      </c>
      <c r="M945" s="20">
        <f t="shared" si="199"/>
        <v>4.0999999999999996</v>
      </c>
      <c r="N945" s="21">
        <f t="shared" si="192"/>
        <v>0.28539607406376166</v>
      </c>
      <c r="O945" s="20">
        <f t="shared" si="200"/>
        <v>0.72</v>
      </c>
      <c r="P945" s="21">
        <f t="shared" si="193"/>
        <v>5.0118334957538632E-2</v>
      </c>
      <c r="Q945" s="37">
        <v>3.82</v>
      </c>
      <c r="R945" s="37">
        <v>5.45</v>
      </c>
      <c r="S945" s="37">
        <v>5.0960000000000001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5.17</v>
      </c>
      <c r="AC945" s="37">
        <v>4.3760000000000003</v>
      </c>
      <c r="AD945" s="37">
        <v>0</v>
      </c>
      <c r="AE945" s="37">
        <v>4.0999999999999996</v>
      </c>
      <c r="AF945" s="37">
        <v>0</v>
      </c>
      <c r="AG945" s="37">
        <v>0</v>
      </c>
      <c r="AH945" s="37">
        <v>0.72</v>
      </c>
    </row>
    <row r="946" spans="1:34" ht="22.5">
      <c r="A946" s="38">
        <v>1031</v>
      </c>
      <c r="B946" s="35" t="s">
        <v>2637</v>
      </c>
      <c r="C946" s="36" t="s">
        <v>2638</v>
      </c>
      <c r="D946" s="20">
        <f t="shared" si="194"/>
        <v>1.7000000000000001E-2</v>
      </c>
      <c r="E946" s="20">
        <f t="shared" si="195"/>
        <v>0</v>
      </c>
      <c r="F946" s="21">
        <f t="shared" si="188"/>
        <v>0</v>
      </c>
      <c r="G946" s="20">
        <f t="shared" si="196"/>
        <v>0</v>
      </c>
      <c r="H946" s="21">
        <f t="shared" si="189"/>
        <v>0</v>
      </c>
      <c r="I946" s="20">
        <f t="shared" si="197"/>
        <v>0</v>
      </c>
      <c r="J946" s="21">
        <f t="shared" si="190"/>
        <v>0</v>
      </c>
      <c r="K946" s="20">
        <f t="shared" si="198"/>
        <v>1.7000000000000001E-2</v>
      </c>
      <c r="L946" s="21">
        <f t="shared" si="191"/>
        <v>1</v>
      </c>
      <c r="M946" s="20">
        <f t="shared" si="199"/>
        <v>0</v>
      </c>
      <c r="N946" s="21">
        <f t="shared" si="192"/>
        <v>0</v>
      </c>
      <c r="O946" s="20">
        <f t="shared" si="200"/>
        <v>0</v>
      </c>
      <c r="P946" s="21">
        <f t="shared" si="193"/>
        <v>0</v>
      </c>
      <c r="Q946" s="37">
        <v>0</v>
      </c>
      <c r="R946" s="37">
        <v>0</v>
      </c>
      <c r="S946" s="37">
        <v>1.7000000000000001E-2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1.7000000000000001E-2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</row>
    <row r="947" spans="1:34">
      <c r="A947" s="38">
        <v>1033</v>
      </c>
      <c r="B947" s="35" t="s">
        <v>2101</v>
      </c>
      <c r="C947" s="36" t="s">
        <v>2102</v>
      </c>
      <c r="D947" s="20">
        <f t="shared" si="194"/>
        <v>1.6020000000000001</v>
      </c>
      <c r="E947" s="20">
        <f t="shared" si="195"/>
        <v>0</v>
      </c>
      <c r="F947" s="21">
        <f t="shared" si="188"/>
        <v>0</v>
      </c>
      <c r="G947" s="20">
        <f t="shared" si="196"/>
        <v>0</v>
      </c>
      <c r="H947" s="21">
        <f t="shared" si="189"/>
        <v>0</v>
      </c>
      <c r="I947" s="20">
        <f t="shared" si="197"/>
        <v>0</v>
      </c>
      <c r="J947" s="21">
        <f t="shared" si="190"/>
        <v>0</v>
      </c>
      <c r="K947" s="20">
        <f t="shared" si="198"/>
        <v>0</v>
      </c>
      <c r="L947" s="21">
        <f t="shared" si="191"/>
        <v>0</v>
      </c>
      <c r="M947" s="20">
        <f t="shared" si="199"/>
        <v>1.6</v>
      </c>
      <c r="N947" s="21">
        <f t="shared" si="192"/>
        <v>0.99875156054931336</v>
      </c>
      <c r="O947" s="20">
        <f t="shared" si="200"/>
        <v>2E-3</v>
      </c>
      <c r="P947" s="21">
        <f t="shared" si="193"/>
        <v>1.2484394506866417E-3</v>
      </c>
      <c r="Q947" s="37">
        <v>0</v>
      </c>
      <c r="R947" s="37">
        <v>1.6020000000000001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1.6</v>
      </c>
      <c r="AF947" s="37">
        <v>0</v>
      </c>
      <c r="AG947" s="37">
        <v>0</v>
      </c>
      <c r="AH947" s="37">
        <v>2E-3</v>
      </c>
    </row>
    <row r="948" spans="1:34" ht="22.5">
      <c r="A948" s="38">
        <v>1034</v>
      </c>
      <c r="B948" s="35" t="s">
        <v>1216</v>
      </c>
      <c r="C948" s="36" t="s">
        <v>1217</v>
      </c>
      <c r="D948" s="20">
        <f t="shared" si="194"/>
        <v>0.32</v>
      </c>
      <c r="E948" s="20">
        <f t="shared" si="195"/>
        <v>0</v>
      </c>
      <c r="F948" s="21">
        <f t="shared" si="188"/>
        <v>0</v>
      </c>
      <c r="G948" s="20">
        <f t="shared" si="196"/>
        <v>0</v>
      </c>
      <c r="H948" s="21">
        <f t="shared" si="189"/>
        <v>0</v>
      </c>
      <c r="I948" s="20">
        <f t="shared" si="197"/>
        <v>0</v>
      </c>
      <c r="J948" s="21">
        <f t="shared" si="190"/>
        <v>0</v>
      </c>
      <c r="K948" s="20">
        <f t="shared" si="198"/>
        <v>0</v>
      </c>
      <c r="L948" s="21">
        <f t="shared" si="191"/>
        <v>0</v>
      </c>
      <c r="M948" s="20">
        <f t="shared" si="199"/>
        <v>0.32</v>
      </c>
      <c r="N948" s="21">
        <f t="shared" si="192"/>
        <v>1</v>
      </c>
      <c r="O948" s="20">
        <f t="shared" si="200"/>
        <v>0</v>
      </c>
      <c r="P948" s="21">
        <f t="shared" si="193"/>
        <v>0</v>
      </c>
      <c r="Q948" s="37">
        <v>0</v>
      </c>
      <c r="R948" s="37">
        <v>0.32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0.32</v>
      </c>
      <c r="AH948" s="37">
        <v>0</v>
      </c>
    </row>
    <row r="949" spans="1:34">
      <c r="A949" s="38">
        <v>1035</v>
      </c>
      <c r="B949" s="35" t="s">
        <v>1218</v>
      </c>
      <c r="C949" s="36" t="s">
        <v>1219</v>
      </c>
      <c r="D949" s="20">
        <f t="shared" si="194"/>
        <v>98.306421</v>
      </c>
      <c r="E949" s="20">
        <f t="shared" si="195"/>
        <v>0</v>
      </c>
      <c r="F949" s="21">
        <f t="shared" si="188"/>
        <v>0</v>
      </c>
      <c r="G949" s="20">
        <f t="shared" si="196"/>
        <v>0</v>
      </c>
      <c r="H949" s="21">
        <f t="shared" si="189"/>
        <v>0</v>
      </c>
      <c r="I949" s="20">
        <f t="shared" si="197"/>
        <v>9.3849999999999998</v>
      </c>
      <c r="J949" s="21">
        <f t="shared" si="190"/>
        <v>9.5466805774568883E-2</v>
      </c>
      <c r="K949" s="20">
        <f t="shared" si="198"/>
        <v>0</v>
      </c>
      <c r="L949" s="21">
        <f t="shared" si="191"/>
        <v>0</v>
      </c>
      <c r="M949" s="20">
        <f t="shared" si="199"/>
        <v>88.921420999999995</v>
      </c>
      <c r="N949" s="21">
        <f t="shared" si="192"/>
        <v>0.9045331942254311</v>
      </c>
      <c r="O949" s="20">
        <f t="shared" si="200"/>
        <v>0</v>
      </c>
      <c r="P949" s="21">
        <f t="shared" si="193"/>
        <v>0</v>
      </c>
      <c r="Q949" s="37">
        <v>0</v>
      </c>
      <c r="R949" s="37">
        <v>98.306421</v>
      </c>
      <c r="S949" s="37">
        <v>0</v>
      </c>
      <c r="T949" s="37">
        <v>0</v>
      </c>
      <c r="U949" s="37">
        <v>1.181</v>
      </c>
      <c r="V949" s="55">
        <v>1.2810000000000001</v>
      </c>
      <c r="W949" s="37">
        <v>0.1</v>
      </c>
      <c r="X949" s="37">
        <v>0</v>
      </c>
      <c r="Y949" s="37">
        <v>0</v>
      </c>
      <c r="Z949" s="37">
        <v>0</v>
      </c>
      <c r="AA949" s="37">
        <v>0</v>
      </c>
      <c r="AB949" s="37">
        <v>8.1039999999999992</v>
      </c>
      <c r="AC949" s="37">
        <v>0</v>
      </c>
      <c r="AD949" s="37">
        <v>0</v>
      </c>
      <c r="AE949" s="37">
        <v>88.921420999999995</v>
      </c>
      <c r="AF949" s="37">
        <v>0</v>
      </c>
      <c r="AG949" s="37">
        <v>0</v>
      </c>
      <c r="AH949" s="37">
        <v>0</v>
      </c>
    </row>
    <row r="950" spans="1:34">
      <c r="A950" s="38">
        <v>1036</v>
      </c>
      <c r="B950" s="35" t="s">
        <v>1220</v>
      </c>
      <c r="C950" s="36" t="s">
        <v>1221</v>
      </c>
      <c r="D950" s="20">
        <f t="shared" si="194"/>
        <v>1140.4100000000001</v>
      </c>
      <c r="E950" s="20">
        <f t="shared" si="195"/>
        <v>0</v>
      </c>
      <c r="F950" s="21">
        <f t="shared" si="188"/>
        <v>0</v>
      </c>
      <c r="G950" s="20">
        <f t="shared" si="196"/>
        <v>0</v>
      </c>
      <c r="H950" s="21">
        <f t="shared" si="189"/>
        <v>0</v>
      </c>
      <c r="I950" s="20">
        <f t="shared" si="197"/>
        <v>1127.9100000000001</v>
      </c>
      <c r="J950" s="21">
        <f t="shared" si="190"/>
        <v>0.98903902982260761</v>
      </c>
      <c r="K950" s="20">
        <f t="shared" si="198"/>
        <v>0</v>
      </c>
      <c r="L950" s="21">
        <f t="shared" si="191"/>
        <v>0</v>
      </c>
      <c r="M950" s="20">
        <f t="shared" si="199"/>
        <v>0</v>
      </c>
      <c r="N950" s="21">
        <f t="shared" si="192"/>
        <v>0</v>
      </c>
      <c r="O950" s="20">
        <f t="shared" si="200"/>
        <v>12.5</v>
      </c>
      <c r="P950" s="21">
        <f t="shared" si="193"/>
        <v>1.0960970177392341E-2</v>
      </c>
      <c r="Q950" s="37">
        <v>0</v>
      </c>
      <c r="R950" s="37">
        <v>1140.4100000000001</v>
      </c>
      <c r="S950" s="37">
        <v>0</v>
      </c>
      <c r="T950" s="37">
        <v>0</v>
      </c>
      <c r="U950" s="37">
        <v>0</v>
      </c>
      <c r="V950" s="37">
        <v>1127.9100000000001</v>
      </c>
      <c r="W950" s="37">
        <v>1127.9100000000001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12.5</v>
      </c>
    </row>
    <row r="951" spans="1:34">
      <c r="A951" s="38">
        <v>1037</v>
      </c>
      <c r="B951" s="35" t="s">
        <v>1222</v>
      </c>
      <c r="C951" s="36" t="s">
        <v>1223</v>
      </c>
      <c r="D951" s="20">
        <f t="shared" si="194"/>
        <v>1598.84</v>
      </c>
      <c r="E951" s="20">
        <f t="shared" si="195"/>
        <v>1472.5</v>
      </c>
      <c r="F951" s="21">
        <f t="shared" si="188"/>
        <v>0.92098021065272329</v>
      </c>
      <c r="G951" s="20">
        <f t="shared" si="196"/>
        <v>0</v>
      </c>
      <c r="H951" s="21">
        <f t="shared" si="189"/>
        <v>0</v>
      </c>
      <c r="I951" s="20">
        <f t="shared" si="197"/>
        <v>91.14</v>
      </c>
      <c r="J951" s="21">
        <f t="shared" si="190"/>
        <v>5.7003827775136975E-2</v>
      </c>
      <c r="K951" s="20">
        <f t="shared" si="198"/>
        <v>0</v>
      </c>
      <c r="L951" s="21">
        <f t="shared" si="191"/>
        <v>0</v>
      </c>
      <c r="M951" s="20">
        <f t="shared" si="199"/>
        <v>0</v>
      </c>
      <c r="N951" s="21">
        <f t="shared" si="192"/>
        <v>0</v>
      </c>
      <c r="O951" s="20">
        <f t="shared" si="200"/>
        <v>35.200000000000003</v>
      </c>
      <c r="P951" s="21">
        <f t="shared" si="193"/>
        <v>2.2015961572139805E-2</v>
      </c>
      <c r="Q951" s="37">
        <v>0</v>
      </c>
      <c r="R951" s="37">
        <v>1598.84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1472.5</v>
      </c>
      <c r="AB951" s="37">
        <v>91.14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35.200000000000003</v>
      </c>
    </row>
    <row r="952" spans="1:34">
      <c r="A952" s="38">
        <v>1038</v>
      </c>
      <c r="B952" s="35" t="s">
        <v>1224</v>
      </c>
      <c r="C952" s="36" t="s">
        <v>1225</v>
      </c>
      <c r="D952" s="20">
        <f t="shared" si="194"/>
        <v>70.77</v>
      </c>
      <c r="E952" s="20">
        <f t="shared" si="195"/>
        <v>0</v>
      </c>
      <c r="F952" s="21">
        <f t="shared" si="188"/>
        <v>0</v>
      </c>
      <c r="G952" s="20">
        <f t="shared" si="196"/>
        <v>0</v>
      </c>
      <c r="H952" s="21">
        <f t="shared" si="189"/>
        <v>0</v>
      </c>
      <c r="I952" s="20">
        <f t="shared" si="197"/>
        <v>70.77</v>
      </c>
      <c r="J952" s="21">
        <f t="shared" si="190"/>
        <v>1</v>
      </c>
      <c r="K952" s="20">
        <f t="shared" si="198"/>
        <v>0</v>
      </c>
      <c r="L952" s="21">
        <f t="shared" si="191"/>
        <v>0</v>
      </c>
      <c r="M952" s="20">
        <f t="shared" si="199"/>
        <v>0</v>
      </c>
      <c r="N952" s="21">
        <f t="shared" si="192"/>
        <v>0</v>
      </c>
      <c r="O952" s="20">
        <f t="shared" si="200"/>
        <v>0</v>
      </c>
      <c r="P952" s="21">
        <f t="shared" si="193"/>
        <v>0</v>
      </c>
      <c r="Q952" s="37">
        <v>0</v>
      </c>
      <c r="R952" s="37">
        <v>70.77</v>
      </c>
      <c r="S952" s="37">
        <v>0</v>
      </c>
      <c r="T952" s="37">
        <v>0</v>
      </c>
      <c r="U952" s="37">
        <v>0</v>
      </c>
      <c r="V952" s="37">
        <v>70.77</v>
      </c>
      <c r="W952" s="37">
        <v>70.77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</row>
    <row r="953" spans="1:34" ht="22.5">
      <c r="A953" s="38">
        <v>1039</v>
      </c>
      <c r="B953" s="35" t="s">
        <v>757</v>
      </c>
      <c r="C953" s="36" t="s">
        <v>758</v>
      </c>
      <c r="D953" s="20">
        <f t="shared" si="194"/>
        <v>136</v>
      </c>
      <c r="E953" s="20">
        <f t="shared" si="195"/>
        <v>0</v>
      </c>
      <c r="F953" s="21">
        <f t="shared" si="188"/>
        <v>0</v>
      </c>
      <c r="G953" s="20">
        <f t="shared" si="196"/>
        <v>0</v>
      </c>
      <c r="H953" s="21">
        <f t="shared" si="189"/>
        <v>0</v>
      </c>
      <c r="I953" s="20">
        <f t="shared" si="197"/>
        <v>0</v>
      </c>
      <c r="J953" s="21">
        <f t="shared" si="190"/>
        <v>0</v>
      </c>
      <c r="K953" s="20">
        <f t="shared" si="198"/>
        <v>0</v>
      </c>
      <c r="L953" s="21">
        <f t="shared" si="191"/>
        <v>0</v>
      </c>
      <c r="M953" s="20">
        <f t="shared" si="199"/>
        <v>0</v>
      </c>
      <c r="N953" s="21">
        <f t="shared" si="192"/>
        <v>0</v>
      </c>
      <c r="O953" s="20">
        <f t="shared" si="200"/>
        <v>136</v>
      </c>
      <c r="P953" s="21">
        <f t="shared" si="193"/>
        <v>1</v>
      </c>
      <c r="Q953" s="37">
        <v>0</v>
      </c>
      <c r="R953" s="37">
        <v>0</v>
      </c>
      <c r="S953" s="37">
        <v>136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136</v>
      </c>
    </row>
    <row r="954" spans="1:34" ht="45">
      <c r="A954" s="38">
        <v>1040</v>
      </c>
      <c r="B954" s="35" t="s">
        <v>2103</v>
      </c>
      <c r="C954" s="36" t="s">
        <v>2104</v>
      </c>
      <c r="D954" s="20">
        <f t="shared" si="194"/>
        <v>27696</v>
      </c>
      <c r="E954" s="20">
        <f t="shared" si="195"/>
        <v>0</v>
      </c>
      <c r="F954" s="21">
        <f t="shared" si="188"/>
        <v>0</v>
      </c>
      <c r="G954" s="20">
        <f t="shared" si="196"/>
        <v>0</v>
      </c>
      <c r="H954" s="21">
        <f t="shared" si="189"/>
        <v>0</v>
      </c>
      <c r="I954" s="20">
        <f t="shared" si="197"/>
        <v>9786</v>
      </c>
      <c r="J954" s="21">
        <f t="shared" si="190"/>
        <v>0.3533362218370884</v>
      </c>
      <c r="K954" s="20">
        <f t="shared" si="198"/>
        <v>0</v>
      </c>
      <c r="L954" s="21">
        <f t="shared" si="191"/>
        <v>0</v>
      </c>
      <c r="M954" s="20">
        <f t="shared" si="199"/>
        <v>0</v>
      </c>
      <c r="N954" s="21">
        <f t="shared" si="192"/>
        <v>0</v>
      </c>
      <c r="O954" s="20">
        <f t="shared" si="200"/>
        <v>17910</v>
      </c>
      <c r="P954" s="21">
        <f t="shared" si="193"/>
        <v>0.64666377816291165</v>
      </c>
      <c r="Q954" s="37">
        <v>20052</v>
      </c>
      <c r="R954" s="37">
        <v>7644</v>
      </c>
      <c r="S954" s="37">
        <v>0</v>
      </c>
      <c r="T954" s="37">
        <v>0</v>
      </c>
      <c r="U954" s="37">
        <v>0</v>
      </c>
      <c r="V954" s="37">
        <v>9786</v>
      </c>
      <c r="W954" s="37">
        <v>9786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17910</v>
      </c>
    </row>
    <row r="955" spans="1:34" ht="33.75">
      <c r="A955" s="38">
        <v>1041</v>
      </c>
      <c r="B955" s="35" t="s">
        <v>759</v>
      </c>
      <c r="C955" s="36" t="s">
        <v>760</v>
      </c>
      <c r="D955" s="20">
        <f t="shared" si="194"/>
        <v>22.1</v>
      </c>
      <c r="E955" s="20">
        <f t="shared" si="195"/>
        <v>0</v>
      </c>
      <c r="F955" s="21">
        <f t="shared" si="188"/>
        <v>0</v>
      </c>
      <c r="G955" s="20">
        <f t="shared" si="196"/>
        <v>0</v>
      </c>
      <c r="H955" s="21">
        <f t="shared" si="189"/>
        <v>0</v>
      </c>
      <c r="I955" s="20">
        <f t="shared" si="197"/>
        <v>0</v>
      </c>
      <c r="J955" s="21">
        <f t="shared" si="190"/>
        <v>0</v>
      </c>
      <c r="K955" s="20">
        <f t="shared" si="198"/>
        <v>0</v>
      </c>
      <c r="L955" s="21">
        <f t="shared" si="191"/>
        <v>0</v>
      </c>
      <c r="M955" s="20">
        <f t="shared" si="199"/>
        <v>22.1</v>
      </c>
      <c r="N955" s="21">
        <f t="shared" si="192"/>
        <v>1</v>
      </c>
      <c r="O955" s="20">
        <f t="shared" si="200"/>
        <v>0</v>
      </c>
      <c r="P955" s="21">
        <f t="shared" si="193"/>
        <v>0</v>
      </c>
      <c r="Q955" s="37">
        <v>0</v>
      </c>
      <c r="R955" s="37">
        <v>22.1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22.1</v>
      </c>
      <c r="AF955" s="37">
        <v>0</v>
      </c>
      <c r="AG955" s="37">
        <v>0</v>
      </c>
      <c r="AH955" s="37">
        <v>0</v>
      </c>
    </row>
    <row r="956" spans="1:34">
      <c r="A956" s="38">
        <v>1042</v>
      </c>
      <c r="B956" s="35" t="s">
        <v>761</v>
      </c>
      <c r="C956" s="36" t="s">
        <v>762</v>
      </c>
      <c r="D956" s="20">
        <f t="shared" si="194"/>
        <v>150.19999999999999</v>
      </c>
      <c r="E956" s="20">
        <f t="shared" si="195"/>
        <v>0</v>
      </c>
      <c r="F956" s="21">
        <f t="shared" si="188"/>
        <v>0</v>
      </c>
      <c r="G956" s="20">
        <f t="shared" si="196"/>
        <v>0</v>
      </c>
      <c r="H956" s="21">
        <f t="shared" si="189"/>
        <v>0</v>
      </c>
      <c r="I956" s="20">
        <f t="shared" si="197"/>
        <v>0</v>
      </c>
      <c r="J956" s="21">
        <f t="shared" si="190"/>
        <v>0</v>
      </c>
      <c r="K956" s="20">
        <f t="shared" si="198"/>
        <v>0</v>
      </c>
      <c r="L956" s="21">
        <f t="shared" si="191"/>
        <v>0</v>
      </c>
      <c r="M956" s="20">
        <f t="shared" si="199"/>
        <v>150.19999999999999</v>
      </c>
      <c r="N956" s="21">
        <f t="shared" si="192"/>
        <v>1</v>
      </c>
      <c r="O956" s="20">
        <f t="shared" si="200"/>
        <v>0</v>
      </c>
      <c r="P956" s="21">
        <f t="shared" si="193"/>
        <v>0</v>
      </c>
      <c r="Q956" s="37">
        <v>150.19999999999999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150.19999999999999</v>
      </c>
      <c r="AH956" s="37">
        <v>0</v>
      </c>
    </row>
    <row r="957" spans="1:34" ht="22.5">
      <c r="A957" s="38">
        <v>1043</v>
      </c>
      <c r="B957" s="35" t="s">
        <v>2639</v>
      </c>
      <c r="C957" s="36" t="s">
        <v>2640</v>
      </c>
      <c r="D957" s="20">
        <f t="shared" si="194"/>
        <v>7.1420000000000003</v>
      </c>
      <c r="E957" s="20">
        <f t="shared" si="195"/>
        <v>0</v>
      </c>
      <c r="F957" s="21">
        <f t="shared" si="188"/>
        <v>0</v>
      </c>
      <c r="G957" s="20">
        <f t="shared" si="196"/>
        <v>0</v>
      </c>
      <c r="H957" s="21">
        <f t="shared" si="189"/>
        <v>0</v>
      </c>
      <c r="I957" s="20">
        <f t="shared" si="197"/>
        <v>0</v>
      </c>
      <c r="J957" s="21">
        <f t="shared" si="190"/>
        <v>0</v>
      </c>
      <c r="K957" s="20">
        <f t="shared" si="198"/>
        <v>0</v>
      </c>
      <c r="L957" s="21">
        <f t="shared" si="191"/>
        <v>0</v>
      </c>
      <c r="M957" s="20">
        <f t="shared" si="199"/>
        <v>7.1420000000000003</v>
      </c>
      <c r="N957" s="21">
        <f t="shared" si="192"/>
        <v>1</v>
      </c>
      <c r="O957" s="20">
        <f t="shared" si="200"/>
        <v>0</v>
      </c>
      <c r="P957" s="21">
        <f t="shared" si="193"/>
        <v>0</v>
      </c>
      <c r="Q957" s="37">
        <v>0</v>
      </c>
      <c r="R957" s="37">
        <v>7.1420000000000003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7.1420000000000003</v>
      </c>
      <c r="AF957" s="37">
        <v>0</v>
      </c>
      <c r="AG957" s="37">
        <v>0</v>
      </c>
      <c r="AH957" s="37">
        <v>0</v>
      </c>
    </row>
    <row r="958" spans="1:34">
      <c r="A958" s="38">
        <v>1044</v>
      </c>
      <c r="B958" s="35" t="s">
        <v>1226</v>
      </c>
      <c r="C958" s="36" t="s">
        <v>1227</v>
      </c>
      <c r="D958" s="20">
        <f t="shared" si="194"/>
        <v>5397.7946680000005</v>
      </c>
      <c r="E958" s="20">
        <f t="shared" si="195"/>
        <v>0</v>
      </c>
      <c r="F958" s="21">
        <f t="shared" si="188"/>
        <v>0</v>
      </c>
      <c r="G958" s="20">
        <f t="shared" si="196"/>
        <v>0</v>
      </c>
      <c r="H958" s="21">
        <f t="shared" si="189"/>
        <v>0</v>
      </c>
      <c r="I958" s="20">
        <f t="shared" si="197"/>
        <v>0</v>
      </c>
      <c r="J958" s="21">
        <f t="shared" si="190"/>
        <v>0</v>
      </c>
      <c r="K958" s="20">
        <f t="shared" si="198"/>
        <v>0</v>
      </c>
      <c r="L958" s="21">
        <f t="shared" si="191"/>
        <v>0</v>
      </c>
      <c r="M958" s="20">
        <f t="shared" si="199"/>
        <v>5397.7946680000005</v>
      </c>
      <c r="N958" s="21">
        <f t="shared" si="192"/>
        <v>1</v>
      </c>
      <c r="O958" s="20">
        <f t="shared" si="200"/>
        <v>0</v>
      </c>
      <c r="P958" s="21">
        <f t="shared" si="193"/>
        <v>0</v>
      </c>
      <c r="Q958" s="37">
        <v>1228.26</v>
      </c>
      <c r="R958" s="37">
        <v>1312.264668</v>
      </c>
      <c r="S958" s="37">
        <v>2857.27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1312.264668</v>
      </c>
      <c r="AF958" s="37">
        <v>0</v>
      </c>
      <c r="AG958" s="37">
        <v>4085.53</v>
      </c>
      <c r="AH958" s="37">
        <v>0</v>
      </c>
    </row>
    <row r="959" spans="1:34">
      <c r="A959" s="38">
        <v>1045</v>
      </c>
      <c r="B959" s="35" t="s">
        <v>1540</v>
      </c>
      <c r="C959" s="36" t="s">
        <v>1541</v>
      </c>
      <c r="D959" s="20">
        <f t="shared" si="194"/>
        <v>125.2</v>
      </c>
      <c r="E959" s="20">
        <f t="shared" si="195"/>
        <v>0</v>
      </c>
      <c r="F959" s="21">
        <f t="shared" si="188"/>
        <v>0</v>
      </c>
      <c r="G959" s="20">
        <f t="shared" si="196"/>
        <v>0</v>
      </c>
      <c r="H959" s="21">
        <f t="shared" si="189"/>
        <v>0</v>
      </c>
      <c r="I959" s="20">
        <f t="shared" si="197"/>
        <v>125.2</v>
      </c>
      <c r="J959" s="21">
        <f t="shared" si="190"/>
        <v>1</v>
      </c>
      <c r="K959" s="20">
        <f t="shared" si="198"/>
        <v>0</v>
      </c>
      <c r="L959" s="21">
        <f t="shared" si="191"/>
        <v>0</v>
      </c>
      <c r="M959" s="20">
        <f t="shared" si="199"/>
        <v>0</v>
      </c>
      <c r="N959" s="21">
        <f t="shared" si="192"/>
        <v>0</v>
      </c>
      <c r="O959" s="20">
        <f t="shared" si="200"/>
        <v>0</v>
      </c>
      <c r="P959" s="21">
        <f t="shared" si="193"/>
        <v>0</v>
      </c>
      <c r="Q959" s="37">
        <v>0</v>
      </c>
      <c r="R959" s="37">
        <v>125.2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125.2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</row>
    <row r="960" spans="1:34" ht="33.75">
      <c r="A960" s="38">
        <v>1046</v>
      </c>
      <c r="B960" s="35" t="s">
        <v>1228</v>
      </c>
      <c r="C960" s="36" t="s">
        <v>1229</v>
      </c>
      <c r="D960" s="20">
        <f t="shared" si="194"/>
        <v>6.0999999999999988</v>
      </c>
      <c r="E960" s="20">
        <f t="shared" si="195"/>
        <v>0</v>
      </c>
      <c r="F960" s="21">
        <f t="shared" si="188"/>
        <v>0</v>
      </c>
      <c r="G960" s="20">
        <f t="shared" si="196"/>
        <v>0</v>
      </c>
      <c r="H960" s="21">
        <f t="shared" si="189"/>
        <v>0</v>
      </c>
      <c r="I960" s="20">
        <f t="shared" si="197"/>
        <v>3.9450000000000003</v>
      </c>
      <c r="J960" s="21">
        <f t="shared" si="190"/>
        <v>0.64672131147541001</v>
      </c>
      <c r="K960" s="20">
        <f t="shared" si="198"/>
        <v>0.54400000000000004</v>
      </c>
      <c r="L960" s="21">
        <f t="shared" si="191"/>
        <v>8.918032786885248E-2</v>
      </c>
      <c r="M960" s="20">
        <f t="shared" si="199"/>
        <v>1.2110000000000001</v>
      </c>
      <c r="N960" s="21">
        <f t="shared" si="192"/>
        <v>0.19852459016393448</v>
      </c>
      <c r="O960" s="20">
        <f t="shared" si="200"/>
        <v>0.4</v>
      </c>
      <c r="P960" s="21">
        <f t="shared" si="193"/>
        <v>6.5573770491803296E-2</v>
      </c>
      <c r="Q960" s="37">
        <v>4.0000000000000001E-3</v>
      </c>
      <c r="R960" s="37">
        <v>5.1529999999999996</v>
      </c>
      <c r="S960" s="37">
        <v>0.94299999999999995</v>
      </c>
      <c r="T960" s="37">
        <v>0</v>
      </c>
      <c r="U960" s="37">
        <v>0.161</v>
      </c>
      <c r="V960" s="55">
        <v>2.3890000000000002</v>
      </c>
      <c r="W960" s="37">
        <v>2.3279999999999998</v>
      </c>
      <c r="X960" s="37">
        <v>0</v>
      </c>
      <c r="Y960" s="37">
        <v>0.03</v>
      </c>
      <c r="Z960" s="37">
        <v>0</v>
      </c>
      <c r="AA960" s="37">
        <v>0</v>
      </c>
      <c r="AB960" s="37">
        <v>1.556</v>
      </c>
      <c r="AC960" s="37">
        <v>0.51400000000000001</v>
      </c>
      <c r="AD960" s="37">
        <v>0</v>
      </c>
      <c r="AE960" s="37">
        <v>1.2110000000000001</v>
      </c>
      <c r="AF960" s="37">
        <v>0</v>
      </c>
      <c r="AG960" s="37">
        <v>0</v>
      </c>
      <c r="AH960" s="37">
        <v>0.4</v>
      </c>
    </row>
    <row r="961" spans="1:34">
      <c r="A961" s="38">
        <v>1047</v>
      </c>
      <c r="B961" s="35" t="s">
        <v>1230</v>
      </c>
      <c r="C961" s="36" t="s">
        <v>1231</v>
      </c>
      <c r="D961" s="20">
        <f t="shared" si="194"/>
        <v>120</v>
      </c>
      <c r="E961" s="20">
        <f t="shared" si="195"/>
        <v>0</v>
      </c>
      <c r="F961" s="21">
        <f t="shared" si="188"/>
        <v>0</v>
      </c>
      <c r="G961" s="20">
        <f t="shared" si="196"/>
        <v>0</v>
      </c>
      <c r="H961" s="21">
        <f t="shared" si="189"/>
        <v>0</v>
      </c>
      <c r="I961" s="20">
        <f t="shared" si="197"/>
        <v>120</v>
      </c>
      <c r="J961" s="21">
        <f t="shared" si="190"/>
        <v>1</v>
      </c>
      <c r="K961" s="20">
        <f t="shared" si="198"/>
        <v>0</v>
      </c>
      <c r="L961" s="21">
        <f t="shared" si="191"/>
        <v>0</v>
      </c>
      <c r="M961" s="20">
        <f t="shared" si="199"/>
        <v>0</v>
      </c>
      <c r="N961" s="21">
        <f t="shared" si="192"/>
        <v>0</v>
      </c>
      <c r="O961" s="20">
        <f t="shared" si="200"/>
        <v>0</v>
      </c>
      <c r="P961" s="21">
        <f t="shared" si="193"/>
        <v>0</v>
      </c>
      <c r="Q961" s="37">
        <v>0</v>
      </c>
      <c r="R961" s="37">
        <v>120</v>
      </c>
      <c r="S961" s="37">
        <v>0</v>
      </c>
      <c r="T961" s="37">
        <v>0</v>
      </c>
      <c r="U961" s="37">
        <v>0</v>
      </c>
      <c r="V961" s="37">
        <v>120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</row>
    <row r="962" spans="1:34">
      <c r="A962" s="38">
        <v>1048</v>
      </c>
      <c r="B962" s="35" t="s">
        <v>1232</v>
      </c>
      <c r="C962" s="36" t="s">
        <v>1233</v>
      </c>
      <c r="D962" s="20">
        <f t="shared" si="194"/>
        <v>520.13789999999995</v>
      </c>
      <c r="E962" s="20">
        <f t="shared" si="195"/>
        <v>56.106000000000002</v>
      </c>
      <c r="F962" s="21">
        <f t="shared" si="188"/>
        <v>0.10786754820212104</v>
      </c>
      <c r="G962" s="20">
        <f t="shared" si="196"/>
        <v>0</v>
      </c>
      <c r="H962" s="21">
        <f t="shared" si="189"/>
        <v>0</v>
      </c>
      <c r="I962" s="20">
        <f t="shared" si="197"/>
        <v>445.5419</v>
      </c>
      <c r="J962" s="21">
        <f t="shared" si="190"/>
        <v>0.85658418661666458</v>
      </c>
      <c r="K962" s="20">
        <f t="shared" si="198"/>
        <v>0</v>
      </c>
      <c r="L962" s="21">
        <f t="shared" si="191"/>
        <v>0</v>
      </c>
      <c r="M962" s="20">
        <f t="shared" si="199"/>
        <v>0</v>
      </c>
      <c r="N962" s="21">
        <f t="shared" si="192"/>
        <v>0</v>
      </c>
      <c r="O962" s="20">
        <f t="shared" si="200"/>
        <v>18.489999999999998</v>
      </c>
      <c r="P962" s="21">
        <f t="shared" si="193"/>
        <v>3.5548265181214442E-2</v>
      </c>
      <c r="Q962" s="37">
        <v>22.731000000000002</v>
      </c>
      <c r="R962" s="37">
        <v>106.15689999999999</v>
      </c>
      <c r="S962" s="37">
        <v>391.25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56.106000000000002</v>
      </c>
      <c r="AB962" s="37">
        <v>445.5419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18.489999999999998</v>
      </c>
    </row>
    <row r="963" spans="1:34">
      <c r="A963" s="38">
        <v>1049</v>
      </c>
      <c r="B963" s="35" t="s">
        <v>1234</v>
      </c>
      <c r="C963" s="36" t="s">
        <v>1235</v>
      </c>
      <c r="D963" s="20">
        <f t="shared" si="194"/>
        <v>4.508</v>
      </c>
      <c r="E963" s="20">
        <f t="shared" si="195"/>
        <v>0.1</v>
      </c>
      <c r="F963" s="21">
        <f t="shared" si="188"/>
        <v>2.2182786157941437E-2</v>
      </c>
      <c r="G963" s="20">
        <f t="shared" si="196"/>
        <v>0</v>
      </c>
      <c r="H963" s="21">
        <f t="shared" si="189"/>
        <v>0</v>
      </c>
      <c r="I963" s="20">
        <f t="shared" si="197"/>
        <v>4.2859999999999996</v>
      </c>
      <c r="J963" s="21">
        <f t="shared" si="190"/>
        <v>0.95075421472936994</v>
      </c>
      <c r="K963" s="20">
        <f t="shared" si="198"/>
        <v>0</v>
      </c>
      <c r="L963" s="21">
        <f t="shared" si="191"/>
        <v>0</v>
      </c>
      <c r="M963" s="20">
        <f t="shared" si="199"/>
        <v>0</v>
      </c>
      <c r="N963" s="21">
        <f t="shared" si="192"/>
        <v>0</v>
      </c>
      <c r="O963" s="20">
        <f t="shared" si="200"/>
        <v>0.122</v>
      </c>
      <c r="P963" s="21">
        <f t="shared" si="193"/>
        <v>2.7062999112688554E-2</v>
      </c>
      <c r="Q963" s="37">
        <v>0.22900000000000001</v>
      </c>
      <c r="R963" s="37">
        <v>1.619</v>
      </c>
      <c r="S963" s="37">
        <v>2.66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0.1</v>
      </c>
      <c r="AB963" s="37">
        <v>4.2859999999999996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0.122</v>
      </c>
    </row>
    <row r="964" spans="1:34">
      <c r="A964" s="38">
        <v>1050</v>
      </c>
      <c r="B964" s="35" t="s">
        <v>1236</v>
      </c>
      <c r="C964" s="36" t="s">
        <v>1237</v>
      </c>
      <c r="D964" s="20">
        <f t="shared" si="194"/>
        <v>10.594999999999999</v>
      </c>
      <c r="E964" s="20">
        <f t="shared" si="195"/>
        <v>2.5649999999999999</v>
      </c>
      <c r="F964" s="21">
        <f t="shared" si="188"/>
        <v>0.24209532798489855</v>
      </c>
      <c r="G964" s="20">
        <f t="shared" si="196"/>
        <v>0</v>
      </c>
      <c r="H964" s="21">
        <f t="shared" si="189"/>
        <v>0</v>
      </c>
      <c r="I964" s="20">
        <f t="shared" si="197"/>
        <v>6.2809999999999997</v>
      </c>
      <c r="J964" s="21">
        <f t="shared" si="190"/>
        <v>0.59282680509674379</v>
      </c>
      <c r="K964" s="20">
        <f t="shared" si="198"/>
        <v>0</v>
      </c>
      <c r="L964" s="21">
        <f t="shared" si="191"/>
        <v>0</v>
      </c>
      <c r="M964" s="20">
        <f t="shared" si="199"/>
        <v>0</v>
      </c>
      <c r="N964" s="21">
        <f t="shared" si="192"/>
        <v>0</v>
      </c>
      <c r="O964" s="20">
        <f t="shared" si="200"/>
        <v>1.7490000000000001</v>
      </c>
      <c r="P964" s="21">
        <f t="shared" si="193"/>
        <v>0.16507786691835774</v>
      </c>
      <c r="Q964" s="37">
        <v>1.2310000000000001</v>
      </c>
      <c r="R964" s="37">
        <v>7.5839999999999996</v>
      </c>
      <c r="S964" s="37">
        <v>1.78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2.5649999999999999</v>
      </c>
      <c r="AB964" s="37">
        <v>6.2809999999999997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1.7490000000000001</v>
      </c>
    </row>
    <row r="965" spans="1:34">
      <c r="A965" s="38">
        <v>1051</v>
      </c>
      <c r="B965" s="35" t="s">
        <v>1238</v>
      </c>
      <c r="C965" s="36" t="s">
        <v>1239</v>
      </c>
      <c r="D965" s="20">
        <f t="shared" si="194"/>
        <v>58.677452000000002</v>
      </c>
      <c r="E965" s="20">
        <f t="shared" si="195"/>
        <v>27.004000000000001</v>
      </c>
      <c r="F965" s="21">
        <f t="shared" si="188"/>
        <v>0.4602108489646074</v>
      </c>
      <c r="G965" s="20">
        <f t="shared" si="196"/>
        <v>0</v>
      </c>
      <c r="H965" s="21">
        <f t="shared" si="189"/>
        <v>0</v>
      </c>
      <c r="I965" s="20">
        <f t="shared" si="197"/>
        <v>10.856452000000001</v>
      </c>
      <c r="J965" s="21">
        <f t="shared" si="190"/>
        <v>0.18501914500309249</v>
      </c>
      <c r="K965" s="20">
        <f t="shared" si="198"/>
        <v>0</v>
      </c>
      <c r="L965" s="21">
        <f t="shared" si="191"/>
        <v>0</v>
      </c>
      <c r="M965" s="20">
        <f t="shared" si="199"/>
        <v>4.41</v>
      </c>
      <c r="N965" s="21">
        <f t="shared" si="192"/>
        <v>7.5156637680859076E-2</v>
      </c>
      <c r="O965" s="20">
        <f t="shared" si="200"/>
        <v>16.407</v>
      </c>
      <c r="P965" s="21">
        <f t="shared" si="193"/>
        <v>0.27961336835144102</v>
      </c>
      <c r="Q965" s="37">
        <v>0.13</v>
      </c>
      <c r="R965" s="37">
        <v>58.547452</v>
      </c>
      <c r="S965" s="37">
        <v>0</v>
      </c>
      <c r="T965" s="37">
        <v>0</v>
      </c>
      <c r="U965" s="37">
        <v>0</v>
      </c>
      <c r="V965" s="37">
        <v>7.7284519999999999</v>
      </c>
      <c r="W965" s="37">
        <v>20.422452</v>
      </c>
      <c r="X965" s="37">
        <v>0</v>
      </c>
      <c r="Y965" s="37">
        <v>0</v>
      </c>
      <c r="Z965" s="37">
        <v>0</v>
      </c>
      <c r="AA965" s="37">
        <v>27.004000000000001</v>
      </c>
      <c r="AB965" s="37">
        <v>3.1280000000000001</v>
      </c>
      <c r="AC965" s="37">
        <v>0</v>
      </c>
      <c r="AD965" s="37">
        <v>0</v>
      </c>
      <c r="AE965" s="37">
        <v>4.41</v>
      </c>
      <c r="AF965" s="37">
        <v>0</v>
      </c>
      <c r="AG965" s="37">
        <v>0</v>
      </c>
      <c r="AH965" s="37">
        <v>16.407</v>
      </c>
    </row>
    <row r="966" spans="1:34">
      <c r="A966" s="38">
        <v>1052</v>
      </c>
      <c r="B966" s="35" t="s">
        <v>1240</v>
      </c>
      <c r="C966" s="36" t="s">
        <v>1241</v>
      </c>
      <c r="D966" s="20">
        <f t="shared" si="194"/>
        <v>7042.6639999999998</v>
      </c>
      <c r="E966" s="20">
        <f t="shared" si="195"/>
        <v>706.22400000000005</v>
      </c>
      <c r="F966" s="21">
        <f t="shared" si="188"/>
        <v>0.10027796299809277</v>
      </c>
      <c r="G966" s="20">
        <f t="shared" si="196"/>
        <v>0</v>
      </c>
      <c r="H966" s="21">
        <f t="shared" si="189"/>
        <v>0</v>
      </c>
      <c r="I966" s="20">
        <f t="shared" si="197"/>
        <v>6271.0050000000001</v>
      </c>
      <c r="J966" s="21">
        <f t="shared" si="190"/>
        <v>0.89043080856903012</v>
      </c>
      <c r="K966" s="20">
        <f t="shared" si="198"/>
        <v>0</v>
      </c>
      <c r="L966" s="21">
        <f t="shared" si="191"/>
        <v>0</v>
      </c>
      <c r="M966" s="20">
        <f t="shared" si="199"/>
        <v>2.48</v>
      </c>
      <c r="N966" s="21">
        <f t="shared" si="192"/>
        <v>3.5213947449431066E-4</v>
      </c>
      <c r="O966" s="20">
        <f t="shared" si="200"/>
        <v>62.954999999999998</v>
      </c>
      <c r="P966" s="21">
        <f t="shared" si="193"/>
        <v>8.9390889583827945E-3</v>
      </c>
      <c r="Q966" s="37">
        <v>61.415999999999997</v>
      </c>
      <c r="R966" s="37">
        <v>6981.2479999999996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706.22400000000005</v>
      </c>
      <c r="AB966" s="37">
        <v>6271.0050000000001</v>
      </c>
      <c r="AC966" s="37">
        <v>0</v>
      </c>
      <c r="AD966" s="37">
        <v>0</v>
      </c>
      <c r="AE966" s="37">
        <v>2.48</v>
      </c>
      <c r="AF966" s="37">
        <v>0</v>
      </c>
      <c r="AG966" s="37">
        <v>0</v>
      </c>
      <c r="AH966" s="37">
        <v>62.954999999999998</v>
      </c>
    </row>
    <row r="967" spans="1:34">
      <c r="A967" s="38">
        <v>1053</v>
      </c>
      <c r="B967" s="35" t="s">
        <v>1242</v>
      </c>
      <c r="C967" s="36" t="s">
        <v>1243</v>
      </c>
      <c r="D967" s="20">
        <f t="shared" si="194"/>
        <v>9529.0049999999992</v>
      </c>
      <c r="E967" s="20">
        <f t="shared" si="195"/>
        <v>328.10899999999998</v>
      </c>
      <c r="F967" s="21">
        <f t="shared" si="188"/>
        <v>3.4432661122541126E-2</v>
      </c>
      <c r="G967" s="20">
        <f t="shared" si="196"/>
        <v>0</v>
      </c>
      <c r="H967" s="21">
        <f t="shared" si="189"/>
        <v>0</v>
      </c>
      <c r="I967" s="20">
        <f t="shared" si="197"/>
        <v>9122.8089999999993</v>
      </c>
      <c r="J967" s="21">
        <f t="shared" si="190"/>
        <v>0.9573726742718679</v>
      </c>
      <c r="K967" s="20">
        <f t="shared" si="198"/>
        <v>2.6549999999999998</v>
      </c>
      <c r="L967" s="21">
        <f t="shared" si="191"/>
        <v>2.7862300418564161E-4</v>
      </c>
      <c r="M967" s="20">
        <f t="shared" si="199"/>
        <v>1.4999999999999999E-2</v>
      </c>
      <c r="N967" s="21">
        <f t="shared" si="192"/>
        <v>1.5741412665855459E-6</v>
      </c>
      <c r="O967" s="20">
        <f t="shared" si="200"/>
        <v>75.417000000000002</v>
      </c>
      <c r="P967" s="21">
        <f t="shared" si="193"/>
        <v>7.9144674601388087E-3</v>
      </c>
      <c r="Q967" s="37">
        <v>55.369</v>
      </c>
      <c r="R967" s="37">
        <v>473.745</v>
      </c>
      <c r="S967" s="37">
        <v>8999.8909999999996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328.10899999999998</v>
      </c>
      <c r="AB967" s="37">
        <v>9122.8089999999993</v>
      </c>
      <c r="AC967" s="37">
        <v>2.6549999999999998</v>
      </c>
      <c r="AD967" s="37">
        <v>0</v>
      </c>
      <c r="AE967" s="37">
        <v>1.4999999999999999E-2</v>
      </c>
      <c r="AF967" s="37">
        <v>0</v>
      </c>
      <c r="AG967" s="37">
        <v>0</v>
      </c>
      <c r="AH967" s="37">
        <v>75.417000000000002</v>
      </c>
    </row>
    <row r="968" spans="1:34">
      <c r="A968" s="38">
        <v>1054</v>
      </c>
      <c r="B968" s="35" t="s">
        <v>1244</v>
      </c>
      <c r="C968" s="36" t="s">
        <v>1245</v>
      </c>
      <c r="D968" s="20">
        <f t="shared" si="194"/>
        <v>1304.9280000000001</v>
      </c>
      <c r="E968" s="20">
        <f t="shared" si="195"/>
        <v>0</v>
      </c>
      <c r="F968" s="21">
        <f t="shared" si="188"/>
        <v>0</v>
      </c>
      <c r="G968" s="20">
        <f t="shared" si="196"/>
        <v>0</v>
      </c>
      <c r="H968" s="21">
        <f t="shared" si="189"/>
        <v>0</v>
      </c>
      <c r="I968" s="20">
        <f t="shared" si="197"/>
        <v>1162.328</v>
      </c>
      <c r="J968" s="21">
        <f t="shared" si="190"/>
        <v>0.89072194021432594</v>
      </c>
      <c r="K968" s="20">
        <f t="shared" si="198"/>
        <v>0</v>
      </c>
      <c r="L968" s="21">
        <f t="shared" si="191"/>
        <v>0</v>
      </c>
      <c r="M968" s="20">
        <f t="shared" si="199"/>
        <v>0</v>
      </c>
      <c r="N968" s="21">
        <f t="shared" si="192"/>
        <v>0</v>
      </c>
      <c r="O968" s="20">
        <f t="shared" si="200"/>
        <v>142.6</v>
      </c>
      <c r="P968" s="21">
        <f t="shared" si="193"/>
        <v>0.10927805978567398</v>
      </c>
      <c r="Q968" s="37">
        <v>1.403</v>
      </c>
      <c r="R968" s="37">
        <v>1303.5250000000001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1162.328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142.6</v>
      </c>
    </row>
    <row r="969" spans="1:34" ht="22.5">
      <c r="A969" s="38">
        <v>1056</v>
      </c>
      <c r="B969" s="35" t="s">
        <v>1246</v>
      </c>
      <c r="C969" s="36" t="s">
        <v>1247</v>
      </c>
      <c r="D969" s="20">
        <f t="shared" si="194"/>
        <v>688.476</v>
      </c>
      <c r="E969" s="20">
        <f t="shared" si="195"/>
        <v>1</v>
      </c>
      <c r="F969" s="21">
        <f t="shared" ref="F969:F994" si="201">E969/D969</f>
        <v>1.4524834562134336E-3</v>
      </c>
      <c r="G969" s="20">
        <f t="shared" si="196"/>
        <v>0</v>
      </c>
      <c r="H969" s="21">
        <f t="shared" ref="H969:H994" si="202">G969/D969</f>
        <v>0</v>
      </c>
      <c r="I969" s="20">
        <f t="shared" si="197"/>
        <v>404.31500000000005</v>
      </c>
      <c r="J969" s="21">
        <f t="shared" ref="J969:J994" si="203">I969/D969</f>
        <v>0.58726084859893457</v>
      </c>
      <c r="K969" s="20">
        <f t="shared" si="198"/>
        <v>147.904</v>
      </c>
      <c r="L969" s="21">
        <f t="shared" ref="L969:L994" si="204">K969/D969</f>
        <v>0.21482811310779171</v>
      </c>
      <c r="M969" s="20">
        <f t="shared" si="199"/>
        <v>120.62700000000001</v>
      </c>
      <c r="N969" s="21">
        <f t="shared" ref="N969:N994" si="205">M969/D969</f>
        <v>0.17520872187265787</v>
      </c>
      <c r="O969" s="20">
        <f t="shared" si="200"/>
        <v>14.63</v>
      </c>
      <c r="P969" s="21">
        <f t="shared" ref="P969:P994" si="206">O969/D969</f>
        <v>2.1249832964402537E-2</v>
      </c>
      <c r="Q969" s="37">
        <v>3.8149999999999999</v>
      </c>
      <c r="R969" s="37">
        <v>559.46699999999998</v>
      </c>
      <c r="S969" s="37">
        <v>125.194</v>
      </c>
      <c r="T969" s="37">
        <v>0</v>
      </c>
      <c r="U969" s="37">
        <v>0.75</v>
      </c>
      <c r="V969" s="55">
        <v>146.77500000000001</v>
      </c>
      <c r="W969" s="37">
        <v>145.52500000000001</v>
      </c>
      <c r="X969" s="37">
        <v>0</v>
      </c>
      <c r="Y969" s="37">
        <v>105.06399999999999</v>
      </c>
      <c r="Z969" s="37">
        <v>0</v>
      </c>
      <c r="AA969" s="37">
        <v>1</v>
      </c>
      <c r="AB969" s="37">
        <v>257.54000000000002</v>
      </c>
      <c r="AC969" s="37">
        <v>42.84</v>
      </c>
      <c r="AD969" s="37">
        <v>0</v>
      </c>
      <c r="AE969" s="37">
        <v>97.79</v>
      </c>
      <c r="AF969" s="37">
        <v>0</v>
      </c>
      <c r="AG969" s="37">
        <v>22.837</v>
      </c>
      <c r="AH969" s="37">
        <v>14.63</v>
      </c>
    </row>
    <row r="970" spans="1:34" ht="22.5">
      <c r="A970" s="38">
        <v>1057</v>
      </c>
      <c r="B970" s="35" t="s">
        <v>358</v>
      </c>
      <c r="C970" s="36" t="s">
        <v>359</v>
      </c>
      <c r="D970" s="20">
        <f t="shared" ref="D970:D994" si="207">Q970+R970+S970</f>
        <v>0.04</v>
      </c>
      <c r="E970" s="20">
        <f t="shared" ref="E970:E994" si="208">AA970</f>
        <v>0</v>
      </c>
      <c r="F970" s="21">
        <f t="shared" si="201"/>
        <v>0</v>
      </c>
      <c r="G970" s="20">
        <f t="shared" ref="G970:G994" si="209">X970</f>
        <v>0</v>
      </c>
      <c r="H970" s="21">
        <f t="shared" si="202"/>
        <v>0</v>
      </c>
      <c r="I970" s="20">
        <f t="shared" ref="I970:I994" si="210">V970-X970+AB970</f>
        <v>0</v>
      </c>
      <c r="J970" s="21">
        <f t="shared" si="203"/>
        <v>0</v>
      </c>
      <c r="K970" s="20">
        <f t="shared" ref="K970:K994" si="211">Y970+AC970</f>
        <v>0</v>
      </c>
      <c r="L970" s="21">
        <f t="shared" si="204"/>
        <v>0</v>
      </c>
      <c r="M970" s="20">
        <f t="shared" ref="M970:M994" si="212">AE970+AG970</f>
        <v>0.04</v>
      </c>
      <c r="N970" s="21">
        <f t="shared" si="205"/>
        <v>1</v>
      </c>
      <c r="O970" s="20">
        <f t="shared" ref="O970:O994" si="213">AD970+AF970+AH970</f>
        <v>0</v>
      </c>
      <c r="P970" s="21">
        <f t="shared" si="206"/>
        <v>0</v>
      </c>
      <c r="Q970" s="37">
        <v>0</v>
      </c>
      <c r="R970" s="37">
        <v>0.04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0.04</v>
      </c>
      <c r="AF970" s="37">
        <v>0</v>
      </c>
      <c r="AG970" s="37">
        <v>0</v>
      </c>
      <c r="AH970" s="37">
        <v>0</v>
      </c>
    </row>
    <row r="971" spans="1:34">
      <c r="A971" s="38">
        <v>1058</v>
      </c>
      <c r="B971" s="35" t="s">
        <v>2105</v>
      </c>
      <c r="C971" s="36" t="s">
        <v>2106</v>
      </c>
      <c r="D971" s="20">
        <f t="shared" si="207"/>
        <v>45.231999999999999</v>
      </c>
      <c r="E971" s="20">
        <f t="shared" si="208"/>
        <v>38.75</v>
      </c>
      <c r="F971" s="21">
        <f t="shared" si="201"/>
        <v>0.85669437566324724</v>
      </c>
      <c r="G971" s="20">
        <f t="shared" si="209"/>
        <v>0</v>
      </c>
      <c r="H971" s="21">
        <f t="shared" si="202"/>
        <v>0</v>
      </c>
      <c r="I971" s="20">
        <f t="shared" si="210"/>
        <v>4.8819999999999997</v>
      </c>
      <c r="J971" s="21">
        <f t="shared" si="203"/>
        <v>0.10793243721259285</v>
      </c>
      <c r="K971" s="20">
        <f t="shared" si="211"/>
        <v>0</v>
      </c>
      <c r="L971" s="21">
        <f t="shared" si="204"/>
        <v>0</v>
      </c>
      <c r="M971" s="20">
        <f t="shared" si="212"/>
        <v>0</v>
      </c>
      <c r="N971" s="21">
        <f t="shared" si="205"/>
        <v>0</v>
      </c>
      <c r="O971" s="20">
        <f t="shared" si="213"/>
        <v>1.6</v>
      </c>
      <c r="P971" s="21">
        <f t="shared" si="206"/>
        <v>3.5373187124159891E-2</v>
      </c>
      <c r="Q971" s="37">
        <v>0</v>
      </c>
      <c r="R971" s="37">
        <v>45.231999999999999</v>
      </c>
      <c r="S971" s="37">
        <v>0</v>
      </c>
      <c r="T971" s="37">
        <v>0</v>
      </c>
      <c r="U971" s="37">
        <v>0</v>
      </c>
      <c r="V971" s="37">
        <v>3.1619999999999999</v>
      </c>
      <c r="W971" s="37">
        <v>3.1619999999999999</v>
      </c>
      <c r="X971" s="37">
        <v>0</v>
      </c>
      <c r="Y971" s="37">
        <v>0</v>
      </c>
      <c r="Z971" s="37">
        <v>0</v>
      </c>
      <c r="AA971" s="37">
        <v>38.75</v>
      </c>
      <c r="AB971" s="37">
        <v>1.72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1.6</v>
      </c>
    </row>
    <row r="972" spans="1:34">
      <c r="A972" s="38">
        <v>1059</v>
      </c>
      <c r="B972" s="35" t="s">
        <v>1248</v>
      </c>
      <c r="C972" s="36" t="s">
        <v>1249</v>
      </c>
      <c r="D972" s="20">
        <f t="shared" si="207"/>
        <v>0.05</v>
      </c>
      <c r="E972" s="20">
        <f t="shared" si="208"/>
        <v>0</v>
      </c>
      <c r="F972" s="21">
        <f t="shared" si="201"/>
        <v>0</v>
      </c>
      <c r="G972" s="20">
        <f t="shared" si="209"/>
        <v>0</v>
      </c>
      <c r="H972" s="21">
        <f t="shared" si="202"/>
        <v>0</v>
      </c>
      <c r="I972" s="20">
        <f t="shared" si="210"/>
        <v>0</v>
      </c>
      <c r="J972" s="21">
        <f t="shared" si="203"/>
        <v>0</v>
      </c>
      <c r="K972" s="20">
        <f t="shared" si="211"/>
        <v>0</v>
      </c>
      <c r="L972" s="21">
        <f t="shared" si="204"/>
        <v>0</v>
      </c>
      <c r="M972" s="20">
        <f t="shared" si="212"/>
        <v>0.05</v>
      </c>
      <c r="N972" s="21">
        <f t="shared" si="205"/>
        <v>1</v>
      </c>
      <c r="O972" s="20">
        <f t="shared" si="213"/>
        <v>0</v>
      </c>
      <c r="P972" s="21">
        <f t="shared" si="206"/>
        <v>0</v>
      </c>
      <c r="Q972" s="37">
        <v>0</v>
      </c>
      <c r="R972" s="37">
        <v>0.05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0.05</v>
      </c>
      <c r="AF972" s="37">
        <v>0</v>
      </c>
      <c r="AG972" s="37">
        <v>0</v>
      </c>
      <c r="AH972" s="37">
        <v>0</v>
      </c>
    </row>
    <row r="973" spans="1:34" ht="22.5">
      <c r="A973" s="38">
        <v>1060</v>
      </c>
      <c r="B973" s="35" t="s">
        <v>103</v>
      </c>
      <c r="C973" s="36" t="s">
        <v>104</v>
      </c>
      <c r="D973" s="20">
        <f t="shared" si="207"/>
        <v>2E-3</v>
      </c>
      <c r="E973" s="20">
        <f t="shared" si="208"/>
        <v>0</v>
      </c>
      <c r="F973" s="21">
        <f t="shared" si="201"/>
        <v>0</v>
      </c>
      <c r="G973" s="20">
        <f t="shared" si="209"/>
        <v>0</v>
      </c>
      <c r="H973" s="21">
        <f t="shared" si="202"/>
        <v>0</v>
      </c>
      <c r="I973" s="20">
        <f t="shared" si="210"/>
        <v>0</v>
      </c>
      <c r="J973" s="21">
        <f t="shared" si="203"/>
        <v>0</v>
      </c>
      <c r="K973" s="20">
        <f t="shared" si="211"/>
        <v>0</v>
      </c>
      <c r="L973" s="21">
        <f t="shared" si="204"/>
        <v>0</v>
      </c>
      <c r="M973" s="20">
        <f t="shared" si="212"/>
        <v>2E-3</v>
      </c>
      <c r="N973" s="21">
        <f t="shared" si="205"/>
        <v>1</v>
      </c>
      <c r="O973" s="20">
        <f t="shared" si="213"/>
        <v>0</v>
      </c>
      <c r="P973" s="21">
        <f t="shared" si="206"/>
        <v>0</v>
      </c>
      <c r="Q973" s="37">
        <v>0</v>
      </c>
      <c r="R973" s="37">
        <v>2E-3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2E-3</v>
      </c>
      <c r="AF973" s="37">
        <v>0</v>
      </c>
      <c r="AG973" s="37">
        <v>0</v>
      </c>
      <c r="AH973" s="37">
        <v>0</v>
      </c>
    </row>
    <row r="974" spans="1:34">
      <c r="A974" s="38">
        <v>1061</v>
      </c>
      <c r="B974" s="35" t="s">
        <v>1250</v>
      </c>
      <c r="C974" s="36" t="s">
        <v>1251</v>
      </c>
      <c r="D974" s="20">
        <f t="shared" si="207"/>
        <v>18.059999999999999</v>
      </c>
      <c r="E974" s="20">
        <f t="shared" si="208"/>
        <v>0</v>
      </c>
      <c r="F974" s="21">
        <f t="shared" si="201"/>
        <v>0</v>
      </c>
      <c r="G974" s="20">
        <f t="shared" si="209"/>
        <v>0</v>
      </c>
      <c r="H974" s="21">
        <f t="shared" si="202"/>
        <v>0</v>
      </c>
      <c r="I974" s="20">
        <f t="shared" si="210"/>
        <v>5.1310000000000002</v>
      </c>
      <c r="J974" s="21">
        <f t="shared" si="203"/>
        <v>0.28410852713178297</v>
      </c>
      <c r="K974" s="20">
        <f t="shared" si="211"/>
        <v>0</v>
      </c>
      <c r="L974" s="21">
        <f t="shared" si="204"/>
        <v>0</v>
      </c>
      <c r="M974" s="20">
        <f t="shared" si="212"/>
        <v>12.929</v>
      </c>
      <c r="N974" s="21">
        <f t="shared" si="205"/>
        <v>0.71589147286821708</v>
      </c>
      <c r="O974" s="20">
        <f t="shared" si="213"/>
        <v>0</v>
      </c>
      <c r="P974" s="21">
        <f t="shared" si="206"/>
        <v>0</v>
      </c>
      <c r="Q974" s="37">
        <v>0</v>
      </c>
      <c r="R974" s="37">
        <v>18.059999999999999</v>
      </c>
      <c r="S974" s="37">
        <v>0</v>
      </c>
      <c r="T974" s="37">
        <v>0</v>
      </c>
      <c r="U974" s="37">
        <v>0.39500000000000002</v>
      </c>
      <c r="V974" s="55">
        <v>0.54600000000000004</v>
      </c>
      <c r="W974" s="37">
        <v>0.151</v>
      </c>
      <c r="X974" s="37">
        <v>0</v>
      </c>
      <c r="Y974" s="37">
        <v>0</v>
      </c>
      <c r="Z974" s="37">
        <v>0</v>
      </c>
      <c r="AA974" s="37">
        <v>0</v>
      </c>
      <c r="AB974" s="37">
        <v>4.585</v>
      </c>
      <c r="AC974" s="37">
        <v>0</v>
      </c>
      <c r="AD974" s="37">
        <v>0</v>
      </c>
      <c r="AE974" s="37">
        <v>12.929</v>
      </c>
      <c r="AF974" s="37">
        <v>0</v>
      </c>
      <c r="AG974" s="37">
        <v>0</v>
      </c>
      <c r="AH974" s="37">
        <v>0</v>
      </c>
    </row>
    <row r="975" spans="1:34">
      <c r="A975" s="38">
        <v>1062</v>
      </c>
      <c r="B975" s="35" t="s">
        <v>1252</v>
      </c>
      <c r="C975" s="36" t="s">
        <v>1253</v>
      </c>
      <c r="D975" s="20">
        <f t="shared" si="207"/>
        <v>3.613</v>
      </c>
      <c r="E975" s="20">
        <f t="shared" si="208"/>
        <v>0</v>
      </c>
      <c r="F975" s="21">
        <f t="shared" si="201"/>
        <v>0</v>
      </c>
      <c r="G975" s="20">
        <f t="shared" si="209"/>
        <v>0</v>
      </c>
      <c r="H975" s="21">
        <f t="shared" si="202"/>
        <v>0</v>
      </c>
      <c r="I975" s="20">
        <f t="shared" si="210"/>
        <v>2</v>
      </c>
      <c r="J975" s="21">
        <f t="shared" si="203"/>
        <v>0.55355660116246885</v>
      </c>
      <c r="K975" s="20">
        <f t="shared" si="211"/>
        <v>0</v>
      </c>
      <c r="L975" s="21">
        <f t="shared" si="204"/>
        <v>0</v>
      </c>
      <c r="M975" s="20">
        <f t="shared" si="212"/>
        <v>1.613</v>
      </c>
      <c r="N975" s="21">
        <f t="shared" si="205"/>
        <v>0.44644339883753115</v>
      </c>
      <c r="O975" s="20">
        <f t="shared" si="213"/>
        <v>0</v>
      </c>
      <c r="P975" s="21">
        <f t="shared" si="206"/>
        <v>0</v>
      </c>
      <c r="Q975" s="37">
        <v>0</v>
      </c>
      <c r="R975" s="37">
        <v>3.613</v>
      </c>
      <c r="S975" s="37">
        <v>0</v>
      </c>
      <c r="T975" s="37">
        <v>0</v>
      </c>
      <c r="U975" s="37">
        <v>0.1</v>
      </c>
      <c r="V975" s="55">
        <v>0.251</v>
      </c>
      <c r="W975" s="37">
        <v>0.151</v>
      </c>
      <c r="X975" s="37">
        <v>0</v>
      </c>
      <c r="Y975" s="37">
        <v>0</v>
      </c>
      <c r="Z975" s="37">
        <v>0</v>
      </c>
      <c r="AA975" s="37">
        <v>0</v>
      </c>
      <c r="AB975" s="37">
        <v>1.7490000000000001</v>
      </c>
      <c r="AC975" s="37">
        <v>0</v>
      </c>
      <c r="AD975" s="37">
        <v>0</v>
      </c>
      <c r="AE975" s="37">
        <v>1.613</v>
      </c>
      <c r="AF975" s="37">
        <v>0</v>
      </c>
      <c r="AG975" s="37">
        <v>0</v>
      </c>
      <c r="AH975" s="37">
        <v>0</v>
      </c>
    </row>
    <row r="976" spans="1:34" ht="22.5">
      <c r="A976" s="38">
        <v>1063</v>
      </c>
      <c r="B976" s="35" t="s">
        <v>785</v>
      </c>
      <c r="C976" s="36" t="s">
        <v>786</v>
      </c>
      <c r="D976" s="20">
        <f t="shared" si="207"/>
        <v>0.105</v>
      </c>
      <c r="E976" s="20">
        <f t="shared" si="208"/>
        <v>0</v>
      </c>
      <c r="F976" s="21">
        <f t="shared" si="201"/>
        <v>0</v>
      </c>
      <c r="G976" s="20">
        <f t="shared" si="209"/>
        <v>0</v>
      </c>
      <c r="H976" s="21">
        <f t="shared" si="202"/>
        <v>0</v>
      </c>
      <c r="I976" s="20">
        <f t="shared" si="210"/>
        <v>0</v>
      </c>
      <c r="J976" s="21">
        <f t="shared" si="203"/>
        <v>0</v>
      </c>
      <c r="K976" s="20">
        <f t="shared" si="211"/>
        <v>0</v>
      </c>
      <c r="L976" s="21">
        <f t="shared" si="204"/>
        <v>0</v>
      </c>
      <c r="M976" s="20">
        <f t="shared" si="212"/>
        <v>0.105</v>
      </c>
      <c r="N976" s="21">
        <f t="shared" si="205"/>
        <v>1</v>
      </c>
      <c r="O976" s="20">
        <f t="shared" si="213"/>
        <v>0</v>
      </c>
      <c r="P976" s="21">
        <f t="shared" si="206"/>
        <v>0</v>
      </c>
      <c r="Q976" s="37">
        <v>0</v>
      </c>
      <c r="R976" s="37">
        <v>0.105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0.105</v>
      </c>
      <c r="AF976" s="37">
        <v>0</v>
      </c>
      <c r="AG976" s="37">
        <v>0</v>
      </c>
      <c r="AH976" s="37">
        <v>0</v>
      </c>
    </row>
    <row r="977" spans="1:34" ht="22.5">
      <c r="A977" s="38">
        <v>1065</v>
      </c>
      <c r="B977" s="35" t="s">
        <v>2107</v>
      </c>
      <c r="C977" s="36" t="s">
        <v>2108</v>
      </c>
      <c r="D977" s="20">
        <f t="shared" si="207"/>
        <v>3.0000000000000001E-3</v>
      </c>
      <c r="E977" s="20">
        <f t="shared" si="208"/>
        <v>0</v>
      </c>
      <c r="F977" s="21">
        <f t="shared" si="201"/>
        <v>0</v>
      </c>
      <c r="G977" s="20">
        <f t="shared" si="209"/>
        <v>0</v>
      </c>
      <c r="H977" s="21">
        <f t="shared" si="202"/>
        <v>0</v>
      </c>
      <c r="I977" s="20">
        <f t="shared" si="210"/>
        <v>0</v>
      </c>
      <c r="J977" s="21">
        <f t="shared" si="203"/>
        <v>0</v>
      </c>
      <c r="K977" s="20">
        <f t="shared" si="211"/>
        <v>0</v>
      </c>
      <c r="L977" s="21">
        <f t="shared" si="204"/>
        <v>0</v>
      </c>
      <c r="M977" s="20">
        <f t="shared" si="212"/>
        <v>3.0000000000000001E-3</v>
      </c>
      <c r="N977" s="21">
        <f t="shared" si="205"/>
        <v>1</v>
      </c>
      <c r="O977" s="20">
        <f t="shared" si="213"/>
        <v>0</v>
      </c>
      <c r="P977" s="21">
        <f t="shared" si="206"/>
        <v>0</v>
      </c>
      <c r="Q977" s="37">
        <v>0</v>
      </c>
      <c r="R977" s="37">
        <v>3.0000000000000001E-3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3.0000000000000001E-3</v>
      </c>
      <c r="AF977" s="37">
        <v>0</v>
      </c>
      <c r="AG977" s="37">
        <v>0</v>
      </c>
      <c r="AH977" s="37">
        <v>0</v>
      </c>
    </row>
    <row r="978" spans="1:34">
      <c r="A978" s="38">
        <v>1066</v>
      </c>
      <c r="B978" s="35" t="s">
        <v>1254</v>
      </c>
      <c r="C978" s="36" t="s">
        <v>1255</v>
      </c>
      <c r="D978" s="20">
        <f t="shared" si="207"/>
        <v>2.4E-2</v>
      </c>
      <c r="E978" s="20">
        <f t="shared" si="208"/>
        <v>0</v>
      </c>
      <c r="F978" s="21">
        <f t="shared" si="201"/>
        <v>0</v>
      </c>
      <c r="G978" s="20">
        <f t="shared" si="209"/>
        <v>0</v>
      </c>
      <c r="H978" s="21">
        <f t="shared" si="202"/>
        <v>0</v>
      </c>
      <c r="I978" s="20">
        <f t="shared" si="210"/>
        <v>0</v>
      </c>
      <c r="J978" s="21">
        <f t="shared" si="203"/>
        <v>0</v>
      </c>
      <c r="K978" s="20">
        <f t="shared" si="211"/>
        <v>0</v>
      </c>
      <c r="L978" s="21">
        <f t="shared" si="204"/>
        <v>0</v>
      </c>
      <c r="M978" s="20">
        <f t="shared" si="212"/>
        <v>2.4E-2</v>
      </c>
      <c r="N978" s="21">
        <f t="shared" si="205"/>
        <v>1</v>
      </c>
      <c r="O978" s="20">
        <f t="shared" si="213"/>
        <v>0</v>
      </c>
      <c r="P978" s="21">
        <f t="shared" si="206"/>
        <v>0</v>
      </c>
      <c r="Q978" s="37">
        <v>0</v>
      </c>
      <c r="R978" s="37">
        <v>2.4E-2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2.4E-2</v>
      </c>
      <c r="AF978" s="37">
        <v>0</v>
      </c>
      <c r="AG978" s="37">
        <v>0</v>
      </c>
      <c r="AH978" s="37">
        <v>0</v>
      </c>
    </row>
    <row r="979" spans="1:34">
      <c r="A979" s="38">
        <v>1067</v>
      </c>
      <c r="B979" s="35" t="s">
        <v>1256</v>
      </c>
      <c r="C979" s="36" t="s">
        <v>1257</v>
      </c>
      <c r="D979" s="20">
        <f t="shared" si="207"/>
        <v>3.4880999999999998</v>
      </c>
      <c r="E979" s="20">
        <f t="shared" si="208"/>
        <v>0.19400000000000001</v>
      </c>
      <c r="F979" s="21">
        <f t="shared" si="201"/>
        <v>5.561767151171125E-2</v>
      </c>
      <c r="G979" s="20">
        <f t="shared" si="209"/>
        <v>0</v>
      </c>
      <c r="H979" s="21">
        <f t="shared" si="202"/>
        <v>0</v>
      </c>
      <c r="I979" s="20">
        <f t="shared" si="210"/>
        <v>0.435</v>
      </c>
      <c r="J979" s="21">
        <f t="shared" si="203"/>
        <v>0.12470972735873399</v>
      </c>
      <c r="K979" s="20">
        <f t="shared" si="211"/>
        <v>0.66200000000000003</v>
      </c>
      <c r="L979" s="21">
        <f t="shared" si="204"/>
        <v>0.18978813680800438</v>
      </c>
      <c r="M979" s="20">
        <f t="shared" si="212"/>
        <v>2.1861000000000002</v>
      </c>
      <c r="N979" s="21">
        <f t="shared" si="205"/>
        <v>0.62673088500903085</v>
      </c>
      <c r="O979" s="20">
        <f t="shared" si="213"/>
        <v>1.0999999999999999E-2</v>
      </c>
      <c r="P979" s="21">
        <f t="shared" si="206"/>
        <v>3.1535793125197099E-3</v>
      </c>
      <c r="Q979" s="37">
        <v>2E-3</v>
      </c>
      <c r="R979" s="37">
        <v>2.8201000000000001</v>
      </c>
      <c r="S979" s="37">
        <v>0.66600000000000004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0.19400000000000001</v>
      </c>
      <c r="AB979" s="37">
        <v>0.435</v>
      </c>
      <c r="AC979" s="37">
        <v>0.66200000000000003</v>
      </c>
      <c r="AD979" s="37">
        <v>0</v>
      </c>
      <c r="AE979" s="37">
        <v>2.1861000000000002</v>
      </c>
      <c r="AF979" s="37">
        <v>0</v>
      </c>
      <c r="AG979" s="37">
        <v>0</v>
      </c>
      <c r="AH979" s="37">
        <v>1.0999999999999999E-2</v>
      </c>
    </row>
    <row r="980" spans="1:34" ht="22.5">
      <c r="A980" s="38">
        <v>1068</v>
      </c>
      <c r="B980" s="35" t="s">
        <v>1258</v>
      </c>
      <c r="C980" s="36" t="s">
        <v>1259</v>
      </c>
      <c r="D980" s="20">
        <f t="shared" si="207"/>
        <v>13.358000000000001</v>
      </c>
      <c r="E980" s="20">
        <f t="shared" si="208"/>
        <v>0</v>
      </c>
      <c r="F980" s="21">
        <f t="shared" si="201"/>
        <v>0</v>
      </c>
      <c r="G980" s="20">
        <f t="shared" si="209"/>
        <v>0</v>
      </c>
      <c r="H980" s="21">
        <f t="shared" si="202"/>
        <v>0</v>
      </c>
      <c r="I980" s="20">
        <f t="shared" si="210"/>
        <v>1</v>
      </c>
      <c r="J980" s="21">
        <f t="shared" si="203"/>
        <v>7.4861506213505014E-2</v>
      </c>
      <c r="K980" s="20">
        <f t="shared" si="211"/>
        <v>8.7100000000000009</v>
      </c>
      <c r="L980" s="21">
        <f t="shared" si="204"/>
        <v>0.65204371911962877</v>
      </c>
      <c r="M980" s="20">
        <f t="shared" si="212"/>
        <v>4.0000000000000001E-3</v>
      </c>
      <c r="N980" s="21">
        <f t="shared" si="205"/>
        <v>2.9944602485402008E-4</v>
      </c>
      <c r="O980" s="20">
        <f t="shared" si="213"/>
        <v>3.6440000000000001</v>
      </c>
      <c r="P980" s="21">
        <f t="shared" si="206"/>
        <v>0.27279532864201228</v>
      </c>
      <c r="Q980" s="37">
        <v>3.101</v>
      </c>
      <c r="R980" s="37">
        <v>1.5469999999999999</v>
      </c>
      <c r="S980" s="37">
        <v>8.7100000000000009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1</v>
      </c>
      <c r="AC980" s="37">
        <v>8.7100000000000009</v>
      </c>
      <c r="AD980" s="37">
        <v>0</v>
      </c>
      <c r="AE980" s="37">
        <v>4.0000000000000001E-3</v>
      </c>
      <c r="AF980" s="37">
        <v>0</v>
      </c>
      <c r="AG980" s="37">
        <v>0</v>
      </c>
      <c r="AH980" s="37">
        <v>3.6440000000000001</v>
      </c>
    </row>
    <row r="981" spans="1:34">
      <c r="A981" s="38">
        <v>1069</v>
      </c>
      <c r="B981" s="35" t="s">
        <v>2111</v>
      </c>
      <c r="C981" s="36" t="s">
        <v>2112</v>
      </c>
      <c r="D981" s="20">
        <f t="shared" si="207"/>
        <v>3.3809999999999998</v>
      </c>
      <c r="E981" s="20">
        <f t="shared" si="208"/>
        <v>0</v>
      </c>
      <c r="F981" s="21">
        <f t="shared" si="201"/>
        <v>0</v>
      </c>
      <c r="G981" s="20">
        <f t="shared" si="209"/>
        <v>0</v>
      </c>
      <c r="H981" s="21">
        <f t="shared" si="202"/>
        <v>0</v>
      </c>
      <c r="I981" s="20">
        <f t="shared" si="210"/>
        <v>3.3210000000000002</v>
      </c>
      <c r="J981" s="21">
        <f t="shared" si="203"/>
        <v>0.98225377107364698</v>
      </c>
      <c r="K981" s="20">
        <f t="shared" si="211"/>
        <v>0</v>
      </c>
      <c r="L981" s="21">
        <f t="shared" si="204"/>
        <v>0</v>
      </c>
      <c r="M981" s="20">
        <f t="shared" si="212"/>
        <v>0.02</v>
      </c>
      <c r="N981" s="21">
        <f t="shared" si="205"/>
        <v>5.9154096421177174E-3</v>
      </c>
      <c r="O981" s="20">
        <f t="shared" si="213"/>
        <v>0.04</v>
      </c>
      <c r="P981" s="21">
        <f t="shared" si="206"/>
        <v>1.1830819284235435E-2</v>
      </c>
      <c r="Q981" s="37">
        <v>0</v>
      </c>
      <c r="R981" s="37">
        <v>3.3809999999999998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3.3210000000000002</v>
      </c>
      <c r="AC981" s="37">
        <v>0</v>
      </c>
      <c r="AD981" s="37">
        <v>0</v>
      </c>
      <c r="AE981" s="37">
        <v>0.02</v>
      </c>
      <c r="AF981" s="37">
        <v>0</v>
      </c>
      <c r="AG981" s="37">
        <v>0</v>
      </c>
      <c r="AH981" s="37">
        <v>0.04</v>
      </c>
    </row>
    <row r="982" spans="1:34" ht="22.5">
      <c r="A982" s="38">
        <v>1070</v>
      </c>
      <c r="B982" s="35" t="s">
        <v>2641</v>
      </c>
      <c r="C982" s="36" t="s">
        <v>2642</v>
      </c>
      <c r="D982" s="20">
        <f t="shared" si="207"/>
        <v>1.839</v>
      </c>
      <c r="E982" s="20">
        <f t="shared" si="208"/>
        <v>0</v>
      </c>
      <c r="F982" s="21">
        <f t="shared" si="201"/>
        <v>0</v>
      </c>
      <c r="G982" s="20">
        <f t="shared" si="209"/>
        <v>0</v>
      </c>
      <c r="H982" s="21">
        <f t="shared" si="202"/>
        <v>0</v>
      </c>
      <c r="I982" s="20">
        <f t="shared" si="210"/>
        <v>1.839</v>
      </c>
      <c r="J982" s="21">
        <f t="shared" si="203"/>
        <v>1</v>
      </c>
      <c r="K982" s="20">
        <f t="shared" si="211"/>
        <v>0</v>
      </c>
      <c r="L982" s="21">
        <f t="shared" si="204"/>
        <v>0</v>
      </c>
      <c r="M982" s="20">
        <f t="shared" si="212"/>
        <v>0</v>
      </c>
      <c r="N982" s="21">
        <f t="shared" si="205"/>
        <v>0</v>
      </c>
      <c r="O982" s="20">
        <f t="shared" si="213"/>
        <v>0</v>
      </c>
      <c r="P982" s="21">
        <f t="shared" si="206"/>
        <v>0</v>
      </c>
      <c r="Q982" s="37">
        <v>0</v>
      </c>
      <c r="R982" s="37">
        <v>1.839</v>
      </c>
      <c r="S982" s="37">
        <v>0</v>
      </c>
      <c r="T982" s="37">
        <v>0</v>
      </c>
      <c r="U982" s="37">
        <v>0</v>
      </c>
      <c r="V982" s="37">
        <v>1.839</v>
      </c>
      <c r="W982" s="37">
        <v>1.839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</row>
    <row r="983" spans="1:34" ht="33.75">
      <c r="A983" s="38">
        <v>1071</v>
      </c>
      <c r="B983" s="35" t="s">
        <v>2117</v>
      </c>
      <c r="C983" s="36" t="s">
        <v>2118</v>
      </c>
      <c r="D983" s="20">
        <f t="shared" si="207"/>
        <v>1.56</v>
      </c>
      <c r="E983" s="20">
        <f t="shared" si="208"/>
        <v>0</v>
      </c>
      <c r="F983" s="21">
        <f t="shared" si="201"/>
        <v>0</v>
      </c>
      <c r="G983" s="20">
        <f t="shared" si="209"/>
        <v>0</v>
      </c>
      <c r="H983" s="21">
        <f t="shared" si="202"/>
        <v>0</v>
      </c>
      <c r="I983" s="20">
        <f t="shared" si="210"/>
        <v>0</v>
      </c>
      <c r="J983" s="21">
        <f t="shared" si="203"/>
        <v>0</v>
      </c>
      <c r="K983" s="20">
        <f t="shared" si="211"/>
        <v>0</v>
      </c>
      <c r="L983" s="21">
        <f t="shared" si="204"/>
        <v>0</v>
      </c>
      <c r="M983" s="20">
        <f t="shared" si="212"/>
        <v>1.56</v>
      </c>
      <c r="N983" s="21">
        <f t="shared" si="205"/>
        <v>1</v>
      </c>
      <c r="O983" s="20">
        <f t="shared" si="213"/>
        <v>0</v>
      </c>
      <c r="P983" s="21">
        <f t="shared" si="206"/>
        <v>0</v>
      </c>
      <c r="Q983" s="37">
        <v>0</v>
      </c>
      <c r="R983" s="37">
        <v>1.56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1.56</v>
      </c>
      <c r="AF983" s="37">
        <v>0</v>
      </c>
      <c r="AG983" s="37">
        <v>0</v>
      </c>
      <c r="AH983" s="37">
        <v>0</v>
      </c>
    </row>
    <row r="984" spans="1:34">
      <c r="A984" s="38">
        <v>1072</v>
      </c>
      <c r="B984" s="35" t="s">
        <v>1264</v>
      </c>
      <c r="C984" s="36" t="s">
        <v>1265</v>
      </c>
      <c r="D984" s="20">
        <f t="shared" si="207"/>
        <v>26.137</v>
      </c>
      <c r="E984" s="20">
        <f t="shared" si="208"/>
        <v>0</v>
      </c>
      <c r="F984" s="21">
        <f t="shared" si="201"/>
        <v>0</v>
      </c>
      <c r="G984" s="20">
        <f t="shared" si="209"/>
        <v>0</v>
      </c>
      <c r="H984" s="21">
        <f t="shared" si="202"/>
        <v>0</v>
      </c>
      <c r="I984" s="20">
        <f t="shared" si="210"/>
        <v>2.8769999999999998</v>
      </c>
      <c r="J984" s="21">
        <f t="shared" si="203"/>
        <v>0.11007384168037647</v>
      </c>
      <c r="K984" s="20">
        <f t="shared" si="211"/>
        <v>0</v>
      </c>
      <c r="L984" s="21">
        <f t="shared" si="204"/>
        <v>0</v>
      </c>
      <c r="M984" s="20">
        <f t="shared" si="212"/>
        <v>23.26</v>
      </c>
      <c r="N984" s="21">
        <f t="shared" si="205"/>
        <v>0.88992615831962352</v>
      </c>
      <c r="O984" s="20">
        <f t="shared" si="213"/>
        <v>0</v>
      </c>
      <c r="P984" s="21">
        <f t="shared" si="206"/>
        <v>0</v>
      </c>
      <c r="Q984" s="37">
        <v>0</v>
      </c>
      <c r="R984" s="37">
        <v>26.137</v>
      </c>
      <c r="S984" s="37">
        <v>0</v>
      </c>
      <c r="T984" s="37">
        <v>0</v>
      </c>
      <c r="U984" s="37">
        <v>0.6</v>
      </c>
      <c r="V984" s="55">
        <v>1.04</v>
      </c>
      <c r="W984" s="37">
        <v>0.44</v>
      </c>
      <c r="X984" s="37">
        <v>0</v>
      </c>
      <c r="Y984" s="37">
        <v>0</v>
      </c>
      <c r="Z984" s="37">
        <v>0</v>
      </c>
      <c r="AA984" s="37">
        <v>0</v>
      </c>
      <c r="AB984" s="37">
        <v>1.837</v>
      </c>
      <c r="AC984" s="37">
        <v>0</v>
      </c>
      <c r="AD984" s="37">
        <v>0</v>
      </c>
      <c r="AE984" s="37">
        <v>23.26</v>
      </c>
      <c r="AF984" s="37">
        <v>0</v>
      </c>
      <c r="AG984" s="37">
        <v>0</v>
      </c>
      <c r="AH984" s="37">
        <v>0</v>
      </c>
    </row>
    <row r="985" spans="1:34">
      <c r="A985" s="38">
        <v>1073</v>
      </c>
      <c r="B985" s="35" t="s">
        <v>1546</v>
      </c>
      <c r="C985" s="36" t="s">
        <v>1547</v>
      </c>
      <c r="D985" s="20">
        <f t="shared" si="207"/>
        <v>9.375</v>
      </c>
      <c r="E985" s="20">
        <f t="shared" si="208"/>
        <v>0</v>
      </c>
      <c r="F985" s="21">
        <f t="shared" si="201"/>
        <v>0</v>
      </c>
      <c r="G985" s="20">
        <f t="shared" si="209"/>
        <v>0</v>
      </c>
      <c r="H985" s="21">
        <f t="shared" si="202"/>
        <v>0</v>
      </c>
      <c r="I985" s="20">
        <f t="shared" si="210"/>
        <v>0</v>
      </c>
      <c r="J985" s="21">
        <f t="shared" si="203"/>
        <v>0</v>
      </c>
      <c r="K985" s="20">
        <f t="shared" si="211"/>
        <v>0</v>
      </c>
      <c r="L985" s="21">
        <f t="shared" si="204"/>
        <v>0</v>
      </c>
      <c r="M985" s="20">
        <f t="shared" si="212"/>
        <v>9.375</v>
      </c>
      <c r="N985" s="21">
        <f t="shared" si="205"/>
        <v>1</v>
      </c>
      <c r="O985" s="20">
        <f t="shared" si="213"/>
        <v>0</v>
      </c>
      <c r="P985" s="21">
        <f t="shared" si="206"/>
        <v>0</v>
      </c>
      <c r="Q985" s="37">
        <v>0</v>
      </c>
      <c r="R985" s="37">
        <v>9.375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9.375</v>
      </c>
      <c r="AF985" s="37">
        <v>0</v>
      </c>
      <c r="AG985" s="37">
        <v>0</v>
      </c>
      <c r="AH985" s="37">
        <v>0</v>
      </c>
    </row>
    <row r="986" spans="1:34" ht="22.5">
      <c r="A986" s="38">
        <v>1074</v>
      </c>
      <c r="B986" s="35" t="s">
        <v>1266</v>
      </c>
      <c r="C986" s="36" t="s">
        <v>1267</v>
      </c>
      <c r="D986" s="20">
        <f t="shared" si="207"/>
        <v>0.1</v>
      </c>
      <c r="E986" s="20">
        <f t="shared" si="208"/>
        <v>0</v>
      </c>
      <c r="F986" s="21">
        <f t="shared" si="201"/>
        <v>0</v>
      </c>
      <c r="G986" s="20">
        <f t="shared" si="209"/>
        <v>0</v>
      </c>
      <c r="H986" s="21">
        <f t="shared" si="202"/>
        <v>0</v>
      </c>
      <c r="I986" s="20">
        <f t="shared" si="210"/>
        <v>0</v>
      </c>
      <c r="J986" s="21">
        <f t="shared" si="203"/>
        <v>0</v>
      </c>
      <c r="K986" s="20">
        <f t="shared" si="211"/>
        <v>0</v>
      </c>
      <c r="L986" s="21">
        <f t="shared" si="204"/>
        <v>0</v>
      </c>
      <c r="M986" s="20">
        <f t="shared" si="212"/>
        <v>0.1</v>
      </c>
      <c r="N986" s="21">
        <f t="shared" si="205"/>
        <v>1</v>
      </c>
      <c r="O986" s="20">
        <f t="shared" si="213"/>
        <v>0</v>
      </c>
      <c r="P986" s="21">
        <f t="shared" si="206"/>
        <v>0</v>
      </c>
      <c r="Q986" s="37">
        <v>0</v>
      </c>
      <c r="R986" s="37">
        <v>0.1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0.1</v>
      </c>
      <c r="AH986" s="37">
        <v>0</v>
      </c>
    </row>
    <row r="987" spans="1:34">
      <c r="A987" s="38">
        <v>1075</v>
      </c>
      <c r="B987" s="35" t="s">
        <v>2123</v>
      </c>
      <c r="C987" s="36" t="s">
        <v>2124</v>
      </c>
      <c r="D987" s="20">
        <f t="shared" si="207"/>
        <v>11.37</v>
      </c>
      <c r="E987" s="20">
        <f t="shared" si="208"/>
        <v>0</v>
      </c>
      <c r="F987" s="21">
        <f t="shared" si="201"/>
        <v>0</v>
      </c>
      <c r="G987" s="20">
        <f t="shared" si="209"/>
        <v>0</v>
      </c>
      <c r="H987" s="21">
        <f t="shared" si="202"/>
        <v>0</v>
      </c>
      <c r="I987" s="20">
        <f t="shared" si="210"/>
        <v>0</v>
      </c>
      <c r="J987" s="21">
        <f t="shared" si="203"/>
        <v>0</v>
      </c>
      <c r="K987" s="20">
        <f t="shared" si="211"/>
        <v>0</v>
      </c>
      <c r="L987" s="21">
        <f t="shared" si="204"/>
        <v>0</v>
      </c>
      <c r="M987" s="20">
        <f t="shared" si="212"/>
        <v>11.37</v>
      </c>
      <c r="N987" s="21">
        <f t="shared" si="205"/>
        <v>1</v>
      </c>
      <c r="O987" s="20">
        <f t="shared" si="213"/>
        <v>0</v>
      </c>
      <c r="P987" s="21">
        <f t="shared" si="206"/>
        <v>0</v>
      </c>
      <c r="Q987" s="37">
        <v>0</v>
      </c>
      <c r="R987" s="37">
        <v>11.37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11.37</v>
      </c>
      <c r="AF987" s="37">
        <v>0</v>
      </c>
      <c r="AG987" s="37">
        <v>0</v>
      </c>
      <c r="AH987" s="37">
        <v>0</v>
      </c>
    </row>
    <row r="988" spans="1:34">
      <c r="A988" s="38">
        <v>1076</v>
      </c>
      <c r="B988" s="35" t="s">
        <v>1268</v>
      </c>
      <c r="C988" s="36" t="s">
        <v>1269</v>
      </c>
      <c r="D988" s="20">
        <f t="shared" si="207"/>
        <v>5.4402220000000003</v>
      </c>
      <c r="E988" s="20">
        <f t="shared" si="208"/>
        <v>0</v>
      </c>
      <c r="F988" s="21">
        <f t="shared" si="201"/>
        <v>0</v>
      </c>
      <c r="G988" s="20">
        <f t="shared" si="209"/>
        <v>0</v>
      </c>
      <c r="H988" s="21">
        <f t="shared" si="202"/>
        <v>0</v>
      </c>
      <c r="I988" s="20">
        <f t="shared" si="210"/>
        <v>0</v>
      </c>
      <c r="J988" s="21">
        <f t="shared" si="203"/>
        <v>0</v>
      </c>
      <c r="K988" s="20">
        <f t="shared" si="211"/>
        <v>3.0000000000000001E-3</v>
      </c>
      <c r="L988" s="21">
        <f t="shared" si="204"/>
        <v>5.5144808428773679E-4</v>
      </c>
      <c r="M988" s="20">
        <f t="shared" si="212"/>
        <v>5.2572220000000005</v>
      </c>
      <c r="N988" s="21">
        <f t="shared" si="205"/>
        <v>0.96636166685844804</v>
      </c>
      <c r="O988" s="20">
        <f t="shared" si="213"/>
        <v>0.18</v>
      </c>
      <c r="P988" s="21">
        <f t="shared" si="206"/>
        <v>3.3086885057264204E-2</v>
      </c>
      <c r="Q988" s="37">
        <v>0</v>
      </c>
      <c r="R988" s="37">
        <v>3.3372220000000001</v>
      </c>
      <c r="S988" s="37">
        <v>2.1030000000000002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3.0000000000000001E-3</v>
      </c>
      <c r="AD988" s="37">
        <v>0</v>
      </c>
      <c r="AE988" s="37">
        <v>3.157222</v>
      </c>
      <c r="AF988" s="37">
        <v>0</v>
      </c>
      <c r="AG988" s="37">
        <v>2.1</v>
      </c>
      <c r="AH988" s="37">
        <v>0.18</v>
      </c>
    </row>
    <row r="989" spans="1:34">
      <c r="A989" s="38">
        <v>1077</v>
      </c>
      <c r="B989" s="35" t="s">
        <v>2643</v>
      </c>
      <c r="C989" s="36" t="s">
        <v>2644</v>
      </c>
      <c r="D989" s="20">
        <f t="shared" si="207"/>
        <v>2.2000000000000002</v>
      </c>
      <c r="E989" s="20">
        <f t="shared" si="208"/>
        <v>0</v>
      </c>
      <c r="F989" s="21">
        <f t="shared" si="201"/>
        <v>0</v>
      </c>
      <c r="G989" s="20">
        <f t="shared" si="209"/>
        <v>0</v>
      </c>
      <c r="H989" s="21">
        <f t="shared" si="202"/>
        <v>0</v>
      </c>
      <c r="I989" s="20">
        <f t="shared" si="210"/>
        <v>2.2000000000000002</v>
      </c>
      <c r="J989" s="21">
        <f t="shared" si="203"/>
        <v>1</v>
      </c>
      <c r="K989" s="20">
        <f t="shared" si="211"/>
        <v>0</v>
      </c>
      <c r="L989" s="21">
        <f t="shared" si="204"/>
        <v>0</v>
      </c>
      <c r="M989" s="20">
        <f t="shared" si="212"/>
        <v>0</v>
      </c>
      <c r="N989" s="21">
        <f t="shared" si="205"/>
        <v>0</v>
      </c>
      <c r="O989" s="20">
        <f t="shared" si="213"/>
        <v>0</v>
      </c>
      <c r="P989" s="21">
        <f t="shared" si="206"/>
        <v>0</v>
      </c>
      <c r="Q989" s="37">
        <v>0</v>
      </c>
      <c r="R989" s="37">
        <v>2.2000000000000002</v>
      </c>
      <c r="S989" s="37">
        <v>0</v>
      </c>
      <c r="T989" s="37">
        <v>0</v>
      </c>
      <c r="U989" s="37">
        <v>0</v>
      </c>
      <c r="V989" s="37">
        <v>2.2000000000000002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</row>
    <row r="990" spans="1:34">
      <c r="A990" s="38">
        <v>1078</v>
      </c>
      <c r="B990" s="35" t="s">
        <v>805</v>
      </c>
      <c r="C990" s="36" t="s">
        <v>806</v>
      </c>
      <c r="D990" s="20">
        <f t="shared" si="207"/>
        <v>19.38</v>
      </c>
      <c r="E990" s="20">
        <f t="shared" si="208"/>
        <v>0</v>
      </c>
      <c r="F990" s="21">
        <f t="shared" si="201"/>
        <v>0</v>
      </c>
      <c r="G990" s="20">
        <f t="shared" si="209"/>
        <v>0</v>
      </c>
      <c r="H990" s="21">
        <f t="shared" si="202"/>
        <v>0</v>
      </c>
      <c r="I990" s="20">
        <f t="shared" si="210"/>
        <v>0</v>
      </c>
      <c r="J990" s="21">
        <f t="shared" si="203"/>
        <v>0</v>
      </c>
      <c r="K990" s="20">
        <f t="shared" si="211"/>
        <v>0</v>
      </c>
      <c r="L990" s="21">
        <f t="shared" si="204"/>
        <v>0</v>
      </c>
      <c r="M990" s="20">
        <f t="shared" si="212"/>
        <v>19.38</v>
      </c>
      <c r="N990" s="21">
        <f t="shared" si="205"/>
        <v>1</v>
      </c>
      <c r="O990" s="20">
        <f t="shared" si="213"/>
        <v>0</v>
      </c>
      <c r="P990" s="21">
        <f t="shared" si="206"/>
        <v>0</v>
      </c>
      <c r="Q990" s="37">
        <v>0</v>
      </c>
      <c r="R990" s="37">
        <v>0</v>
      </c>
      <c r="S990" s="37">
        <v>19.38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19.38</v>
      </c>
      <c r="AH990" s="37">
        <v>0</v>
      </c>
    </row>
    <row r="991" spans="1:34" ht="22.5">
      <c r="A991" s="38">
        <v>1079</v>
      </c>
      <c r="B991" s="35" t="s">
        <v>1270</v>
      </c>
      <c r="C991" s="36" t="s">
        <v>1271</v>
      </c>
      <c r="D991" s="20">
        <f t="shared" si="207"/>
        <v>127.152</v>
      </c>
      <c r="E991" s="20">
        <f t="shared" si="208"/>
        <v>0</v>
      </c>
      <c r="F991" s="21">
        <f t="shared" si="201"/>
        <v>0</v>
      </c>
      <c r="G991" s="20">
        <f t="shared" si="209"/>
        <v>0</v>
      </c>
      <c r="H991" s="21">
        <f t="shared" si="202"/>
        <v>0</v>
      </c>
      <c r="I991" s="20">
        <f t="shared" si="210"/>
        <v>1.61</v>
      </c>
      <c r="J991" s="21">
        <f t="shared" si="203"/>
        <v>1.2662010821693721E-2</v>
      </c>
      <c r="K991" s="20">
        <f t="shared" si="211"/>
        <v>116.842</v>
      </c>
      <c r="L991" s="21">
        <f t="shared" si="204"/>
        <v>0.91891594312319114</v>
      </c>
      <c r="M991" s="20">
        <f t="shared" si="212"/>
        <v>0</v>
      </c>
      <c r="N991" s="21">
        <f t="shared" si="205"/>
        <v>0</v>
      </c>
      <c r="O991" s="20">
        <f t="shared" si="213"/>
        <v>8.6999999999999993</v>
      </c>
      <c r="P991" s="21">
        <f t="shared" si="206"/>
        <v>6.8422046055115135E-2</v>
      </c>
      <c r="Q991" s="37">
        <v>1.54</v>
      </c>
      <c r="R991" s="37">
        <v>3.56</v>
      </c>
      <c r="S991" s="37">
        <v>122.05200000000001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1.61</v>
      </c>
      <c r="AC991" s="37">
        <v>116.842</v>
      </c>
      <c r="AD991" s="37">
        <v>0</v>
      </c>
      <c r="AE991" s="37">
        <v>0</v>
      </c>
      <c r="AF991" s="37">
        <v>0</v>
      </c>
      <c r="AG991" s="37">
        <v>0</v>
      </c>
      <c r="AH991" s="37">
        <v>8.6999999999999993</v>
      </c>
    </row>
    <row r="992" spans="1:34">
      <c r="A992" s="38">
        <v>1080</v>
      </c>
      <c r="B992" s="35" t="s">
        <v>1548</v>
      </c>
      <c r="C992" s="36" t="s">
        <v>1549</v>
      </c>
      <c r="D992" s="20">
        <f t="shared" si="207"/>
        <v>443.58</v>
      </c>
      <c r="E992" s="20">
        <f t="shared" si="208"/>
        <v>0</v>
      </c>
      <c r="F992" s="21">
        <f t="shared" si="201"/>
        <v>0</v>
      </c>
      <c r="G992" s="20">
        <f t="shared" si="209"/>
        <v>0</v>
      </c>
      <c r="H992" s="21">
        <f t="shared" si="202"/>
        <v>0</v>
      </c>
      <c r="I992" s="20">
        <f t="shared" si="210"/>
        <v>216.54</v>
      </c>
      <c r="J992" s="21">
        <f t="shared" si="203"/>
        <v>0.48816447991343165</v>
      </c>
      <c r="K992" s="20">
        <f t="shared" si="211"/>
        <v>0</v>
      </c>
      <c r="L992" s="21">
        <f t="shared" si="204"/>
        <v>0</v>
      </c>
      <c r="M992" s="20">
        <f t="shared" si="212"/>
        <v>227.04</v>
      </c>
      <c r="N992" s="21">
        <f t="shared" si="205"/>
        <v>0.51183552008656841</v>
      </c>
      <c r="O992" s="20">
        <f t="shared" si="213"/>
        <v>0</v>
      </c>
      <c r="P992" s="21">
        <f t="shared" si="206"/>
        <v>0</v>
      </c>
      <c r="Q992" s="37">
        <v>0</v>
      </c>
      <c r="R992" s="37">
        <v>0</v>
      </c>
      <c r="S992" s="37">
        <v>443.58</v>
      </c>
      <c r="T992" s="37">
        <v>0</v>
      </c>
      <c r="U992" s="37">
        <v>0</v>
      </c>
      <c r="V992" s="37">
        <v>216.54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227.04</v>
      </c>
      <c r="AF992" s="37">
        <v>0</v>
      </c>
      <c r="AG992" s="37">
        <v>0</v>
      </c>
      <c r="AH992" s="37">
        <v>0</v>
      </c>
    </row>
    <row r="993" spans="1:34" ht="22.5">
      <c r="A993" s="38">
        <v>1081</v>
      </c>
      <c r="B993" s="35" t="s">
        <v>1272</v>
      </c>
      <c r="C993" s="36" t="s">
        <v>1273</v>
      </c>
      <c r="D993" s="20">
        <f t="shared" si="207"/>
        <v>25.355</v>
      </c>
      <c r="E993" s="20">
        <f t="shared" si="208"/>
        <v>0</v>
      </c>
      <c r="F993" s="21">
        <f t="shared" si="201"/>
        <v>0</v>
      </c>
      <c r="G993" s="20">
        <f t="shared" si="209"/>
        <v>0</v>
      </c>
      <c r="H993" s="21">
        <f t="shared" si="202"/>
        <v>0</v>
      </c>
      <c r="I993" s="20">
        <f t="shared" si="210"/>
        <v>23.805</v>
      </c>
      <c r="J993" s="21">
        <f t="shared" si="203"/>
        <v>0.93886807335831191</v>
      </c>
      <c r="K993" s="20">
        <f t="shared" si="211"/>
        <v>0</v>
      </c>
      <c r="L993" s="21">
        <f t="shared" si="204"/>
        <v>0</v>
      </c>
      <c r="M993" s="20">
        <f t="shared" si="212"/>
        <v>0</v>
      </c>
      <c r="N993" s="21">
        <f t="shared" si="205"/>
        <v>0</v>
      </c>
      <c r="O993" s="20">
        <f t="shared" si="213"/>
        <v>1.55</v>
      </c>
      <c r="P993" s="21">
        <f t="shared" si="206"/>
        <v>6.1131926641688032E-2</v>
      </c>
      <c r="Q993" s="37">
        <v>0</v>
      </c>
      <c r="R993" s="37">
        <v>23.805</v>
      </c>
      <c r="S993" s="37">
        <v>1.55</v>
      </c>
      <c r="T993" s="37">
        <v>0</v>
      </c>
      <c r="U993" s="37">
        <v>0</v>
      </c>
      <c r="V993" s="37">
        <v>23.805</v>
      </c>
      <c r="W993" s="37">
        <v>13.425000000000001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1.55</v>
      </c>
    </row>
    <row r="994" spans="1:34">
      <c r="A994" s="43">
        <v>1082</v>
      </c>
      <c r="B994" s="44" t="s">
        <v>1274</v>
      </c>
      <c r="C994" s="45" t="s">
        <v>1275</v>
      </c>
      <c r="D994" s="20">
        <f t="shared" si="207"/>
        <v>9.8049999999999997</v>
      </c>
      <c r="E994" s="20">
        <f t="shared" si="208"/>
        <v>0</v>
      </c>
      <c r="F994" s="21">
        <f t="shared" si="201"/>
        <v>0</v>
      </c>
      <c r="G994" s="20">
        <f t="shared" si="209"/>
        <v>0</v>
      </c>
      <c r="H994" s="21">
        <f t="shared" si="202"/>
        <v>0</v>
      </c>
      <c r="I994" s="20">
        <f t="shared" si="210"/>
        <v>0.94199999999999995</v>
      </c>
      <c r="J994" s="21">
        <f t="shared" si="203"/>
        <v>9.6073431922488517E-2</v>
      </c>
      <c r="K994" s="20">
        <f t="shared" si="211"/>
        <v>0</v>
      </c>
      <c r="L994" s="21">
        <f t="shared" si="204"/>
        <v>0</v>
      </c>
      <c r="M994" s="20">
        <f t="shared" si="212"/>
        <v>0</v>
      </c>
      <c r="N994" s="21">
        <f t="shared" si="205"/>
        <v>0</v>
      </c>
      <c r="O994" s="20">
        <f t="shared" si="213"/>
        <v>8.8629999999999995</v>
      </c>
      <c r="P994" s="21">
        <f t="shared" si="206"/>
        <v>0.90392656807751148</v>
      </c>
      <c r="Q994" s="46">
        <v>7.0860000000000003</v>
      </c>
      <c r="R994" s="46">
        <v>2.7189999999999999</v>
      </c>
      <c r="S994" s="46">
        <v>0</v>
      </c>
      <c r="T994" s="46">
        <v>0</v>
      </c>
      <c r="U994" s="46">
        <v>0</v>
      </c>
      <c r="V994" s="46">
        <v>0.94199999999999995</v>
      </c>
      <c r="W994" s="46">
        <v>0.94199999999999995</v>
      </c>
      <c r="X994" s="46">
        <v>0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0</v>
      </c>
      <c r="AF994" s="46">
        <v>0</v>
      </c>
      <c r="AG994" s="46">
        <v>0</v>
      </c>
      <c r="AH994" s="46">
        <v>8.8629999999999995</v>
      </c>
    </row>
  </sheetData>
  <mergeCells count="34">
    <mergeCell ref="A1:AH1"/>
    <mergeCell ref="A2:AH2"/>
    <mergeCell ref="A4:Z4"/>
    <mergeCell ref="AA4:AH4"/>
    <mergeCell ref="A5:A7"/>
    <mergeCell ref="B5:B7"/>
    <mergeCell ref="C5:C7"/>
    <mergeCell ref="D5:D7"/>
    <mergeCell ref="E5:F6"/>
    <mergeCell ref="G5:H6"/>
    <mergeCell ref="AE6:AE7"/>
    <mergeCell ref="AF6:AG6"/>
    <mergeCell ref="I5:J6"/>
    <mergeCell ref="K5:L6"/>
    <mergeCell ref="AA5:AE5"/>
    <mergeCell ref="AF5:AG5"/>
    <mergeCell ref="Q5:Q7"/>
    <mergeCell ref="R5:R7"/>
    <mergeCell ref="M5:N6"/>
    <mergeCell ref="O5:P6"/>
    <mergeCell ref="V5:X5"/>
    <mergeCell ref="Y5:Z5"/>
    <mergeCell ref="AH5:AH7"/>
    <mergeCell ref="S6:S7"/>
    <mergeCell ref="T6:T7"/>
    <mergeCell ref="V6:V7"/>
    <mergeCell ref="W6:X6"/>
    <mergeCell ref="Y6:Y7"/>
    <mergeCell ref="AA6:AA7"/>
    <mergeCell ref="AB6:AB7"/>
    <mergeCell ref="AC6:AC7"/>
    <mergeCell ref="AD6:AD7"/>
    <mergeCell ref="S5:T5"/>
    <mergeCell ref="U5:U7"/>
  </mergeCells>
  <conditionalFormatting sqref="D10:P21 D23:P56 F22 H22 J22 L22 N22 P22 D58:P268 F57 H57 J57 L57 N57 P57 F8:F9 H8:H9 J8:J9 L8:L9 N8:N9 P8:P9 D270:P704 F269 H269 J269 L269 N269 P269 D706:P994 F705 H705 J705 L705 N705 P705">
    <cfRule type="expression" dxfId="3" priority="1" stopIfTrue="1">
      <formula>$AP8=1</formula>
    </cfRule>
    <cfRule type="expression" dxfId="2" priority="2" stopIfTrue="1">
      <formula>$AP8=10</formula>
    </cfRule>
  </conditionalFormatting>
  <printOptions horizontalCentered="1"/>
  <pageMargins left="0" right="0" top="0.98425196850393704" bottom="0.39370078740157483" header="0.51181102362204722" footer="0.19685039370078741"/>
  <pageSetup paperSize="9" scale="26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1027"/>
  <sheetViews>
    <sheetView tabSelected="1" view="pageBreakPreview" zoomScale="60" zoomScaleNormal="55" workbookViewId="0">
      <selection activeCell="E19" sqref="E19"/>
    </sheetView>
  </sheetViews>
  <sheetFormatPr defaultRowHeight="12.75"/>
  <cols>
    <col min="1" max="1" width="6" style="92" bestFit="1" customWidth="1"/>
    <col min="2" max="2" width="50" style="93" customWidth="1"/>
    <col min="3" max="3" width="14.28515625" style="94" customWidth="1"/>
    <col min="4" max="4" width="16.7109375" style="83" hidden="1" customWidth="1"/>
    <col min="5" max="17" width="16.7109375" style="95" customWidth="1"/>
    <col min="18" max="18" width="17.7109375" style="96" customWidth="1"/>
    <col min="19" max="19" width="16.42578125" style="96" customWidth="1"/>
    <col min="20" max="20" width="16.85546875" style="96" customWidth="1"/>
    <col min="21" max="21" width="16.5703125" style="96" customWidth="1"/>
    <col min="22" max="26" width="17.140625" style="96" customWidth="1"/>
    <col min="27" max="27" width="15.85546875" style="96" customWidth="1"/>
    <col min="28" max="28" width="17" style="96" customWidth="1"/>
    <col min="29" max="29" width="13.5703125" style="96" customWidth="1"/>
    <col min="30" max="30" width="15.5703125" style="96" customWidth="1"/>
    <col min="31" max="32" width="16.7109375" style="96" customWidth="1"/>
    <col min="33" max="33" width="15" style="96" customWidth="1"/>
    <col min="34" max="34" width="15.5703125" style="96" customWidth="1"/>
    <col min="35" max="35" width="16.42578125" style="96" customWidth="1"/>
    <col min="36" max="36" width="9.140625" style="33" hidden="1" customWidth="1"/>
    <col min="37" max="41" width="9.140625" style="33"/>
    <col min="42" max="42" width="19.85546875" style="70" hidden="1" customWidth="1"/>
    <col min="43" max="256" width="9.140625" style="33"/>
    <col min="257" max="257" width="6" style="33" bestFit="1" customWidth="1"/>
    <col min="258" max="258" width="50" style="33" customWidth="1"/>
    <col min="259" max="259" width="14.28515625" style="33" customWidth="1"/>
    <col min="260" max="260" width="0" style="33" hidden="1" customWidth="1"/>
    <col min="261" max="273" width="16.7109375" style="33" customWidth="1"/>
    <col min="274" max="274" width="17.7109375" style="33" customWidth="1"/>
    <col min="275" max="275" width="16.42578125" style="33" customWidth="1"/>
    <col min="276" max="276" width="16.85546875" style="33" customWidth="1"/>
    <col min="277" max="277" width="16.5703125" style="33" customWidth="1"/>
    <col min="278" max="282" width="17.140625" style="33" customWidth="1"/>
    <col min="283" max="283" width="15.85546875" style="33" customWidth="1"/>
    <col min="284" max="284" width="17" style="33" customWidth="1"/>
    <col min="285" max="285" width="13.5703125" style="33" customWidth="1"/>
    <col min="286" max="286" width="15.5703125" style="33" customWidth="1"/>
    <col min="287" max="288" width="16.7109375" style="33" customWidth="1"/>
    <col min="289" max="289" width="15" style="33" customWidth="1"/>
    <col min="290" max="290" width="15.5703125" style="33" customWidth="1"/>
    <col min="291" max="291" width="16.42578125" style="33" customWidth="1"/>
    <col min="292" max="292" width="0" style="33" hidden="1" customWidth="1"/>
    <col min="293" max="297" width="9.140625" style="33"/>
    <col min="298" max="298" width="0" style="33" hidden="1" customWidth="1"/>
    <col min="299" max="512" width="9.140625" style="33"/>
    <col min="513" max="513" width="6" style="33" bestFit="1" customWidth="1"/>
    <col min="514" max="514" width="50" style="33" customWidth="1"/>
    <col min="515" max="515" width="14.28515625" style="33" customWidth="1"/>
    <col min="516" max="516" width="0" style="33" hidden="1" customWidth="1"/>
    <col min="517" max="529" width="16.7109375" style="33" customWidth="1"/>
    <col min="530" max="530" width="17.7109375" style="33" customWidth="1"/>
    <col min="531" max="531" width="16.42578125" style="33" customWidth="1"/>
    <col min="532" max="532" width="16.85546875" style="33" customWidth="1"/>
    <col min="533" max="533" width="16.5703125" style="33" customWidth="1"/>
    <col min="534" max="538" width="17.140625" style="33" customWidth="1"/>
    <col min="539" max="539" width="15.85546875" style="33" customWidth="1"/>
    <col min="540" max="540" width="17" style="33" customWidth="1"/>
    <col min="541" max="541" width="13.5703125" style="33" customWidth="1"/>
    <col min="542" max="542" width="15.5703125" style="33" customWidth="1"/>
    <col min="543" max="544" width="16.7109375" style="33" customWidth="1"/>
    <col min="545" max="545" width="15" style="33" customWidth="1"/>
    <col min="546" max="546" width="15.5703125" style="33" customWidth="1"/>
    <col min="547" max="547" width="16.42578125" style="33" customWidth="1"/>
    <col min="548" max="548" width="0" style="33" hidden="1" customWidth="1"/>
    <col min="549" max="553" width="9.140625" style="33"/>
    <col min="554" max="554" width="0" style="33" hidden="1" customWidth="1"/>
    <col min="555" max="768" width="9.140625" style="33"/>
    <col min="769" max="769" width="6" style="33" bestFit="1" customWidth="1"/>
    <col min="770" max="770" width="50" style="33" customWidth="1"/>
    <col min="771" max="771" width="14.28515625" style="33" customWidth="1"/>
    <col min="772" max="772" width="0" style="33" hidden="1" customWidth="1"/>
    <col min="773" max="785" width="16.7109375" style="33" customWidth="1"/>
    <col min="786" max="786" width="17.7109375" style="33" customWidth="1"/>
    <col min="787" max="787" width="16.42578125" style="33" customWidth="1"/>
    <col min="788" max="788" width="16.85546875" style="33" customWidth="1"/>
    <col min="789" max="789" width="16.5703125" style="33" customWidth="1"/>
    <col min="790" max="794" width="17.140625" style="33" customWidth="1"/>
    <col min="795" max="795" width="15.85546875" style="33" customWidth="1"/>
    <col min="796" max="796" width="17" style="33" customWidth="1"/>
    <col min="797" max="797" width="13.5703125" style="33" customWidth="1"/>
    <col min="798" max="798" width="15.5703125" style="33" customWidth="1"/>
    <col min="799" max="800" width="16.7109375" style="33" customWidth="1"/>
    <col min="801" max="801" width="15" style="33" customWidth="1"/>
    <col min="802" max="802" width="15.5703125" style="33" customWidth="1"/>
    <col min="803" max="803" width="16.42578125" style="33" customWidth="1"/>
    <col min="804" max="804" width="0" style="33" hidden="1" customWidth="1"/>
    <col min="805" max="809" width="9.140625" style="33"/>
    <col min="810" max="810" width="0" style="33" hidden="1" customWidth="1"/>
    <col min="811" max="1024" width="9.140625" style="33"/>
    <col min="1025" max="1025" width="6" style="33" bestFit="1" customWidth="1"/>
    <col min="1026" max="1026" width="50" style="33" customWidth="1"/>
    <col min="1027" max="1027" width="14.28515625" style="33" customWidth="1"/>
    <col min="1028" max="1028" width="0" style="33" hidden="1" customWidth="1"/>
    <col min="1029" max="1041" width="16.7109375" style="33" customWidth="1"/>
    <col min="1042" max="1042" width="17.7109375" style="33" customWidth="1"/>
    <col min="1043" max="1043" width="16.42578125" style="33" customWidth="1"/>
    <col min="1044" max="1044" width="16.85546875" style="33" customWidth="1"/>
    <col min="1045" max="1045" width="16.5703125" style="33" customWidth="1"/>
    <col min="1046" max="1050" width="17.140625" style="33" customWidth="1"/>
    <col min="1051" max="1051" width="15.85546875" style="33" customWidth="1"/>
    <col min="1052" max="1052" width="17" style="33" customWidth="1"/>
    <col min="1053" max="1053" width="13.5703125" style="33" customWidth="1"/>
    <col min="1054" max="1054" width="15.5703125" style="33" customWidth="1"/>
    <col min="1055" max="1056" width="16.7109375" style="33" customWidth="1"/>
    <col min="1057" max="1057" width="15" style="33" customWidth="1"/>
    <col min="1058" max="1058" width="15.5703125" style="33" customWidth="1"/>
    <col min="1059" max="1059" width="16.42578125" style="33" customWidth="1"/>
    <col min="1060" max="1060" width="0" style="33" hidden="1" customWidth="1"/>
    <col min="1061" max="1065" width="9.140625" style="33"/>
    <col min="1066" max="1066" width="0" style="33" hidden="1" customWidth="1"/>
    <col min="1067" max="1280" width="9.140625" style="33"/>
    <col min="1281" max="1281" width="6" style="33" bestFit="1" customWidth="1"/>
    <col min="1282" max="1282" width="50" style="33" customWidth="1"/>
    <col min="1283" max="1283" width="14.28515625" style="33" customWidth="1"/>
    <col min="1284" max="1284" width="0" style="33" hidden="1" customWidth="1"/>
    <col min="1285" max="1297" width="16.7109375" style="33" customWidth="1"/>
    <col min="1298" max="1298" width="17.7109375" style="33" customWidth="1"/>
    <col min="1299" max="1299" width="16.42578125" style="33" customWidth="1"/>
    <col min="1300" max="1300" width="16.85546875" style="33" customWidth="1"/>
    <col min="1301" max="1301" width="16.5703125" style="33" customWidth="1"/>
    <col min="1302" max="1306" width="17.140625" style="33" customWidth="1"/>
    <col min="1307" max="1307" width="15.85546875" style="33" customWidth="1"/>
    <col min="1308" max="1308" width="17" style="33" customWidth="1"/>
    <col min="1309" max="1309" width="13.5703125" style="33" customWidth="1"/>
    <col min="1310" max="1310" width="15.5703125" style="33" customWidth="1"/>
    <col min="1311" max="1312" width="16.7109375" style="33" customWidth="1"/>
    <col min="1313" max="1313" width="15" style="33" customWidth="1"/>
    <col min="1314" max="1314" width="15.5703125" style="33" customWidth="1"/>
    <col min="1315" max="1315" width="16.42578125" style="33" customWidth="1"/>
    <col min="1316" max="1316" width="0" style="33" hidden="1" customWidth="1"/>
    <col min="1317" max="1321" width="9.140625" style="33"/>
    <col min="1322" max="1322" width="0" style="33" hidden="1" customWidth="1"/>
    <col min="1323" max="1536" width="9.140625" style="33"/>
    <col min="1537" max="1537" width="6" style="33" bestFit="1" customWidth="1"/>
    <col min="1538" max="1538" width="50" style="33" customWidth="1"/>
    <col min="1539" max="1539" width="14.28515625" style="33" customWidth="1"/>
    <col min="1540" max="1540" width="0" style="33" hidden="1" customWidth="1"/>
    <col min="1541" max="1553" width="16.7109375" style="33" customWidth="1"/>
    <col min="1554" max="1554" width="17.7109375" style="33" customWidth="1"/>
    <col min="1555" max="1555" width="16.42578125" style="33" customWidth="1"/>
    <col min="1556" max="1556" width="16.85546875" style="33" customWidth="1"/>
    <col min="1557" max="1557" width="16.5703125" style="33" customWidth="1"/>
    <col min="1558" max="1562" width="17.140625" style="33" customWidth="1"/>
    <col min="1563" max="1563" width="15.85546875" style="33" customWidth="1"/>
    <col min="1564" max="1564" width="17" style="33" customWidth="1"/>
    <col min="1565" max="1565" width="13.5703125" style="33" customWidth="1"/>
    <col min="1566" max="1566" width="15.5703125" style="33" customWidth="1"/>
    <col min="1567" max="1568" width="16.7109375" style="33" customWidth="1"/>
    <col min="1569" max="1569" width="15" style="33" customWidth="1"/>
    <col min="1570" max="1570" width="15.5703125" style="33" customWidth="1"/>
    <col min="1571" max="1571" width="16.42578125" style="33" customWidth="1"/>
    <col min="1572" max="1572" width="0" style="33" hidden="1" customWidth="1"/>
    <col min="1573" max="1577" width="9.140625" style="33"/>
    <col min="1578" max="1578" width="0" style="33" hidden="1" customWidth="1"/>
    <col min="1579" max="1792" width="9.140625" style="33"/>
    <col min="1793" max="1793" width="6" style="33" bestFit="1" customWidth="1"/>
    <col min="1794" max="1794" width="50" style="33" customWidth="1"/>
    <col min="1795" max="1795" width="14.28515625" style="33" customWidth="1"/>
    <col min="1796" max="1796" width="0" style="33" hidden="1" customWidth="1"/>
    <col min="1797" max="1809" width="16.7109375" style="33" customWidth="1"/>
    <col min="1810" max="1810" width="17.7109375" style="33" customWidth="1"/>
    <col min="1811" max="1811" width="16.42578125" style="33" customWidth="1"/>
    <col min="1812" max="1812" width="16.85546875" style="33" customWidth="1"/>
    <col min="1813" max="1813" width="16.5703125" style="33" customWidth="1"/>
    <col min="1814" max="1818" width="17.140625" style="33" customWidth="1"/>
    <col min="1819" max="1819" width="15.85546875" style="33" customWidth="1"/>
    <col min="1820" max="1820" width="17" style="33" customWidth="1"/>
    <col min="1821" max="1821" width="13.5703125" style="33" customWidth="1"/>
    <col min="1822" max="1822" width="15.5703125" style="33" customWidth="1"/>
    <col min="1823" max="1824" width="16.7109375" style="33" customWidth="1"/>
    <col min="1825" max="1825" width="15" style="33" customWidth="1"/>
    <col min="1826" max="1826" width="15.5703125" style="33" customWidth="1"/>
    <col min="1827" max="1827" width="16.42578125" style="33" customWidth="1"/>
    <col min="1828" max="1828" width="0" style="33" hidden="1" customWidth="1"/>
    <col min="1829" max="1833" width="9.140625" style="33"/>
    <col min="1834" max="1834" width="0" style="33" hidden="1" customWidth="1"/>
    <col min="1835" max="2048" width="9.140625" style="33"/>
    <col min="2049" max="2049" width="6" style="33" bestFit="1" customWidth="1"/>
    <col min="2050" max="2050" width="50" style="33" customWidth="1"/>
    <col min="2051" max="2051" width="14.28515625" style="33" customWidth="1"/>
    <col min="2052" max="2052" width="0" style="33" hidden="1" customWidth="1"/>
    <col min="2053" max="2065" width="16.7109375" style="33" customWidth="1"/>
    <col min="2066" max="2066" width="17.7109375" style="33" customWidth="1"/>
    <col min="2067" max="2067" width="16.42578125" style="33" customWidth="1"/>
    <col min="2068" max="2068" width="16.85546875" style="33" customWidth="1"/>
    <col min="2069" max="2069" width="16.5703125" style="33" customWidth="1"/>
    <col min="2070" max="2074" width="17.140625" style="33" customWidth="1"/>
    <col min="2075" max="2075" width="15.85546875" style="33" customWidth="1"/>
    <col min="2076" max="2076" width="17" style="33" customWidth="1"/>
    <col min="2077" max="2077" width="13.5703125" style="33" customWidth="1"/>
    <col min="2078" max="2078" width="15.5703125" style="33" customWidth="1"/>
    <col min="2079" max="2080" width="16.7109375" style="33" customWidth="1"/>
    <col min="2081" max="2081" width="15" style="33" customWidth="1"/>
    <col min="2082" max="2082" width="15.5703125" style="33" customWidth="1"/>
    <col min="2083" max="2083" width="16.42578125" style="33" customWidth="1"/>
    <col min="2084" max="2084" width="0" style="33" hidden="1" customWidth="1"/>
    <col min="2085" max="2089" width="9.140625" style="33"/>
    <col min="2090" max="2090" width="0" style="33" hidden="1" customWidth="1"/>
    <col min="2091" max="2304" width="9.140625" style="33"/>
    <col min="2305" max="2305" width="6" style="33" bestFit="1" customWidth="1"/>
    <col min="2306" max="2306" width="50" style="33" customWidth="1"/>
    <col min="2307" max="2307" width="14.28515625" style="33" customWidth="1"/>
    <col min="2308" max="2308" width="0" style="33" hidden="1" customWidth="1"/>
    <col min="2309" max="2321" width="16.7109375" style="33" customWidth="1"/>
    <col min="2322" max="2322" width="17.7109375" style="33" customWidth="1"/>
    <col min="2323" max="2323" width="16.42578125" style="33" customWidth="1"/>
    <col min="2324" max="2324" width="16.85546875" style="33" customWidth="1"/>
    <col min="2325" max="2325" width="16.5703125" style="33" customWidth="1"/>
    <col min="2326" max="2330" width="17.140625" style="33" customWidth="1"/>
    <col min="2331" max="2331" width="15.85546875" style="33" customWidth="1"/>
    <col min="2332" max="2332" width="17" style="33" customWidth="1"/>
    <col min="2333" max="2333" width="13.5703125" style="33" customWidth="1"/>
    <col min="2334" max="2334" width="15.5703125" style="33" customWidth="1"/>
    <col min="2335" max="2336" width="16.7109375" style="33" customWidth="1"/>
    <col min="2337" max="2337" width="15" style="33" customWidth="1"/>
    <col min="2338" max="2338" width="15.5703125" style="33" customWidth="1"/>
    <col min="2339" max="2339" width="16.42578125" style="33" customWidth="1"/>
    <col min="2340" max="2340" width="0" style="33" hidden="1" customWidth="1"/>
    <col min="2341" max="2345" width="9.140625" style="33"/>
    <col min="2346" max="2346" width="0" style="33" hidden="1" customWidth="1"/>
    <col min="2347" max="2560" width="9.140625" style="33"/>
    <col min="2561" max="2561" width="6" style="33" bestFit="1" customWidth="1"/>
    <col min="2562" max="2562" width="50" style="33" customWidth="1"/>
    <col min="2563" max="2563" width="14.28515625" style="33" customWidth="1"/>
    <col min="2564" max="2564" width="0" style="33" hidden="1" customWidth="1"/>
    <col min="2565" max="2577" width="16.7109375" style="33" customWidth="1"/>
    <col min="2578" max="2578" width="17.7109375" style="33" customWidth="1"/>
    <col min="2579" max="2579" width="16.42578125" style="33" customWidth="1"/>
    <col min="2580" max="2580" width="16.85546875" style="33" customWidth="1"/>
    <col min="2581" max="2581" width="16.5703125" style="33" customWidth="1"/>
    <col min="2582" max="2586" width="17.140625" style="33" customWidth="1"/>
    <col min="2587" max="2587" width="15.85546875" style="33" customWidth="1"/>
    <col min="2588" max="2588" width="17" style="33" customWidth="1"/>
    <col min="2589" max="2589" width="13.5703125" style="33" customWidth="1"/>
    <col min="2590" max="2590" width="15.5703125" style="33" customWidth="1"/>
    <col min="2591" max="2592" width="16.7109375" style="33" customWidth="1"/>
    <col min="2593" max="2593" width="15" style="33" customWidth="1"/>
    <col min="2594" max="2594" width="15.5703125" style="33" customWidth="1"/>
    <col min="2595" max="2595" width="16.42578125" style="33" customWidth="1"/>
    <col min="2596" max="2596" width="0" style="33" hidden="1" customWidth="1"/>
    <col min="2597" max="2601" width="9.140625" style="33"/>
    <col min="2602" max="2602" width="0" style="33" hidden="1" customWidth="1"/>
    <col min="2603" max="2816" width="9.140625" style="33"/>
    <col min="2817" max="2817" width="6" style="33" bestFit="1" customWidth="1"/>
    <col min="2818" max="2818" width="50" style="33" customWidth="1"/>
    <col min="2819" max="2819" width="14.28515625" style="33" customWidth="1"/>
    <col min="2820" max="2820" width="0" style="33" hidden="1" customWidth="1"/>
    <col min="2821" max="2833" width="16.7109375" style="33" customWidth="1"/>
    <col min="2834" max="2834" width="17.7109375" style="33" customWidth="1"/>
    <col min="2835" max="2835" width="16.42578125" style="33" customWidth="1"/>
    <col min="2836" max="2836" width="16.85546875" style="33" customWidth="1"/>
    <col min="2837" max="2837" width="16.5703125" style="33" customWidth="1"/>
    <col min="2838" max="2842" width="17.140625" style="33" customWidth="1"/>
    <col min="2843" max="2843" width="15.85546875" style="33" customWidth="1"/>
    <col min="2844" max="2844" width="17" style="33" customWidth="1"/>
    <col min="2845" max="2845" width="13.5703125" style="33" customWidth="1"/>
    <col min="2846" max="2846" width="15.5703125" style="33" customWidth="1"/>
    <col min="2847" max="2848" width="16.7109375" style="33" customWidth="1"/>
    <col min="2849" max="2849" width="15" style="33" customWidth="1"/>
    <col min="2850" max="2850" width="15.5703125" style="33" customWidth="1"/>
    <col min="2851" max="2851" width="16.42578125" style="33" customWidth="1"/>
    <col min="2852" max="2852" width="0" style="33" hidden="1" customWidth="1"/>
    <col min="2853" max="2857" width="9.140625" style="33"/>
    <col min="2858" max="2858" width="0" style="33" hidden="1" customWidth="1"/>
    <col min="2859" max="3072" width="9.140625" style="33"/>
    <col min="3073" max="3073" width="6" style="33" bestFit="1" customWidth="1"/>
    <col min="3074" max="3074" width="50" style="33" customWidth="1"/>
    <col min="3075" max="3075" width="14.28515625" style="33" customWidth="1"/>
    <col min="3076" max="3076" width="0" style="33" hidden="1" customWidth="1"/>
    <col min="3077" max="3089" width="16.7109375" style="33" customWidth="1"/>
    <col min="3090" max="3090" width="17.7109375" style="33" customWidth="1"/>
    <col min="3091" max="3091" width="16.42578125" style="33" customWidth="1"/>
    <col min="3092" max="3092" width="16.85546875" style="33" customWidth="1"/>
    <col min="3093" max="3093" width="16.5703125" style="33" customWidth="1"/>
    <col min="3094" max="3098" width="17.140625" style="33" customWidth="1"/>
    <col min="3099" max="3099" width="15.85546875" style="33" customWidth="1"/>
    <col min="3100" max="3100" width="17" style="33" customWidth="1"/>
    <col min="3101" max="3101" width="13.5703125" style="33" customWidth="1"/>
    <col min="3102" max="3102" width="15.5703125" style="33" customWidth="1"/>
    <col min="3103" max="3104" width="16.7109375" style="33" customWidth="1"/>
    <col min="3105" max="3105" width="15" style="33" customWidth="1"/>
    <col min="3106" max="3106" width="15.5703125" style="33" customWidth="1"/>
    <col min="3107" max="3107" width="16.42578125" style="33" customWidth="1"/>
    <col min="3108" max="3108" width="0" style="33" hidden="1" customWidth="1"/>
    <col min="3109" max="3113" width="9.140625" style="33"/>
    <col min="3114" max="3114" width="0" style="33" hidden="1" customWidth="1"/>
    <col min="3115" max="3328" width="9.140625" style="33"/>
    <col min="3329" max="3329" width="6" style="33" bestFit="1" customWidth="1"/>
    <col min="3330" max="3330" width="50" style="33" customWidth="1"/>
    <col min="3331" max="3331" width="14.28515625" style="33" customWidth="1"/>
    <col min="3332" max="3332" width="0" style="33" hidden="1" customWidth="1"/>
    <col min="3333" max="3345" width="16.7109375" style="33" customWidth="1"/>
    <col min="3346" max="3346" width="17.7109375" style="33" customWidth="1"/>
    <col min="3347" max="3347" width="16.42578125" style="33" customWidth="1"/>
    <col min="3348" max="3348" width="16.85546875" style="33" customWidth="1"/>
    <col min="3349" max="3349" width="16.5703125" style="33" customWidth="1"/>
    <col min="3350" max="3354" width="17.140625" style="33" customWidth="1"/>
    <col min="3355" max="3355" width="15.85546875" style="33" customWidth="1"/>
    <col min="3356" max="3356" width="17" style="33" customWidth="1"/>
    <col min="3357" max="3357" width="13.5703125" style="33" customWidth="1"/>
    <col min="3358" max="3358" width="15.5703125" style="33" customWidth="1"/>
    <col min="3359" max="3360" width="16.7109375" style="33" customWidth="1"/>
    <col min="3361" max="3361" width="15" style="33" customWidth="1"/>
    <col min="3362" max="3362" width="15.5703125" style="33" customWidth="1"/>
    <col min="3363" max="3363" width="16.42578125" style="33" customWidth="1"/>
    <col min="3364" max="3364" width="0" style="33" hidden="1" customWidth="1"/>
    <col min="3365" max="3369" width="9.140625" style="33"/>
    <col min="3370" max="3370" width="0" style="33" hidden="1" customWidth="1"/>
    <col min="3371" max="3584" width="9.140625" style="33"/>
    <col min="3585" max="3585" width="6" style="33" bestFit="1" customWidth="1"/>
    <col min="3586" max="3586" width="50" style="33" customWidth="1"/>
    <col min="3587" max="3587" width="14.28515625" style="33" customWidth="1"/>
    <col min="3588" max="3588" width="0" style="33" hidden="1" customWidth="1"/>
    <col min="3589" max="3601" width="16.7109375" style="33" customWidth="1"/>
    <col min="3602" max="3602" width="17.7109375" style="33" customWidth="1"/>
    <col min="3603" max="3603" width="16.42578125" style="33" customWidth="1"/>
    <col min="3604" max="3604" width="16.85546875" style="33" customWidth="1"/>
    <col min="3605" max="3605" width="16.5703125" style="33" customWidth="1"/>
    <col min="3606" max="3610" width="17.140625" style="33" customWidth="1"/>
    <col min="3611" max="3611" width="15.85546875" style="33" customWidth="1"/>
    <col min="3612" max="3612" width="17" style="33" customWidth="1"/>
    <col min="3613" max="3613" width="13.5703125" style="33" customWidth="1"/>
    <col min="3614" max="3614" width="15.5703125" style="33" customWidth="1"/>
    <col min="3615" max="3616" width="16.7109375" style="33" customWidth="1"/>
    <col min="3617" max="3617" width="15" style="33" customWidth="1"/>
    <col min="3618" max="3618" width="15.5703125" style="33" customWidth="1"/>
    <col min="3619" max="3619" width="16.42578125" style="33" customWidth="1"/>
    <col min="3620" max="3620" width="0" style="33" hidden="1" customWidth="1"/>
    <col min="3621" max="3625" width="9.140625" style="33"/>
    <col min="3626" max="3626" width="0" style="33" hidden="1" customWidth="1"/>
    <col min="3627" max="3840" width="9.140625" style="33"/>
    <col min="3841" max="3841" width="6" style="33" bestFit="1" customWidth="1"/>
    <col min="3842" max="3842" width="50" style="33" customWidth="1"/>
    <col min="3843" max="3843" width="14.28515625" style="33" customWidth="1"/>
    <col min="3844" max="3844" width="0" style="33" hidden="1" customWidth="1"/>
    <col min="3845" max="3857" width="16.7109375" style="33" customWidth="1"/>
    <col min="3858" max="3858" width="17.7109375" style="33" customWidth="1"/>
    <col min="3859" max="3859" width="16.42578125" style="33" customWidth="1"/>
    <col min="3860" max="3860" width="16.85546875" style="33" customWidth="1"/>
    <col min="3861" max="3861" width="16.5703125" style="33" customWidth="1"/>
    <col min="3862" max="3866" width="17.140625" style="33" customWidth="1"/>
    <col min="3867" max="3867" width="15.85546875" style="33" customWidth="1"/>
    <col min="3868" max="3868" width="17" style="33" customWidth="1"/>
    <col min="3869" max="3869" width="13.5703125" style="33" customWidth="1"/>
    <col min="3870" max="3870" width="15.5703125" style="33" customWidth="1"/>
    <col min="3871" max="3872" width="16.7109375" style="33" customWidth="1"/>
    <col min="3873" max="3873" width="15" style="33" customWidth="1"/>
    <col min="3874" max="3874" width="15.5703125" style="33" customWidth="1"/>
    <col min="3875" max="3875" width="16.42578125" style="33" customWidth="1"/>
    <col min="3876" max="3876" width="0" style="33" hidden="1" customWidth="1"/>
    <col min="3877" max="3881" width="9.140625" style="33"/>
    <col min="3882" max="3882" width="0" style="33" hidden="1" customWidth="1"/>
    <col min="3883" max="4096" width="9.140625" style="33"/>
    <col min="4097" max="4097" width="6" style="33" bestFit="1" customWidth="1"/>
    <col min="4098" max="4098" width="50" style="33" customWidth="1"/>
    <col min="4099" max="4099" width="14.28515625" style="33" customWidth="1"/>
    <col min="4100" max="4100" width="0" style="33" hidden="1" customWidth="1"/>
    <col min="4101" max="4113" width="16.7109375" style="33" customWidth="1"/>
    <col min="4114" max="4114" width="17.7109375" style="33" customWidth="1"/>
    <col min="4115" max="4115" width="16.42578125" style="33" customWidth="1"/>
    <col min="4116" max="4116" width="16.85546875" style="33" customWidth="1"/>
    <col min="4117" max="4117" width="16.5703125" style="33" customWidth="1"/>
    <col min="4118" max="4122" width="17.140625" style="33" customWidth="1"/>
    <col min="4123" max="4123" width="15.85546875" style="33" customWidth="1"/>
    <col min="4124" max="4124" width="17" style="33" customWidth="1"/>
    <col min="4125" max="4125" width="13.5703125" style="33" customWidth="1"/>
    <col min="4126" max="4126" width="15.5703125" style="33" customWidth="1"/>
    <col min="4127" max="4128" width="16.7109375" style="33" customWidth="1"/>
    <col min="4129" max="4129" width="15" style="33" customWidth="1"/>
    <col min="4130" max="4130" width="15.5703125" style="33" customWidth="1"/>
    <col min="4131" max="4131" width="16.42578125" style="33" customWidth="1"/>
    <col min="4132" max="4132" width="0" style="33" hidden="1" customWidth="1"/>
    <col min="4133" max="4137" width="9.140625" style="33"/>
    <col min="4138" max="4138" width="0" style="33" hidden="1" customWidth="1"/>
    <col min="4139" max="4352" width="9.140625" style="33"/>
    <col min="4353" max="4353" width="6" style="33" bestFit="1" customWidth="1"/>
    <col min="4354" max="4354" width="50" style="33" customWidth="1"/>
    <col min="4355" max="4355" width="14.28515625" style="33" customWidth="1"/>
    <col min="4356" max="4356" width="0" style="33" hidden="1" customWidth="1"/>
    <col min="4357" max="4369" width="16.7109375" style="33" customWidth="1"/>
    <col min="4370" max="4370" width="17.7109375" style="33" customWidth="1"/>
    <col min="4371" max="4371" width="16.42578125" style="33" customWidth="1"/>
    <col min="4372" max="4372" width="16.85546875" style="33" customWidth="1"/>
    <col min="4373" max="4373" width="16.5703125" style="33" customWidth="1"/>
    <col min="4374" max="4378" width="17.140625" style="33" customWidth="1"/>
    <col min="4379" max="4379" width="15.85546875" style="33" customWidth="1"/>
    <col min="4380" max="4380" width="17" style="33" customWidth="1"/>
    <col min="4381" max="4381" width="13.5703125" style="33" customWidth="1"/>
    <col min="4382" max="4382" width="15.5703125" style="33" customWidth="1"/>
    <col min="4383" max="4384" width="16.7109375" style="33" customWidth="1"/>
    <col min="4385" max="4385" width="15" style="33" customWidth="1"/>
    <col min="4386" max="4386" width="15.5703125" style="33" customWidth="1"/>
    <col min="4387" max="4387" width="16.42578125" style="33" customWidth="1"/>
    <col min="4388" max="4388" width="0" style="33" hidden="1" customWidth="1"/>
    <col min="4389" max="4393" width="9.140625" style="33"/>
    <col min="4394" max="4394" width="0" style="33" hidden="1" customWidth="1"/>
    <col min="4395" max="4608" width="9.140625" style="33"/>
    <col min="4609" max="4609" width="6" style="33" bestFit="1" customWidth="1"/>
    <col min="4610" max="4610" width="50" style="33" customWidth="1"/>
    <col min="4611" max="4611" width="14.28515625" style="33" customWidth="1"/>
    <col min="4612" max="4612" width="0" style="33" hidden="1" customWidth="1"/>
    <col min="4613" max="4625" width="16.7109375" style="33" customWidth="1"/>
    <col min="4626" max="4626" width="17.7109375" style="33" customWidth="1"/>
    <col min="4627" max="4627" width="16.42578125" style="33" customWidth="1"/>
    <col min="4628" max="4628" width="16.85546875" style="33" customWidth="1"/>
    <col min="4629" max="4629" width="16.5703125" style="33" customWidth="1"/>
    <col min="4630" max="4634" width="17.140625" style="33" customWidth="1"/>
    <col min="4635" max="4635" width="15.85546875" style="33" customWidth="1"/>
    <col min="4636" max="4636" width="17" style="33" customWidth="1"/>
    <col min="4637" max="4637" width="13.5703125" style="33" customWidth="1"/>
    <col min="4638" max="4638" width="15.5703125" style="33" customWidth="1"/>
    <col min="4639" max="4640" width="16.7109375" style="33" customWidth="1"/>
    <col min="4641" max="4641" width="15" style="33" customWidth="1"/>
    <col min="4642" max="4642" width="15.5703125" style="33" customWidth="1"/>
    <col min="4643" max="4643" width="16.42578125" style="33" customWidth="1"/>
    <col min="4644" max="4644" width="0" style="33" hidden="1" customWidth="1"/>
    <col min="4645" max="4649" width="9.140625" style="33"/>
    <col min="4650" max="4650" width="0" style="33" hidden="1" customWidth="1"/>
    <col min="4651" max="4864" width="9.140625" style="33"/>
    <col min="4865" max="4865" width="6" style="33" bestFit="1" customWidth="1"/>
    <col min="4866" max="4866" width="50" style="33" customWidth="1"/>
    <col min="4867" max="4867" width="14.28515625" style="33" customWidth="1"/>
    <col min="4868" max="4868" width="0" style="33" hidden="1" customWidth="1"/>
    <col min="4869" max="4881" width="16.7109375" style="33" customWidth="1"/>
    <col min="4882" max="4882" width="17.7109375" style="33" customWidth="1"/>
    <col min="4883" max="4883" width="16.42578125" style="33" customWidth="1"/>
    <col min="4884" max="4884" width="16.85546875" style="33" customWidth="1"/>
    <col min="4885" max="4885" width="16.5703125" style="33" customWidth="1"/>
    <col min="4886" max="4890" width="17.140625" style="33" customWidth="1"/>
    <col min="4891" max="4891" width="15.85546875" style="33" customWidth="1"/>
    <col min="4892" max="4892" width="17" style="33" customWidth="1"/>
    <col min="4893" max="4893" width="13.5703125" style="33" customWidth="1"/>
    <col min="4894" max="4894" width="15.5703125" style="33" customWidth="1"/>
    <col min="4895" max="4896" width="16.7109375" style="33" customWidth="1"/>
    <col min="4897" max="4897" width="15" style="33" customWidth="1"/>
    <col min="4898" max="4898" width="15.5703125" style="33" customWidth="1"/>
    <col min="4899" max="4899" width="16.42578125" style="33" customWidth="1"/>
    <col min="4900" max="4900" width="0" style="33" hidden="1" customWidth="1"/>
    <col min="4901" max="4905" width="9.140625" style="33"/>
    <col min="4906" max="4906" width="0" style="33" hidden="1" customWidth="1"/>
    <col min="4907" max="5120" width="9.140625" style="33"/>
    <col min="5121" max="5121" width="6" style="33" bestFit="1" customWidth="1"/>
    <col min="5122" max="5122" width="50" style="33" customWidth="1"/>
    <col min="5123" max="5123" width="14.28515625" style="33" customWidth="1"/>
    <col min="5124" max="5124" width="0" style="33" hidden="1" customWidth="1"/>
    <col min="5125" max="5137" width="16.7109375" style="33" customWidth="1"/>
    <col min="5138" max="5138" width="17.7109375" style="33" customWidth="1"/>
    <col min="5139" max="5139" width="16.42578125" style="33" customWidth="1"/>
    <col min="5140" max="5140" width="16.85546875" style="33" customWidth="1"/>
    <col min="5141" max="5141" width="16.5703125" style="33" customWidth="1"/>
    <col min="5142" max="5146" width="17.140625" style="33" customWidth="1"/>
    <col min="5147" max="5147" width="15.85546875" style="33" customWidth="1"/>
    <col min="5148" max="5148" width="17" style="33" customWidth="1"/>
    <col min="5149" max="5149" width="13.5703125" style="33" customWidth="1"/>
    <col min="5150" max="5150" width="15.5703125" style="33" customWidth="1"/>
    <col min="5151" max="5152" width="16.7109375" style="33" customWidth="1"/>
    <col min="5153" max="5153" width="15" style="33" customWidth="1"/>
    <col min="5154" max="5154" width="15.5703125" style="33" customWidth="1"/>
    <col min="5155" max="5155" width="16.42578125" style="33" customWidth="1"/>
    <col min="5156" max="5156" width="0" style="33" hidden="1" customWidth="1"/>
    <col min="5157" max="5161" width="9.140625" style="33"/>
    <col min="5162" max="5162" width="0" style="33" hidden="1" customWidth="1"/>
    <col min="5163" max="5376" width="9.140625" style="33"/>
    <col min="5377" max="5377" width="6" style="33" bestFit="1" customWidth="1"/>
    <col min="5378" max="5378" width="50" style="33" customWidth="1"/>
    <col min="5379" max="5379" width="14.28515625" style="33" customWidth="1"/>
    <col min="5380" max="5380" width="0" style="33" hidden="1" customWidth="1"/>
    <col min="5381" max="5393" width="16.7109375" style="33" customWidth="1"/>
    <col min="5394" max="5394" width="17.7109375" style="33" customWidth="1"/>
    <col min="5395" max="5395" width="16.42578125" style="33" customWidth="1"/>
    <col min="5396" max="5396" width="16.85546875" style="33" customWidth="1"/>
    <col min="5397" max="5397" width="16.5703125" style="33" customWidth="1"/>
    <col min="5398" max="5402" width="17.140625" style="33" customWidth="1"/>
    <col min="5403" max="5403" width="15.85546875" style="33" customWidth="1"/>
    <col min="5404" max="5404" width="17" style="33" customWidth="1"/>
    <col min="5405" max="5405" width="13.5703125" style="33" customWidth="1"/>
    <col min="5406" max="5406" width="15.5703125" style="33" customWidth="1"/>
    <col min="5407" max="5408" width="16.7109375" style="33" customWidth="1"/>
    <col min="5409" max="5409" width="15" style="33" customWidth="1"/>
    <col min="5410" max="5410" width="15.5703125" style="33" customWidth="1"/>
    <col min="5411" max="5411" width="16.42578125" style="33" customWidth="1"/>
    <col min="5412" max="5412" width="0" style="33" hidden="1" customWidth="1"/>
    <col min="5413" max="5417" width="9.140625" style="33"/>
    <col min="5418" max="5418" width="0" style="33" hidden="1" customWidth="1"/>
    <col min="5419" max="5632" width="9.140625" style="33"/>
    <col min="5633" max="5633" width="6" style="33" bestFit="1" customWidth="1"/>
    <col min="5634" max="5634" width="50" style="33" customWidth="1"/>
    <col min="5635" max="5635" width="14.28515625" style="33" customWidth="1"/>
    <col min="5636" max="5636" width="0" style="33" hidden="1" customWidth="1"/>
    <col min="5637" max="5649" width="16.7109375" style="33" customWidth="1"/>
    <col min="5650" max="5650" width="17.7109375" style="33" customWidth="1"/>
    <col min="5651" max="5651" width="16.42578125" style="33" customWidth="1"/>
    <col min="5652" max="5652" width="16.85546875" style="33" customWidth="1"/>
    <col min="5653" max="5653" width="16.5703125" style="33" customWidth="1"/>
    <col min="5654" max="5658" width="17.140625" style="33" customWidth="1"/>
    <col min="5659" max="5659" width="15.85546875" style="33" customWidth="1"/>
    <col min="5660" max="5660" width="17" style="33" customWidth="1"/>
    <col min="5661" max="5661" width="13.5703125" style="33" customWidth="1"/>
    <col min="5662" max="5662" width="15.5703125" style="33" customWidth="1"/>
    <col min="5663" max="5664" width="16.7109375" style="33" customWidth="1"/>
    <col min="5665" max="5665" width="15" style="33" customWidth="1"/>
    <col min="5666" max="5666" width="15.5703125" style="33" customWidth="1"/>
    <col min="5667" max="5667" width="16.42578125" style="33" customWidth="1"/>
    <col min="5668" max="5668" width="0" style="33" hidden="1" customWidth="1"/>
    <col min="5669" max="5673" width="9.140625" style="33"/>
    <col min="5674" max="5674" width="0" style="33" hidden="1" customWidth="1"/>
    <col min="5675" max="5888" width="9.140625" style="33"/>
    <col min="5889" max="5889" width="6" style="33" bestFit="1" customWidth="1"/>
    <col min="5890" max="5890" width="50" style="33" customWidth="1"/>
    <col min="5891" max="5891" width="14.28515625" style="33" customWidth="1"/>
    <col min="5892" max="5892" width="0" style="33" hidden="1" customWidth="1"/>
    <col min="5893" max="5905" width="16.7109375" style="33" customWidth="1"/>
    <col min="5906" max="5906" width="17.7109375" style="33" customWidth="1"/>
    <col min="5907" max="5907" width="16.42578125" style="33" customWidth="1"/>
    <col min="5908" max="5908" width="16.85546875" style="33" customWidth="1"/>
    <col min="5909" max="5909" width="16.5703125" style="33" customWidth="1"/>
    <col min="5910" max="5914" width="17.140625" style="33" customWidth="1"/>
    <col min="5915" max="5915" width="15.85546875" style="33" customWidth="1"/>
    <col min="5916" max="5916" width="17" style="33" customWidth="1"/>
    <col min="5917" max="5917" width="13.5703125" style="33" customWidth="1"/>
    <col min="5918" max="5918" width="15.5703125" style="33" customWidth="1"/>
    <col min="5919" max="5920" width="16.7109375" style="33" customWidth="1"/>
    <col min="5921" max="5921" width="15" style="33" customWidth="1"/>
    <col min="5922" max="5922" width="15.5703125" style="33" customWidth="1"/>
    <col min="5923" max="5923" width="16.42578125" style="33" customWidth="1"/>
    <col min="5924" max="5924" width="0" style="33" hidden="1" customWidth="1"/>
    <col min="5925" max="5929" width="9.140625" style="33"/>
    <col min="5930" max="5930" width="0" style="33" hidden="1" customWidth="1"/>
    <col min="5931" max="6144" width="9.140625" style="33"/>
    <col min="6145" max="6145" width="6" style="33" bestFit="1" customWidth="1"/>
    <col min="6146" max="6146" width="50" style="33" customWidth="1"/>
    <col min="6147" max="6147" width="14.28515625" style="33" customWidth="1"/>
    <col min="6148" max="6148" width="0" style="33" hidden="1" customWidth="1"/>
    <col min="6149" max="6161" width="16.7109375" style="33" customWidth="1"/>
    <col min="6162" max="6162" width="17.7109375" style="33" customWidth="1"/>
    <col min="6163" max="6163" width="16.42578125" style="33" customWidth="1"/>
    <col min="6164" max="6164" width="16.85546875" style="33" customWidth="1"/>
    <col min="6165" max="6165" width="16.5703125" style="33" customWidth="1"/>
    <col min="6166" max="6170" width="17.140625" style="33" customWidth="1"/>
    <col min="6171" max="6171" width="15.85546875" style="33" customWidth="1"/>
    <col min="6172" max="6172" width="17" style="33" customWidth="1"/>
    <col min="6173" max="6173" width="13.5703125" style="33" customWidth="1"/>
    <col min="6174" max="6174" width="15.5703125" style="33" customWidth="1"/>
    <col min="6175" max="6176" width="16.7109375" style="33" customWidth="1"/>
    <col min="6177" max="6177" width="15" style="33" customWidth="1"/>
    <col min="6178" max="6178" width="15.5703125" style="33" customWidth="1"/>
    <col min="6179" max="6179" width="16.42578125" style="33" customWidth="1"/>
    <col min="6180" max="6180" width="0" style="33" hidden="1" customWidth="1"/>
    <col min="6181" max="6185" width="9.140625" style="33"/>
    <col min="6186" max="6186" width="0" style="33" hidden="1" customWidth="1"/>
    <col min="6187" max="6400" width="9.140625" style="33"/>
    <col min="6401" max="6401" width="6" style="33" bestFit="1" customWidth="1"/>
    <col min="6402" max="6402" width="50" style="33" customWidth="1"/>
    <col min="6403" max="6403" width="14.28515625" style="33" customWidth="1"/>
    <col min="6404" max="6404" width="0" style="33" hidden="1" customWidth="1"/>
    <col min="6405" max="6417" width="16.7109375" style="33" customWidth="1"/>
    <col min="6418" max="6418" width="17.7109375" style="33" customWidth="1"/>
    <col min="6419" max="6419" width="16.42578125" style="33" customWidth="1"/>
    <col min="6420" max="6420" width="16.85546875" style="33" customWidth="1"/>
    <col min="6421" max="6421" width="16.5703125" style="33" customWidth="1"/>
    <col min="6422" max="6426" width="17.140625" style="33" customWidth="1"/>
    <col min="6427" max="6427" width="15.85546875" style="33" customWidth="1"/>
    <col min="6428" max="6428" width="17" style="33" customWidth="1"/>
    <col min="6429" max="6429" width="13.5703125" style="33" customWidth="1"/>
    <col min="6430" max="6430" width="15.5703125" style="33" customWidth="1"/>
    <col min="6431" max="6432" width="16.7109375" style="33" customWidth="1"/>
    <col min="6433" max="6433" width="15" style="33" customWidth="1"/>
    <col min="6434" max="6434" width="15.5703125" style="33" customWidth="1"/>
    <col min="6435" max="6435" width="16.42578125" style="33" customWidth="1"/>
    <col min="6436" max="6436" width="0" style="33" hidden="1" customWidth="1"/>
    <col min="6437" max="6441" width="9.140625" style="33"/>
    <col min="6442" max="6442" width="0" style="33" hidden="1" customWidth="1"/>
    <col min="6443" max="6656" width="9.140625" style="33"/>
    <col min="6657" max="6657" width="6" style="33" bestFit="1" customWidth="1"/>
    <col min="6658" max="6658" width="50" style="33" customWidth="1"/>
    <col min="6659" max="6659" width="14.28515625" style="33" customWidth="1"/>
    <col min="6660" max="6660" width="0" style="33" hidden="1" customWidth="1"/>
    <col min="6661" max="6673" width="16.7109375" style="33" customWidth="1"/>
    <col min="6674" max="6674" width="17.7109375" style="33" customWidth="1"/>
    <col min="6675" max="6675" width="16.42578125" style="33" customWidth="1"/>
    <col min="6676" max="6676" width="16.85546875" style="33" customWidth="1"/>
    <col min="6677" max="6677" width="16.5703125" style="33" customWidth="1"/>
    <col min="6678" max="6682" width="17.140625" style="33" customWidth="1"/>
    <col min="6683" max="6683" width="15.85546875" style="33" customWidth="1"/>
    <col min="6684" max="6684" width="17" style="33" customWidth="1"/>
    <col min="6685" max="6685" width="13.5703125" style="33" customWidth="1"/>
    <col min="6686" max="6686" width="15.5703125" style="33" customWidth="1"/>
    <col min="6687" max="6688" width="16.7109375" style="33" customWidth="1"/>
    <col min="6689" max="6689" width="15" style="33" customWidth="1"/>
    <col min="6690" max="6690" width="15.5703125" style="33" customWidth="1"/>
    <col min="6691" max="6691" width="16.42578125" style="33" customWidth="1"/>
    <col min="6692" max="6692" width="0" style="33" hidden="1" customWidth="1"/>
    <col min="6693" max="6697" width="9.140625" style="33"/>
    <col min="6698" max="6698" width="0" style="33" hidden="1" customWidth="1"/>
    <col min="6699" max="6912" width="9.140625" style="33"/>
    <col min="6913" max="6913" width="6" style="33" bestFit="1" customWidth="1"/>
    <col min="6914" max="6914" width="50" style="33" customWidth="1"/>
    <col min="6915" max="6915" width="14.28515625" style="33" customWidth="1"/>
    <col min="6916" max="6916" width="0" style="33" hidden="1" customWidth="1"/>
    <col min="6917" max="6929" width="16.7109375" style="33" customWidth="1"/>
    <col min="6930" max="6930" width="17.7109375" style="33" customWidth="1"/>
    <col min="6931" max="6931" width="16.42578125" style="33" customWidth="1"/>
    <col min="6932" max="6932" width="16.85546875" style="33" customWidth="1"/>
    <col min="6933" max="6933" width="16.5703125" style="33" customWidth="1"/>
    <col min="6934" max="6938" width="17.140625" style="33" customWidth="1"/>
    <col min="6939" max="6939" width="15.85546875" style="33" customWidth="1"/>
    <col min="6940" max="6940" width="17" style="33" customWidth="1"/>
    <col min="6941" max="6941" width="13.5703125" style="33" customWidth="1"/>
    <col min="6942" max="6942" width="15.5703125" style="33" customWidth="1"/>
    <col min="6943" max="6944" width="16.7109375" style="33" customWidth="1"/>
    <col min="6945" max="6945" width="15" style="33" customWidth="1"/>
    <col min="6946" max="6946" width="15.5703125" style="33" customWidth="1"/>
    <col min="6947" max="6947" width="16.42578125" style="33" customWidth="1"/>
    <col min="6948" max="6948" width="0" style="33" hidden="1" customWidth="1"/>
    <col min="6949" max="6953" width="9.140625" style="33"/>
    <col min="6954" max="6954" width="0" style="33" hidden="1" customWidth="1"/>
    <col min="6955" max="7168" width="9.140625" style="33"/>
    <col min="7169" max="7169" width="6" style="33" bestFit="1" customWidth="1"/>
    <col min="7170" max="7170" width="50" style="33" customWidth="1"/>
    <col min="7171" max="7171" width="14.28515625" style="33" customWidth="1"/>
    <col min="7172" max="7172" width="0" style="33" hidden="1" customWidth="1"/>
    <col min="7173" max="7185" width="16.7109375" style="33" customWidth="1"/>
    <col min="7186" max="7186" width="17.7109375" style="33" customWidth="1"/>
    <col min="7187" max="7187" width="16.42578125" style="33" customWidth="1"/>
    <col min="7188" max="7188" width="16.85546875" style="33" customWidth="1"/>
    <col min="7189" max="7189" width="16.5703125" style="33" customWidth="1"/>
    <col min="7190" max="7194" width="17.140625" style="33" customWidth="1"/>
    <col min="7195" max="7195" width="15.85546875" style="33" customWidth="1"/>
    <col min="7196" max="7196" width="17" style="33" customWidth="1"/>
    <col min="7197" max="7197" width="13.5703125" style="33" customWidth="1"/>
    <col min="7198" max="7198" width="15.5703125" style="33" customWidth="1"/>
    <col min="7199" max="7200" width="16.7109375" style="33" customWidth="1"/>
    <col min="7201" max="7201" width="15" style="33" customWidth="1"/>
    <col min="7202" max="7202" width="15.5703125" style="33" customWidth="1"/>
    <col min="7203" max="7203" width="16.42578125" style="33" customWidth="1"/>
    <col min="7204" max="7204" width="0" style="33" hidden="1" customWidth="1"/>
    <col min="7205" max="7209" width="9.140625" style="33"/>
    <col min="7210" max="7210" width="0" style="33" hidden="1" customWidth="1"/>
    <col min="7211" max="7424" width="9.140625" style="33"/>
    <col min="7425" max="7425" width="6" style="33" bestFit="1" customWidth="1"/>
    <col min="7426" max="7426" width="50" style="33" customWidth="1"/>
    <col min="7427" max="7427" width="14.28515625" style="33" customWidth="1"/>
    <col min="7428" max="7428" width="0" style="33" hidden="1" customWidth="1"/>
    <col min="7429" max="7441" width="16.7109375" style="33" customWidth="1"/>
    <col min="7442" max="7442" width="17.7109375" style="33" customWidth="1"/>
    <col min="7443" max="7443" width="16.42578125" style="33" customWidth="1"/>
    <col min="7444" max="7444" width="16.85546875" style="33" customWidth="1"/>
    <col min="7445" max="7445" width="16.5703125" style="33" customWidth="1"/>
    <col min="7446" max="7450" width="17.140625" style="33" customWidth="1"/>
    <col min="7451" max="7451" width="15.85546875" style="33" customWidth="1"/>
    <col min="7452" max="7452" width="17" style="33" customWidth="1"/>
    <col min="7453" max="7453" width="13.5703125" style="33" customWidth="1"/>
    <col min="7454" max="7454" width="15.5703125" style="33" customWidth="1"/>
    <col min="7455" max="7456" width="16.7109375" style="33" customWidth="1"/>
    <col min="7457" max="7457" width="15" style="33" customWidth="1"/>
    <col min="7458" max="7458" width="15.5703125" style="33" customWidth="1"/>
    <col min="7459" max="7459" width="16.42578125" style="33" customWidth="1"/>
    <col min="7460" max="7460" width="0" style="33" hidden="1" customWidth="1"/>
    <col min="7461" max="7465" width="9.140625" style="33"/>
    <col min="7466" max="7466" width="0" style="33" hidden="1" customWidth="1"/>
    <col min="7467" max="7680" width="9.140625" style="33"/>
    <col min="7681" max="7681" width="6" style="33" bestFit="1" customWidth="1"/>
    <col min="7682" max="7682" width="50" style="33" customWidth="1"/>
    <col min="7683" max="7683" width="14.28515625" style="33" customWidth="1"/>
    <col min="7684" max="7684" width="0" style="33" hidden="1" customWidth="1"/>
    <col min="7685" max="7697" width="16.7109375" style="33" customWidth="1"/>
    <col min="7698" max="7698" width="17.7109375" style="33" customWidth="1"/>
    <col min="7699" max="7699" width="16.42578125" style="33" customWidth="1"/>
    <col min="7700" max="7700" width="16.85546875" style="33" customWidth="1"/>
    <col min="7701" max="7701" width="16.5703125" style="33" customWidth="1"/>
    <col min="7702" max="7706" width="17.140625" style="33" customWidth="1"/>
    <col min="7707" max="7707" width="15.85546875" style="33" customWidth="1"/>
    <col min="7708" max="7708" width="17" style="33" customWidth="1"/>
    <col min="7709" max="7709" width="13.5703125" style="33" customWidth="1"/>
    <col min="7710" max="7710" width="15.5703125" style="33" customWidth="1"/>
    <col min="7711" max="7712" width="16.7109375" style="33" customWidth="1"/>
    <col min="7713" max="7713" width="15" style="33" customWidth="1"/>
    <col min="7714" max="7714" width="15.5703125" style="33" customWidth="1"/>
    <col min="7715" max="7715" width="16.42578125" style="33" customWidth="1"/>
    <col min="7716" max="7716" width="0" style="33" hidden="1" customWidth="1"/>
    <col min="7717" max="7721" width="9.140625" style="33"/>
    <col min="7722" max="7722" width="0" style="33" hidden="1" customWidth="1"/>
    <col min="7723" max="7936" width="9.140625" style="33"/>
    <col min="7937" max="7937" width="6" style="33" bestFit="1" customWidth="1"/>
    <col min="7938" max="7938" width="50" style="33" customWidth="1"/>
    <col min="7939" max="7939" width="14.28515625" style="33" customWidth="1"/>
    <col min="7940" max="7940" width="0" style="33" hidden="1" customWidth="1"/>
    <col min="7941" max="7953" width="16.7109375" style="33" customWidth="1"/>
    <col min="7954" max="7954" width="17.7109375" style="33" customWidth="1"/>
    <col min="7955" max="7955" width="16.42578125" style="33" customWidth="1"/>
    <col min="7956" max="7956" width="16.85546875" style="33" customWidth="1"/>
    <col min="7957" max="7957" width="16.5703125" style="33" customWidth="1"/>
    <col min="7958" max="7962" width="17.140625" style="33" customWidth="1"/>
    <col min="7963" max="7963" width="15.85546875" style="33" customWidth="1"/>
    <col min="7964" max="7964" width="17" style="33" customWidth="1"/>
    <col min="7965" max="7965" width="13.5703125" style="33" customWidth="1"/>
    <col min="7966" max="7966" width="15.5703125" style="33" customWidth="1"/>
    <col min="7967" max="7968" width="16.7109375" style="33" customWidth="1"/>
    <col min="7969" max="7969" width="15" style="33" customWidth="1"/>
    <col min="7970" max="7970" width="15.5703125" style="33" customWidth="1"/>
    <col min="7971" max="7971" width="16.42578125" style="33" customWidth="1"/>
    <col min="7972" max="7972" width="0" style="33" hidden="1" customWidth="1"/>
    <col min="7973" max="7977" width="9.140625" style="33"/>
    <col min="7978" max="7978" width="0" style="33" hidden="1" customWidth="1"/>
    <col min="7979" max="8192" width="9.140625" style="33"/>
    <col min="8193" max="8193" width="6" style="33" bestFit="1" customWidth="1"/>
    <col min="8194" max="8194" width="50" style="33" customWidth="1"/>
    <col min="8195" max="8195" width="14.28515625" style="33" customWidth="1"/>
    <col min="8196" max="8196" width="0" style="33" hidden="1" customWidth="1"/>
    <col min="8197" max="8209" width="16.7109375" style="33" customWidth="1"/>
    <col min="8210" max="8210" width="17.7109375" style="33" customWidth="1"/>
    <col min="8211" max="8211" width="16.42578125" style="33" customWidth="1"/>
    <col min="8212" max="8212" width="16.85546875" style="33" customWidth="1"/>
    <col min="8213" max="8213" width="16.5703125" style="33" customWidth="1"/>
    <col min="8214" max="8218" width="17.140625" style="33" customWidth="1"/>
    <col min="8219" max="8219" width="15.85546875" style="33" customWidth="1"/>
    <col min="8220" max="8220" width="17" style="33" customWidth="1"/>
    <col min="8221" max="8221" width="13.5703125" style="33" customWidth="1"/>
    <col min="8222" max="8222" width="15.5703125" style="33" customWidth="1"/>
    <col min="8223" max="8224" width="16.7109375" style="33" customWidth="1"/>
    <col min="8225" max="8225" width="15" style="33" customWidth="1"/>
    <col min="8226" max="8226" width="15.5703125" style="33" customWidth="1"/>
    <col min="8227" max="8227" width="16.42578125" style="33" customWidth="1"/>
    <col min="8228" max="8228" width="0" style="33" hidden="1" customWidth="1"/>
    <col min="8229" max="8233" width="9.140625" style="33"/>
    <col min="8234" max="8234" width="0" style="33" hidden="1" customWidth="1"/>
    <col min="8235" max="8448" width="9.140625" style="33"/>
    <col min="8449" max="8449" width="6" style="33" bestFit="1" customWidth="1"/>
    <col min="8450" max="8450" width="50" style="33" customWidth="1"/>
    <col min="8451" max="8451" width="14.28515625" style="33" customWidth="1"/>
    <col min="8452" max="8452" width="0" style="33" hidden="1" customWidth="1"/>
    <col min="8453" max="8465" width="16.7109375" style="33" customWidth="1"/>
    <col min="8466" max="8466" width="17.7109375" style="33" customWidth="1"/>
    <col min="8467" max="8467" width="16.42578125" style="33" customWidth="1"/>
    <col min="8468" max="8468" width="16.85546875" style="33" customWidth="1"/>
    <col min="8469" max="8469" width="16.5703125" style="33" customWidth="1"/>
    <col min="8470" max="8474" width="17.140625" style="33" customWidth="1"/>
    <col min="8475" max="8475" width="15.85546875" style="33" customWidth="1"/>
    <col min="8476" max="8476" width="17" style="33" customWidth="1"/>
    <col min="8477" max="8477" width="13.5703125" style="33" customWidth="1"/>
    <col min="8478" max="8478" width="15.5703125" style="33" customWidth="1"/>
    <col min="8479" max="8480" width="16.7109375" style="33" customWidth="1"/>
    <col min="8481" max="8481" width="15" style="33" customWidth="1"/>
    <col min="8482" max="8482" width="15.5703125" style="33" customWidth="1"/>
    <col min="8483" max="8483" width="16.42578125" style="33" customWidth="1"/>
    <col min="8484" max="8484" width="0" style="33" hidden="1" customWidth="1"/>
    <col min="8485" max="8489" width="9.140625" style="33"/>
    <col min="8490" max="8490" width="0" style="33" hidden="1" customWidth="1"/>
    <col min="8491" max="8704" width="9.140625" style="33"/>
    <col min="8705" max="8705" width="6" style="33" bestFit="1" customWidth="1"/>
    <col min="8706" max="8706" width="50" style="33" customWidth="1"/>
    <col min="8707" max="8707" width="14.28515625" style="33" customWidth="1"/>
    <col min="8708" max="8708" width="0" style="33" hidden="1" customWidth="1"/>
    <col min="8709" max="8721" width="16.7109375" style="33" customWidth="1"/>
    <col min="8722" max="8722" width="17.7109375" style="33" customWidth="1"/>
    <col min="8723" max="8723" width="16.42578125" style="33" customWidth="1"/>
    <col min="8724" max="8724" width="16.85546875" style="33" customWidth="1"/>
    <col min="8725" max="8725" width="16.5703125" style="33" customWidth="1"/>
    <col min="8726" max="8730" width="17.140625" style="33" customWidth="1"/>
    <col min="8731" max="8731" width="15.85546875" style="33" customWidth="1"/>
    <col min="8732" max="8732" width="17" style="33" customWidth="1"/>
    <col min="8733" max="8733" width="13.5703125" style="33" customWidth="1"/>
    <col min="8734" max="8734" width="15.5703125" style="33" customWidth="1"/>
    <col min="8735" max="8736" width="16.7109375" style="33" customWidth="1"/>
    <col min="8737" max="8737" width="15" style="33" customWidth="1"/>
    <col min="8738" max="8738" width="15.5703125" style="33" customWidth="1"/>
    <col min="8739" max="8739" width="16.42578125" style="33" customWidth="1"/>
    <col min="8740" max="8740" width="0" style="33" hidden="1" customWidth="1"/>
    <col min="8741" max="8745" width="9.140625" style="33"/>
    <col min="8746" max="8746" width="0" style="33" hidden="1" customWidth="1"/>
    <col min="8747" max="8960" width="9.140625" style="33"/>
    <col min="8961" max="8961" width="6" style="33" bestFit="1" customWidth="1"/>
    <col min="8962" max="8962" width="50" style="33" customWidth="1"/>
    <col min="8963" max="8963" width="14.28515625" style="33" customWidth="1"/>
    <col min="8964" max="8964" width="0" style="33" hidden="1" customWidth="1"/>
    <col min="8965" max="8977" width="16.7109375" style="33" customWidth="1"/>
    <col min="8978" max="8978" width="17.7109375" style="33" customWidth="1"/>
    <col min="8979" max="8979" width="16.42578125" style="33" customWidth="1"/>
    <col min="8980" max="8980" width="16.85546875" style="33" customWidth="1"/>
    <col min="8981" max="8981" width="16.5703125" style="33" customWidth="1"/>
    <col min="8982" max="8986" width="17.140625" style="33" customWidth="1"/>
    <col min="8987" max="8987" width="15.85546875" style="33" customWidth="1"/>
    <col min="8988" max="8988" width="17" style="33" customWidth="1"/>
    <col min="8989" max="8989" width="13.5703125" style="33" customWidth="1"/>
    <col min="8990" max="8990" width="15.5703125" style="33" customWidth="1"/>
    <col min="8991" max="8992" width="16.7109375" style="33" customWidth="1"/>
    <col min="8993" max="8993" width="15" style="33" customWidth="1"/>
    <col min="8994" max="8994" width="15.5703125" style="33" customWidth="1"/>
    <col min="8995" max="8995" width="16.42578125" style="33" customWidth="1"/>
    <col min="8996" max="8996" width="0" style="33" hidden="1" customWidth="1"/>
    <col min="8997" max="9001" width="9.140625" style="33"/>
    <col min="9002" max="9002" width="0" style="33" hidden="1" customWidth="1"/>
    <col min="9003" max="9216" width="9.140625" style="33"/>
    <col min="9217" max="9217" width="6" style="33" bestFit="1" customWidth="1"/>
    <col min="9218" max="9218" width="50" style="33" customWidth="1"/>
    <col min="9219" max="9219" width="14.28515625" style="33" customWidth="1"/>
    <col min="9220" max="9220" width="0" style="33" hidden="1" customWidth="1"/>
    <col min="9221" max="9233" width="16.7109375" style="33" customWidth="1"/>
    <col min="9234" max="9234" width="17.7109375" style="33" customWidth="1"/>
    <col min="9235" max="9235" width="16.42578125" style="33" customWidth="1"/>
    <col min="9236" max="9236" width="16.85546875" style="33" customWidth="1"/>
    <col min="9237" max="9237" width="16.5703125" style="33" customWidth="1"/>
    <col min="9238" max="9242" width="17.140625" style="33" customWidth="1"/>
    <col min="9243" max="9243" width="15.85546875" style="33" customWidth="1"/>
    <col min="9244" max="9244" width="17" style="33" customWidth="1"/>
    <col min="9245" max="9245" width="13.5703125" style="33" customWidth="1"/>
    <col min="9246" max="9246" width="15.5703125" style="33" customWidth="1"/>
    <col min="9247" max="9248" width="16.7109375" style="33" customWidth="1"/>
    <col min="9249" max="9249" width="15" style="33" customWidth="1"/>
    <col min="9250" max="9250" width="15.5703125" style="33" customWidth="1"/>
    <col min="9251" max="9251" width="16.42578125" style="33" customWidth="1"/>
    <col min="9252" max="9252" width="0" style="33" hidden="1" customWidth="1"/>
    <col min="9253" max="9257" width="9.140625" style="33"/>
    <col min="9258" max="9258" width="0" style="33" hidden="1" customWidth="1"/>
    <col min="9259" max="9472" width="9.140625" style="33"/>
    <col min="9473" max="9473" width="6" style="33" bestFit="1" customWidth="1"/>
    <col min="9474" max="9474" width="50" style="33" customWidth="1"/>
    <col min="9475" max="9475" width="14.28515625" style="33" customWidth="1"/>
    <col min="9476" max="9476" width="0" style="33" hidden="1" customWidth="1"/>
    <col min="9477" max="9489" width="16.7109375" style="33" customWidth="1"/>
    <col min="9490" max="9490" width="17.7109375" style="33" customWidth="1"/>
    <col min="9491" max="9491" width="16.42578125" style="33" customWidth="1"/>
    <col min="9492" max="9492" width="16.85546875" style="33" customWidth="1"/>
    <col min="9493" max="9493" width="16.5703125" style="33" customWidth="1"/>
    <col min="9494" max="9498" width="17.140625" style="33" customWidth="1"/>
    <col min="9499" max="9499" width="15.85546875" style="33" customWidth="1"/>
    <col min="9500" max="9500" width="17" style="33" customWidth="1"/>
    <col min="9501" max="9501" width="13.5703125" style="33" customWidth="1"/>
    <col min="9502" max="9502" width="15.5703125" style="33" customWidth="1"/>
    <col min="9503" max="9504" width="16.7109375" style="33" customWidth="1"/>
    <col min="9505" max="9505" width="15" style="33" customWidth="1"/>
    <col min="9506" max="9506" width="15.5703125" style="33" customWidth="1"/>
    <col min="9507" max="9507" width="16.42578125" style="33" customWidth="1"/>
    <col min="9508" max="9508" width="0" style="33" hidden="1" customWidth="1"/>
    <col min="9509" max="9513" width="9.140625" style="33"/>
    <col min="9514" max="9514" width="0" style="33" hidden="1" customWidth="1"/>
    <col min="9515" max="9728" width="9.140625" style="33"/>
    <col min="9729" max="9729" width="6" style="33" bestFit="1" customWidth="1"/>
    <col min="9730" max="9730" width="50" style="33" customWidth="1"/>
    <col min="9731" max="9731" width="14.28515625" style="33" customWidth="1"/>
    <col min="9732" max="9732" width="0" style="33" hidden="1" customWidth="1"/>
    <col min="9733" max="9745" width="16.7109375" style="33" customWidth="1"/>
    <col min="9746" max="9746" width="17.7109375" style="33" customWidth="1"/>
    <col min="9747" max="9747" width="16.42578125" style="33" customWidth="1"/>
    <col min="9748" max="9748" width="16.85546875" style="33" customWidth="1"/>
    <col min="9749" max="9749" width="16.5703125" style="33" customWidth="1"/>
    <col min="9750" max="9754" width="17.140625" style="33" customWidth="1"/>
    <col min="9755" max="9755" width="15.85546875" style="33" customWidth="1"/>
    <col min="9756" max="9756" width="17" style="33" customWidth="1"/>
    <col min="9757" max="9757" width="13.5703125" style="33" customWidth="1"/>
    <col min="9758" max="9758" width="15.5703125" style="33" customWidth="1"/>
    <col min="9759" max="9760" width="16.7109375" style="33" customWidth="1"/>
    <col min="9761" max="9761" width="15" style="33" customWidth="1"/>
    <col min="9762" max="9762" width="15.5703125" style="33" customWidth="1"/>
    <col min="9763" max="9763" width="16.42578125" style="33" customWidth="1"/>
    <col min="9764" max="9764" width="0" style="33" hidden="1" customWidth="1"/>
    <col min="9765" max="9769" width="9.140625" style="33"/>
    <col min="9770" max="9770" width="0" style="33" hidden="1" customWidth="1"/>
    <col min="9771" max="9984" width="9.140625" style="33"/>
    <col min="9985" max="9985" width="6" style="33" bestFit="1" customWidth="1"/>
    <col min="9986" max="9986" width="50" style="33" customWidth="1"/>
    <col min="9987" max="9987" width="14.28515625" style="33" customWidth="1"/>
    <col min="9988" max="9988" width="0" style="33" hidden="1" customWidth="1"/>
    <col min="9989" max="10001" width="16.7109375" style="33" customWidth="1"/>
    <col min="10002" max="10002" width="17.7109375" style="33" customWidth="1"/>
    <col min="10003" max="10003" width="16.42578125" style="33" customWidth="1"/>
    <col min="10004" max="10004" width="16.85546875" style="33" customWidth="1"/>
    <col min="10005" max="10005" width="16.5703125" style="33" customWidth="1"/>
    <col min="10006" max="10010" width="17.140625" style="33" customWidth="1"/>
    <col min="10011" max="10011" width="15.85546875" style="33" customWidth="1"/>
    <col min="10012" max="10012" width="17" style="33" customWidth="1"/>
    <col min="10013" max="10013" width="13.5703125" style="33" customWidth="1"/>
    <col min="10014" max="10014" width="15.5703125" style="33" customWidth="1"/>
    <col min="10015" max="10016" width="16.7109375" style="33" customWidth="1"/>
    <col min="10017" max="10017" width="15" style="33" customWidth="1"/>
    <col min="10018" max="10018" width="15.5703125" style="33" customWidth="1"/>
    <col min="10019" max="10019" width="16.42578125" style="33" customWidth="1"/>
    <col min="10020" max="10020" width="0" style="33" hidden="1" customWidth="1"/>
    <col min="10021" max="10025" width="9.140625" style="33"/>
    <col min="10026" max="10026" width="0" style="33" hidden="1" customWidth="1"/>
    <col min="10027" max="10240" width="9.140625" style="33"/>
    <col min="10241" max="10241" width="6" style="33" bestFit="1" customWidth="1"/>
    <col min="10242" max="10242" width="50" style="33" customWidth="1"/>
    <col min="10243" max="10243" width="14.28515625" style="33" customWidth="1"/>
    <col min="10244" max="10244" width="0" style="33" hidden="1" customWidth="1"/>
    <col min="10245" max="10257" width="16.7109375" style="33" customWidth="1"/>
    <col min="10258" max="10258" width="17.7109375" style="33" customWidth="1"/>
    <col min="10259" max="10259" width="16.42578125" style="33" customWidth="1"/>
    <col min="10260" max="10260" width="16.85546875" style="33" customWidth="1"/>
    <col min="10261" max="10261" width="16.5703125" style="33" customWidth="1"/>
    <col min="10262" max="10266" width="17.140625" style="33" customWidth="1"/>
    <col min="10267" max="10267" width="15.85546875" style="33" customWidth="1"/>
    <col min="10268" max="10268" width="17" style="33" customWidth="1"/>
    <col min="10269" max="10269" width="13.5703125" style="33" customWidth="1"/>
    <col min="10270" max="10270" width="15.5703125" style="33" customWidth="1"/>
    <col min="10271" max="10272" width="16.7109375" style="33" customWidth="1"/>
    <col min="10273" max="10273" width="15" style="33" customWidth="1"/>
    <col min="10274" max="10274" width="15.5703125" style="33" customWidth="1"/>
    <col min="10275" max="10275" width="16.42578125" style="33" customWidth="1"/>
    <col min="10276" max="10276" width="0" style="33" hidden="1" customWidth="1"/>
    <col min="10277" max="10281" width="9.140625" style="33"/>
    <col min="10282" max="10282" width="0" style="33" hidden="1" customWidth="1"/>
    <col min="10283" max="10496" width="9.140625" style="33"/>
    <col min="10497" max="10497" width="6" style="33" bestFit="1" customWidth="1"/>
    <col min="10498" max="10498" width="50" style="33" customWidth="1"/>
    <col min="10499" max="10499" width="14.28515625" style="33" customWidth="1"/>
    <col min="10500" max="10500" width="0" style="33" hidden="1" customWidth="1"/>
    <col min="10501" max="10513" width="16.7109375" style="33" customWidth="1"/>
    <col min="10514" max="10514" width="17.7109375" style="33" customWidth="1"/>
    <col min="10515" max="10515" width="16.42578125" style="33" customWidth="1"/>
    <col min="10516" max="10516" width="16.85546875" style="33" customWidth="1"/>
    <col min="10517" max="10517" width="16.5703125" style="33" customWidth="1"/>
    <col min="10518" max="10522" width="17.140625" style="33" customWidth="1"/>
    <col min="10523" max="10523" width="15.85546875" style="33" customWidth="1"/>
    <col min="10524" max="10524" width="17" style="33" customWidth="1"/>
    <col min="10525" max="10525" width="13.5703125" style="33" customWidth="1"/>
    <col min="10526" max="10526" width="15.5703125" style="33" customWidth="1"/>
    <col min="10527" max="10528" width="16.7109375" style="33" customWidth="1"/>
    <col min="10529" max="10529" width="15" style="33" customWidth="1"/>
    <col min="10530" max="10530" width="15.5703125" style="33" customWidth="1"/>
    <col min="10531" max="10531" width="16.42578125" style="33" customWidth="1"/>
    <col min="10532" max="10532" width="0" style="33" hidden="1" customWidth="1"/>
    <col min="10533" max="10537" width="9.140625" style="33"/>
    <col min="10538" max="10538" width="0" style="33" hidden="1" customWidth="1"/>
    <col min="10539" max="10752" width="9.140625" style="33"/>
    <col min="10753" max="10753" width="6" style="33" bestFit="1" customWidth="1"/>
    <col min="10754" max="10754" width="50" style="33" customWidth="1"/>
    <col min="10755" max="10755" width="14.28515625" style="33" customWidth="1"/>
    <col min="10756" max="10756" width="0" style="33" hidden="1" customWidth="1"/>
    <col min="10757" max="10769" width="16.7109375" style="33" customWidth="1"/>
    <col min="10770" max="10770" width="17.7109375" style="33" customWidth="1"/>
    <col min="10771" max="10771" width="16.42578125" style="33" customWidth="1"/>
    <col min="10772" max="10772" width="16.85546875" style="33" customWidth="1"/>
    <col min="10773" max="10773" width="16.5703125" style="33" customWidth="1"/>
    <col min="10774" max="10778" width="17.140625" style="33" customWidth="1"/>
    <col min="10779" max="10779" width="15.85546875" style="33" customWidth="1"/>
    <col min="10780" max="10780" width="17" style="33" customWidth="1"/>
    <col min="10781" max="10781" width="13.5703125" style="33" customWidth="1"/>
    <col min="10782" max="10782" width="15.5703125" style="33" customWidth="1"/>
    <col min="10783" max="10784" width="16.7109375" style="33" customWidth="1"/>
    <col min="10785" max="10785" width="15" style="33" customWidth="1"/>
    <col min="10786" max="10786" width="15.5703125" style="33" customWidth="1"/>
    <col min="10787" max="10787" width="16.42578125" style="33" customWidth="1"/>
    <col min="10788" max="10788" width="0" style="33" hidden="1" customWidth="1"/>
    <col min="10789" max="10793" width="9.140625" style="33"/>
    <col min="10794" max="10794" width="0" style="33" hidden="1" customWidth="1"/>
    <col min="10795" max="11008" width="9.140625" style="33"/>
    <col min="11009" max="11009" width="6" style="33" bestFit="1" customWidth="1"/>
    <col min="11010" max="11010" width="50" style="33" customWidth="1"/>
    <col min="11011" max="11011" width="14.28515625" style="33" customWidth="1"/>
    <col min="11012" max="11012" width="0" style="33" hidden="1" customWidth="1"/>
    <col min="11013" max="11025" width="16.7109375" style="33" customWidth="1"/>
    <col min="11026" max="11026" width="17.7109375" style="33" customWidth="1"/>
    <col min="11027" max="11027" width="16.42578125" style="33" customWidth="1"/>
    <col min="11028" max="11028" width="16.85546875" style="33" customWidth="1"/>
    <col min="11029" max="11029" width="16.5703125" style="33" customWidth="1"/>
    <col min="11030" max="11034" width="17.140625" style="33" customWidth="1"/>
    <col min="11035" max="11035" width="15.85546875" style="33" customWidth="1"/>
    <col min="11036" max="11036" width="17" style="33" customWidth="1"/>
    <col min="11037" max="11037" width="13.5703125" style="33" customWidth="1"/>
    <col min="11038" max="11038" width="15.5703125" style="33" customWidth="1"/>
    <col min="11039" max="11040" width="16.7109375" style="33" customWidth="1"/>
    <col min="11041" max="11041" width="15" style="33" customWidth="1"/>
    <col min="11042" max="11042" width="15.5703125" style="33" customWidth="1"/>
    <col min="11043" max="11043" width="16.42578125" style="33" customWidth="1"/>
    <col min="11044" max="11044" width="0" style="33" hidden="1" customWidth="1"/>
    <col min="11045" max="11049" width="9.140625" style="33"/>
    <col min="11050" max="11050" width="0" style="33" hidden="1" customWidth="1"/>
    <col min="11051" max="11264" width="9.140625" style="33"/>
    <col min="11265" max="11265" width="6" style="33" bestFit="1" customWidth="1"/>
    <col min="11266" max="11266" width="50" style="33" customWidth="1"/>
    <col min="11267" max="11267" width="14.28515625" style="33" customWidth="1"/>
    <col min="11268" max="11268" width="0" style="33" hidden="1" customWidth="1"/>
    <col min="11269" max="11281" width="16.7109375" style="33" customWidth="1"/>
    <col min="11282" max="11282" width="17.7109375" style="33" customWidth="1"/>
    <col min="11283" max="11283" width="16.42578125" style="33" customWidth="1"/>
    <col min="11284" max="11284" width="16.85546875" style="33" customWidth="1"/>
    <col min="11285" max="11285" width="16.5703125" style="33" customWidth="1"/>
    <col min="11286" max="11290" width="17.140625" style="33" customWidth="1"/>
    <col min="11291" max="11291" width="15.85546875" style="33" customWidth="1"/>
    <col min="11292" max="11292" width="17" style="33" customWidth="1"/>
    <col min="11293" max="11293" width="13.5703125" style="33" customWidth="1"/>
    <col min="11294" max="11294" width="15.5703125" style="33" customWidth="1"/>
    <col min="11295" max="11296" width="16.7109375" style="33" customWidth="1"/>
    <col min="11297" max="11297" width="15" style="33" customWidth="1"/>
    <col min="11298" max="11298" width="15.5703125" style="33" customWidth="1"/>
    <col min="11299" max="11299" width="16.42578125" style="33" customWidth="1"/>
    <col min="11300" max="11300" width="0" style="33" hidden="1" customWidth="1"/>
    <col min="11301" max="11305" width="9.140625" style="33"/>
    <col min="11306" max="11306" width="0" style="33" hidden="1" customWidth="1"/>
    <col min="11307" max="11520" width="9.140625" style="33"/>
    <col min="11521" max="11521" width="6" style="33" bestFit="1" customWidth="1"/>
    <col min="11522" max="11522" width="50" style="33" customWidth="1"/>
    <col min="11523" max="11523" width="14.28515625" style="33" customWidth="1"/>
    <col min="11524" max="11524" width="0" style="33" hidden="1" customWidth="1"/>
    <col min="11525" max="11537" width="16.7109375" style="33" customWidth="1"/>
    <col min="11538" max="11538" width="17.7109375" style="33" customWidth="1"/>
    <col min="11539" max="11539" width="16.42578125" style="33" customWidth="1"/>
    <col min="11540" max="11540" width="16.85546875" style="33" customWidth="1"/>
    <col min="11541" max="11541" width="16.5703125" style="33" customWidth="1"/>
    <col min="11542" max="11546" width="17.140625" style="33" customWidth="1"/>
    <col min="11547" max="11547" width="15.85546875" style="33" customWidth="1"/>
    <col min="11548" max="11548" width="17" style="33" customWidth="1"/>
    <col min="11549" max="11549" width="13.5703125" style="33" customWidth="1"/>
    <col min="11550" max="11550" width="15.5703125" style="33" customWidth="1"/>
    <col min="11551" max="11552" width="16.7109375" style="33" customWidth="1"/>
    <col min="11553" max="11553" width="15" style="33" customWidth="1"/>
    <col min="11554" max="11554" width="15.5703125" style="33" customWidth="1"/>
    <col min="11555" max="11555" width="16.42578125" style="33" customWidth="1"/>
    <col min="11556" max="11556" width="0" style="33" hidden="1" customWidth="1"/>
    <col min="11557" max="11561" width="9.140625" style="33"/>
    <col min="11562" max="11562" width="0" style="33" hidden="1" customWidth="1"/>
    <col min="11563" max="11776" width="9.140625" style="33"/>
    <col min="11777" max="11777" width="6" style="33" bestFit="1" customWidth="1"/>
    <col min="11778" max="11778" width="50" style="33" customWidth="1"/>
    <col min="11779" max="11779" width="14.28515625" style="33" customWidth="1"/>
    <col min="11780" max="11780" width="0" style="33" hidden="1" customWidth="1"/>
    <col min="11781" max="11793" width="16.7109375" style="33" customWidth="1"/>
    <col min="11794" max="11794" width="17.7109375" style="33" customWidth="1"/>
    <col min="11795" max="11795" width="16.42578125" style="33" customWidth="1"/>
    <col min="11796" max="11796" width="16.85546875" style="33" customWidth="1"/>
    <col min="11797" max="11797" width="16.5703125" style="33" customWidth="1"/>
    <col min="11798" max="11802" width="17.140625" style="33" customWidth="1"/>
    <col min="11803" max="11803" width="15.85546875" style="33" customWidth="1"/>
    <col min="11804" max="11804" width="17" style="33" customWidth="1"/>
    <col min="11805" max="11805" width="13.5703125" style="33" customWidth="1"/>
    <col min="11806" max="11806" width="15.5703125" style="33" customWidth="1"/>
    <col min="11807" max="11808" width="16.7109375" style="33" customWidth="1"/>
    <col min="11809" max="11809" width="15" style="33" customWidth="1"/>
    <col min="11810" max="11810" width="15.5703125" style="33" customWidth="1"/>
    <col min="11811" max="11811" width="16.42578125" style="33" customWidth="1"/>
    <col min="11812" max="11812" width="0" style="33" hidden="1" customWidth="1"/>
    <col min="11813" max="11817" width="9.140625" style="33"/>
    <col min="11818" max="11818" width="0" style="33" hidden="1" customWidth="1"/>
    <col min="11819" max="12032" width="9.140625" style="33"/>
    <col min="12033" max="12033" width="6" style="33" bestFit="1" customWidth="1"/>
    <col min="12034" max="12034" width="50" style="33" customWidth="1"/>
    <col min="12035" max="12035" width="14.28515625" style="33" customWidth="1"/>
    <col min="12036" max="12036" width="0" style="33" hidden="1" customWidth="1"/>
    <col min="12037" max="12049" width="16.7109375" style="33" customWidth="1"/>
    <col min="12050" max="12050" width="17.7109375" style="33" customWidth="1"/>
    <col min="12051" max="12051" width="16.42578125" style="33" customWidth="1"/>
    <col min="12052" max="12052" width="16.85546875" style="33" customWidth="1"/>
    <col min="12053" max="12053" width="16.5703125" style="33" customWidth="1"/>
    <col min="12054" max="12058" width="17.140625" style="33" customWidth="1"/>
    <col min="12059" max="12059" width="15.85546875" style="33" customWidth="1"/>
    <col min="12060" max="12060" width="17" style="33" customWidth="1"/>
    <col min="12061" max="12061" width="13.5703125" style="33" customWidth="1"/>
    <col min="12062" max="12062" width="15.5703125" style="33" customWidth="1"/>
    <col min="12063" max="12064" width="16.7109375" style="33" customWidth="1"/>
    <col min="12065" max="12065" width="15" style="33" customWidth="1"/>
    <col min="12066" max="12066" width="15.5703125" style="33" customWidth="1"/>
    <col min="12067" max="12067" width="16.42578125" style="33" customWidth="1"/>
    <col min="12068" max="12068" width="0" style="33" hidden="1" customWidth="1"/>
    <col min="12069" max="12073" width="9.140625" style="33"/>
    <col min="12074" max="12074" width="0" style="33" hidden="1" customWidth="1"/>
    <col min="12075" max="12288" width="9.140625" style="33"/>
    <col min="12289" max="12289" width="6" style="33" bestFit="1" customWidth="1"/>
    <col min="12290" max="12290" width="50" style="33" customWidth="1"/>
    <col min="12291" max="12291" width="14.28515625" style="33" customWidth="1"/>
    <col min="12292" max="12292" width="0" style="33" hidden="1" customWidth="1"/>
    <col min="12293" max="12305" width="16.7109375" style="33" customWidth="1"/>
    <col min="12306" max="12306" width="17.7109375" style="33" customWidth="1"/>
    <col min="12307" max="12307" width="16.42578125" style="33" customWidth="1"/>
    <col min="12308" max="12308" width="16.85546875" style="33" customWidth="1"/>
    <col min="12309" max="12309" width="16.5703125" style="33" customWidth="1"/>
    <col min="12310" max="12314" width="17.140625" style="33" customWidth="1"/>
    <col min="12315" max="12315" width="15.85546875" style="33" customWidth="1"/>
    <col min="12316" max="12316" width="17" style="33" customWidth="1"/>
    <col min="12317" max="12317" width="13.5703125" style="33" customWidth="1"/>
    <col min="12318" max="12318" width="15.5703125" style="33" customWidth="1"/>
    <col min="12319" max="12320" width="16.7109375" style="33" customWidth="1"/>
    <col min="12321" max="12321" width="15" style="33" customWidth="1"/>
    <col min="12322" max="12322" width="15.5703125" style="33" customWidth="1"/>
    <col min="12323" max="12323" width="16.42578125" style="33" customWidth="1"/>
    <col min="12324" max="12324" width="0" style="33" hidden="1" customWidth="1"/>
    <col min="12325" max="12329" width="9.140625" style="33"/>
    <col min="12330" max="12330" width="0" style="33" hidden="1" customWidth="1"/>
    <col min="12331" max="12544" width="9.140625" style="33"/>
    <col min="12545" max="12545" width="6" style="33" bestFit="1" customWidth="1"/>
    <col min="12546" max="12546" width="50" style="33" customWidth="1"/>
    <col min="12547" max="12547" width="14.28515625" style="33" customWidth="1"/>
    <col min="12548" max="12548" width="0" style="33" hidden="1" customWidth="1"/>
    <col min="12549" max="12561" width="16.7109375" style="33" customWidth="1"/>
    <col min="12562" max="12562" width="17.7109375" style="33" customWidth="1"/>
    <col min="12563" max="12563" width="16.42578125" style="33" customWidth="1"/>
    <col min="12564" max="12564" width="16.85546875" style="33" customWidth="1"/>
    <col min="12565" max="12565" width="16.5703125" style="33" customWidth="1"/>
    <col min="12566" max="12570" width="17.140625" style="33" customWidth="1"/>
    <col min="12571" max="12571" width="15.85546875" style="33" customWidth="1"/>
    <col min="12572" max="12572" width="17" style="33" customWidth="1"/>
    <col min="12573" max="12573" width="13.5703125" style="33" customWidth="1"/>
    <col min="12574" max="12574" width="15.5703125" style="33" customWidth="1"/>
    <col min="12575" max="12576" width="16.7109375" style="33" customWidth="1"/>
    <col min="12577" max="12577" width="15" style="33" customWidth="1"/>
    <col min="12578" max="12578" width="15.5703125" style="33" customWidth="1"/>
    <col min="12579" max="12579" width="16.42578125" style="33" customWidth="1"/>
    <col min="12580" max="12580" width="0" style="33" hidden="1" customWidth="1"/>
    <col min="12581" max="12585" width="9.140625" style="33"/>
    <col min="12586" max="12586" width="0" style="33" hidden="1" customWidth="1"/>
    <col min="12587" max="12800" width="9.140625" style="33"/>
    <col min="12801" max="12801" width="6" style="33" bestFit="1" customWidth="1"/>
    <col min="12802" max="12802" width="50" style="33" customWidth="1"/>
    <col min="12803" max="12803" width="14.28515625" style="33" customWidth="1"/>
    <col min="12804" max="12804" width="0" style="33" hidden="1" customWidth="1"/>
    <col min="12805" max="12817" width="16.7109375" style="33" customWidth="1"/>
    <col min="12818" max="12818" width="17.7109375" style="33" customWidth="1"/>
    <col min="12819" max="12819" width="16.42578125" style="33" customWidth="1"/>
    <col min="12820" max="12820" width="16.85546875" style="33" customWidth="1"/>
    <col min="12821" max="12821" width="16.5703125" style="33" customWidth="1"/>
    <col min="12822" max="12826" width="17.140625" style="33" customWidth="1"/>
    <col min="12827" max="12827" width="15.85546875" style="33" customWidth="1"/>
    <col min="12828" max="12828" width="17" style="33" customWidth="1"/>
    <col min="12829" max="12829" width="13.5703125" style="33" customWidth="1"/>
    <col min="12830" max="12830" width="15.5703125" style="33" customWidth="1"/>
    <col min="12831" max="12832" width="16.7109375" style="33" customWidth="1"/>
    <col min="12833" max="12833" width="15" style="33" customWidth="1"/>
    <col min="12834" max="12834" width="15.5703125" style="33" customWidth="1"/>
    <col min="12835" max="12835" width="16.42578125" style="33" customWidth="1"/>
    <col min="12836" max="12836" width="0" style="33" hidden="1" customWidth="1"/>
    <col min="12837" max="12841" width="9.140625" style="33"/>
    <col min="12842" max="12842" width="0" style="33" hidden="1" customWidth="1"/>
    <col min="12843" max="13056" width="9.140625" style="33"/>
    <col min="13057" max="13057" width="6" style="33" bestFit="1" customWidth="1"/>
    <col min="13058" max="13058" width="50" style="33" customWidth="1"/>
    <col min="13059" max="13059" width="14.28515625" style="33" customWidth="1"/>
    <col min="13060" max="13060" width="0" style="33" hidden="1" customWidth="1"/>
    <col min="13061" max="13073" width="16.7109375" style="33" customWidth="1"/>
    <col min="13074" max="13074" width="17.7109375" style="33" customWidth="1"/>
    <col min="13075" max="13075" width="16.42578125" style="33" customWidth="1"/>
    <col min="13076" max="13076" width="16.85546875" style="33" customWidth="1"/>
    <col min="13077" max="13077" width="16.5703125" style="33" customWidth="1"/>
    <col min="13078" max="13082" width="17.140625" style="33" customWidth="1"/>
    <col min="13083" max="13083" width="15.85546875" style="33" customWidth="1"/>
    <col min="13084" max="13084" width="17" style="33" customWidth="1"/>
    <col min="13085" max="13085" width="13.5703125" style="33" customWidth="1"/>
    <col min="13086" max="13086" width="15.5703125" style="33" customWidth="1"/>
    <col min="13087" max="13088" width="16.7109375" style="33" customWidth="1"/>
    <col min="13089" max="13089" width="15" style="33" customWidth="1"/>
    <col min="13090" max="13090" width="15.5703125" style="33" customWidth="1"/>
    <col min="13091" max="13091" width="16.42578125" style="33" customWidth="1"/>
    <col min="13092" max="13092" width="0" style="33" hidden="1" customWidth="1"/>
    <col min="13093" max="13097" width="9.140625" style="33"/>
    <col min="13098" max="13098" width="0" style="33" hidden="1" customWidth="1"/>
    <col min="13099" max="13312" width="9.140625" style="33"/>
    <col min="13313" max="13313" width="6" style="33" bestFit="1" customWidth="1"/>
    <col min="13314" max="13314" width="50" style="33" customWidth="1"/>
    <col min="13315" max="13315" width="14.28515625" style="33" customWidth="1"/>
    <col min="13316" max="13316" width="0" style="33" hidden="1" customWidth="1"/>
    <col min="13317" max="13329" width="16.7109375" style="33" customWidth="1"/>
    <col min="13330" max="13330" width="17.7109375" style="33" customWidth="1"/>
    <col min="13331" max="13331" width="16.42578125" style="33" customWidth="1"/>
    <col min="13332" max="13332" width="16.85546875" style="33" customWidth="1"/>
    <col min="13333" max="13333" width="16.5703125" style="33" customWidth="1"/>
    <col min="13334" max="13338" width="17.140625" style="33" customWidth="1"/>
    <col min="13339" max="13339" width="15.85546875" style="33" customWidth="1"/>
    <col min="13340" max="13340" width="17" style="33" customWidth="1"/>
    <col min="13341" max="13341" width="13.5703125" style="33" customWidth="1"/>
    <col min="13342" max="13342" width="15.5703125" style="33" customWidth="1"/>
    <col min="13343" max="13344" width="16.7109375" style="33" customWidth="1"/>
    <col min="13345" max="13345" width="15" style="33" customWidth="1"/>
    <col min="13346" max="13346" width="15.5703125" style="33" customWidth="1"/>
    <col min="13347" max="13347" width="16.42578125" style="33" customWidth="1"/>
    <col min="13348" max="13348" width="0" style="33" hidden="1" customWidth="1"/>
    <col min="13349" max="13353" width="9.140625" style="33"/>
    <col min="13354" max="13354" width="0" style="33" hidden="1" customWidth="1"/>
    <col min="13355" max="13568" width="9.140625" style="33"/>
    <col min="13569" max="13569" width="6" style="33" bestFit="1" customWidth="1"/>
    <col min="13570" max="13570" width="50" style="33" customWidth="1"/>
    <col min="13571" max="13571" width="14.28515625" style="33" customWidth="1"/>
    <col min="13572" max="13572" width="0" style="33" hidden="1" customWidth="1"/>
    <col min="13573" max="13585" width="16.7109375" style="33" customWidth="1"/>
    <col min="13586" max="13586" width="17.7109375" style="33" customWidth="1"/>
    <col min="13587" max="13587" width="16.42578125" style="33" customWidth="1"/>
    <col min="13588" max="13588" width="16.85546875" style="33" customWidth="1"/>
    <col min="13589" max="13589" width="16.5703125" style="33" customWidth="1"/>
    <col min="13590" max="13594" width="17.140625" style="33" customWidth="1"/>
    <col min="13595" max="13595" width="15.85546875" style="33" customWidth="1"/>
    <col min="13596" max="13596" width="17" style="33" customWidth="1"/>
    <col min="13597" max="13597" width="13.5703125" style="33" customWidth="1"/>
    <col min="13598" max="13598" width="15.5703125" style="33" customWidth="1"/>
    <col min="13599" max="13600" width="16.7109375" style="33" customWidth="1"/>
    <col min="13601" max="13601" width="15" style="33" customWidth="1"/>
    <col min="13602" max="13602" width="15.5703125" style="33" customWidth="1"/>
    <col min="13603" max="13603" width="16.42578125" style="33" customWidth="1"/>
    <col min="13604" max="13604" width="0" style="33" hidden="1" customWidth="1"/>
    <col min="13605" max="13609" width="9.140625" style="33"/>
    <col min="13610" max="13610" width="0" style="33" hidden="1" customWidth="1"/>
    <col min="13611" max="13824" width="9.140625" style="33"/>
    <col min="13825" max="13825" width="6" style="33" bestFit="1" customWidth="1"/>
    <col min="13826" max="13826" width="50" style="33" customWidth="1"/>
    <col min="13827" max="13827" width="14.28515625" style="33" customWidth="1"/>
    <col min="13828" max="13828" width="0" style="33" hidden="1" customWidth="1"/>
    <col min="13829" max="13841" width="16.7109375" style="33" customWidth="1"/>
    <col min="13842" max="13842" width="17.7109375" style="33" customWidth="1"/>
    <col min="13843" max="13843" width="16.42578125" style="33" customWidth="1"/>
    <col min="13844" max="13844" width="16.85546875" style="33" customWidth="1"/>
    <col min="13845" max="13845" width="16.5703125" style="33" customWidth="1"/>
    <col min="13846" max="13850" width="17.140625" style="33" customWidth="1"/>
    <col min="13851" max="13851" width="15.85546875" style="33" customWidth="1"/>
    <col min="13852" max="13852" width="17" style="33" customWidth="1"/>
    <col min="13853" max="13853" width="13.5703125" style="33" customWidth="1"/>
    <col min="13854" max="13854" width="15.5703125" style="33" customWidth="1"/>
    <col min="13855" max="13856" width="16.7109375" style="33" customWidth="1"/>
    <col min="13857" max="13857" width="15" style="33" customWidth="1"/>
    <col min="13858" max="13858" width="15.5703125" style="33" customWidth="1"/>
    <col min="13859" max="13859" width="16.42578125" style="33" customWidth="1"/>
    <col min="13860" max="13860" width="0" style="33" hidden="1" customWidth="1"/>
    <col min="13861" max="13865" width="9.140625" style="33"/>
    <col min="13866" max="13866" width="0" style="33" hidden="1" customWidth="1"/>
    <col min="13867" max="14080" width="9.140625" style="33"/>
    <col min="14081" max="14081" width="6" style="33" bestFit="1" customWidth="1"/>
    <col min="14082" max="14082" width="50" style="33" customWidth="1"/>
    <col min="14083" max="14083" width="14.28515625" style="33" customWidth="1"/>
    <col min="14084" max="14084" width="0" style="33" hidden="1" customWidth="1"/>
    <col min="14085" max="14097" width="16.7109375" style="33" customWidth="1"/>
    <col min="14098" max="14098" width="17.7109375" style="33" customWidth="1"/>
    <col min="14099" max="14099" width="16.42578125" style="33" customWidth="1"/>
    <col min="14100" max="14100" width="16.85546875" style="33" customWidth="1"/>
    <col min="14101" max="14101" width="16.5703125" style="33" customWidth="1"/>
    <col min="14102" max="14106" width="17.140625" style="33" customWidth="1"/>
    <col min="14107" max="14107" width="15.85546875" style="33" customWidth="1"/>
    <col min="14108" max="14108" width="17" style="33" customWidth="1"/>
    <col min="14109" max="14109" width="13.5703125" style="33" customWidth="1"/>
    <col min="14110" max="14110" width="15.5703125" style="33" customWidth="1"/>
    <col min="14111" max="14112" width="16.7109375" style="33" customWidth="1"/>
    <col min="14113" max="14113" width="15" style="33" customWidth="1"/>
    <col min="14114" max="14114" width="15.5703125" style="33" customWidth="1"/>
    <col min="14115" max="14115" width="16.42578125" style="33" customWidth="1"/>
    <col min="14116" max="14116" width="0" style="33" hidden="1" customWidth="1"/>
    <col min="14117" max="14121" width="9.140625" style="33"/>
    <col min="14122" max="14122" width="0" style="33" hidden="1" customWidth="1"/>
    <col min="14123" max="14336" width="9.140625" style="33"/>
    <col min="14337" max="14337" width="6" style="33" bestFit="1" customWidth="1"/>
    <col min="14338" max="14338" width="50" style="33" customWidth="1"/>
    <col min="14339" max="14339" width="14.28515625" style="33" customWidth="1"/>
    <col min="14340" max="14340" width="0" style="33" hidden="1" customWidth="1"/>
    <col min="14341" max="14353" width="16.7109375" style="33" customWidth="1"/>
    <col min="14354" max="14354" width="17.7109375" style="33" customWidth="1"/>
    <col min="14355" max="14355" width="16.42578125" style="33" customWidth="1"/>
    <col min="14356" max="14356" width="16.85546875" style="33" customWidth="1"/>
    <col min="14357" max="14357" width="16.5703125" style="33" customWidth="1"/>
    <col min="14358" max="14362" width="17.140625" style="33" customWidth="1"/>
    <col min="14363" max="14363" width="15.85546875" style="33" customWidth="1"/>
    <col min="14364" max="14364" width="17" style="33" customWidth="1"/>
    <col min="14365" max="14365" width="13.5703125" style="33" customWidth="1"/>
    <col min="14366" max="14366" width="15.5703125" style="33" customWidth="1"/>
    <col min="14367" max="14368" width="16.7109375" style="33" customWidth="1"/>
    <col min="14369" max="14369" width="15" style="33" customWidth="1"/>
    <col min="14370" max="14370" width="15.5703125" style="33" customWidth="1"/>
    <col min="14371" max="14371" width="16.42578125" style="33" customWidth="1"/>
    <col min="14372" max="14372" width="0" style="33" hidden="1" customWidth="1"/>
    <col min="14373" max="14377" width="9.140625" style="33"/>
    <col min="14378" max="14378" width="0" style="33" hidden="1" customWidth="1"/>
    <col min="14379" max="14592" width="9.140625" style="33"/>
    <col min="14593" max="14593" width="6" style="33" bestFit="1" customWidth="1"/>
    <col min="14594" max="14594" width="50" style="33" customWidth="1"/>
    <col min="14595" max="14595" width="14.28515625" style="33" customWidth="1"/>
    <col min="14596" max="14596" width="0" style="33" hidden="1" customWidth="1"/>
    <col min="14597" max="14609" width="16.7109375" style="33" customWidth="1"/>
    <col min="14610" max="14610" width="17.7109375" style="33" customWidth="1"/>
    <col min="14611" max="14611" width="16.42578125" style="33" customWidth="1"/>
    <col min="14612" max="14612" width="16.85546875" style="33" customWidth="1"/>
    <col min="14613" max="14613" width="16.5703125" style="33" customWidth="1"/>
    <col min="14614" max="14618" width="17.140625" style="33" customWidth="1"/>
    <col min="14619" max="14619" width="15.85546875" style="33" customWidth="1"/>
    <col min="14620" max="14620" width="17" style="33" customWidth="1"/>
    <col min="14621" max="14621" width="13.5703125" style="33" customWidth="1"/>
    <col min="14622" max="14622" width="15.5703125" style="33" customWidth="1"/>
    <col min="14623" max="14624" width="16.7109375" style="33" customWidth="1"/>
    <col min="14625" max="14625" width="15" style="33" customWidth="1"/>
    <col min="14626" max="14626" width="15.5703125" style="33" customWidth="1"/>
    <col min="14627" max="14627" width="16.42578125" style="33" customWidth="1"/>
    <col min="14628" max="14628" width="0" style="33" hidden="1" customWidth="1"/>
    <col min="14629" max="14633" width="9.140625" style="33"/>
    <col min="14634" max="14634" width="0" style="33" hidden="1" customWidth="1"/>
    <col min="14635" max="14848" width="9.140625" style="33"/>
    <col min="14849" max="14849" width="6" style="33" bestFit="1" customWidth="1"/>
    <col min="14850" max="14850" width="50" style="33" customWidth="1"/>
    <col min="14851" max="14851" width="14.28515625" style="33" customWidth="1"/>
    <col min="14852" max="14852" width="0" style="33" hidden="1" customWidth="1"/>
    <col min="14853" max="14865" width="16.7109375" style="33" customWidth="1"/>
    <col min="14866" max="14866" width="17.7109375" style="33" customWidth="1"/>
    <col min="14867" max="14867" width="16.42578125" style="33" customWidth="1"/>
    <col min="14868" max="14868" width="16.85546875" style="33" customWidth="1"/>
    <col min="14869" max="14869" width="16.5703125" style="33" customWidth="1"/>
    <col min="14870" max="14874" width="17.140625" style="33" customWidth="1"/>
    <col min="14875" max="14875" width="15.85546875" style="33" customWidth="1"/>
    <col min="14876" max="14876" width="17" style="33" customWidth="1"/>
    <col min="14877" max="14877" width="13.5703125" style="33" customWidth="1"/>
    <col min="14878" max="14878" width="15.5703125" style="33" customWidth="1"/>
    <col min="14879" max="14880" width="16.7109375" style="33" customWidth="1"/>
    <col min="14881" max="14881" width="15" style="33" customWidth="1"/>
    <col min="14882" max="14882" width="15.5703125" style="33" customWidth="1"/>
    <col min="14883" max="14883" width="16.42578125" style="33" customWidth="1"/>
    <col min="14884" max="14884" width="0" style="33" hidden="1" customWidth="1"/>
    <col min="14885" max="14889" width="9.140625" style="33"/>
    <col min="14890" max="14890" width="0" style="33" hidden="1" customWidth="1"/>
    <col min="14891" max="15104" width="9.140625" style="33"/>
    <col min="15105" max="15105" width="6" style="33" bestFit="1" customWidth="1"/>
    <col min="15106" max="15106" width="50" style="33" customWidth="1"/>
    <col min="15107" max="15107" width="14.28515625" style="33" customWidth="1"/>
    <col min="15108" max="15108" width="0" style="33" hidden="1" customWidth="1"/>
    <col min="15109" max="15121" width="16.7109375" style="33" customWidth="1"/>
    <col min="15122" max="15122" width="17.7109375" style="33" customWidth="1"/>
    <col min="15123" max="15123" width="16.42578125" style="33" customWidth="1"/>
    <col min="15124" max="15124" width="16.85546875" style="33" customWidth="1"/>
    <col min="15125" max="15125" width="16.5703125" style="33" customWidth="1"/>
    <col min="15126" max="15130" width="17.140625" style="33" customWidth="1"/>
    <col min="15131" max="15131" width="15.85546875" style="33" customWidth="1"/>
    <col min="15132" max="15132" width="17" style="33" customWidth="1"/>
    <col min="15133" max="15133" width="13.5703125" style="33" customWidth="1"/>
    <col min="15134" max="15134" width="15.5703125" style="33" customWidth="1"/>
    <col min="15135" max="15136" width="16.7109375" style="33" customWidth="1"/>
    <col min="15137" max="15137" width="15" style="33" customWidth="1"/>
    <col min="15138" max="15138" width="15.5703125" style="33" customWidth="1"/>
    <col min="15139" max="15139" width="16.42578125" style="33" customWidth="1"/>
    <col min="15140" max="15140" width="0" style="33" hidden="1" customWidth="1"/>
    <col min="15141" max="15145" width="9.140625" style="33"/>
    <col min="15146" max="15146" width="0" style="33" hidden="1" customWidth="1"/>
    <col min="15147" max="15360" width="9.140625" style="33"/>
    <col min="15361" max="15361" width="6" style="33" bestFit="1" customWidth="1"/>
    <col min="15362" max="15362" width="50" style="33" customWidth="1"/>
    <col min="15363" max="15363" width="14.28515625" style="33" customWidth="1"/>
    <col min="15364" max="15364" width="0" style="33" hidden="1" customWidth="1"/>
    <col min="15365" max="15377" width="16.7109375" style="33" customWidth="1"/>
    <col min="15378" max="15378" width="17.7109375" style="33" customWidth="1"/>
    <col min="15379" max="15379" width="16.42578125" style="33" customWidth="1"/>
    <col min="15380" max="15380" width="16.85546875" style="33" customWidth="1"/>
    <col min="15381" max="15381" width="16.5703125" style="33" customWidth="1"/>
    <col min="15382" max="15386" width="17.140625" style="33" customWidth="1"/>
    <col min="15387" max="15387" width="15.85546875" style="33" customWidth="1"/>
    <col min="15388" max="15388" width="17" style="33" customWidth="1"/>
    <col min="15389" max="15389" width="13.5703125" style="33" customWidth="1"/>
    <col min="15390" max="15390" width="15.5703125" style="33" customWidth="1"/>
    <col min="15391" max="15392" width="16.7109375" style="33" customWidth="1"/>
    <col min="15393" max="15393" width="15" style="33" customWidth="1"/>
    <col min="15394" max="15394" width="15.5703125" style="33" customWidth="1"/>
    <col min="15395" max="15395" width="16.42578125" style="33" customWidth="1"/>
    <col min="15396" max="15396" width="0" style="33" hidden="1" customWidth="1"/>
    <col min="15397" max="15401" width="9.140625" style="33"/>
    <col min="15402" max="15402" width="0" style="33" hidden="1" customWidth="1"/>
    <col min="15403" max="15616" width="9.140625" style="33"/>
    <col min="15617" max="15617" width="6" style="33" bestFit="1" customWidth="1"/>
    <col min="15618" max="15618" width="50" style="33" customWidth="1"/>
    <col min="15619" max="15619" width="14.28515625" style="33" customWidth="1"/>
    <col min="15620" max="15620" width="0" style="33" hidden="1" customWidth="1"/>
    <col min="15621" max="15633" width="16.7109375" style="33" customWidth="1"/>
    <col min="15634" max="15634" width="17.7109375" style="33" customWidth="1"/>
    <col min="15635" max="15635" width="16.42578125" style="33" customWidth="1"/>
    <col min="15636" max="15636" width="16.85546875" style="33" customWidth="1"/>
    <col min="15637" max="15637" width="16.5703125" style="33" customWidth="1"/>
    <col min="15638" max="15642" width="17.140625" style="33" customWidth="1"/>
    <col min="15643" max="15643" width="15.85546875" style="33" customWidth="1"/>
    <col min="15644" max="15644" width="17" style="33" customWidth="1"/>
    <col min="15645" max="15645" width="13.5703125" style="33" customWidth="1"/>
    <col min="15646" max="15646" width="15.5703125" style="33" customWidth="1"/>
    <col min="15647" max="15648" width="16.7109375" style="33" customWidth="1"/>
    <col min="15649" max="15649" width="15" style="33" customWidth="1"/>
    <col min="15650" max="15650" width="15.5703125" style="33" customWidth="1"/>
    <col min="15651" max="15651" width="16.42578125" style="33" customWidth="1"/>
    <col min="15652" max="15652" width="0" style="33" hidden="1" customWidth="1"/>
    <col min="15653" max="15657" width="9.140625" style="33"/>
    <col min="15658" max="15658" width="0" style="33" hidden="1" customWidth="1"/>
    <col min="15659" max="15872" width="9.140625" style="33"/>
    <col min="15873" max="15873" width="6" style="33" bestFit="1" customWidth="1"/>
    <col min="15874" max="15874" width="50" style="33" customWidth="1"/>
    <col min="15875" max="15875" width="14.28515625" style="33" customWidth="1"/>
    <col min="15876" max="15876" width="0" style="33" hidden="1" customWidth="1"/>
    <col min="15877" max="15889" width="16.7109375" style="33" customWidth="1"/>
    <col min="15890" max="15890" width="17.7109375" style="33" customWidth="1"/>
    <col min="15891" max="15891" width="16.42578125" style="33" customWidth="1"/>
    <col min="15892" max="15892" width="16.85546875" style="33" customWidth="1"/>
    <col min="15893" max="15893" width="16.5703125" style="33" customWidth="1"/>
    <col min="15894" max="15898" width="17.140625" style="33" customWidth="1"/>
    <col min="15899" max="15899" width="15.85546875" style="33" customWidth="1"/>
    <col min="15900" max="15900" width="17" style="33" customWidth="1"/>
    <col min="15901" max="15901" width="13.5703125" style="33" customWidth="1"/>
    <col min="15902" max="15902" width="15.5703125" style="33" customWidth="1"/>
    <col min="15903" max="15904" width="16.7109375" style="33" customWidth="1"/>
    <col min="15905" max="15905" width="15" style="33" customWidth="1"/>
    <col min="15906" max="15906" width="15.5703125" style="33" customWidth="1"/>
    <col min="15907" max="15907" width="16.42578125" style="33" customWidth="1"/>
    <col min="15908" max="15908" width="0" style="33" hidden="1" customWidth="1"/>
    <col min="15909" max="15913" width="9.140625" style="33"/>
    <col min="15914" max="15914" width="0" style="33" hidden="1" customWidth="1"/>
    <col min="15915" max="16128" width="9.140625" style="33"/>
    <col min="16129" max="16129" width="6" style="33" bestFit="1" customWidth="1"/>
    <col min="16130" max="16130" width="50" style="33" customWidth="1"/>
    <col min="16131" max="16131" width="14.28515625" style="33" customWidth="1"/>
    <col min="16132" max="16132" width="0" style="33" hidden="1" customWidth="1"/>
    <col min="16133" max="16145" width="16.7109375" style="33" customWidth="1"/>
    <col min="16146" max="16146" width="17.7109375" style="33" customWidth="1"/>
    <col min="16147" max="16147" width="16.42578125" style="33" customWidth="1"/>
    <col min="16148" max="16148" width="16.85546875" style="33" customWidth="1"/>
    <col min="16149" max="16149" width="16.5703125" style="33" customWidth="1"/>
    <col min="16150" max="16154" width="17.140625" style="33" customWidth="1"/>
    <col min="16155" max="16155" width="15.85546875" style="33" customWidth="1"/>
    <col min="16156" max="16156" width="17" style="33" customWidth="1"/>
    <col min="16157" max="16157" width="13.5703125" style="33" customWidth="1"/>
    <col min="16158" max="16158" width="15.5703125" style="33" customWidth="1"/>
    <col min="16159" max="16160" width="16.7109375" style="33" customWidth="1"/>
    <col min="16161" max="16161" width="15" style="33" customWidth="1"/>
    <col min="16162" max="16162" width="15.5703125" style="33" customWidth="1"/>
    <col min="16163" max="16163" width="16.42578125" style="33" customWidth="1"/>
    <col min="16164" max="16164" width="0" style="33" hidden="1" customWidth="1"/>
    <col min="16165" max="16169" width="9.140625" style="33"/>
    <col min="16170" max="16170" width="0" style="33" hidden="1" customWidth="1"/>
    <col min="16171" max="16384" width="9.140625" style="33"/>
  </cols>
  <sheetData>
    <row r="1" spans="1:42" s="1" customFormat="1" ht="20.25" customHeight="1">
      <c r="A1" s="121" t="s">
        <v>3178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P1" s="57">
        <v>2018</v>
      </c>
    </row>
    <row r="2" spans="1:42" s="2" customFormat="1" ht="37.5" customHeight="1">
      <c r="A2" s="111" t="s">
        <v>3176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P2" s="58" t="s">
        <v>2645</v>
      </c>
    </row>
    <row r="3" spans="1:42" s="10" customFormat="1" ht="13.5" customHeight="1">
      <c r="A3" s="59"/>
      <c r="B3" s="4"/>
      <c r="C3" s="5"/>
      <c r="D3" s="5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8"/>
      <c r="S3" s="8"/>
      <c r="T3" s="8"/>
      <c r="U3" s="8"/>
      <c r="V3" s="8"/>
      <c r="W3" s="8"/>
      <c r="X3" s="8"/>
      <c r="Y3" s="8"/>
      <c r="Z3" s="8"/>
      <c r="AA3" s="5"/>
      <c r="AB3" s="9"/>
      <c r="AC3" s="9"/>
      <c r="AD3" s="9"/>
      <c r="AE3" s="9"/>
      <c r="AF3" s="9"/>
      <c r="AG3" s="9"/>
      <c r="AH3" s="9"/>
      <c r="AI3" s="9"/>
      <c r="AP3" s="61"/>
    </row>
    <row r="4" spans="1:42" s="10" customFormat="1" ht="12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4" t="s">
        <v>0</v>
      </c>
      <c r="AC4" s="114"/>
      <c r="AD4" s="114"/>
      <c r="AE4" s="114"/>
      <c r="AF4" s="114"/>
      <c r="AG4" s="114"/>
      <c r="AH4" s="114"/>
      <c r="AI4" s="114"/>
      <c r="AP4" s="61"/>
    </row>
    <row r="5" spans="1:42" s="10" customFormat="1" ht="27.75" customHeight="1">
      <c r="A5" s="115" t="s">
        <v>1</v>
      </c>
      <c r="B5" s="102" t="s">
        <v>2</v>
      </c>
      <c r="C5" s="102" t="s">
        <v>3</v>
      </c>
      <c r="D5" s="62"/>
      <c r="E5" s="107" t="s">
        <v>4</v>
      </c>
      <c r="F5" s="107" t="s">
        <v>5</v>
      </c>
      <c r="G5" s="107"/>
      <c r="H5" s="107" t="s">
        <v>6</v>
      </c>
      <c r="I5" s="107"/>
      <c r="J5" s="107" t="s">
        <v>7</v>
      </c>
      <c r="K5" s="107"/>
      <c r="L5" s="107" t="s">
        <v>8</v>
      </c>
      <c r="M5" s="107"/>
      <c r="N5" s="107" t="s">
        <v>9</v>
      </c>
      <c r="O5" s="107"/>
      <c r="P5" s="107" t="s">
        <v>10</v>
      </c>
      <c r="Q5" s="107"/>
      <c r="R5" s="102" t="s">
        <v>11</v>
      </c>
      <c r="S5" s="102" t="s">
        <v>12</v>
      </c>
      <c r="T5" s="100" t="s">
        <v>13</v>
      </c>
      <c r="U5" s="106"/>
      <c r="V5" s="102" t="s">
        <v>14</v>
      </c>
      <c r="W5" s="100" t="s">
        <v>15</v>
      </c>
      <c r="X5" s="108"/>
      <c r="Y5" s="101"/>
      <c r="Z5" s="100" t="s">
        <v>16</v>
      </c>
      <c r="AA5" s="101"/>
      <c r="AB5" s="100" t="s">
        <v>17</v>
      </c>
      <c r="AC5" s="118"/>
      <c r="AD5" s="118"/>
      <c r="AE5" s="118"/>
      <c r="AF5" s="106"/>
      <c r="AG5" s="100" t="s">
        <v>18</v>
      </c>
      <c r="AH5" s="101"/>
      <c r="AI5" s="102" t="s">
        <v>19</v>
      </c>
      <c r="AP5" s="61"/>
    </row>
    <row r="6" spans="1:42" s="10" customFormat="1" ht="27" customHeight="1">
      <c r="A6" s="116"/>
      <c r="B6" s="103"/>
      <c r="C6" s="103"/>
      <c r="D6" s="14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3"/>
      <c r="S6" s="103"/>
      <c r="T6" s="102" t="s">
        <v>20</v>
      </c>
      <c r="U6" s="102" t="s">
        <v>21</v>
      </c>
      <c r="V6" s="103"/>
      <c r="W6" s="102" t="s">
        <v>20</v>
      </c>
      <c r="X6" s="100" t="s">
        <v>22</v>
      </c>
      <c r="Y6" s="105"/>
      <c r="Z6" s="103" t="s">
        <v>20</v>
      </c>
      <c r="AA6" s="11" t="s">
        <v>22</v>
      </c>
      <c r="AB6" s="102" t="s">
        <v>23</v>
      </c>
      <c r="AC6" s="102" t="s">
        <v>24</v>
      </c>
      <c r="AD6" s="102" t="s">
        <v>25</v>
      </c>
      <c r="AE6" s="102" t="s">
        <v>26</v>
      </c>
      <c r="AF6" s="102" t="s">
        <v>27</v>
      </c>
      <c r="AG6" s="100" t="s">
        <v>28</v>
      </c>
      <c r="AH6" s="106"/>
      <c r="AI6" s="103"/>
      <c r="AP6" s="61"/>
    </row>
    <row r="7" spans="1:42" s="10" customFormat="1" ht="48.75" customHeight="1">
      <c r="A7" s="117"/>
      <c r="B7" s="104"/>
      <c r="C7" s="104"/>
      <c r="D7" s="11"/>
      <c r="E7" s="107"/>
      <c r="F7" s="12" t="s">
        <v>29</v>
      </c>
      <c r="G7" s="13" t="s">
        <v>30</v>
      </c>
      <c r="H7" s="12" t="s">
        <v>29</v>
      </c>
      <c r="I7" s="13" t="s">
        <v>30</v>
      </c>
      <c r="J7" s="12" t="s">
        <v>29</v>
      </c>
      <c r="K7" s="13" t="s">
        <v>30</v>
      </c>
      <c r="L7" s="12" t="s">
        <v>29</v>
      </c>
      <c r="M7" s="13" t="s">
        <v>30</v>
      </c>
      <c r="N7" s="12" t="s">
        <v>29</v>
      </c>
      <c r="O7" s="13" t="s">
        <v>30</v>
      </c>
      <c r="P7" s="12" t="s">
        <v>29</v>
      </c>
      <c r="Q7" s="13" t="s">
        <v>30</v>
      </c>
      <c r="R7" s="104"/>
      <c r="S7" s="104"/>
      <c r="T7" s="104"/>
      <c r="U7" s="104"/>
      <c r="V7" s="104"/>
      <c r="W7" s="104"/>
      <c r="X7" s="11" t="s">
        <v>31</v>
      </c>
      <c r="Y7" s="14" t="s">
        <v>32</v>
      </c>
      <c r="Z7" s="104"/>
      <c r="AA7" s="11" t="s">
        <v>32</v>
      </c>
      <c r="AB7" s="104"/>
      <c r="AC7" s="104"/>
      <c r="AD7" s="104"/>
      <c r="AE7" s="104"/>
      <c r="AF7" s="104"/>
      <c r="AG7" s="15" t="s">
        <v>33</v>
      </c>
      <c r="AH7" s="15" t="s">
        <v>34</v>
      </c>
      <c r="AI7" s="104"/>
      <c r="AJ7" s="10" t="s">
        <v>2646</v>
      </c>
      <c r="AK7" s="16"/>
      <c r="AL7" s="16"/>
      <c r="AM7" s="16"/>
      <c r="AN7" s="16"/>
      <c r="AO7" s="16"/>
      <c r="AP7" s="61"/>
    </row>
    <row r="8" spans="1:42" s="98" customFormat="1">
      <c r="A8" s="63">
        <v>1</v>
      </c>
      <c r="B8" s="64" t="s">
        <v>35</v>
      </c>
      <c r="C8" s="65"/>
      <c r="D8" s="66"/>
      <c r="E8" s="67">
        <f>E9+E28+E56+E257+E737</f>
        <v>2963244.3170000021</v>
      </c>
      <c r="F8" s="67">
        <f>F9+F28+F56+F257+F737</f>
        <v>11292.488000000001</v>
      </c>
      <c r="G8" s="68">
        <f>F8/E8</f>
        <v>3.8108528328951799E-3</v>
      </c>
      <c r="H8" s="67">
        <f>H9+H28+H56+H257+H737</f>
        <v>137021.53</v>
      </c>
      <c r="I8" s="68">
        <f>H8/E8</f>
        <v>4.6240375528238939E-2</v>
      </c>
      <c r="J8" s="67">
        <f>J9+J28+J56+J257+J737</f>
        <v>329965.44599999994</v>
      </c>
      <c r="K8" s="68">
        <f>J8/E8</f>
        <v>0.11135276430195198</v>
      </c>
      <c r="L8" s="67">
        <f>L9+L28+L56+L257+L737</f>
        <v>22734.513000000006</v>
      </c>
      <c r="M8" s="68">
        <f>L8/E8</f>
        <v>7.6721696113861105E-3</v>
      </c>
      <c r="N8" s="67">
        <f>N9+N28+N56+N257+N737</f>
        <v>360625.7730000001</v>
      </c>
      <c r="O8" s="68">
        <f>N8/E8</f>
        <v>0.12169964215610098</v>
      </c>
      <c r="P8" s="67">
        <f>P9+P28+P56+P257+P737</f>
        <v>2101604.5669999993</v>
      </c>
      <c r="Q8" s="68">
        <f>P8/E8</f>
        <v>0.70922419556942584</v>
      </c>
      <c r="R8" s="69">
        <f t="shared" ref="R8:AI8" si="0">R9+R28+R56+R257+R737</f>
        <v>2081988.7480000004</v>
      </c>
      <c r="S8" s="69">
        <f t="shared" si="0"/>
        <v>389322.66200000013</v>
      </c>
      <c r="T8" s="69">
        <f t="shared" si="0"/>
        <v>491932.90700000006</v>
      </c>
      <c r="U8" s="69">
        <f t="shared" si="0"/>
        <v>0</v>
      </c>
      <c r="V8" s="69">
        <f t="shared" si="0"/>
        <v>138917.03399999999</v>
      </c>
      <c r="W8" s="69">
        <f t="shared" si="0"/>
        <v>168559.78199999998</v>
      </c>
      <c r="X8" s="69">
        <f t="shared" si="0"/>
        <v>136555.736</v>
      </c>
      <c r="Y8" s="69">
        <f t="shared" si="0"/>
        <v>10193.720000000001</v>
      </c>
      <c r="Z8" s="69">
        <f t="shared" si="0"/>
        <v>17762.90500000001</v>
      </c>
      <c r="AA8" s="69">
        <f t="shared" si="0"/>
        <v>0</v>
      </c>
      <c r="AB8" s="69">
        <f t="shared" si="0"/>
        <v>11292.488000000001</v>
      </c>
      <c r="AC8" s="69">
        <f t="shared" si="0"/>
        <v>298427.19400000002</v>
      </c>
      <c r="AD8" s="69">
        <f t="shared" si="0"/>
        <v>4971.6079999999993</v>
      </c>
      <c r="AE8" s="69">
        <f t="shared" si="0"/>
        <v>18.559999999999999</v>
      </c>
      <c r="AF8" s="69">
        <f t="shared" si="0"/>
        <v>166096.79800000001</v>
      </c>
      <c r="AG8" s="69">
        <f t="shared" si="0"/>
        <v>0</v>
      </c>
      <c r="AH8" s="69">
        <f t="shared" si="0"/>
        <v>194528.97500000003</v>
      </c>
      <c r="AI8" s="69">
        <f t="shared" si="0"/>
        <v>2101586.0069999998</v>
      </c>
      <c r="AJ8" s="97">
        <v>1342</v>
      </c>
      <c r="AP8" s="99">
        <v>10</v>
      </c>
    </row>
    <row r="9" spans="1:42" s="78" customFormat="1" ht="15" customHeight="1">
      <c r="A9" s="71">
        <v>2</v>
      </c>
      <c r="B9" s="72" t="s">
        <v>37</v>
      </c>
      <c r="C9" s="73"/>
      <c r="D9" s="74"/>
      <c r="E9" s="75">
        <f>SUM(E10:E27)</f>
        <v>757</v>
      </c>
      <c r="F9" s="75">
        <f>SUM(F10:F27)</f>
        <v>0</v>
      </c>
      <c r="G9" s="68">
        <f t="shared" ref="G9:G72" si="1">F9/E9</f>
        <v>0</v>
      </c>
      <c r="H9" s="75">
        <f>SUM(H10:H27)</f>
        <v>0</v>
      </c>
      <c r="I9" s="68">
        <f t="shared" ref="I9:I72" si="2">H9/E9</f>
        <v>0</v>
      </c>
      <c r="J9" s="75">
        <f>SUM(J10:J27)</f>
        <v>0.01</v>
      </c>
      <c r="K9" s="68">
        <f t="shared" ref="K9:K72" si="3">J9/E9</f>
        <v>1.3210039630118891E-5</v>
      </c>
      <c r="L9" s="75">
        <f>SUM(L10:L27)</f>
        <v>556.01800000000003</v>
      </c>
      <c r="M9" s="68">
        <f t="shared" ref="M9:M72" si="4">L9/E9</f>
        <v>0.73450198150594459</v>
      </c>
      <c r="N9" s="75">
        <f>SUM(N10:N27)</f>
        <v>0</v>
      </c>
      <c r="O9" s="68">
        <f t="shared" ref="O9:O72" si="5">N9/E9</f>
        <v>0</v>
      </c>
      <c r="P9" s="75">
        <f>SUM(P10:P27)</f>
        <v>200.97199999999992</v>
      </c>
      <c r="Q9" s="68">
        <f t="shared" ref="Q9:Q72" si="6">P9/E9</f>
        <v>0.26548480845442524</v>
      </c>
      <c r="R9" s="76">
        <f t="shared" ref="R9:AI9" si="7">SUM(R10:R27)</f>
        <v>5.7639999999999993</v>
      </c>
      <c r="S9" s="76">
        <f t="shared" si="7"/>
        <v>126.994</v>
      </c>
      <c r="T9" s="76">
        <f t="shared" si="7"/>
        <v>624.24199999999996</v>
      </c>
      <c r="U9" s="76">
        <f t="shared" si="7"/>
        <v>0</v>
      </c>
      <c r="V9" s="76">
        <f t="shared" si="7"/>
        <v>0</v>
      </c>
      <c r="W9" s="76">
        <f t="shared" si="7"/>
        <v>0.01</v>
      </c>
      <c r="X9" s="76">
        <f t="shared" si="7"/>
        <v>0</v>
      </c>
      <c r="Y9" s="76">
        <f t="shared" si="7"/>
        <v>0</v>
      </c>
      <c r="Z9" s="76">
        <f t="shared" si="7"/>
        <v>448.36799999999988</v>
      </c>
      <c r="AA9" s="76">
        <f t="shared" si="7"/>
        <v>0</v>
      </c>
      <c r="AB9" s="76">
        <f t="shared" si="7"/>
        <v>0</v>
      </c>
      <c r="AC9" s="76">
        <f t="shared" si="7"/>
        <v>0</v>
      </c>
      <c r="AD9" s="76">
        <f t="shared" si="7"/>
        <v>107.65</v>
      </c>
      <c r="AE9" s="76">
        <f t="shared" si="7"/>
        <v>0.11700000000000001</v>
      </c>
      <c r="AF9" s="76">
        <f t="shared" si="7"/>
        <v>0</v>
      </c>
      <c r="AG9" s="76">
        <f t="shared" si="7"/>
        <v>0</v>
      </c>
      <c r="AH9" s="76">
        <f t="shared" si="7"/>
        <v>0</v>
      </c>
      <c r="AI9" s="76">
        <f t="shared" si="7"/>
        <v>200.85499999999993</v>
      </c>
      <c r="AJ9" s="77">
        <v>342</v>
      </c>
      <c r="AP9" s="79">
        <v>1</v>
      </c>
    </row>
    <row r="10" spans="1:42" ht="33.75">
      <c r="A10" s="80">
        <v>4</v>
      </c>
      <c r="B10" s="81" t="s">
        <v>2647</v>
      </c>
      <c r="C10" s="82" t="s">
        <v>2648</v>
      </c>
      <c r="E10" s="84">
        <f t="shared" ref="E10:E73" si="8">R10+S10+T10</f>
        <v>20.385000000000002</v>
      </c>
      <c r="F10" s="84">
        <f t="shared" ref="F10:F73" si="9">AB10</f>
        <v>0</v>
      </c>
      <c r="G10" s="68">
        <f t="shared" si="1"/>
        <v>0</v>
      </c>
      <c r="H10" s="84">
        <f t="shared" ref="H10:H73" si="10">Y10</f>
        <v>0</v>
      </c>
      <c r="I10" s="68">
        <f t="shared" si="2"/>
        <v>0</v>
      </c>
      <c r="J10" s="84">
        <f t="shared" ref="J10:J73" si="11">W10-Y10+AC10</f>
        <v>0</v>
      </c>
      <c r="K10" s="68">
        <f t="shared" si="3"/>
        <v>0</v>
      </c>
      <c r="L10" s="84">
        <f t="shared" ref="L10:L73" si="12">Z10+AD10</f>
        <v>20.385000000000002</v>
      </c>
      <c r="M10" s="68">
        <f t="shared" si="4"/>
        <v>1</v>
      </c>
      <c r="N10" s="84">
        <f t="shared" ref="N10:N73" si="13">AF10+AH10</f>
        <v>0</v>
      </c>
      <c r="O10" s="68">
        <f t="shared" si="5"/>
        <v>0</v>
      </c>
      <c r="P10" s="84">
        <f t="shared" ref="P10:P73" si="14">AE10+AG10+AI10</f>
        <v>0</v>
      </c>
      <c r="Q10" s="68">
        <f t="shared" si="6"/>
        <v>0</v>
      </c>
      <c r="R10" s="85">
        <v>0</v>
      </c>
      <c r="S10" s="86">
        <v>20.385000000000002</v>
      </c>
      <c r="T10" s="86">
        <v>0</v>
      </c>
      <c r="U10" s="86">
        <v>0</v>
      </c>
      <c r="V10" s="87">
        <v>0</v>
      </c>
      <c r="W10" s="85">
        <v>0</v>
      </c>
      <c r="X10" s="86">
        <v>0</v>
      </c>
      <c r="Y10" s="87">
        <v>0</v>
      </c>
      <c r="Z10" s="85">
        <v>20.385000000000002</v>
      </c>
      <c r="AA10" s="87">
        <v>0</v>
      </c>
      <c r="AB10" s="88">
        <v>0</v>
      </c>
      <c r="AC10" s="85">
        <v>0</v>
      </c>
      <c r="AD10" s="86">
        <v>0</v>
      </c>
      <c r="AE10" s="86">
        <v>0</v>
      </c>
      <c r="AF10" s="86">
        <v>0</v>
      </c>
      <c r="AG10" s="86">
        <v>0</v>
      </c>
      <c r="AH10" s="86">
        <v>0</v>
      </c>
      <c r="AI10" s="87">
        <v>0</v>
      </c>
      <c r="AJ10" s="89">
        <v>1</v>
      </c>
      <c r="AP10" s="70">
        <v>0</v>
      </c>
    </row>
    <row r="11" spans="1:42" ht="22.5">
      <c r="A11" s="90">
        <v>5</v>
      </c>
      <c r="B11" s="81" t="s">
        <v>40</v>
      </c>
      <c r="C11" s="82" t="s">
        <v>41</v>
      </c>
      <c r="E11" s="84">
        <f t="shared" si="8"/>
        <v>726.80700000000002</v>
      </c>
      <c r="F11" s="84">
        <f t="shared" si="9"/>
        <v>0</v>
      </c>
      <c r="G11" s="68">
        <f t="shared" si="1"/>
        <v>0</v>
      </c>
      <c r="H11" s="84">
        <f t="shared" si="10"/>
        <v>0</v>
      </c>
      <c r="I11" s="68">
        <f t="shared" si="2"/>
        <v>0</v>
      </c>
      <c r="J11" s="84">
        <f t="shared" si="11"/>
        <v>0.01</v>
      </c>
      <c r="K11" s="68">
        <f t="shared" si="3"/>
        <v>1.3758810798465068E-5</v>
      </c>
      <c r="L11" s="84">
        <f t="shared" si="12"/>
        <v>529.78</v>
      </c>
      <c r="M11" s="68">
        <f t="shared" si="4"/>
        <v>0.72891427848108226</v>
      </c>
      <c r="N11" s="84">
        <f t="shared" si="13"/>
        <v>0</v>
      </c>
      <c r="O11" s="68">
        <f t="shared" si="5"/>
        <v>0</v>
      </c>
      <c r="P11" s="84">
        <f t="shared" si="14"/>
        <v>197.017</v>
      </c>
      <c r="Q11" s="68">
        <f t="shared" si="6"/>
        <v>0.27107196270811917</v>
      </c>
      <c r="R11" s="85">
        <v>2.347</v>
      </c>
      <c r="S11" s="86">
        <v>105.258</v>
      </c>
      <c r="T11" s="86">
        <v>619.202</v>
      </c>
      <c r="U11" s="86">
        <v>0</v>
      </c>
      <c r="V11" s="87">
        <v>0</v>
      </c>
      <c r="W11" s="85">
        <v>0.01</v>
      </c>
      <c r="X11" s="86">
        <v>0</v>
      </c>
      <c r="Y11" s="87">
        <v>0</v>
      </c>
      <c r="Z11" s="85">
        <v>422.97899999999998</v>
      </c>
      <c r="AA11" s="87">
        <v>0</v>
      </c>
      <c r="AB11" s="88">
        <v>0</v>
      </c>
      <c r="AC11" s="85">
        <v>0</v>
      </c>
      <c r="AD11" s="86">
        <v>106.801</v>
      </c>
      <c r="AE11" s="86">
        <v>0.11700000000000001</v>
      </c>
      <c r="AF11" s="86">
        <v>0</v>
      </c>
      <c r="AG11" s="86">
        <v>0</v>
      </c>
      <c r="AH11" s="86">
        <v>0</v>
      </c>
      <c r="AI11" s="87">
        <v>196.9</v>
      </c>
      <c r="AJ11" s="89">
        <v>341</v>
      </c>
      <c r="AP11" s="70">
        <v>0</v>
      </c>
    </row>
    <row r="12" spans="1:42" ht="22.5">
      <c r="A12" s="90">
        <v>6</v>
      </c>
      <c r="B12" s="81" t="s">
        <v>2129</v>
      </c>
      <c r="C12" s="82" t="s">
        <v>2130</v>
      </c>
      <c r="E12" s="84">
        <f t="shared" si="8"/>
        <v>0.377</v>
      </c>
      <c r="F12" s="84">
        <f t="shared" si="9"/>
        <v>0</v>
      </c>
      <c r="G12" s="68">
        <f t="shared" si="1"/>
        <v>0</v>
      </c>
      <c r="H12" s="84">
        <f t="shared" si="10"/>
        <v>0</v>
      </c>
      <c r="I12" s="68">
        <f t="shared" si="2"/>
        <v>0</v>
      </c>
      <c r="J12" s="84">
        <f t="shared" si="11"/>
        <v>0</v>
      </c>
      <c r="K12" s="68">
        <f t="shared" si="3"/>
        <v>0</v>
      </c>
      <c r="L12" s="84">
        <f t="shared" si="12"/>
        <v>0.377</v>
      </c>
      <c r="M12" s="68">
        <f t="shared" si="4"/>
        <v>1</v>
      </c>
      <c r="N12" s="84">
        <f t="shared" si="13"/>
        <v>0</v>
      </c>
      <c r="O12" s="68">
        <f t="shared" si="5"/>
        <v>0</v>
      </c>
      <c r="P12" s="84">
        <f t="shared" si="14"/>
        <v>0</v>
      </c>
      <c r="Q12" s="68">
        <f t="shared" si="6"/>
        <v>0</v>
      </c>
      <c r="R12" s="85">
        <v>0</v>
      </c>
      <c r="S12" s="86">
        <v>0</v>
      </c>
      <c r="T12" s="86">
        <v>0.377</v>
      </c>
      <c r="U12" s="86">
        <v>0</v>
      </c>
      <c r="V12" s="87">
        <v>0</v>
      </c>
      <c r="W12" s="85">
        <v>0</v>
      </c>
      <c r="X12" s="86">
        <v>0</v>
      </c>
      <c r="Y12" s="87">
        <v>0</v>
      </c>
      <c r="Z12" s="85">
        <v>0.377</v>
      </c>
      <c r="AA12" s="87">
        <v>0</v>
      </c>
      <c r="AB12" s="88">
        <v>0</v>
      </c>
      <c r="AC12" s="85">
        <v>0</v>
      </c>
      <c r="AD12" s="86">
        <v>0</v>
      </c>
      <c r="AE12" s="86">
        <v>0</v>
      </c>
      <c r="AF12" s="86">
        <v>0</v>
      </c>
      <c r="AG12" s="86">
        <v>0</v>
      </c>
      <c r="AH12" s="86">
        <v>0</v>
      </c>
      <c r="AI12" s="87">
        <v>0</v>
      </c>
      <c r="AJ12" s="89">
        <v>1</v>
      </c>
      <c r="AP12" s="70">
        <v>0</v>
      </c>
    </row>
    <row r="13" spans="1:42" ht="33.75">
      <c r="A13" s="90">
        <v>7</v>
      </c>
      <c r="B13" s="81" t="s">
        <v>2649</v>
      </c>
      <c r="C13" s="82" t="s">
        <v>2650</v>
      </c>
      <c r="E13" s="84">
        <f t="shared" si="8"/>
        <v>1.2999999999999999E-2</v>
      </c>
      <c r="F13" s="84">
        <f t="shared" si="9"/>
        <v>0</v>
      </c>
      <c r="G13" s="68">
        <f t="shared" si="1"/>
        <v>0</v>
      </c>
      <c r="H13" s="84">
        <f t="shared" si="10"/>
        <v>0</v>
      </c>
      <c r="I13" s="68">
        <f t="shared" si="2"/>
        <v>0</v>
      </c>
      <c r="J13" s="84">
        <f t="shared" si="11"/>
        <v>0</v>
      </c>
      <c r="K13" s="68">
        <f t="shared" si="3"/>
        <v>0</v>
      </c>
      <c r="L13" s="84">
        <f t="shared" si="12"/>
        <v>1.2999999999999999E-2</v>
      </c>
      <c r="M13" s="68">
        <f t="shared" si="4"/>
        <v>1</v>
      </c>
      <c r="N13" s="84">
        <f t="shared" si="13"/>
        <v>0</v>
      </c>
      <c r="O13" s="68">
        <f t="shared" si="5"/>
        <v>0</v>
      </c>
      <c r="P13" s="84">
        <f t="shared" si="14"/>
        <v>0</v>
      </c>
      <c r="Q13" s="68">
        <f t="shared" si="6"/>
        <v>0</v>
      </c>
      <c r="R13" s="85">
        <v>0</v>
      </c>
      <c r="S13" s="86">
        <v>0</v>
      </c>
      <c r="T13" s="86">
        <v>1.2999999999999999E-2</v>
      </c>
      <c r="U13" s="86">
        <v>0</v>
      </c>
      <c r="V13" s="87">
        <v>0</v>
      </c>
      <c r="W13" s="85">
        <v>0</v>
      </c>
      <c r="X13" s="86">
        <v>0</v>
      </c>
      <c r="Y13" s="87">
        <v>0</v>
      </c>
      <c r="Z13" s="85">
        <v>1.2999999999999999E-2</v>
      </c>
      <c r="AA13" s="87">
        <v>0</v>
      </c>
      <c r="AB13" s="88">
        <v>0</v>
      </c>
      <c r="AC13" s="85">
        <v>0</v>
      </c>
      <c r="AD13" s="86">
        <v>0</v>
      </c>
      <c r="AE13" s="86">
        <v>0</v>
      </c>
      <c r="AF13" s="86">
        <v>0</v>
      </c>
      <c r="AG13" s="86">
        <v>0</v>
      </c>
      <c r="AH13" s="86">
        <v>0</v>
      </c>
      <c r="AI13" s="87">
        <v>0</v>
      </c>
      <c r="AJ13" s="89">
        <v>1</v>
      </c>
      <c r="AP13" s="70">
        <v>0</v>
      </c>
    </row>
    <row r="14" spans="1:42" ht="22.5">
      <c r="A14" s="90">
        <v>8</v>
      </c>
      <c r="B14" s="81" t="s">
        <v>2127</v>
      </c>
      <c r="C14" s="82" t="s">
        <v>2128</v>
      </c>
      <c r="E14" s="84">
        <f t="shared" si="8"/>
        <v>0.67</v>
      </c>
      <c r="F14" s="84">
        <f t="shared" si="9"/>
        <v>0</v>
      </c>
      <c r="G14" s="68">
        <f t="shared" si="1"/>
        <v>0</v>
      </c>
      <c r="H14" s="84">
        <f t="shared" si="10"/>
        <v>0</v>
      </c>
      <c r="I14" s="68">
        <f t="shared" si="2"/>
        <v>0</v>
      </c>
      <c r="J14" s="84">
        <f t="shared" si="11"/>
        <v>0</v>
      </c>
      <c r="K14" s="68">
        <f t="shared" si="3"/>
        <v>0</v>
      </c>
      <c r="L14" s="84">
        <f t="shared" si="12"/>
        <v>0.67</v>
      </c>
      <c r="M14" s="68">
        <f t="shared" si="4"/>
        <v>1</v>
      </c>
      <c r="N14" s="84">
        <f t="shared" si="13"/>
        <v>0</v>
      </c>
      <c r="O14" s="68">
        <f t="shared" si="5"/>
        <v>0</v>
      </c>
      <c r="P14" s="84">
        <f t="shared" si="14"/>
        <v>0</v>
      </c>
      <c r="Q14" s="68">
        <f t="shared" si="6"/>
        <v>0</v>
      </c>
      <c r="R14" s="85">
        <v>0</v>
      </c>
      <c r="S14" s="86">
        <v>0</v>
      </c>
      <c r="T14" s="86">
        <v>0.67</v>
      </c>
      <c r="U14" s="86">
        <v>0</v>
      </c>
      <c r="V14" s="87">
        <v>0</v>
      </c>
      <c r="W14" s="85">
        <v>0</v>
      </c>
      <c r="X14" s="86">
        <v>0</v>
      </c>
      <c r="Y14" s="87">
        <v>0</v>
      </c>
      <c r="Z14" s="85">
        <v>0.67</v>
      </c>
      <c r="AA14" s="87">
        <v>0</v>
      </c>
      <c r="AB14" s="88">
        <v>0</v>
      </c>
      <c r="AC14" s="85">
        <v>0</v>
      </c>
      <c r="AD14" s="86">
        <v>0</v>
      </c>
      <c r="AE14" s="86">
        <v>0</v>
      </c>
      <c r="AF14" s="86">
        <v>0</v>
      </c>
      <c r="AG14" s="86">
        <v>0</v>
      </c>
      <c r="AH14" s="86">
        <v>0</v>
      </c>
      <c r="AI14" s="87">
        <v>0</v>
      </c>
      <c r="AJ14" s="89">
        <v>1</v>
      </c>
      <c r="AP14" s="70">
        <v>0</v>
      </c>
    </row>
    <row r="15" spans="1:42" ht="22.5">
      <c r="A15" s="90">
        <v>9</v>
      </c>
      <c r="B15" s="81" t="s">
        <v>2651</v>
      </c>
      <c r="C15" s="82" t="s">
        <v>2652</v>
      </c>
      <c r="E15" s="84">
        <f t="shared" si="8"/>
        <v>0.59099999999999997</v>
      </c>
      <c r="F15" s="84">
        <f t="shared" si="9"/>
        <v>0</v>
      </c>
      <c r="G15" s="68">
        <f t="shared" si="1"/>
        <v>0</v>
      </c>
      <c r="H15" s="84">
        <f t="shared" si="10"/>
        <v>0</v>
      </c>
      <c r="I15" s="68">
        <f t="shared" si="2"/>
        <v>0</v>
      </c>
      <c r="J15" s="84">
        <f t="shared" si="11"/>
        <v>0</v>
      </c>
      <c r="K15" s="68">
        <f t="shared" si="3"/>
        <v>0</v>
      </c>
      <c r="L15" s="84">
        <f t="shared" si="12"/>
        <v>1.4999999999999999E-2</v>
      </c>
      <c r="M15" s="68">
        <f t="shared" si="4"/>
        <v>2.5380710659898477E-2</v>
      </c>
      <c r="N15" s="84">
        <f t="shared" si="13"/>
        <v>0</v>
      </c>
      <c r="O15" s="68">
        <f t="shared" si="5"/>
        <v>0</v>
      </c>
      <c r="P15" s="84">
        <f t="shared" si="14"/>
        <v>0.57599999999999996</v>
      </c>
      <c r="Q15" s="68">
        <f t="shared" si="6"/>
        <v>0.97461928934010145</v>
      </c>
      <c r="R15" s="85">
        <v>0</v>
      </c>
      <c r="S15" s="86">
        <v>0.52900000000000003</v>
      </c>
      <c r="T15" s="86">
        <v>6.2E-2</v>
      </c>
      <c r="U15" s="86">
        <v>0</v>
      </c>
      <c r="V15" s="87">
        <v>0</v>
      </c>
      <c r="W15" s="85">
        <v>0</v>
      </c>
      <c r="X15" s="86">
        <v>0</v>
      </c>
      <c r="Y15" s="87">
        <v>0</v>
      </c>
      <c r="Z15" s="85">
        <v>0</v>
      </c>
      <c r="AA15" s="87">
        <v>0</v>
      </c>
      <c r="AB15" s="88">
        <v>0</v>
      </c>
      <c r="AC15" s="85">
        <v>0</v>
      </c>
      <c r="AD15" s="86">
        <v>1.4999999999999999E-2</v>
      </c>
      <c r="AE15" s="86">
        <v>0</v>
      </c>
      <c r="AF15" s="86">
        <v>0</v>
      </c>
      <c r="AG15" s="86">
        <v>0</v>
      </c>
      <c r="AH15" s="86">
        <v>0</v>
      </c>
      <c r="AI15" s="87">
        <v>0.57599999999999996</v>
      </c>
      <c r="AJ15" s="89">
        <v>2</v>
      </c>
      <c r="AP15" s="70">
        <v>0</v>
      </c>
    </row>
    <row r="16" spans="1:42">
      <c r="A16" s="90">
        <v>10</v>
      </c>
      <c r="B16" s="81" t="s">
        <v>1278</v>
      </c>
      <c r="C16" s="82" t="s">
        <v>1279</v>
      </c>
      <c r="E16" s="84">
        <f t="shared" si="8"/>
        <v>4.5999999999999999E-2</v>
      </c>
      <c r="F16" s="84">
        <f t="shared" si="9"/>
        <v>0</v>
      </c>
      <c r="G16" s="68">
        <f t="shared" si="1"/>
        <v>0</v>
      </c>
      <c r="H16" s="84">
        <f t="shared" si="10"/>
        <v>0</v>
      </c>
      <c r="I16" s="68">
        <f t="shared" si="2"/>
        <v>0</v>
      </c>
      <c r="J16" s="84">
        <f t="shared" si="11"/>
        <v>0</v>
      </c>
      <c r="K16" s="68">
        <f t="shared" si="3"/>
        <v>0</v>
      </c>
      <c r="L16" s="84">
        <f t="shared" si="12"/>
        <v>0</v>
      </c>
      <c r="M16" s="68">
        <f t="shared" si="4"/>
        <v>0</v>
      </c>
      <c r="N16" s="84">
        <f t="shared" si="13"/>
        <v>0</v>
      </c>
      <c r="O16" s="68">
        <f t="shared" si="5"/>
        <v>0</v>
      </c>
      <c r="P16" s="84">
        <f t="shared" si="14"/>
        <v>4.5999999999999999E-2</v>
      </c>
      <c r="Q16" s="68">
        <f t="shared" si="6"/>
        <v>1</v>
      </c>
      <c r="R16" s="85">
        <v>4.5999999999999999E-2</v>
      </c>
      <c r="S16" s="86">
        <v>0</v>
      </c>
      <c r="T16" s="86">
        <v>0</v>
      </c>
      <c r="U16" s="86">
        <v>0</v>
      </c>
      <c r="V16" s="87">
        <v>0</v>
      </c>
      <c r="W16" s="85">
        <v>0</v>
      </c>
      <c r="X16" s="86">
        <v>0</v>
      </c>
      <c r="Y16" s="87">
        <v>0</v>
      </c>
      <c r="Z16" s="85">
        <v>0</v>
      </c>
      <c r="AA16" s="87">
        <v>0</v>
      </c>
      <c r="AB16" s="88">
        <v>0</v>
      </c>
      <c r="AC16" s="85">
        <v>0</v>
      </c>
      <c r="AD16" s="86">
        <v>0</v>
      </c>
      <c r="AE16" s="86">
        <v>0</v>
      </c>
      <c r="AF16" s="86">
        <v>0</v>
      </c>
      <c r="AG16" s="86">
        <v>0</v>
      </c>
      <c r="AH16" s="86">
        <v>0</v>
      </c>
      <c r="AI16" s="87">
        <v>4.5999999999999999E-2</v>
      </c>
      <c r="AJ16" s="89">
        <v>1</v>
      </c>
      <c r="AP16" s="70">
        <v>0</v>
      </c>
    </row>
    <row r="17" spans="1:42">
      <c r="A17" s="90">
        <v>11</v>
      </c>
      <c r="B17" s="81" t="s">
        <v>44</v>
      </c>
      <c r="C17" s="82" t="s">
        <v>45</v>
      </c>
      <c r="E17" s="84">
        <f t="shared" si="8"/>
        <v>2.6160000000000001</v>
      </c>
      <c r="F17" s="84">
        <f t="shared" si="9"/>
        <v>0</v>
      </c>
      <c r="G17" s="68">
        <f t="shared" si="1"/>
        <v>0</v>
      </c>
      <c r="H17" s="84">
        <f t="shared" si="10"/>
        <v>0</v>
      </c>
      <c r="I17" s="68">
        <f t="shared" si="2"/>
        <v>0</v>
      </c>
      <c r="J17" s="84">
        <f t="shared" si="11"/>
        <v>0</v>
      </c>
      <c r="K17" s="68">
        <f t="shared" si="3"/>
        <v>0</v>
      </c>
      <c r="L17" s="84">
        <f t="shared" si="12"/>
        <v>1.714</v>
      </c>
      <c r="M17" s="68">
        <f t="shared" si="4"/>
        <v>0.65519877675840976</v>
      </c>
      <c r="N17" s="84">
        <f t="shared" si="13"/>
        <v>0</v>
      </c>
      <c r="O17" s="68">
        <f t="shared" si="5"/>
        <v>0</v>
      </c>
      <c r="P17" s="84">
        <f t="shared" si="14"/>
        <v>0.90200000000000002</v>
      </c>
      <c r="Q17" s="68">
        <f t="shared" si="6"/>
        <v>0.34480122324159018</v>
      </c>
      <c r="R17" s="85">
        <v>0.90200000000000002</v>
      </c>
      <c r="S17" s="86">
        <v>7.0000000000000001E-3</v>
      </c>
      <c r="T17" s="86">
        <v>1.7070000000000001</v>
      </c>
      <c r="U17" s="86">
        <v>0</v>
      </c>
      <c r="V17" s="87">
        <v>0</v>
      </c>
      <c r="W17" s="85">
        <v>0</v>
      </c>
      <c r="X17" s="86">
        <v>0</v>
      </c>
      <c r="Y17" s="87">
        <v>0</v>
      </c>
      <c r="Z17" s="85">
        <v>1.7070000000000001</v>
      </c>
      <c r="AA17" s="87">
        <v>0</v>
      </c>
      <c r="AB17" s="88">
        <v>0</v>
      </c>
      <c r="AC17" s="85">
        <v>0</v>
      </c>
      <c r="AD17" s="86">
        <v>7.0000000000000001E-3</v>
      </c>
      <c r="AE17" s="86">
        <v>0</v>
      </c>
      <c r="AF17" s="86">
        <v>0</v>
      </c>
      <c r="AG17" s="86">
        <v>0</v>
      </c>
      <c r="AH17" s="86">
        <v>0</v>
      </c>
      <c r="AI17" s="87">
        <v>0.90200000000000002</v>
      </c>
      <c r="AJ17" s="89">
        <v>2</v>
      </c>
      <c r="AP17" s="70">
        <v>0</v>
      </c>
    </row>
    <row r="18" spans="1:42">
      <c r="A18" s="90">
        <v>12</v>
      </c>
      <c r="B18" s="81" t="s">
        <v>58</v>
      </c>
      <c r="C18" s="82" t="s">
        <v>59</v>
      </c>
      <c r="E18" s="84">
        <f t="shared" si="8"/>
        <v>2.8369999999999997</v>
      </c>
      <c r="F18" s="84">
        <f t="shared" si="9"/>
        <v>0</v>
      </c>
      <c r="G18" s="68">
        <f t="shared" si="1"/>
        <v>0</v>
      </c>
      <c r="H18" s="84">
        <f t="shared" si="10"/>
        <v>0</v>
      </c>
      <c r="I18" s="68">
        <f t="shared" si="2"/>
        <v>0</v>
      </c>
      <c r="J18" s="84">
        <f t="shared" si="11"/>
        <v>0</v>
      </c>
      <c r="K18" s="68">
        <f t="shared" si="3"/>
        <v>0</v>
      </c>
      <c r="L18" s="84">
        <f t="shared" si="12"/>
        <v>1.4169999999999998</v>
      </c>
      <c r="M18" s="68">
        <f t="shared" si="4"/>
        <v>0.49947127247091999</v>
      </c>
      <c r="N18" s="84">
        <f t="shared" si="13"/>
        <v>0</v>
      </c>
      <c r="O18" s="68">
        <f t="shared" si="5"/>
        <v>0</v>
      </c>
      <c r="P18" s="84">
        <f t="shared" si="14"/>
        <v>1.42</v>
      </c>
      <c r="Q18" s="68">
        <f t="shared" si="6"/>
        <v>0.50052872752908006</v>
      </c>
      <c r="R18" s="85">
        <v>1.42</v>
      </c>
      <c r="S18" s="86">
        <v>3.0000000000000001E-3</v>
      </c>
      <c r="T18" s="86">
        <v>1.4139999999999999</v>
      </c>
      <c r="U18" s="86">
        <v>0</v>
      </c>
      <c r="V18" s="87">
        <v>0</v>
      </c>
      <c r="W18" s="85">
        <v>0</v>
      </c>
      <c r="X18" s="86">
        <v>0</v>
      </c>
      <c r="Y18" s="87">
        <v>0</v>
      </c>
      <c r="Z18" s="85">
        <v>1.4139999999999999</v>
      </c>
      <c r="AA18" s="87">
        <v>0</v>
      </c>
      <c r="AB18" s="88">
        <v>0</v>
      </c>
      <c r="AC18" s="85">
        <v>0</v>
      </c>
      <c r="AD18" s="86">
        <v>3.0000000000000001E-3</v>
      </c>
      <c r="AE18" s="86">
        <v>0</v>
      </c>
      <c r="AF18" s="86">
        <v>0</v>
      </c>
      <c r="AG18" s="86">
        <v>0</v>
      </c>
      <c r="AH18" s="86">
        <v>0</v>
      </c>
      <c r="AI18" s="87">
        <v>1.42</v>
      </c>
      <c r="AJ18" s="89">
        <v>10</v>
      </c>
      <c r="AP18" s="70">
        <v>0</v>
      </c>
    </row>
    <row r="19" spans="1:42" ht="22.5">
      <c r="A19" s="90">
        <v>13</v>
      </c>
      <c r="B19" s="81" t="s">
        <v>2653</v>
      </c>
      <c r="C19" s="82" t="s">
        <v>2654</v>
      </c>
      <c r="E19" s="84">
        <f t="shared" si="8"/>
        <v>8.0000000000000002E-3</v>
      </c>
      <c r="F19" s="84">
        <f t="shared" si="9"/>
        <v>0</v>
      </c>
      <c r="G19" s="68">
        <f t="shared" si="1"/>
        <v>0</v>
      </c>
      <c r="H19" s="84">
        <f t="shared" si="10"/>
        <v>0</v>
      </c>
      <c r="I19" s="68">
        <f t="shared" si="2"/>
        <v>0</v>
      </c>
      <c r="J19" s="84">
        <f t="shared" si="11"/>
        <v>0</v>
      </c>
      <c r="K19" s="68">
        <f t="shared" si="3"/>
        <v>0</v>
      </c>
      <c r="L19" s="84">
        <f t="shared" si="12"/>
        <v>8.0000000000000002E-3</v>
      </c>
      <c r="M19" s="68">
        <f t="shared" si="4"/>
        <v>1</v>
      </c>
      <c r="N19" s="84">
        <f t="shared" si="13"/>
        <v>0</v>
      </c>
      <c r="O19" s="68">
        <f t="shared" si="5"/>
        <v>0</v>
      </c>
      <c r="P19" s="84">
        <f t="shared" si="14"/>
        <v>0</v>
      </c>
      <c r="Q19" s="68">
        <f t="shared" si="6"/>
        <v>0</v>
      </c>
      <c r="R19" s="85">
        <v>0</v>
      </c>
      <c r="S19" s="86">
        <v>0</v>
      </c>
      <c r="T19" s="86">
        <v>8.0000000000000002E-3</v>
      </c>
      <c r="U19" s="86">
        <v>0</v>
      </c>
      <c r="V19" s="87">
        <v>0</v>
      </c>
      <c r="W19" s="85">
        <v>0</v>
      </c>
      <c r="X19" s="86">
        <v>0</v>
      </c>
      <c r="Y19" s="87">
        <v>0</v>
      </c>
      <c r="Z19" s="85">
        <v>8.0000000000000002E-3</v>
      </c>
      <c r="AA19" s="87">
        <v>0</v>
      </c>
      <c r="AB19" s="88">
        <v>0</v>
      </c>
      <c r="AC19" s="85">
        <v>0</v>
      </c>
      <c r="AD19" s="86">
        <v>0</v>
      </c>
      <c r="AE19" s="86">
        <v>0</v>
      </c>
      <c r="AF19" s="86">
        <v>0</v>
      </c>
      <c r="AG19" s="86">
        <v>0</v>
      </c>
      <c r="AH19" s="86">
        <v>0</v>
      </c>
      <c r="AI19" s="87">
        <v>0</v>
      </c>
      <c r="AJ19" s="89">
        <v>1</v>
      </c>
      <c r="AP19" s="70">
        <v>0</v>
      </c>
    </row>
    <row r="20" spans="1:42">
      <c r="A20" s="90">
        <v>14</v>
      </c>
      <c r="B20" s="81" t="s">
        <v>48</v>
      </c>
      <c r="C20" s="82" t="s">
        <v>49</v>
      </c>
      <c r="E20" s="84">
        <f t="shared" si="8"/>
        <v>0.81200000000000006</v>
      </c>
      <c r="F20" s="84">
        <f t="shared" si="9"/>
        <v>0</v>
      </c>
      <c r="G20" s="68">
        <f t="shared" si="1"/>
        <v>0</v>
      </c>
      <c r="H20" s="84">
        <f t="shared" si="10"/>
        <v>0</v>
      </c>
      <c r="I20" s="68">
        <f t="shared" si="2"/>
        <v>0</v>
      </c>
      <c r="J20" s="84">
        <f t="shared" si="11"/>
        <v>0</v>
      </c>
      <c r="K20" s="68">
        <f t="shared" si="3"/>
        <v>0</v>
      </c>
      <c r="L20" s="84">
        <f t="shared" si="12"/>
        <v>0.81200000000000006</v>
      </c>
      <c r="M20" s="68">
        <f t="shared" si="4"/>
        <v>1</v>
      </c>
      <c r="N20" s="84">
        <f t="shared" si="13"/>
        <v>0</v>
      </c>
      <c r="O20" s="68">
        <f t="shared" si="5"/>
        <v>0</v>
      </c>
      <c r="P20" s="84">
        <f t="shared" si="14"/>
        <v>0</v>
      </c>
      <c r="Q20" s="68">
        <f t="shared" si="6"/>
        <v>0</v>
      </c>
      <c r="R20" s="85">
        <v>0</v>
      </c>
      <c r="S20" s="86">
        <v>0.81200000000000006</v>
      </c>
      <c r="T20" s="86">
        <v>0</v>
      </c>
      <c r="U20" s="86">
        <v>0</v>
      </c>
      <c r="V20" s="87">
        <v>0</v>
      </c>
      <c r="W20" s="85">
        <v>0</v>
      </c>
      <c r="X20" s="86">
        <v>0</v>
      </c>
      <c r="Y20" s="87">
        <v>0</v>
      </c>
      <c r="Z20" s="85">
        <v>0</v>
      </c>
      <c r="AA20" s="87">
        <v>0</v>
      </c>
      <c r="AB20" s="88">
        <v>0</v>
      </c>
      <c r="AC20" s="85">
        <v>0</v>
      </c>
      <c r="AD20" s="86">
        <v>0.81200000000000006</v>
      </c>
      <c r="AE20" s="86">
        <v>0</v>
      </c>
      <c r="AF20" s="86">
        <v>0</v>
      </c>
      <c r="AG20" s="86">
        <v>0</v>
      </c>
      <c r="AH20" s="86">
        <v>0</v>
      </c>
      <c r="AI20" s="87">
        <v>0</v>
      </c>
      <c r="AJ20" s="89">
        <v>1</v>
      </c>
      <c r="AP20" s="70">
        <v>0</v>
      </c>
    </row>
    <row r="21" spans="1:42">
      <c r="A21" s="90">
        <v>16</v>
      </c>
      <c r="B21" s="81" t="s">
        <v>1276</v>
      </c>
      <c r="C21" s="82" t="s">
        <v>1277</v>
      </c>
      <c r="E21" s="84">
        <f t="shared" si="8"/>
        <v>0.33700000000000002</v>
      </c>
      <c r="F21" s="84">
        <f t="shared" si="9"/>
        <v>0</v>
      </c>
      <c r="G21" s="68">
        <f t="shared" si="1"/>
        <v>0</v>
      </c>
      <c r="H21" s="84">
        <f t="shared" si="10"/>
        <v>0</v>
      </c>
      <c r="I21" s="68">
        <f t="shared" si="2"/>
        <v>0</v>
      </c>
      <c r="J21" s="84">
        <f t="shared" si="11"/>
        <v>0</v>
      </c>
      <c r="K21" s="68">
        <f t="shared" si="3"/>
        <v>0</v>
      </c>
      <c r="L21" s="84">
        <f t="shared" si="12"/>
        <v>0</v>
      </c>
      <c r="M21" s="68">
        <f t="shared" si="4"/>
        <v>0</v>
      </c>
      <c r="N21" s="84">
        <f t="shared" si="13"/>
        <v>0</v>
      </c>
      <c r="O21" s="68">
        <f t="shared" si="5"/>
        <v>0</v>
      </c>
      <c r="P21" s="84">
        <f t="shared" si="14"/>
        <v>0.33700000000000002</v>
      </c>
      <c r="Q21" s="68">
        <f t="shared" si="6"/>
        <v>1</v>
      </c>
      <c r="R21" s="85">
        <v>0.33700000000000002</v>
      </c>
      <c r="S21" s="86">
        <v>0</v>
      </c>
      <c r="T21" s="86">
        <v>0</v>
      </c>
      <c r="U21" s="86">
        <v>0</v>
      </c>
      <c r="V21" s="87">
        <v>0</v>
      </c>
      <c r="W21" s="85">
        <v>0</v>
      </c>
      <c r="X21" s="86">
        <v>0</v>
      </c>
      <c r="Y21" s="87">
        <v>0</v>
      </c>
      <c r="Z21" s="85">
        <v>0</v>
      </c>
      <c r="AA21" s="87">
        <v>0</v>
      </c>
      <c r="AB21" s="88">
        <v>0</v>
      </c>
      <c r="AC21" s="85">
        <v>0</v>
      </c>
      <c r="AD21" s="86">
        <v>0</v>
      </c>
      <c r="AE21" s="86">
        <v>0</v>
      </c>
      <c r="AF21" s="86">
        <v>0</v>
      </c>
      <c r="AG21" s="86">
        <v>0</v>
      </c>
      <c r="AH21" s="86">
        <v>0</v>
      </c>
      <c r="AI21" s="87">
        <v>0.33700000000000002</v>
      </c>
      <c r="AJ21" s="89">
        <v>1</v>
      </c>
      <c r="AP21" s="70">
        <v>0</v>
      </c>
    </row>
    <row r="22" spans="1:42">
      <c r="A22" s="90">
        <v>17</v>
      </c>
      <c r="B22" s="81" t="s">
        <v>2133</v>
      </c>
      <c r="C22" s="82" t="s">
        <v>2134</v>
      </c>
      <c r="E22" s="84">
        <f t="shared" si="8"/>
        <v>4.4999999999999998E-2</v>
      </c>
      <c r="F22" s="84">
        <f t="shared" si="9"/>
        <v>0</v>
      </c>
      <c r="G22" s="68">
        <f t="shared" si="1"/>
        <v>0</v>
      </c>
      <c r="H22" s="84">
        <f t="shared" si="10"/>
        <v>0</v>
      </c>
      <c r="I22" s="68">
        <f t="shared" si="2"/>
        <v>0</v>
      </c>
      <c r="J22" s="84">
        <f t="shared" si="11"/>
        <v>0</v>
      </c>
      <c r="K22" s="68">
        <f t="shared" si="3"/>
        <v>0</v>
      </c>
      <c r="L22" s="84">
        <f t="shared" si="12"/>
        <v>0</v>
      </c>
      <c r="M22" s="68">
        <f t="shared" si="4"/>
        <v>0</v>
      </c>
      <c r="N22" s="84">
        <f t="shared" si="13"/>
        <v>0</v>
      </c>
      <c r="O22" s="68">
        <f t="shared" si="5"/>
        <v>0</v>
      </c>
      <c r="P22" s="84">
        <f t="shared" si="14"/>
        <v>4.4999999999999998E-2</v>
      </c>
      <c r="Q22" s="68">
        <f t="shared" si="6"/>
        <v>1</v>
      </c>
      <c r="R22" s="85">
        <v>0</v>
      </c>
      <c r="S22" s="86">
        <v>0</v>
      </c>
      <c r="T22" s="86">
        <v>4.4999999999999998E-2</v>
      </c>
      <c r="U22" s="86">
        <v>0</v>
      </c>
      <c r="V22" s="87">
        <v>0</v>
      </c>
      <c r="W22" s="85">
        <v>0</v>
      </c>
      <c r="X22" s="86">
        <v>0</v>
      </c>
      <c r="Y22" s="87">
        <v>0</v>
      </c>
      <c r="Z22" s="85">
        <v>0</v>
      </c>
      <c r="AA22" s="87">
        <v>0</v>
      </c>
      <c r="AB22" s="88">
        <v>0</v>
      </c>
      <c r="AC22" s="85">
        <v>0</v>
      </c>
      <c r="AD22" s="86">
        <v>0</v>
      </c>
      <c r="AE22" s="86">
        <v>0</v>
      </c>
      <c r="AF22" s="86">
        <v>0</v>
      </c>
      <c r="AG22" s="86">
        <v>0</v>
      </c>
      <c r="AH22" s="86">
        <v>0</v>
      </c>
      <c r="AI22" s="87">
        <v>4.4999999999999998E-2</v>
      </c>
      <c r="AJ22" s="89">
        <v>1</v>
      </c>
      <c r="AP22" s="70">
        <v>0</v>
      </c>
    </row>
    <row r="23" spans="1:42" ht="33.75">
      <c r="A23" s="90">
        <v>18</v>
      </c>
      <c r="B23" s="81" t="s">
        <v>2655</v>
      </c>
      <c r="C23" s="82" t="s">
        <v>2656</v>
      </c>
      <c r="E23" s="84">
        <f t="shared" si="8"/>
        <v>1E-3</v>
      </c>
      <c r="F23" s="84">
        <f t="shared" si="9"/>
        <v>0</v>
      </c>
      <c r="G23" s="68">
        <f t="shared" si="1"/>
        <v>0</v>
      </c>
      <c r="H23" s="84">
        <f t="shared" si="10"/>
        <v>0</v>
      </c>
      <c r="I23" s="68">
        <f t="shared" si="2"/>
        <v>0</v>
      </c>
      <c r="J23" s="84">
        <f t="shared" si="11"/>
        <v>0</v>
      </c>
      <c r="K23" s="68">
        <f t="shared" si="3"/>
        <v>0</v>
      </c>
      <c r="L23" s="84">
        <f t="shared" si="12"/>
        <v>1E-3</v>
      </c>
      <c r="M23" s="68">
        <f t="shared" si="4"/>
        <v>1</v>
      </c>
      <c r="N23" s="84">
        <f t="shared" si="13"/>
        <v>0</v>
      </c>
      <c r="O23" s="68">
        <f t="shared" si="5"/>
        <v>0</v>
      </c>
      <c r="P23" s="84">
        <f t="shared" si="14"/>
        <v>0</v>
      </c>
      <c r="Q23" s="68">
        <f t="shared" si="6"/>
        <v>0</v>
      </c>
      <c r="R23" s="85">
        <v>0</v>
      </c>
      <c r="S23" s="86">
        <v>0</v>
      </c>
      <c r="T23" s="86">
        <v>1E-3</v>
      </c>
      <c r="U23" s="86">
        <v>0</v>
      </c>
      <c r="V23" s="87">
        <v>0</v>
      </c>
      <c r="W23" s="85">
        <v>0</v>
      </c>
      <c r="X23" s="86">
        <v>0</v>
      </c>
      <c r="Y23" s="87">
        <v>0</v>
      </c>
      <c r="Z23" s="85">
        <v>1E-3</v>
      </c>
      <c r="AA23" s="87">
        <v>0</v>
      </c>
      <c r="AB23" s="88">
        <v>0</v>
      </c>
      <c r="AC23" s="85">
        <v>0</v>
      </c>
      <c r="AD23" s="86">
        <v>0</v>
      </c>
      <c r="AE23" s="86">
        <v>0</v>
      </c>
      <c r="AF23" s="86">
        <v>0</v>
      </c>
      <c r="AG23" s="86">
        <v>0</v>
      </c>
      <c r="AH23" s="86">
        <v>0</v>
      </c>
      <c r="AI23" s="87">
        <v>0</v>
      </c>
      <c r="AJ23" s="89">
        <v>1</v>
      </c>
      <c r="AP23" s="70">
        <v>0</v>
      </c>
    </row>
    <row r="24" spans="1:42" ht="22.5">
      <c r="A24" s="90">
        <v>19</v>
      </c>
      <c r="B24" s="81" t="s">
        <v>2657</v>
      </c>
      <c r="C24" s="82" t="s">
        <v>2658</v>
      </c>
      <c r="E24" s="84">
        <f t="shared" si="8"/>
        <v>0.629</v>
      </c>
      <c r="F24" s="84">
        <f t="shared" si="9"/>
        <v>0</v>
      </c>
      <c r="G24" s="68">
        <f t="shared" si="1"/>
        <v>0</v>
      </c>
      <c r="H24" s="84">
        <f t="shared" si="10"/>
        <v>0</v>
      </c>
      <c r="I24" s="68">
        <f t="shared" si="2"/>
        <v>0</v>
      </c>
      <c r="J24" s="84">
        <f t="shared" si="11"/>
        <v>0</v>
      </c>
      <c r="K24" s="68">
        <f t="shared" si="3"/>
        <v>0</v>
      </c>
      <c r="L24" s="84">
        <f t="shared" si="12"/>
        <v>0</v>
      </c>
      <c r="M24" s="68">
        <f t="shared" si="4"/>
        <v>0</v>
      </c>
      <c r="N24" s="84">
        <f t="shared" si="13"/>
        <v>0</v>
      </c>
      <c r="O24" s="68">
        <f t="shared" si="5"/>
        <v>0</v>
      </c>
      <c r="P24" s="84">
        <f t="shared" si="14"/>
        <v>0.629</v>
      </c>
      <c r="Q24" s="68">
        <f t="shared" si="6"/>
        <v>1</v>
      </c>
      <c r="R24" s="85">
        <v>0</v>
      </c>
      <c r="S24" s="86">
        <v>0</v>
      </c>
      <c r="T24" s="86">
        <v>0.629</v>
      </c>
      <c r="U24" s="86">
        <v>0</v>
      </c>
      <c r="V24" s="87">
        <v>0</v>
      </c>
      <c r="W24" s="85">
        <v>0</v>
      </c>
      <c r="X24" s="86">
        <v>0</v>
      </c>
      <c r="Y24" s="87">
        <v>0</v>
      </c>
      <c r="Z24" s="85">
        <v>0</v>
      </c>
      <c r="AA24" s="87">
        <v>0</v>
      </c>
      <c r="AB24" s="88">
        <v>0</v>
      </c>
      <c r="AC24" s="85">
        <v>0</v>
      </c>
      <c r="AD24" s="86">
        <v>0</v>
      </c>
      <c r="AE24" s="86">
        <v>0</v>
      </c>
      <c r="AF24" s="86">
        <v>0</v>
      </c>
      <c r="AG24" s="86">
        <v>0</v>
      </c>
      <c r="AH24" s="86">
        <v>0</v>
      </c>
      <c r="AI24" s="87">
        <v>0.629</v>
      </c>
      <c r="AJ24" s="89">
        <v>1</v>
      </c>
      <c r="AP24" s="70">
        <v>0</v>
      </c>
    </row>
    <row r="25" spans="1:42" ht="22.5">
      <c r="A25" s="90">
        <v>20</v>
      </c>
      <c r="B25" s="81" t="s">
        <v>2659</v>
      </c>
      <c r="C25" s="82" t="s">
        <v>2660</v>
      </c>
      <c r="E25" s="84">
        <f t="shared" si="8"/>
        <v>1.2E-2</v>
      </c>
      <c r="F25" s="84">
        <f t="shared" si="9"/>
        <v>0</v>
      </c>
      <c r="G25" s="68">
        <f t="shared" si="1"/>
        <v>0</v>
      </c>
      <c r="H25" s="84">
        <f t="shared" si="10"/>
        <v>0</v>
      </c>
      <c r="I25" s="68">
        <f t="shared" si="2"/>
        <v>0</v>
      </c>
      <c r="J25" s="84">
        <f t="shared" si="11"/>
        <v>0</v>
      </c>
      <c r="K25" s="68">
        <f t="shared" si="3"/>
        <v>0</v>
      </c>
      <c r="L25" s="84">
        <f t="shared" si="12"/>
        <v>1.2E-2</v>
      </c>
      <c r="M25" s="68">
        <f t="shared" si="4"/>
        <v>1</v>
      </c>
      <c r="N25" s="84">
        <f t="shared" si="13"/>
        <v>0</v>
      </c>
      <c r="O25" s="68">
        <f t="shared" si="5"/>
        <v>0</v>
      </c>
      <c r="P25" s="84">
        <f t="shared" si="14"/>
        <v>0</v>
      </c>
      <c r="Q25" s="68">
        <f t="shared" si="6"/>
        <v>0</v>
      </c>
      <c r="R25" s="85">
        <v>0</v>
      </c>
      <c r="S25" s="86">
        <v>0</v>
      </c>
      <c r="T25" s="86">
        <v>1.2E-2</v>
      </c>
      <c r="U25" s="86">
        <v>0</v>
      </c>
      <c r="V25" s="87">
        <v>0</v>
      </c>
      <c r="W25" s="85">
        <v>0</v>
      </c>
      <c r="X25" s="86">
        <v>0</v>
      </c>
      <c r="Y25" s="87">
        <v>0</v>
      </c>
      <c r="Z25" s="85">
        <v>0</v>
      </c>
      <c r="AA25" s="87">
        <v>0</v>
      </c>
      <c r="AB25" s="88">
        <v>0</v>
      </c>
      <c r="AC25" s="85">
        <v>0</v>
      </c>
      <c r="AD25" s="86">
        <v>1.2E-2</v>
      </c>
      <c r="AE25" s="86">
        <v>0</v>
      </c>
      <c r="AF25" s="86">
        <v>0</v>
      </c>
      <c r="AG25" s="86">
        <v>0</v>
      </c>
      <c r="AH25" s="86">
        <v>0</v>
      </c>
      <c r="AI25" s="87">
        <v>0</v>
      </c>
      <c r="AJ25" s="89">
        <v>1</v>
      </c>
      <c r="AP25" s="70">
        <v>0</v>
      </c>
    </row>
    <row r="26" spans="1:42" ht="22.5">
      <c r="A26" s="90">
        <v>21</v>
      </c>
      <c r="B26" s="81" t="s">
        <v>1280</v>
      </c>
      <c r="C26" s="82" t="s">
        <v>1281</v>
      </c>
      <c r="E26" s="84">
        <f t="shared" si="8"/>
        <v>0.73399999999999999</v>
      </c>
      <c r="F26" s="84">
        <f t="shared" si="9"/>
        <v>0</v>
      </c>
      <c r="G26" s="68">
        <f t="shared" si="1"/>
        <v>0</v>
      </c>
      <c r="H26" s="84">
        <f t="shared" si="10"/>
        <v>0</v>
      </c>
      <c r="I26" s="68">
        <f t="shared" si="2"/>
        <v>0</v>
      </c>
      <c r="J26" s="84">
        <f t="shared" si="11"/>
        <v>0</v>
      </c>
      <c r="K26" s="68">
        <f t="shared" si="3"/>
        <v>0</v>
      </c>
      <c r="L26" s="84">
        <f t="shared" si="12"/>
        <v>0.73399999999999999</v>
      </c>
      <c r="M26" s="68">
        <f t="shared" si="4"/>
        <v>1</v>
      </c>
      <c r="N26" s="84">
        <f t="shared" si="13"/>
        <v>0</v>
      </c>
      <c r="O26" s="68">
        <f t="shared" si="5"/>
        <v>0</v>
      </c>
      <c r="P26" s="84">
        <f t="shared" si="14"/>
        <v>0</v>
      </c>
      <c r="Q26" s="68">
        <f t="shared" si="6"/>
        <v>0</v>
      </c>
      <c r="R26" s="85">
        <v>0.71199999999999997</v>
      </c>
      <c r="S26" s="86">
        <v>0</v>
      </c>
      <c r="T26" s="86">
        <v>2.1999999999999999E-2</v>
      </c>
      <c r="U26" s="86">
        <v>0</v>
      </c>
      <c r="V26" s="87">
        <v>0</v>
      </c>
      <c r="W26" s="85">
        <v>0</v>
      </c>
      <c r="X26" s="86">
        <v>0</v>
      </c>
      <c r="Y26" s="87">
        <v>0</v>
      </c>
      <c r="Z26" s="85">
        <v>0.73399999999999999</v>
      </c>
      <c r="AA26" s="87">
        <v>0</v>
      </c>
      <c r="AB26" s="88">
        <v>0</v>
      </c>
      <c r="AC26" s="85">
        <v>0</v>
      </c>
      <c r="AD26" s="86">
        <v>0</v>
      </c>
      <c r="AE26" s="86">
        <v>0</v>
      </c>
      <c r="AF26" s="86">
        <v>0</v>
      </c>
      <c r="AG26" s="86">
        <v>0</v>
      </c>
      <c r="AH26" s="86">
        <v>0</v>
      </c>
      <c r="AI26" s="87">
        <v>0</v>
      </c>
      <c r="AJ26" s="89">
        <v>1</v>
      </c>
      <c r="AP26" s="70">
        <v>0</v>
      </c>
    </row>
    <row r="27" spans="1:42" ht="22.5">
      <c r="A27" s="90">
        <v>22</v>
      </c>
      <c r="B27" s="81" t="s">
        <v>2661</v>
      </c>
      <c r="C27" s="82" t="s">
        <v>2662</v>
      </c>
      <c r="E27" s="84">
        <f t="shared" si="8"/>
        <v>0.08</v>
      </c>
      <c r="F27" s="84">
        <f t="shared" si="9"/>
        <v>0</v>
      </c>
      <c r="G27" s="68">
        <f t="shared" si="1"/>
        <v>0</v>
      </c>
      <c r="H27" s="84">
        <f t="shared" si="10"/>
        <v>0</v>
      </c>
      <c r="I27" s="68">
        <f t="shared" si="2"/>
        <v>0</v>
      </c>
      <c r="J27" s="84">
        <f t="shared" si="11"/>
        <v>0</v>
      </c>
      <c r="K27" s="68">
        <f t="shared" si="3"/>
        <v>0</v>
      </c>
      <c r="L27" s="84">
        <f t="shared" si="12"/>
        <v>0.08</v>
      </c>
      <c r="M27" s="68">
        <f t="shared" si="4"/>
        <v>1</v>
      </c>
      <c r="N27" s="84">
        <f t="shared" si="13"/>
        <v>0</v>
      </c>
      <c r="O27" s="68">
        <f t="shared" si="5"/>
        <v>0</v>
      </c>
      <c r="P27" s="84">
        <f t="shared" si="14"/>
        <v>0</v>
      </c>
      <c r="Q27" s="68">
        <f t="shared" si="6"/>
        <v>0</v>
      </c>
      <c r="R27" s="85">
        <v>0</v>
      </c>
      <c r="S27" s="86">
        <v>0</v>
      </c>
      <c r="T27" s="86">
        <v>0.08</v>
      </c>
      <c r="U27" s="86">
        <v>0</v>
      </c>
      <c r="V27" s="87">
        <v>0</v>
      </c>
      <c r="W27" s="85">
        <v>0</v>
      </c>
      <c r="X27" s="86">
        <v>0</v>
      </c>
      <c r="Y27" s="87">
        <v>0</v>
      </c>
      <c r="Z27" s="85">
        <v>0.08</v>
      </c>
      <c r="AA27" s="87">
        <v>0</v>
      </c>
      <c r="AB27" s="88">
        <v>0</v>
      </c>
      <c r="AC27" s="85">
        <v>0</v>
      </c>
      <c r="AD27" s="86">
        <v>0</v>
      </c>
      <c r="AE27" s="86">
        <v>0</v>
      </c>
      <c r="AF27" s="86">
        <v>0</v>
      </c>
      <c r="AG27" s="86">
        <v>0</v>
      </c>
      <c r="AH27" s="86">
        <v>0</v>
      </c>
      <c r="AI27" s="87">
        <v>0</v>
      </c>
      <c r="AJ27" s="89">
        <v>1</v>
      </c>
      <c r="AP27" s="70">
        <v>0</v>
      </c>
    </row>
    <row r="28" spans="1:42">
      <c r="A28" s="90">
        <v>23</v>
      </c>
      <c r="B28" s="81" t="s">
        <v>62</v>
      </c>
      <c r="C28" s="82"/>
      <c r="E28" s="91">
        <f>SUM(E29:E55)</f>
        <v>1139.6029999999998</v>
      </c>
      <c r="F28" s="91">
        <f>SUM(F29:F55)</f>
        <v>565.70099999999991</v>
      </c>
      <c r="G28" s="68">
        <f t="shared" si="1"/>
        <v>0.49640181712403353</v>
      </c>
      <c r="H28" s="91">
        <f>SUM(H29:H55)</f>
        <v>0.17100000000000001</v>
      </c>
      <c r="I28" s="68">
        <f t="shared" si="2"/>
        <v>1.5005225503969368E-4</v>
      </c>
      <c r="J28" s="91">
        <f>SUM(J29:J55)</f>
        <v>56.558999999999997</v>
      </c>
      <c r="K28" s="68">
        <f t="shared" si="3"/>
        <v>4.9630441478304289E-2</v>
      </c>
      <c r="L28" s="91">
        <f>SUM(L29:L55)</f>
        <v>482.10999999999996</v>
      </c>
      <c r="M28" s="68">
        <f t="shared" si="4"/>
        <v>0.42305083436951291</v>
      </c>
      <c r="N28" s="91">
        <f>SUM(N29:N55)</f>
        <v>0</v>
      </c>
      <c r="O28" s="68">
        <f t="shared" si="5"/>
        <v>0</v>
      </c>
      <c r="P28" s="91">
        <f>SUM(P29:P55)</f>
        <v>35.061999999999998</v>
      </c>
      <c r="Q28" s="68">
        <f t="shared" si="6"/>
        <v>3.0766854773109586E-2</v>
      </c>
      <c r="R28" s="85">
        <f t="shared" ref="R28:AI28" si="15">SUM(R29:R55)</f>
        <v>24.044</v>
      </c>
      <c r="S28" s="85">
        <f t="shared" si="15"/>
        <v>308.62299999999993</v>
      </c>
      <c r="T28" s="85">
        <f t="shared" si="15"/>
        <v>806.93599999999992</v>
      </c>
      <c r="U28" s="85">
        <f t="shared" si="15"/>
        <v>0</v>
      </c>
      <c r="V28" s="85">
        <f t="shared" si="15"/>
        <v>2.4459999999999997</v>
      </c>
      <c r="W28" s="85">
        <f t="shared" si="15"/>
        <v>0.53700000000000003</v>
      </c>
      <c r="X28" s="85">
        <f t="shared" si="15"/>
        <v>0.13100000000000001</v>
      </c>
      <c r="Y28" s="85">
        <f t="shared" si="15"/>
        <v>0.17100000000000001</v>
      </c>
      <c r="Z28" s="85">
        <f t="shared" si="15"/>
        <v>263.06199999999995</v>
      </c>
      <c r="AA28" s="85">
        <f t="shared" si="15"/>
        <v>0</v>
      </c>
      <c r="AB28" s="85">
        <f t="shared" si="15"/>
        <v>565.70099999999991</v>
      </c>
      <c r="AC28" s="85">
        <f t="shared" si="15"/>
        <v>56.192999999999998</v>
      </c>
      <c r="AD28" s="85">
        <f t="shared" si="15"/>
        <v>219.04799999999997</v>
      </c>
      <c r="AE28" s="85">
        <f t="shared" si="15"/>
        <v>0</v>
      </c>
      <c r="AF28" s="85">
        <f t="shared" si="15"/>
        <v>0</v>
      </c>
      <c r="AG28" s="85">
        <f t="shared" si="15"/>
        <v>0</v>
      </c>
      <c r="AH28" s="85">
        <f t="shared" si="15"/>
        <v>0</v>
      </c>
      <c r="AI28" s="85">
        <f t="shared" si="15"/>
        <v>35.061999999999998</v>
      </c>
      <c r="AJ28" s="89">
        <v>153</v>
      </c>
      <c r="AP28" s="70">
        <v>1</v>
      </c>
    </row>
    <row r="29" spans="1:42" ht="45">
      <c r="A29" s="90">
        <v>24</v>
      </c>
      <c r="B29" s="81" t="s">
        <v>2663</v>
      </c>
      <c r="C29" s="82" t="s">
        <v>2664</v>
      </c>
      <c r="E29" s="84">
        <f t="shared" si="8"/>
        <v>222</v>
      </c>
      <c r="F29" s="84">
        <f t="shared" si="9"/>
        <v>0</v>
      </c>
      <c r="G29" s="68">
        <f t="shared" si="1"/>
        <v>0</v>
      </c>
      <c r="H29" s="84">
        <f t="shared" si="10"/>
        <v>0</v>
      </c>
      <c r="I29" s="68">
        <f t="shared" si="2"/>
        <v>0</v>
      </c>
      <c r="J29" s="84">
        <f t="shared" si="11"/>
        <v>0</v>
      </c>
      <c r="K29" s="68">
        <f t="shared" si="3"/>
        <v>0</v>
      </c>
      <c r="L29" s="84">
        <f t="shared" si="12"/>
        <v>222</v>
      </c>
      <c r="M29" s="68">
        <f t="shared" si="4"/>
        <v>1</v>
      </c>
      <c r="N29" s="84">
        <f t="shared" si="13"/>
        <v>0</v>
      </c>
      <c r="O29" s="68">
        <f t="shared" si="5"/>
        <v>0</v>
      </c>
      <c r="P29" s="84">
        <f t="shared" si="14"/>
        <v>0</v>
      </c>
      <c r="Q29" s="68">
        <f t="shared" si="6"/>
        <v>0</v>
      </c>
      <c r="R29" s="85">
        <v>0</v>
      </c>
      <c r="S29" s="86">
        <v>222</v>
      </c>
      <c r="T29" s="86">
        <v>0</v>
      </c>
      <c r="U29" s="86">
        <v>0</v>
      </c>
      <c r="V29" s="87">
        <v>0</v>
      </c>
      <c r="W29" s="85">
        <v>0</v>
      </c>
      <c r="X29" s="86">
        <v>0</v>
      </c>
      <c r="Y29" s="87">
        <v>0</v>
      </c>
      <c r="Z29" s="85">
        <v>222</v>
      </c>
      <c r="AA29" s="87">
        <v>0</v>
      </c>
      <c r="AB29" s="88">
        <v>0</v>
      </c>
      <c r="AC29" s="85">
        <v>0</v>
      </c>
      <c r="AD29" s="86">
        <v>0</v>
      </c>
      <c r="AE29" s="86">
        <v>0</v>
      </c>
      <c r="AF29" s="86">
        <v>0</v>
      </c>
      <c r="AG29" s="86">
        <v>0</v>
      </c>
      <c r="AH29" s="86">
        <v>0</v>
      </c>
      <c r="AI29" s="87">
        <v>0</v>
      </c>
      <c r="AJ29" s="89">
        <v>1</v>
      </c>
      <c r="AP29" s="70">
        <v>0</v>
      </c>
    </row>
    <row r="30" spans="1:42">
      <c r="A30" s="90">
        <v>25</v>
      </c>
      <c r="B30" s="81" t="s">
        <v>2137</v>
      </c>
      <c r="C30" s="82" t="s">
        <v>2138</v>
      </c>
      <c r="E30" s="84">
        <f t="shared" si="8"/>
        <v>0.77100000000000002</v>
      </c>
      <c r="F30" s="84">
        <f t="shared" si="9"/>
        <v>0</v>
      </c>
      <c r="G30" s="68">
        <f t="shared" si="1"/>
        <v>0</v>
      </c>
      <c r="H30" s="84">
        <f t="shared" si="10"/>
        <v>0</v>
      </c>
      <c r="I30" s="68">
        <f t="shared" si="2"/>
        <v>0</v>
      </c>
      <c r="J30" s="84">
        <f t="shared" si="11"/>
        <v>0</v>
      </c>
      <c r="K30" s="68">
        <f t="shared" si="3"/>
        <v>0</v>
      </c>
      <c r="L30" s="84">
        <f t="shared" si="12"/>
        <v>0</v>
      </c>
      <c r="M30" s="68">
        <f t="shared" si="4"/>
        <v>0</v>
      </c>
      <c r="N30" s="84">
        <f t="shared" si="13"/>
        <v>0</v>
      </c>
      <c r="O30" s="68">
        <f t="shared" si="5"/>
        <v>0</v>
      </c>
      <c r="P30" s="84">
        <f t="shared" si="14"/>
        <v>0.77100000000000002</v>
      </c>
      <c r="Q30" s="68">
        <f t="shared" si="6"/>
        <v>1</v>
      </c>
      <c r="R30" s="85">
        <v>0.77100000000000002</v>
      </c>
      <c r="S30" s="86">
        <v>0</v>
      </c>
      <c r="T30" s="86">
        <v>0</v>
      </c>
      <c r="U30" s="86">
        <v>0</v>
      </c>
      <c r="V30" s="87">
        <v>0</v>
      </c>
      <c r="W30" s="85">
        <v>0</v>
      </c>
      <c r="X30" s="86">
        <v>0</v>
      </c>
      <c r="Y30" s="87">
        <v>0</v>
      </c>
      <c r="Z30" s="85">
        <v>0</v>
      </c>
      <c r="AA30" s="87">
        <v>0</v>
      </c>
      <c r="AB30" s="88">
        <v>0</v>
      </c>
      <c r="AC30" s="85">
        <v>0</v>
      </c>
      <c r="AD30" s="86">
        <v>0</v>
      </c>
      <c r="AE30" s="86">
        <v>0</v>
      </c>
      <c r="AF30" s="86">
        <v>0</v>
      </c>
      <c r="AG30" s="86">
        <v>0</v>
      </c>
      <c r="AH30" s="86">
        <v>0</v>
      </c>
      <c r="AI30" s="87">
        <v>0.77100000000000002</v>
      </c>
      <c r="AJ30" s="89">
        <v>1</v>
      </c>
      <c r="AP30" s="70">
        <v>0</v>
      </c>
    </row>
    <row r="31" spans="1:42" ht="33.75">
      <c r="A31" s="90">
        <v>26</v>
      </c>
      <c r="B31" s="81" t="s">
        <v>2145</v>
      </c>
      <c r="C31" s="82" t="s">
        <v>2146</v>
      </c>
      <c r="E31" s="84">
        <f t="shared" si="8"/>
        <v>2.77</v>
      </c>
      <c r="F31" s="84">
        <f t="shared" si="9"/>
        <v>0</v>
      </c>
      <c r="G31" s="68">
        <f t="shared" si="1"/>
        <v>0</v>
      </c>
      <c r="H31" s="84">
        <f t="shared" si="10"/>
        <v>0</v>
      </c>
      <c r="I31" s="68">
        <f t="shared" si="2"/>
        <v>0</v>
      </c>
      <c r="J31" s="84">
        <f t="shared" si="11"/>
        <v>0</v>
      </c>
      <c r="K31" s="68">
        <f t="shared" si="3"/>
        <v>0</v>
      </c>
      <c r="L31" s="84">
        <f t="shared" si="12"/>
        <v>2.77</v>
      </c>
      <c r="M31" s="68">
        <f t="shared" si="4"/>
        <v>1</v>
      </c>
      <c r="N31" s="84">
        <f t="shared" si="13"/>
        <v>0</v>
      </c>
      <c r="O31" s="68">
        <f t="shared" si="5"/>
        <v>0</v>
      </c>
      <c r="P31" s="84">
        <f t="shared" si="14"/>
        <v>0</v>
      </c>
      <c r="Q31" s="68">
        <f t="shared" si="6"/>
        <v>0</v>
      </c>
      <c r="R31" s="85">
        <v>0</v>
      </c>
      <c r="S31" s="86">
        <v>2.77</v>
      </c>
      <c r="T31" s="86">
        <v>0</v>
      </c>
      <c r="U31" s="86">
        <v>0</v>
      </c>
      <c r="V31" s="87">
        <v>0</v>
      </c>
      <c r="W31" s="85">
        <v>0</v>
      </c>
      <c r="X31" s="86">
        <v>0</v>
      </c>
      <c r="Y31" s="87">
        <v>0</v>
      </c>
      <c r="Z31" s="85">
        <v>2.77</v>
      </c>
      <c r="AA31" s="87">
        <v>0</v>
      </c>
      <c r="AB31" s="88">
        <v>0</v>
      </c>
      <c r="AC31" s="85">
        <v>0</v>
      </c>
      <c r="AD31" s="86">
        <v>0</v>
      </c>
      <c r="AE31" s="86">
        <v>0</v>
      </c>
      <c r="AF31" s="86">
        <v>0</v>
      </c>
      <c r="AG31" s="86">
        <v>0</v>
      </c>
      <c r="AH31" s="86">
        <v>0</v>
      </c>
      <c r="AI31" s="87">
        <v>0</v>
      </c>
      <c r="AJ31" s="89">
        <v>1</v>
      </c>
      <c r="AP31" s="70">
        <v>0</v>
      </c>
    </row>
    <row r="32" spans="1:42">
      <c r="A32" s="90">
        <v>27</v>
      </c>
      <c r="B32" s="81" t="s">
        <v>2139</v>
      </c>
      <c r="C32" s="82" t="s">
        <v>2140</v>
      </c>
      <c r="E32" s="84">
        <f t="shared" si="8"/>
        <v>1.1870000000000001</v>
      </c>
      <c r="F32" s="84">
        <f t="shared" si="9"/>
        <v>0</v>
      </c>
      <c r="G32" s="68">
        <f t="shared" si="1"/>
        <v>0</v>
      </c>
      <c r="H32" s="84">
        <f t="shared" si="10"/>
        <v>0</v>
      </c>
      <c r="I32" s="68">
        <f t="shared" si="2"/>
        <v>0</v>
      </c>
      <c r="J32" s="84">
        <f t="shared" si="11"/>
        <v>0</v>
      </c>
      <c r="K32" s="68">
        <f t="shared" si="3"/>
        <v>0</v>
      </c>
      <c r="L32" s="84">
        <f t="shared" si="12"/>
        <v>1.1870000000000001</v>
      </c>
      <c r="M32" s="68">
        <f t="shared" si="4"/>
        <v>1</v>
      </c>
      <c r="N32" s="84">
        <f t="shared" si="13"/>
        <v>0</v>
      </c>
      <c r="O32" s="68">
        <f t="shared" si="5"/>
        <v>0</v>
      </c>
      <c r="P32" s="84">
        <f t="shared" si="14"/>
        <v>0</v>
      </c>
      <c r="Q32" s="68">
        <f t="shared" si="6"/>
        <v>0</v>
      </c>
      <c r="R32" s="85">
        <v>0</v>
      </c>
      <c r="S32" s="86">
        <v>1.1870000000000001</v>
      </c>
      <c r="T32" s="86">
        <v>0</v>
      </c>
      <c r="U32" s="86">
        <v>0</v>
      </c>
      <c r="V32" s="87">
        <v>0</v>
      </c>
      <c r="W32" s="85">
        <v>0</v>
      </c>
      <c r="X32" s="86">
        <v>0</v>
      </c>
      <c r="Y32" s="87">
        <v>0</v>
      </c>
      <c r="Z32" s="85">
        <v>1.1870000000000001</v>
      </c>
      <c r="AA32" s="87">
        <v>0</v>
      </c>
      <c r="AB32" s="88">
        <v>0</v>
      </c>
      <c r="AC32" s="85">
        <v>0</v>
      </c>
      <c r="AD32" s="86">
        <v>0</v>
      </c>
      <c r="AE32" s="86">
        <v>0</v>
      </c>
      <c r="AF32" s="86">
        <v>0</v>
      </c>
      <c r="AG32" s="86">
        <v>0</v>
      </c>
      <c r="AH32" s="86">
        <v>0</v>
      </c>
      <c r="AI32" s="87">
        <v>0</v>
      </c>
      <c r="AJ32" s="89">
        <v>1</v>
      </c>
      <c r="AP32" s="70">
        <v>0</v>
      </c>
    </row>
    <row r="33" spans="1:42" ht="22.5">
      <c r="A33" s="90">
        <v>28</v>
      </c>
      <c r="B33" s="81" t="s">
        <v>2143</v>
      </c>
      <c r="C33" s="82" t="s">
        <v>2144</v>
      </c>
      <c r="E33" s="84">
        <f t="shared" si="8"/>
        <v>3.0369999999999999</v>
      </c>
      <c r="F33" s="84">
        <f t="shared" si="9"/>
        <v>0</v>
      </c>
      <c r="G33" s="68">
        <f t="shared" si="1"/>
        <v>0</v>
      </c>
      <c r="H33" s="84">
        <f t="shared" si="10"/>
        <v>0</v>
      </c>
      <c r="I33" s="68">
        <f t="shared" si="2"/>
        <v>0</v>
      </c>
      <c r="J33" s="84">
        <f t="shared" si="11"/>
        <v>0</v>
      </c>
      <c r="K33" s="68">
        <f t="shared" si="3"/>
        <v>0</v>
      </c>
      <c r="L33" s="84">
        <f t="shared" si="12"/>
        <v>3.0369999999999999</v>
      </c>
      <c r="M33" s="68">
        <f t="shared" si="4"/>
        <v>1</v>
      </c>
      <c r="N33" s="84">
        <f t="shared" si="13"/>
        <v>0</v>
      </c>
      <c r="O33" s="68">
        <f t="shared" si="5"/>
        <v>0</v>
      </c>
      <c r="P33" s="84">
        <f t="shared" si="14"/>
        <v>0</v>
      </c>
      <c r="Q33" s="68">
        <f t="shared" si="6"/>
        <v>0</v>
      </c>
      <c r="R33" s="85">
        <v>0</v>
      </c>
      <c r="S33" s="86">
        <v>3.0369999999999999</v>
      </c>
      <c r="T33" s="86">
        <v>0</v>
      </c>
      <c r="U33" s="86">
        <v>0</v>
      </c>
      <c r="V33" s="87">
        <v>0</v>
      </c>
      <c r="W33" s="85">
        <v>0</v>
      </c>
      <c r="X33" s="86">
        <v>0</v>
      </c>
      <c r="Y33" s="87">
        <v>0</v>
      </c>
      <c r="Z33" s="85">
        <v>3.0369999999999999</v>
      </c>
      <c r="AA33" s="87">
        <v>0</v>
      </c>
      <c r="AB33" s="88">
        <v>0</v>
      </c>
      <c r="AC33" s="85">
        <v>0</v>
      </c>
      <c r="AD33" s="86">
        <v>0</v>
      </c>
      <c r="AE33" s="86">
        <v>0</v>
      </c>
      <c r="AF33" s="86">
        <v>0</v>
      </c>
      <c r="AG33" s="86">
        <v>0</v>
      </c>
      <c r="AH33" s="86">
        <v>0</v>
      </c>
      <c r="AI33" s="87">
        <v>0</v>
      </c>
      <c r="AJ33" s="89">
        <v>1</v>
      </c>
      <c r="AP33" s="70">
        <v>0</v>
      </c>
    </row>
    <row r="34" spans="1:42" ht="45">
      <c r="A34" s="90">
        <v>29</v>
      </c>
      <c r="B34" s="81" t="s">
        <v>2665</v>
      </c>
      <c r="C34" s="82" t="s">
        <v>2666</v>
      </c>
      <c r="E34" s="84">
        <f t="shared" si="8"/>
        <v>27.859000000000002</v>
      </c>
      <c r="F34" s="84">
        <f t="shared" si="9"/>
        <v>0</v>
      </c>
      <c r="G34" s="68">
        <f t="shared" si="1"/>
        <v>0</v>
      </c>
      <c r="H34" s="84">
        <f t="shared" si="10"/>
        <v>0</v>
      </c>
      <c r="I34" s="68">
        <f t="shared" si="2"/>
        <v>0</v>
      </c>
      <c r="J34" s="84">
        <f t="shared" si="11"/>
        <v>0</v>
      </c>
      <c r="K34" s="68">
        <f t="shared" si="3"/>
        <v>0</v>
      </c>
      <c r="L34" s="84">
        <f t="shared" si="12"/>
        <v>27.859000000000002</v>
      </c>
      <c r="M34" s="68">
        <f t="shared" si="4"/>
        <v>1</v>
      </c>
      <c r="N34" s="84">
        <f t="shared" si="13"/>
        <v>0</v>
      </c>
      <c r="O34" s="68">
        <f t="shared" si="5"/>
        <v>0</v>
      </c>
      <c r="P34" s="84">
        <f t="shared" si="14"/>
        <v>0</v>
      </c>
      <c r="Q34" s="68">
        <f t="shared" si="6"/>
        <v>0</v>
      </c>
      <c r="R34" s="85">
        <v>0</v>
      </c>
      <c r="S34" s="86">
        <v>27.859000000000002</v>
      </c>
      <c r="T34" s="86">
        <v>0</v>
      </c>
      <c r="U34" s="86">
        <v>0</v>
      </c>
      <c r="V34" s="87">
        <v>0</v>
      </c>
      <c r="W34" s="85">
        <v>0</v>
      </c>
      <c r="X34" s="86">
        <v>0</v>
      </c>
      <c r="Y34" s="87">
        <v>0</v>
      </c>
      <c r="Z34" s="85">
        <v>27.859000000000002</v>
      </c>
      <c r="AA34" s="87">
        <v>0</v>
      </c>
      <c r="AB34" s="88">
        <v>0</v>
      </c>
      <c r="AC34" s="85">
        <v>0</v>
      </c>
      <c r="AD34" s="86">
        <v>0</v>
      </c>
      <c r="AE34" s="86">
        <v>0</v>
      </c>
      <c r="AF34" s="86">
        <v>0</v>
      </c>
      <c r="AG34" s="86">
        <v>0</v>
      </c>
      <c r="AH34" s="86">
        <v>0</v>
      </c>
      <c r="AI34" s="87">
        <v>0</v>
      </c>
      <c r="AJ34" s="89">
        <v>1</v>
      </c>
      <c r="AP34" s="70">
        <v>0</v>
      </c>
    </row>
    <row r="35" spans="1:42" ht="22.5">
      <c r="A35" s="90">
        <v>30</v>
      </c>
      <c r="B35" s="81" t="s">
        <v>2161</v>
      </c>
      <c r="C35" s="82" t="s">
        <v>2162</v>
      </c>
      <c r="E35" s="84">
        <f t="shared" si="8"/>
        <v>6.9</v>
      </c>
      <c r="F35" s="84">
        <f t="shared" si="9"/>
        <v>0</v>
      </c>
      <c r="G35" s="68">
        <f t="shared" si="1"/>
        <v>0</v>
      </c>
      <c r="H35" s="84">
        <f t="shared" si="10"/>
        <v>0</v>
      </c>
      <c r="I35" s="68">
        <f t="shared" si="2"/>
        <v>0</v>
      </c>
      <c r="J35" s="84">
        <f t="shared" si="11"/>
        <v>0</v>
      </c>
      <c r="K35" s="68">
        <f t="shared" si="3"/>
        <v>0</v>
      </c>
      <c r="L35" s="84">
        <f t="shared" si="12"/>
        <v>6.9</v>
      </c>
      <c r="M35" s="68">
        <f t="shared" si="4"/>
        <v>1</v>
      </c>
      <c r="N35" s="84">
        <f t="shared" si="13"/>
        <v>0</v>
      </c>
      <c r="O35" s="68">
        <f t="shared" si="5"/>
        <v>0</v>
      </c>
      <c r="P35" s="84">
        <f t="shared" si="14"/>
        <v>0</v>
      </c>
      <c r="Q35" s="68">
        <f t="shared" si="6"/>
        <v>0</v>
      </c>
      <c r="R35" s="85">
        <v>0</v>
      </c>
      <c r="S35" s="86">
        <v>6.9</v>
      </c>
      <c r="T35" s="86">
        <v>0</v>
      </c>
      <c r="U35" s="86">
        <v>0</v>
      </c>
      <c r="V35" s="87">
        <v>0</v>
      </c>
      <c r="W35" s="85">
        <v>0</v>
      </c>
      <c r="X35" s="86">
        <v>0</v>
      </c>
      <c r="Y35" s="87">
        <v>0</v>
      </c>
      <c r="Z35" s="85">
        <v>0</v>
      </c>
      <c r="AA35" s="87">
        <v>0</v>
      </c>
      <c r="AB35" s="88">
        <v>0</v>
      </c>
      <c r="AC35" s="85">
        <v>0</v>
      </c>
      <c r="AD35" s="86">
        <v>6.9</v>
      </c>
      <c r="AE35" s="86">
        <v>0</v>
      </c>
      <c r="AF35" s="86">
        <v>0</v>
      </c>
      <c r="AG35" s="86">
        <v>0</v>
      </c>
      <c r="AH35" s="86">
        <v>0</v>
      </c>
      <c r="AI35" s="87">
        <v>0</v>
      </c>
      <c r="AJ35" s="89">
        <v>1</v>
      </c>
      <c r="AP35" s="70">
        <v>0</v>
      </c>
    </row>
    <row r="36" spans="1:42" ht="22.5">
      <c r="A36" s="90">
        <v>33</v>
      </c>
      <c r="B36" s="81" t="s">
        <v>1560</v>
      </c>
      <c r="C36" s="82" t="s">
        <v>1561</v>
      </c>
      <c r="E36" s="84">
        <f t="shared" si="8"/>
        <v>0.16700000000000001</v>
      </c>
      <c r="F36" s="84">
        <f t="shared" si="9"/>
        <v>0</v>
      </c>
      <c r="G36" s="68">
        <f t="shared" si="1"/>
        <v>0</v>
      </c>
      <c r="H36" s="84">
        <f t="shared" si="10"/>
        <v>0</v>
      </c>
      <c r="I36" s="68">
        <f t="shared" si="2"/>
        <v>0</v>
      </c>
      <c r="J36" s="84">
        <f t="shared" si="11"/>
        <v>0</v>
      </c>
      <c r="K36" s="68">
        <f t="shared" si="3"/>
        <v>0</v>
      </c>
      <c r="L36" s="84">
        <f t="shared" si="12"/>
        <v>0.16700000000000001</v>
      </c>
      <c r="M36" s="68">
        <f t="shared" si="4"/>
        <v>1</v>
      </c>
      <c r="N36" s="84">
        <f t="shared" si="13"/>
        <v>0</v>
      </c>
      <c r="O36" s="68">
        <f t="shared" si="5"/>
        <v>0</v>
      </c>
      <c r="P36" s="84">
        <f t="shared" si="14"/>
        <v>0</v>
      </c>
      <c r="Q36" s="68">
        <f t="shared" si="6"/>
        <v>0</v>
      </c>
      <c r="R36" s="85">
        <v>0</v>
      </c>
      <c r="S36" s="86">
        <v>5.2999999999999999E-2</v>
      </c>
      <c r="T36" s="86">
        <v>0.114</v>
      </c>
      <c r="U36" s="86">
        <v>0</v>
      </c>
      <c r="V36" s="87">
        <v>0</v>
      </c>
      <c r="W36" s="85">
        <v>0</v>
      </c>
      <c r="X36" s="86">
        <v>0</v>
      </c>
      <c r="Y36" s="87">
        <v>0</v>
      </c>
      <c r="Z36" s="85">
        <v>0</v>
      </c>
      <c r="AA36" s="87">
        <v>0</v>
      </c>
      <c r="AB36" s="88">
        <v>0</v>
      </c>
      <c r="AC36" s="85">
        <v>0</v>
      </c>
      <c r="AD36" s="86">
        <v>0.16700000000000001</v>
      </c>
      <c r="AE36" s="86">
        <v>0</v>
      </c>
      <c r="AF36" s="86">
        <v>0</v>
      </c>
      <c r="AG36" s="86">
        <v>0</v>
      </c>
      <c r="AH36" s="86">
        <v>0</v>
      </c>
      <c r="AI36" s="87">
        <v>0</v>
      </c>
      <c r="AJ36" s="89">
        <v>2</v>
      </c>
      <c r="AP36" s="70">
        <v>0</v>
      </c>
    </row>
    <row r="37" spans="1:42" ht="22.5">
      <c r="A37" s="90">
        <v>34</v>
      </c>
      <c r="B37" s="81" t="s">
        <v>1550</v>
      </c>
      <c r="C37" s="82" t="s">
        <v>1551</v>
      </c>
      <c r="E37" s="84">
        <f t="shared" si="8"/>
        <v>0.19899999999999998</v>
      </c>
      <c r="F37" s="84">
        <f t="shared" si="9"/>
        <v>0</v>
      </c>
      <c r="G37" s="68">
        <f t="shared" si="1"/>
        <v>0</v>
      </c>
      <c r="H37" s="84">
        <f t="shared" si="10"/>
        <v>0</v>
      </c>
      <c r="I37" s="68">
        <f t="shared" si="2"/>
        <v>0</v>
      </c>
      <c r="J37" s="84">
        <f t="shared" si="11"/>
        <v>0</v>
      </c>
      <c r="K37" s="68">
        <f t="shared" si="3"/>
        <v>0</v>
      </c>
      <c r="L37" s="84">
        <f t="shared" si="12"/>
        <v>0.19900000000000001</v>
      </c>
      <c r="M37" s="68">
        <f t="shared" si="4"/>
        <v>1.0000000000000002</v>
      </c>
      <c r="N37" s="84">
        <f t="shared" si="13"/>
        <v>0</v>
      </c>
      <c r="O37" s="68">
        <f t="shared" si="5"/>
        <v>0</v>
      </c>
      <c r="P37" s="84">
        <f t="shared" si="14"/>
        <v>0</v>
      </c>
      <c r="Q37" s="68">
        <f t="shared" si="6"/>
        <v>0</v>
      </c>
      <c r="R37" s="85">
        <v>0.16300000000000001</v>
      </c>
      <c r="S37" s="86">
        <v>1.7999999999999999E-2</v>
      </c>
      <c r="T37" s="86">
        <v>1.7999999999999999E-2</v>
      </c>
      <c r="U37" s="86">
        <v>0</v>
      </c>
      <c r="V37" s="87">
        <v>0</v>
      </c>
      <c r="W37" s="85">
        <v>0</v>
      </c>
      <c r="X37" s="86">
        <v>0</v>
      </c>
      <c r="Y37" s="87">
        <v>0</v>
      </c>
      <c r="Z37" s="85">
        <v>0</v>
      </c>
      <c r="AA37" s="87">
        <v>0</v>
      </c>
      <c r="AB37" s="88">
        <v>0</v>
      </c>
      <c r="AC37" s="85">
        <v>0</v>
      </c>
      <c r="AD37" s="86">
        <v>0.19900000000000001</v>
      </c>
      <c r="AE37" s="86">
        <v>0</v>
      </c>
      <c r="AF37" s="86">
        <v>0</v>
      </c>
      <c r="AG37" s="86">
        <v>0</v>
      </c>
      <c r="AH37" s="86">
        <v>0</v>
      </c>
      <c r="AI37" s="87">
        <v>0</v>
      </c>
      <c r="AJ37" s="89">
        <v>2</v>
      </c>
      <c r="AP37" s="70">
        <v>0</v>
      </c>
    </row>
    <row r="38" spans="1:42" ht="22.5">
      <c r="A38" s="90">
        <v>35</v>
      </c>
      <c r="B38" s="81" t="s">
        <v>1554</v>
      </c>
      <c r="C38" s="82" t="s">
        <v>1555</v>
      </c>
      <c r="E38" s="84">
        <f t="shared" si="8"/>
        <v>0.27600000000000002</v>
      </c>
      <c r="F38" s="84">
        <f t="shared" si="9"/>
        <v>0</v>
      </c>
      <c r="G38" s="68">
        <f t="shared" si="1"/>
        <v>0</v>
      </c>
      <c r="H38" s="84">
        <f t="shared" si="10"/>
        <v>3.5000000000000003E-2</v>
      </c>
      <c r="I38" s="68">
        <f t="shared" si="2"/>
        <v>0.12681159420289856</v>
      </c>
      <c r="J38" s="84">
        <f t="shared" si="11"/>
        <v>0.24100000000000002</v>
      </c>
      <c r="K38" s="68">
        <f t="shared" si="3"/>
        <v>0.87318840579710144</v>
      </c>
      <c r="L38" s="84">
        <f t="shared" si="12"/>
        <v>0</v>
      </c>
      <c r="M38" s="68">
        <f t="shared" si="4"/>
        <v>0</v>
      </c>
      <c r="N38" s="84">
        <f t="shared" si="13"/>
        <v>0</v>
      </c>
      <c r="O38" s="68">
        <f t="shared" si="5"/>
        <v>0</v>
      </c>
      <c r="P38" s="84">
        <f t="shared" si="14"/>
        <v>0</v>
      </c>
      <c r="Q38" s="68">
        <f t="shared" si="6"/>
        <v>0</v>
      </c>
      <c r="R38" s="85">
        <v>0</v>
      </c>
      <c r="S38" s="86">
        <v>6.0000000000000001E-3</v>
      </c>
      <c r="T38" s="86">
        <v>0.27</v>
      </c>
      <c r="U38" s="86">
        <v>0</v>
      </c>
      <c r="V38" s="87">
        <v>3.5000000000000003E-2</v>
      </c>
      <c r="W38" s="85">
        <v>0.27</v>
      </c>
      <c r="X38" s="86">
        <v>0</v>
      </c>
      <c r="Y38" s="87">
        <v>3.5000000000000003E-2</v>
      </c>
      <c r="Z38" s="85">
        <v>0</v>
      </c>
      <c r="AA38" s="87">
        <v>0</v>
      </c>
      <c r="AB38" s="88">
        <v>0</v>
      </c>
      <c r="AC38" s="85">
        <v>6.0000000000000001E-3</v>
      </c>
      <c r="AD38" s="86">
        <v>0</v>
      </c>
      <c r="AE38" s="86">
        <v>0</v>
      </c>
      <c r="AF38" s="86">
        <v>0</v>
      </c>
      <c r="AG38" s="86">
        <v>0</v>
      </c>
      <c r="AH38" s="86">
        <v>0</v>
      </c>
      <c r="AI38" s="87">
        <v>0</v>
      </c>
      <c r="AJ38" s="87">
        <v>0</v>
      </c>
      <c r="AP38" s="70">
        <v>0</v>
      </c>
    </row>
    <row r="39" spans="1:42" ht="22.5">
      <c r="A39" s="90">
        <v>37</v>
      </c>
      <c r="B39" s="81" t="s">
        <v>1564</v>
      </c>
      <c r="C39" s="82" t="s">
        <v>1565</v>
      </c>
      <c r="E39" s="84">
        <f t="shared" si="8"/>
        <v>1.3000000000000001E-2</v>
      </c>
      <c r="F39" s="84">
        <f t="shared" si="9"/>
        <v>0</v>
      </c>
      <c r="G39" s="68">
        <f t="shared" si="1"/>
        <v>0</v>
      </c>
      <c r="H39" s="84">
        <f t="shared" si="10"/>
        <v>0</v>
      </c>
      <c r="I39" s="68">
        <f t="shared" si="2"/>
        <v>0</v>
      </c>
      <c r="J39" s="84">
        <f t="shared" si="11"/>
        <v>1.2999999999999999E-2</v>
      </c>
      <c r="K39" s="68">
        <f t="shared" si="3"/>
        <v>0.99999999999999989</v>
      </c>
      <c r="L39" s="84">
        <f t="shared" si="12"/>
        <v>0</v>
      </c>
      <c r="M39" s="68">
        <f t="shared" si="4"/>
        <v>0</v>
      </c>
      <c r="N39" s="84">
        <f t="shared" si="13"/>
        <v>0</v>
      </c>
      <c r="O39" s="68">
        <f t="shared" si="5"/>
        <v>0</v>
      </c>
      <c r="P39" s="84">
        <f t="shared" si="14"/>
        <v>0</v>
      </c>
      <c r="Q39" s="68">
        <f t="shared" si="6"/>
        <v>0</v>
      </c>
      <c r="R39" s="85">
        <v>1E-3</v>
      </c>
      <c r="S39" s="86">
        <v>6.0000000000000001E-3</v>
      </c>
      <c r="T39" s="86">
        <v>6.0000000000000001E-3</v>
      </c>
      <c r="U39" s="86">
        <v>0</v>
      </c>
      <c r="V39" s="87">
        <v>0</v>
      </c>
      <c r="W39" s="85">
        <v>0</v>
      </c>
      <c r="X39" s="86">
        <v>0</v>
      </c>
      <c r="Y39" s="87">
        <v>0</v>
      </c>
      <c r="Z39" s="85">
        <v>0</v>
      </c>
      <c r="AA39" s="87">
        <v>0</v>
      </c>
      <c r="AB39" s="88">
        <v>0</v>
      </c>
      <c r="AC39" s="85">
        <v>1.2999999999999999E-2</v>
      </c>
      <c r="AD39" s="86">
        <v>0</v>
      </c>
      <c r="AE39" s="86">
        <v>0</v>
      </c>
      <c r="AF39" s="86">
        <v>0</v>
      </c>
      <c r="AG39" s="86">
        <v>0</v>
      </c>
      <c r="AH39" s="86">
        <v>0</v>
      </c>
      <c r="AI39" s="87">
        <v>0</v>
      </c>
      <c r="AJ39" s="89">
        <v>4</v>
      </c>
      <c r="AP39" s="70">
        <v>0</v>
      </c>
    </row>
    <row r="40" spans="1:42" ht="22.5">
      <c r="A40" s="90">
        <v>38</v>
      </c>
      <c r="B40" s="81" t="s">
        <v>1566</v>
      </c>
      <c r="C40" s="82" t="s">
        <v>1567</v>
      </c>
      <c r="E40" s="84">
        <f t="shared" si="8"/>
        <v>0.89600000000000002</v>
      </c>
      <c r="F40" s="84">
        <f t="shared" si="9"/>
        <v>0</v>
      </c>
      <c r="G40" s="68">
        <f t="shared" si="1"/>
        <v>0</v>
      </c>
      <c r="H40" s="84">
        <f t="shared" si="10"/>
        <v>0</v>
      </c>
      <c r="I40" s="68">
        <f t="shared" si="2"/>
        <v>0</v>
      </c>
      <c r="J40" s="84">
        <f t="shared" si="11"/>
        <v>0.89200000000000002</v>
      </c>
      <c r="K40" s="68">
        <f t="shared" si="3"/>
        <v>0.9955357142857143</v>
      </c>
      <c r="L40" s="84">
        <f t="shared" si="12"/>
        <v>4.0000000000000001E-3</v>
      </c>
      <c r="M40" s="68">
        <f t="shared" si="4"/>
        <v>4.464285714285714E-3</v>
      </c>
      <c r="N40" s="84">
        <f t="shared" si="13"/>
        <v>0</v>
      </c>
      <c r="O40" s="68">
        <f t="shared" si="5"/>
        <v>0</v>
      </c>
      <c r="P40" s="84">
        <f t="shared" si="14"/>
        <v>0</v>
      </c>
      <c r="Q40" s="68">
        <f t="shared" si="6"/>
        <v>0</v>
      </c>
      <c r="R40" s="85">
        <v>1E-3</v>
      </c>
      <c r="S40" s="86">
        <v>2E-3</v>
      </c>
      <c r="T40" s="86">
        <v>0.89300000000000002</v>
      </c>
      <c r="U40" s="86">
        <v>0</v>
      </c>
      <c r="V40" s="87">
        <v>0</v>
      </c>
      <c r="W40" s="85">
        <v>0</v>
      </c>
      <c r="X40" s="86">
        <v>0</v>
      </c>
      <c r="Y40" s="87">
        <v>0</v>
      </c>
      <c r="Z40" s="85">
        <v>0</v>
      </c>
      <c r="AA40" s="87">
        <v>0</v>
      </c>
      <c r="AB40" s="88">
        <v>0</v>
      </c>
      <c r="AC40" s="85">
        <v>0.89200000000000002</v>
      </c>
      <c r="AD40" s="86">
        <v>4.0000000000000001E-3</v>
      </c>
      <c r="AE40" s="86">
        <v>0</v>
      </c>
      <c r="AF40" s="86">
        <v>0</v>
      </c>
      <c r="AG40" s="86">
        <v>0</v>
      </c>
      <c r="AH40" s="86">
        <v>0</v>
      </c>
      <c r="AI40" s="87">
        <v>0</v>
      </c>
      <c r="AJ40" s="89">
        <v>4</v>
      </c>
      <c r="AP40" s="70">
        <v>0</v>
      </c>
    </row>
    <row r="41" spans="1:42" ht="22.5">
      <c r="A41" s="90">
        <v>39</v>
      </c>
      <c r="B41" s="81" t="s">
        <v>2167</v>
      </c>
      <c r="C41" s="82" t="s">
        <v>2168</v>
      </c>
      <c r="E41" s="84">
        <f t="shared" si="8"/>
        <v>2.8000000000000001E-2</v>
      </c>
      <c r="F41" s="84">
        <f t="shared" si="9"/>
        <v>0</v>
      </c>
      <c r="G41" s="68">
        <f t="shared" si="1"/>
        <v>0</v>
      </c>
      <c r="H41" s="84">
        <f t="shared" si="10"/>
        <v>0</v>
      </c>
      <c r="I41" s="68">
        <f t="shared" si="2"/>
        <v>0</v>
      </c>
      <c r="J41" s="84">
        <f t="shared" si="11"/>
        <v>2.1999999999999999E-2</v>
      </c>
      <c r="K41" s="68">
        <f t="shared" si="3"/>
        <v>0.7857142857142857</v>
      </c>
      <c r="L41" s="84">
        <f t="shared" si="12"/>
        <v>0</v>
      </c>
      <c r="M41" s="68">
        <f t="shared" si="4"/>
        <v>0</v>
      </c>
      <c r="N41" s="84">
        <f t="shared" si="13"/>
        <v>0</v>
      </c>
      <c r="O41" s="68">
        <f t="shared" si="5"/>
        <v>0</v>
      </c>
      <c r="P41" s="84">
        <f t="shared" si="14"/>
        <v>6.0000000000000001E-3</v>
      </c>
      <c r="Q41" s="68">
        <f t="shared" si="6"/>
        <v>0.21428571428571427</v>
      </c>
      <c r="R41" s="85">
        <v>0</v>
      </c>
      <c r="S41" s="86">
        <v>0</v>
      </c>
      <c r="T41" s="86">
        <v>2.8000000000000001E-2</v>
      </c>
      <c r="U41" s="86">
        <v>0</v>
      </c>
      <c r="V41" s="87">
        <v>0</v>
      </c>
      <c r="W41" s="85">
        <v>0</v>
      </c>
      <c r="X41" s="86">
        <v>0</v>
      </c>
      <c r="Y41" s="87">
        <v>0</v>
      </c>
      <c r="Z41" s="85">
        <v>0</v>
      </c>
      <c r="AA41" s="87">
        <v>0</v>
      </c>
      <c r="AB41" s="88">
        <v>0</v>
      </c>
      <c r="AC41" s="85">
        <v>2.1999999999999999E-2</v>
      </c>
      <c r="AD41" s="86">
        <v>0</v>
      </c>
      <c r="AE41" s="86">
        <v>0</v>
      </c>
      <c r="AF41" s="86">
        <v>0</v>
      </c>
      <c r="AG41" s="86">
        <v>0</v>
      </c>
      <c r="AH41" s="86">
        <v>0</v>
      </c>
      <c r="AI41" s="87">
        <v>6.0000000000000001E-3</v>
      </c>
      <c r="AJ41" s="89">
        <v>1</v>
      </c>
      <c r="AP41" s="70">
        <v>0</v>
      </c>
    </row>
    <row r="42" spans="1:42" ht="22.5">
      <c r="A42" s="90">
        <v>40</v>
      </c>
      <c r="B42" s="81" t="s">
        <v>1282</v>
      </c>
      <c r="C42" s="82" t="s">
        <v>1283</v>
      </c>
      <c r="E42" s="84">
        <f t="shared" si="8"/>
        <v>0.34199999999999997</v>
      </c>
      <c r="F42" s="84">
        <f t="shared" si="9"/>
        <v>0</v>
      </c>
      <c r="G42" s="68">
        <f t="shared" si="1"/>
        <v>0</v>
      </c>
      <c r="H42" s="84">
        <f t="shared" si="10"/>
        <v>0</v>
      </c>
      <c r="I42" s="68">
        <f t="shared" si="2"/>
        <v>0</v>
      </c>
      <c r="J42" s="84">
        <f t="shared" si="11"/>
        <v>0.34200000000000003</v>
      </c>
      <c r="K42" s="68">
        <f t="shared" si="3"/>
        <v>1.0000000000000002</v>
      </c>
      <c r="L42" s="84">
        <f t="shared" si="12"/>
        <v>0</v>
      </c>
      <c r="M42" s="68">
        <f t="shared" si="4"/>
        <v>0</v>
      </c>
      <c r="N42" s="84">
        <f t="shared" si="13"/>
        <v>0</v>
      </c>
      <c r="O42" s="68">
        <f t="shared" si="5"/>
        <v>0</v>
      </c>
      <c r="P42" s="84">
        <f t="shared" si="14"/>
        <v>0</v>
      </c>
      <c r="Q42" s="68">
        <f t="shared" si="6"/>
        <v>0</v>
      </c>
      <c r="R42" s="85">
        <v>0.14699999999999999</v>
      </c>
      <c r="S42" s="86">
        <v>0</v>
      </c>
      <c r="T42" s="86">
        <v>0.19500000000000001</v>
      </c>
      <c r="U42" s="86">
        <v>0</v>
      </c>
      <c r="V42" s="87">
        <v>0</v>
      </c>
      <c r="W42" s="85">
        <v>0</v>
      </c>
      <c r="X42" s="86">
        <v>0</v>
      </c>
      <c r="Y42" s="87">
        <v>0</v>
      </c>
      <c r="Z42" s="85">
        <v>0</v>
      </c>
      <c r="AA42" s="87">
        <v>0</v>
      </c>
      <c r="AB42" s="88">
        <v>0</v>
      </c>
      <c r="AC42" s="85">
        <v>0.34200000000000003</v>
      </c>
      <c r="AD42" s="86">
        <v>0</v>
      </c>
      <c r="AE42" s="86">
        <v>0</v>
      </c>
      <c r="AF42" s="86">
        <v>0</v>
      </c>
      <c r="AG42" s="86">
        <v>0</v>
      </c>
      <c r="AH42" s="86">
        <v>0</v>
      </c>
      <c r="AI42" s="87">
        <v>0</v>
      </c>
      <c r="AJ42" s="89">
        <v>1</v>
      </c>
      <c r="AP42" s="70">
        <v>0</v>
      </c>
    </row>
    <row r="43" spans="1:42" ht="22.5">
      <c r="A43" s="90">
        <v>41</v>
      </c>
      <c r="B43" s="81" t="s">
        <v>2135</v>
      </c>
      <c r="C43" s="82" t="s">
        <v>2136</v>
      </c>
      <c r="E43" s="84">
        <f t="shared" si="8"/>
        <v>0.44900000000000001</v>
      </c>
      <c r="F43" s="84">
        <f t="shared" si="9"/>
        <v>0</v>
      </c>
      <c r="G43" s="68">
        <f t="shared" si="1"/>
        <v>0</v>
      </c>
      <c r="H43" s="84">
        <f t="shared" si="10"/>
        <v>0.13600000000000001</v>
      </c>
      <c r="I43" s="68">
        <f t="shared" si="2"/>
        <v>0.30289532293986637</v>
      </c>
      <c r="J43" s="84">
        <f t="shared" si="11"/>
        <v>0.313</v>
      </c>
      <c r="K43" s="68">
        <f t="shared" si="3"/>
        <v>0.69710467706013357</v>
      </c>
      <c r="L43" s="84">
        <f t="shared" si="12"/>
        <v>0</v>
      </c>
      <c r="M43" s="68">
        <f t="shared" si="4"/>
        <v>0</v>
      </c>
      <c r="N43" s="84">
        <f t="shared" si="13"/>
        <v>0</v>
      </c>
      <c r="O43" s="68">
        <f t="shared" si="5"/>
        <v>0</v>
      </c>
      <c r="P43" s="84">
        <f t="shared" si="14"/>
        <v>0</v>
      </c>
      <c r="Q43" s="68">
        <f t="shared" si="6"/>
        <v>0</v>
      </c>
      <c r="R43" s="85">
        <v>0.13600000000000001</v>
      </c>
      <c r="S43" s="86">
        <v>0.313</v>
      </c>
      <c r="T43" s="86">
        <v>0</v>
      </c>
      <c r="U43" s="86">
        <v>0</v>
      </c>
      <c r="V43" s="87">
        <v>0.13600000000000001</v>
      </c>
      <c r="W43" s="85">
        <v>0.13600000000000001</v>
      </c>
      <c r="X43" s="86">
        <v>0</v>
      </c>
      <c r="Y43" s="87">
        <v>0.13600000000000001</v>
      </c>
      <c r="Z43" s="85">
        <v>0</v>
      </c>
      <c r="AA43" s="87">
        <v>0</v>
      </c>
      <c r="AB43" s="88">
        <v>0</v>
      </c>
      <c r="AC43" s="85">
        <v>0.313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7">
        <v>0</v>
      </c>
      <c r="AJ43" s="89">
        <v>2</v>
      </c>
      <c r="AP43" s="70">
        <v>0</v>
      </c>
    </row>
    <row r="44" spans="1:42" ht="22.5">
      <c r="A44" s="90">
        <v>42</v>
      </c>
      <c r="B44" s="81" t="s">
        <v>1562</v>
      </c>
      <c r="C44" s="82" t="s">
        <v>1563</v>
      </c>
      <c r="E44" s="84">
        <f t="shared" si="8"/>
        <v>8.2100000000000009</v>
      </c>
      <c r="F44" s="84">
        <f t="shared" si="9"/>
        <v>0</v>
      </c>
      <c r="G44" s="68">
        <f t="shared" si="1"/>
        <v>0</v>
      </c>
      <c r="H44" s="84">
        <f t="shared" si="10"/>
        <v>0</v>
      </c>
      <c r="I44" s="68">
        <f t="shared" si="2"/>
        <v>0</v>
      </c>
      <c r="J44" s="84">
        <f t="shared" si="11"/>
        <v>0</v>
      </c>
      <c r="K44" s="68">
        <f t="shared" si="3"/>
        <v>0</v>
      </c>
      <c r="L44" s="84">
        <f t="shared" si="12"/>
        <v>8.2100000000000009</v>
      </c>
      <c r="M44" s="68">
        <f t="shared" si="4"/>
        <v>1</v>
      </c>
      <c r="N44" s="84">
        <f t="shared" si="13"/>
        <v>0</v>
      </c>
      <c r="O44" s="68">
        <f t="shared" si="5"/>
        <v>0</v>
      </c>
      <c r="P44" s="84">
        <f t="shared" si="14"/>
        <v>0</v>
      </c>
      <c r="Q44" s="68">
        <f t="shared" si="6"/>
        <v>0</v>
      </c>
      <c r="R44" s="85">
        <v>0</v>
      </c>
      <c r="S44" s="86">
        <v>0</v>
      </c>
      <c r="T44" s="86">
        <v>8.2100000000000009</v>
      </c>
      <c r="U44" s="86">
        <v>0</v>
      </c>
      <c r="V44" s="87">
        <v>0</v>
      </c>
      <c r="W44" s="85">
        <v>0</v>
      </c>
      <c r="X44" s="86">
        <v>0</v>
      </c>
      <c r="Y44" s="87">
        <v>0</v>
      </c>
      <c r="Z44" s="85">
        <v>0</v>
      </c>
      <c r="AA44" s="87">
        <v>0</v>
      </c>
      <c r="AB44" s="88">
        <v>0</v>
      </c>
      <c r="AC44" s="85">
        <v>0</v>
      </c>
      <c r="AD44" s="86">
        <v>8.2100000000000009</v>
      </c>
      <c r="AE44" s="86">
        <v>0</v>
      </c>
      <c r="AF44" s="86">
        <v>0</v>
      </c>
      <c r="AG44" s="86">
        <v>0</v>
      </c>
      <c r="AH44" s="86">
        <v>0</v>
      </c>
      <c r="AI44" s="87">
        <v>0</v>
      </c>
      <c r="AJ44" s="89">
        <v>1</v>
      </c>
      <c r="AP44" s="70">
        <v>0</v>
      </c>
    </row>
    <row r="45" spans="1:42" ht="22.5">
      <c r="A45" s="90">
        <v>43</v>
      </c>
      <c r="B45" s="81" t="s">
        <v>67</v>
      </c>
      <c r="C45" s="82" t="s">
        <v>68</v>
      </c>
      <c r="E45" s="84">
        <f t="shared" si="8"/>
        <v>854.74599999999998</v>
      </c>
      <c r="F45" s="84">
        <f t="shared" si="9"/>
        <v>565.66099999999994</v>
      </c>
      <c r="G45" s="68">
        <f t="shared" si="1"/>
        <v>0.6617884143359547</v>
      </c>
      <c r="H45" s="84">
        <f t="shared" si="10"/>
        <v>0</v>
      </c>
      <c r="I45" s="68">
        <f t="shared" si="2"/>
        <v>0</v>
      </c>
      <c r="J45" s="84">
        <f t="shared" si="11"/>
        <v>54.305</v>
      </c>
      <c r="K45" s="68">
        <f t="shared" si="3"/>
        <v>6.3533494160838422E-2</v>
      </c>
      <c r="L45" s="84">
        <f t="shared" si="12"/>
        <v>203.083</v>
      </c>
      <c r="M45" s="68">
        <f t="shared" si="4"/>
        <v>0.23759456025532733</v>
      </c>
      <c r="N45" s="84">
        <f t="shared" si="13"/>
        <v>0</v>
      </c>
      <c r="O45" s="68">
        <f t="shared" si="5"/>
        <v>0</v>
      </c>
      <c r="P45" s="84">
        <f t="shared" si="14"/>
        <v>31.696999999999999</v>
      </c>
      <c r="Q45" s="68">
        <f t="shared" si="6"/>
        <v>3.7083531247879484E-2</v>
      </c>
      <c r="R45" s="85">
        <v>22.56</v>
      </c>
      <c r="S45" s="86">
        <v>35.554000000000002</v>
      </c>
      <c r="T45" s="86">
        <v>796.63199999999995</v>
      </c>
      <c r="U45" s="86">
        <v>0</v>
      </c>
      <c r="V45" s="87">
        <v>2.2749999999999999</v>
      </c>
      <c r="W45" s="85">
        <v>0</v>
      </c>
      <c r="X45" s="86">
        <v>0</v>
      </c>
      <c r="Y45" s="87">
        <v>0</v>
      </c>
      <c r="Z45" s="85">
        <v>0</v>
      </c>
      <c r="AA45" s="87">
        <v>0</v>
      </c>
      <c r="AB45" s="88">
        <v>565.66099999999994</v>
      </c>
      <c r="AC45" s="85">
        <v>54.305</v>
      </c>
      <c r="AD45" s="86">
        <v>203.083</v>
      </c>
      <c r="AE45" s="86">
        <v>0</v>
      </c>
      <c r="AF45" s="86">
        <v>0</v>
      </c>
      <c r="AG45" s="86">
        <v>0</v>
      </c>
      <c r="AH45" s="86">
        <v>0</v>
      </c>
      <c r="AI45" s="87">
        <v>31.696999999999999</v>
      </c>
      <c r="AJ45" s="89">
        <v>143</v>
      </c>
      <c r="AP45" s="70">
        <v>0</v>
      </c>
    </row>
    <row r="46" spans="1:42" ht="22.5">
      <c r="A46" s="90">
        <v>44</v>
      </c>
      <c r="B46" s="81" t="s">
        <v>2667</v>
      </c>
      <c r="C46" s="82" t="s">
        <v>2668</v>
      </c>
      <c r="E46" s="84">
        <f t="shared" si="8"/>
        <v>0.32500000000000001</v>
      </c>
      <c r="F46" s="84">
        <f t="shared" si="9"/>
        <v>0</v>
      </c>
      <c r="G46" s="68">
        <f t="shared" si="1"/>
        <v>0</v>
      </c>
      <c r="H46" s="84">
        <f t="shared" si="10"/>
        <v>0</v>
      </c>
      <c r="I46" s="68">
        <f t="shared" si="2"/>
        <v>0</v>
      </c>
      <c r="J46" s="84">
        <f t="shared" si="11"/>
        <v>0.3</v>
      </c>
      <c r="K46" s="68">
        <f t="shared" si="3"/>
        <v>0.92307692307692302</v>
      </c>
      <c r="L46" s="84">
        <f t="shared" si="12"/>
        <v>0</v>
      </c>
      <c r="M46" s="68">
        <f t="shared" si="4"/>
        <v>0</v>
      </c>
      <c r="N46" s="84">
        <f t="shared" si="13"/>
        <v>0</v>
      </c>
      <c r="O46" s="68">
        <f t="shared" si="5"/>
        <v>0</v>
      </c>
      <c r="P46" s="84">
        <f t="shared" si="14"/>
        <v>2.5000000000000001E-2</v>
      </c>
      <c r="Q46" s="68">
        <f t="shared" si="6"/>
        <v>7.6923076923076927E-2</v>
      </c>
      <c r="R46" s="85">
        <v>0.26500000000000001</v>
      </c>
      <c r="S46" s="86">
        <v>0.06</v>
      </c>
      <c r="T46" s="86">
        <v>0</v>
      </c>
      <c r="U46" s="86">
        <v>0</v>
      </c>
      <c r="V46" s="87">
        <v>0</v>
      </c>
      <c r="W46" s="85">
        <v>0</v>
      </c>
      <c r="X46" s="86">
        <v>0</v>
      </c>
      <c r="Y46" s="87">
        <v>0</v>
      </c>
      <c r="Z46" s="85">
        <v>0</v>
      </c>
      <c r="AA46" s="87">
        <v>0</v>
      </c>
      <c r="AB46" s="88">
        <v>0</v>
      </c>
      <c r="AC46" s="85">
        <v>0.3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7">
        <v>2.5000000000000001E-2</v>
      </c>
      <c r="AJ46" s="89">
        <v>1</v>
      </c>
      <c r="AP46" s="70">
        <v>0</v>
      </c>
    </row>
    <row r="47" spans="1:42" ht="22.5">
      <c r="A47" s="90">
        <v>45</v>
      </c>
      <c r="B47" s="81" t="s">
        <v>65</v>
      </c>
      <c r="C47" s="82" t="s">
        <v>66</v>
      </c>
      <c r="E47" s="84">
        <f t="shared" si="8"/>
        <v>0.45300000000000001</v>
      </c>
      <c r="F47" s="84">
        <f t="shared" si="9"/>
        <v>0</v>
      </c>
      <c r="G47" s="68">
        <f t="shared" si="1"/>
        <v>0</v>
      </c>
      <c r="H47" s="84">
        <f t="shared" si="10"/>
        <v>0</v>
      </c>
      <c r="I47" s="68">
        <f t="shared" si="2"/>
        <v>0</v>
      </c>
      <c r="J47" s="84">
        <f t="shared" si="11"/>
        <v>0</v>
      </c>
      <c r="K47" s="68">
        <f t="shared" si="3"/>
        <v>0</v>
      </c>
      <c r="L47" s="84">
        <f t="shared" si="12"/>
        <v>0</v>
      </c>
      <c r="M47" s="68">
        <f t="shared" si="4"/>
        <v>0</v>
      </c>
      <c r="N47" s="84">
        <f t="shared" si="13"/>
        <v>0</v>
      </c>
      <c r="O47" s="68">
        <f t="shared" si="5"/>
        <v>0</v>
      </c>
      <c r="P47" s="84">
        <f t="shared" si="14"/>
        <v>0.45300000000000001</v>
      </c>
      <c r="Q47" s="68">
        <f t="shared" si="6"/>
        <v>1</v>
      </c>
      <c r="R47" s="85">
        <v>0</v>
      </c>
      <c r="S47" s="86">
        <v>1.2E-2</v>
      </c>
      <c r="T47" s="86">
        <v>0.441</v>
      </c>
      <c r="U47" s="86">
        <v>0</v>
      </c>
      <c r="V47" s="87">
        <v>0</v>
      </c>
      <c r="W47" s="85">
        <v>0</v>
      </c>
      <c r="X47" s="86">
        <v>0</v>
      </c>
      <c r="Y47" s="87">
        <v>0</v>
      </c>
      <c r="Z47" s="85">
        <v>0</v>
      </c>
      <c r="AA47" s="87">
        <v>0</v>
      </c>
      <c r="AB47" s="88">
        <v>0</v>
      </c>
      <c r="AC47" s="85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0</v>
      </c>
      <c r="AI47" s="87">
        <v>0.45300000000000001</v>
      </c>
      <c r="AJ47" s="89">
        <v>3</v>
      </c>
      <c r="AP47" s="70">
        <v>0</v>
      </c>
    </row>
    <row r="48" spans="1:42" ht="22.5">
      <c r="A48" s="90">
        <v>46</v>
      </c>
      <c r="B48" s="81" t="s">
        <v>63</v>
      </c>
      <c r="C48" s="82" t="s">
        <v>64</v>
      </c>
      <c r="E48" s="84">
        <f t="shared" si="8"/>
        <v>0.32500000000000001</v>
      </c>
      <c r="F48" s="84">
        <f t="shared" si="9"/>
        <v>0.04</v>
      </c>
      <c r="G48" s="68">
        <f t="shared" si="1"/>
        <v>0.12307692307692307</v>
      </c>
      <c r="H48" s="84">
        <f t="shared" si="10"/>
        <v>0</v>
      </c>
      <c r="I48" s="68">
        <f t="shared" si="2"/>
        <v>0</v>
      </c>
      <c r="J48" s="84">
        <f t="shared" si="11"/>
        <v>0</v>
      </c>
      <c r="K48" s="68">
        <f t="shared" si="3"/>
        <v>0</v>
      </c>
      <c r="L48" s="84">
        <f t="shared" si="12"/>
        <v>0.28499999999999998</v>
      </c>
      <c r="M48" s="68">
        <f t="shared" si="4"/>
        <v>0.87692307692307681</v>
      </c>
      <c r="N48" s="84">
        <f t="shared" si="13"/>
        <v>0</v>
      </c>
      <c r="O48" s="68">
        <f t="shared" si="5"/>
        <v>0</v>
      </c>
      <c r="P48" s="84">
        <f t="shared" si="14"/>
        <v>0</v>
      </c>
      <c r="Q48" s="68">
        <f t="shared" si="6"/>
        <v>0</v>
      </c>
      <c r="R48" s="85">
        <v>0</v>
      </c>
      <c r="S48" s="86">
        <v>0.32500000000000001</v>
      </c>
      <c r="T48" s="86">
        <v>0</v>
      </c>
      <c r="U48" s="86">
        <v>0</v>
      </c>
      <c r="V48" s="87">
        <v>0</v>
      </c>
      <c r="W48" s="85">
        <v>0</v>
      </c>
      <c r="X48" s="86">
        <v>0</v>
      </c>
      <c r="Y48" s="87">
        <v>0</v>
      </c>
      <c r="Z48" s="85">
        <v>0</v>
      </c>
      <c r="AA48" s="87">
        <v>0</v>
      </c>
      <c r="AB48" s="88">
        <v>0.04</v>
      </c>
      <c r="AC48" s="85">
        <v>0</v>
      </c>
      <c r="AD48" s="86">
        <v>0.28499999999999998</v>
      </c>
      <c r="AE48" s="86">
        <v>0</v>
      </c>
      <c r="AF48" s="86">
        <v>0</v>
      </c>
      <c r="AG48" s="86">
        <v>0</v>
      </c>
      <c r="AH48" s="86">
        <v>0</v>
      </c>
      <c r="AI48" s="87">
        <v>0</v>
      </c>
      <c r="AJ48" s="89">
        <v>6</v>
      </c>
      <c r="AP48" s="70">
        <v>0</v>
      </c>
    </row>
    <row r="49" spans="1:42">
      <c r="A49" s="90">
        <v>47</v>
      </c>
      <c r="B49" s="81" t="s">
        <v>71</v>
      </c>
      <c r="C49" s="82" t="s">
        <v>72</v>
      </c>
      <c r="E49" s="84">
        <f t="shared" si="8"/>
        <v>0.497</v>
      </c>
      <c r="F49" s="84">
        <f t="shared" si="9"/>
        <v>0</v>
      </c>
      <c r="G49" s="68">
        <f t="shared" si="1"/>
        <v>0</v>
      </c>
      <c r="H49" s="84">
        <f t="shared" si="10"/>
        <v>0</v>
      </c>
      <c r="I49" s="68">
        <f t="shared" si="2"/>
        <v>0</v>
      </c>
      <c r="J49" s="84">
        <f t="shared" si="11"/>
        <v>0.13100000000000001</v>
      </c>
      <c r="K49" s="68">
        <f t="shared" si="3"/>
        <v>0.26358148893360162</v>
      </c>
      <c r="L49" s="84">
        <f t="shared" si="12"/>
        <v>0.34600000000000003</v>
      </c>
      <c r="M49" s="68">
        <f t="shared" si="4"/>
        <v>0.69617706237424548</v>
      </c>
      <c r="N49" s="84">
        <f t="shared" si="13"/>
        <v>0</v>
      </c>
      <c r="O49" s="68">
        <f t="shared" si="5"/>
        <v>0</v>
      </c>
      <c r="P49" s="84">
        <f t="shared" si="14"/>
        <v>0.02</v>
      </c>
      <c r="Q49" s="68">
        <f t="shared" si="6"/>
        <v>4.0241448692152917E-2</v>
      </c>
      <c r="R49" s="85">
        <v>0</v>
      </c>
      <c r="S49" s="86">
        <v>0.47599999999999998</v>
      </c>
      <c r="T49" s="86">
        <v>2.1000000000000001E-2</v>
      </c>
      <c r="U49" s="86">
        <v>0</v>
      </c>
      <c r="V49" s="87">
        <v>0</v>
      </c>
      <c r="W49" s="85">
        <v>0.13100000000000001</v>
      </c>
      <c r="X49" s="86">
        <v>0.13100000000000001</v>
      </c>
      <c r="Y49" s="87">
        <v>0</v>
      </c>
      <c r="Z49" s="85">
        <v>0.32500000000000001</v>
      </c>
      <c r="AA49" s="87">
        <v>0</v>
      </c>
      <c r="AB49" s="88">
        <v>0</v>
      </c>
      <c r="AC49" s="85">
        <v>0</v>
      </c>
      <c r="AD49" s="86">
        <v>2.1000000000000001E-2</v>
      </c>
      <c r="AE49" s="86">
        <v>0</v>
      </c>
      <c r="AF49" s="86">
        <v>0</v>
      </c>
      <c r="AG49" s="86">
        <v>0</v>
      </c>
      <c r="AH49" s="86">
        <v>0</v>
      </c>
      <c r="AI49" s="87">
        <v>0.02</v>
      </c>
      <c r="AJ49" s="89">
        <v>4</v>
      </c>
      <c r="AP49" s="70">
        <v>0</v>
      </c>
    </row>
    <row r="50" spans="1:42">
      <c r="A50" s="90">
        <v>49</v>
      </c>
      <c r="B50" s="81" t="s">
        <v>1552</v>
      </c>
      <c r="C50" s="82" t="s">
        <v>1553</v>
      </c>
      <c r="E50" s="84">
        <f t="shared" si="8"/>
        <v>7.9000000000000001E-2</v>
      </c>
      <c r="F50" s="84">
        <f t="shared" si="9"/>
        <v>0</v>
      </c>
      <c r="G50" s="68">
        <f t="shared" si="1"/>
        <v>0</v>
      </c>
      <c r="H50" s="84">
        <f t="shared" si="10"/>
        <v>0</v>
      </c>
      <c r="I50" s="68">
        <f t="shared" si="2"/>
        <v>0</v>
      </c>
      <c r="J50" s="84">
        <f t="shared" si="11"/>
        <v>0</v>
      </c>
      <c r="K50" s="68">
        <f t="shared" si="3"/>
        <v>0</v>
      </c>
      <c r="L50" s="84">
        <f t="shared" si="12"/>
        <v>7.9000000000000001E-2</v>
      </c>
      <c r="M50" s="68">
        <f t="shared" si="4"/>
        <v>1</v>
      </c>
      <c r="N50" s="84">
        <f t="shared" si="13"/>
        <v>0</v>
      </c>
      <c r="O50" s="68">
        <f t="shared" si="5"/>
        <v>0</v>
      </c>
      <c r="P50" s="84">
        <f t="shared" si="14"/>
        <v>0</v>
      </c>
      <c r="Q50" s="68">
        <f t="shared" si="6"/>
        <v>0</v>
      </c>
      <c r="R50" s="85">
        <v>0</v>
      </c>
      <c r="S50" s="86">
        <v>0</v>
      </c>
      <c r="T50" s="86">
        <v>7.9000000000000001E-2</v>
      </c>
      <c r="U50" s="86">
        <v>0</v>
      </c>
      <c r="V50" s="87">
        <v>0</v>
      </c>
      <c r="W50" s="85">
        <v>0</v>
      </c>
      <c r="X50" s="86">
        <v>0</v>
      </c>
      <c r="Y50" s="87">
        <v>0</v>
      </c>
      <c r="Z50" s="85">
        <v>7.9000000000000001E-2</v>
      </c>
      <c r="AA50" s="87">
        <v>0</v>
      </c>
      <c r="AB50" s="88">
        <v>0</v>
      </c>
      <c r="AC50" s="85">
        <v>0</v>
      </c>
      <c r="AD50" s="86">
        <v>0</v>
      </c>
      <c r="AE50" s="86">
        <v>0</v>
      </c>
      <c r="AF50" s="86">
        <v>0</v>
      </c>
      <c r="AG50" s="86">
        <v>0</v>
      </c>
      <c r="AH50" s="86">
        <v>0</v>
      </c>
      <c r="AI50" s="87">
        <v>0</v>
      </c>
      <c r="AJ50" s="89">
        <v>1</v>
      </c>
      <c r="AP50" s="70">
        <v>0</v>
      </c>
    </row>
    <row r="51" spans="1:42" ht="22.5">
      <c r="A51" s="90">
        <v>50</v>
      </c>
      <c r="B51" s="81" t="s">
        <v>2669</v>
      </c>
      <c r="C51" s="82" t="s">
        <v>96</v>
      </c>
      <c r="E51" s="84">
        <f t="shared" si="8"/>
        <v>0.8</v>
      </c>
      <c r="F51" s="84">
        <f t="shared" si="9"/>
        <v>0</v>
      </c>
      <c r="G51" s="68">
        <f t="shared" si="1"/>
        <v>0</v>
      </c>
      <c r="H51" s="84">
        <f t="shared" si="10"/>
        <v>0</v>
      </c>
      <c r="I51" s="68">
        <f t="shared" si="2"/>
        <v>0</v>
      </c>
      <c r="J51" s="84">
        <f t="shared" si="11"/>
        <v>0</v>
      </c>
      <c r="K51" s="68">
        <f t="shared" si="3"/>
        <v>0</v>
      </c>
      <c r="L51" s="84">
        <f t="shared" si="12"/>
        <v>0.8</v>
      </c>
      <c r="M51" s="68">
        <f t="shared" si="4"/>
        <v>1</v>
      </c>
      <c r="N51" s="84">
        <f t="shared" si="13"/>
        <v>0</v>
      </c>
      <c r="O51" s="68">
        <f t="shared" si="5"/>
        <v>0</v>
      </c>
      <c r="P51" s="84">
        <f t="shared" si="14"/>
        <v>0</v>
      </c>
      <c r="Q51" s="68">
        <f t="shared" si="6"/>
        <v>0</v>
      </c>
      <c r="R51" s="85">
        <v>0</v>
      </c>
      <c r="S51" s="86">
        <v>0.8</v>
      </c>
      <c r="T51" s="86">
        <v>0</v>
      </c>
      <c r="U51" s="86">
        <v>0</v>
      </c>
      <c r="V51" s="87">
        <v>0</v>
      </c>
      <c r="W51" s="85">
        <v>0</v>
      </c>
      <c r="X51" s="86">
        <v>0</v>
      </c>
      <c r="Y51" s="87">
        <v>0</v>
      </c>
      <c r="Z51" s="85">
        <v>0.65</v>
      </c>
      <c r="AA51" s="87">
        <v>0</v>
      </c>
      <c r="AB51" s="88">
        <v>0</v>
      </c>
      <c r="AC51" s="85">
        <v>0</v>
      </c>
      <c r="AD51" s="86">
        <v>0.15</v>
      </c>
      <c r="AE51" s="86">
        <v>0</v>
      </c>
      <c r="AF51" s="86">
        <v>0</v>
      </c>
      <c r="AG51" s="86">
        <v>0</v>
      </c>
      <c r="AH51" s="86">
        <v>0</v>
      </c>
      <c r="AI51" s="87">
        <v>0</v>
      </c>
      <c r="AJ51" s="89">
        <v>2</v>
      </c>
      <c r="AP51" s="70">
        <v>0</v>
      </c>
    </row>
    <row r="52" spans="1:42" ht="22.5">
      <c r="A52" s="90">
        <v>51</v>
      </c>
      <c r="B52" s="81" t="s">
        <v>2163</v>
      </c>
      <c r="C52" s="82" t="s">
        <v>2164</v>
      </c>
      <c r="E52" s="84">
        <f t="shared" si="8"/>
        <v>2.3E-2</v>
      </c>
      <c r="F52" s="84">
        <f t="shared" si="9"/>
        <v>0</v>
      </c>
      <c r="G52" s="68">
        <f t="shared" si="1"/>
        <v>0</v>
      </c>
      <c r="H52" s="84">
        <f t="shared" si="10"/>
        <v>0</v>
      </c>
      <c r="I52" s="68">
        <f t="shared" si="2"/>
        <v>0</v>
      </c>
      <c r="J52" s="84">
        <f t="shared" si="11"/>
        <v>0</v>
      </c>
      <c r="K52" s="68">
        <f t="shared" si="3"/>
        <v>0</v>
      </c>
      <c r="L52" s="84">
        <f t="shared" si="12"/>
        <v>2.3E-2</v>
      </c>
      <c r="M52" s="68">
        <f t="shared" si="4"/>
        <v>1</v>
      </c>
      <c r="N52" s="84">
        <f t="shared" si="13"/>
        <v>0</v>
      </c>
      <c r="O52" s="68">
        <f t="shared" si="5"/>
        <v>0</v>
      </c>
      <c r="P52" s="84">
        <f t="shared" si="14"/>
        <v>0</v>
      </c>
      <c r="Q52" s="68">
        <f t="shared" si="6"/>
        <v>0</v>
      </c>
      <c r="R52" s="85">
        <v>0</v>
      </c>
      <c r="S52" s="86">
        <v>0</v>
      </c>
      <c r="T52" s="86">
        <v>2.3E-2</v>
      </c>
      <c r="U52" s="86">
        <v>0</v>
      </c>
      <c r="V52" s="87">
        <v>0</v>
      </c>
      <c r="W52" s="85">
        <v>0</v>
      </c>
      <c r="X52" s="86">
        <v>0</v>
      </c>
      <c r="Y52" s="87">
        <v>0</v>
      </c>
      <c r="Z52" s="85">
        <v>0</v>
      </c>
      <c r="AA52" s="87">
        <v>0</v>
      </c>
      <c r="AB52" s="88">
        <v>0</v>
      </c>
      <c r="AC52" s="85">
        <v>0</v>
      </c>
      <c r="AD52" s="86">
        <v>2.3E-2</v>
      </c>
      <c r="AE52" s="86">
        <v>0</v>
      </c>
      <c r="AF52" s="86">
        <v>0</v>
      </c>
      <c r="AG52" s="86">
        <v>0</v>
      </c>
      <c r="AH52" s="86">
        <v>0</v>
      </c>
      <c r="AI52" s="87">
        <v>0</v>
      </c>
      <c r="AJ52" s="89">
        <v>1</v>
      </c>
      <c r="AP52" s="70">
        <v>0</v>
      </c>
    </row>
    <row r="53" spans="1:42" ht="22.5">
      <c r="A53" s="90">
        <v>52</v>
      </c>
      <c r="B53" s="81" t="s">
        <v>2159</v>
      </c>
      <c r="C53" s="82" t="s">
        <v>2160</v>
      </c>
      <c r="E53" s="84">
        <f t="shared" si="8"/>
        <v>5.0000000000000001E-3</v>
      </c>
      <c r="F53" s="84">
        <f t="shared" si="9"/>
        <v>0</v>
      </c>
      <c r="G53" s="68">
        <f t="shared" si="1"/>
        <v>0</v>
      </c>
      <c r="H53" s="84">
        <f t="shared" si="10"/>
        <v>0</v>
      </c>
      <c r="I53" s="68">
        <f t="shared" si="2"/>
        <v>0</v>
      </c>
      <c r="J53" s="84">
        <f t="shared" si="11"/>
        <v>0</v>
      </c>
      <c r="K53" s="68">
        <f t="shared" si="3"/>
        <v>0</v>
      </c>
      <c r="L53" s="84">
        <f t="shared" si="12"/>
        <v>5.0000000000000001E-3</v>
      </c>
      <c r="M53" s="68">
        <f t="shared" si="4"/>
        <v>1</v>
      </c>
      <c r="N53" s="84">
        <f t="shared" si="13"/>
        <v>0</v>
      </c>
      <c r="O53" s="68">
        <f t="shared" si="5"/>
        <v>0</v>
      </c>
      <c r="P53" s="84">
        <f t="shared" si="14"/>
        <v>0</v>
      </c>
      <c r="Q53" s="68">
        <f t="shared" si="6"/>
        <v>0</v>
      </c>
      <c r="R53" s="85">
        <v>0</v>
      </c>
      <c r="S53" s="86">
        <v>0</v>
      </c>
      <c r="T53" s="86">
        <v>5.0000000000000001E-3</v>
      </c>
      <c r="U53" s="86">
        <v>0</v>
      </c>
      <c r="V53" s="87">
        <v>0</v>
      </c>
      <c r="W53" s="85">
        <v>0</v>
      </c>
      <c r="X53" s="86">
        <v>0</v>
      </c>
      <c r="Y53" s="87">
        <v>0</v>
      </c>
      <c r="Z53" s="85">
        <v>0</v>
      </c>
      <c r="AA53" s="87">
        <v>0</v>
      </c>
      <c r="AB53" s="88">
        <v>0</v>
      </c>
      <c r="AC53" s="85">
        <v>0</v>
      </c>
      <c r="AD53" s="86">
        <v>5.0000000000000001E-3</v>
      </c>
      <c r="AE53" s="86">
        <v>0</v>
      </c>
      <c r="AF53" s="86">
        <v>0</v>
      </c>
      <c r="AG53" s="86">
        <v>0</v>
      </c>
      <c r="AH53" s="86">
        <v>0</v>
      </c>
      <c r="AI53" s="87">
        <v>0</v>
      </c>
      <c r="AJ53" s="89">
        <v>1</v>
      </c>
      <c r="AP53" s="70">
        <v>0</v>
      </c>
    </row>
    <row r="54" spans="1:42" ht="22.5">
      <c r="A54" s="90">
        <v>53</v>
      </c>
      <c r="B54" s="81" t="s">
        <v>2670</v>
      </c>
      <c r="C54" s="82" t="s">
        <v>2671</v>
      </c>
      <c r="E54" s="84">
        <f t="shared" si="8"/>
        <v>1E-3</v>
      </c>
      <c r="F54" s="84">
        <f t="shared" si="9"/>
        <v>0</v>
      </c>
      <c r="G54" s="68">
        <f t="shared" si="1"/>
        <v>0</v>
      </c>
      <c r="H54" s="84">
        <f t="shared" si="10"/>
        <v>0</v>
      </c>
      <c r="I54" s="68">
        <f t="shared" si="2"/>
        <v>0</v>
      </c>
      <c r="J54" s="84">
        <f t="shared" si="11"/>
        <v>0</v>
      </c>
      <c r="K54" s="68">
        <f t="shared" si="3"/>
        <v>0</v>
      </c>
      <c r="L54" s="84">
        <f t="shared" si="12"/>
        <v>1E-3</v>
      </c>
      <c r="M54" s="68">
        <f t="shared" si="4"/>
        <v>1</v>
      </c>
      <c r="N54" s="84">
        <f t="shared" si="13"/>
        <v>0</v>
      </c>
      <c r="O54" s="68">
        <f t="shared" si="5"/>
        <v>0</v>
      </c>
      <c r="P54" s="84">
        <f t="shared" si="14"/>
        <v>0</v>
      </c>
      <c r="Q54" s="68">
        <f t="shared" si="6"/>
        <v>0</v>
      </c>
      <c r="R54" s="85">
        <v>0</v>
      </c>
      <c r="S54" s="86">
        <v>0</v>
      </c>
      <c r="T54" s="86">
        <v>1E-3</v>
      </c>
      <c r="U54" s="86">
        <v>0</v>
      </c>
      <c r="V54" s="87">
        <v>0</v>
      </c>
      <c r="W54" s="85">
        <v>0</v>
      </c>
      <c r="X54" s="86">
        <v>0</v>
      </c>
      <c r="Y54" s="87">
        <v>0</v>
      </c>
      <c r="Z54" s="85">
        <v>0</v>
      </c>
      <c r="AA54" s="87">
        <v>0</v>
      </c>
      <c r="AB54" s="88">
        <v>0</v>
      </c>
      <c r="AC54" s="85">
        <v>0</v>
      </c>
      <c r="AD54" s="86">
        <v>1E-3</v>
      </c>
      <c r="AE54" s="86">
        <v>0</v>
      </c>
      <c r="AF54" s="86">
        <v>0</v>
      </c>
      <c r="AG54" s="86">
        <v>0</v>
      </c>
      <c r="AH54" s="86">
        <v>0</v>
      </c>
      <c r="AI54" s="87">
        <v>0</v>
      </c>
      <c r="AJ54" s="89">
        <v>1</v>
      </c>
      <c r="AP54" s="70">
        <v>0</v>
      </c>
    </row>
    <row r="55" spans="1:42" ht="33.75">
      <c r="A55" s="90">
        <v>54</v>
      </c>
      <c r="B55" s="81" t="s">
        <v>2165</v>
      </c>
      <c r="C55" s="82" t="s">
        <v>2166</v>
      </c>
      <c r="E55" s="84">
        <f t="shared" si="8"/>
        <v>7.2450000000000001</v>
      </c>
      <c r="F55" s="84">
        <f t="shared" si="9"/>
        <v>0</v>
      </c>
      <c r="G55" s="68">
        <f t="shared" si="1"/>
        <v>0</v>
      </c>
      <c r="H55" s="84">
        <f t="shared" si="10"/>
        <v>0</v>
      </c>
      <c r="I55" s="68">
        <f t="shared" si="2"/>
        <v>0</v>
      </c>
      <c r="J55" s="84">
        <f t="shared" si="11"/>
        <v>0</v>
      </c>
      <c r="K55" s="68">
        <f t="shared" si="3"/>
        <v>0</v>
      </c>
      <c r="L55" s="84">
        <f t="shared" si="12"/>
        <v>5.1550000000000002</v>
      </c>
      <c r="M55" s="68">
        <f t="shared" si="4"/>
        <v>0.71152518978605939</v>
      </c>
      <c r="N55" s="84">
        <f t="shared" si="13"/>
        <v>0</v>
      </c>
      <c r="O55" s="68">
        <f t="shared" si="5"/>
        <v>0</v>
      </c>
      <c r="P55" s="84">
        <f t="shared" si="14"/>
        <v>2.09</v>
      </c>
      <c r="Q55" s="68">
        <f t="shared" si="6"/>
        <v>0.28847481021394061</v>
      </c>
      <c r="R55" s="85">
        <v>0</v>
      </c>
      <c r="S55" s="86">
        <v>7.2450000000000001</v>
      </c>
      <c r="T55" s="86">
        <v>0</v>
      </c>
      <c r="U55" s="86">
        <v>0</v>
      </c>
      <c r="V55" s="87">
        <v>0</v>
      </c>
      <c r="W55" s="85">
        <v>0</v>
      </c>
      <c r="X55" s="86">
        <v>0</v>
      </c>
      <c r="Y55" s="87">
        <v>0</v>
      </c>
      <c r="Z55" s="85">
        <v>5.1550000000000002</v>
      </c>
      <c r="AA55" s="87">
        <v>0</v>
      </c>
      <c r="AB55" s="88">
        <v>0</v>
      </c>
      <c r="AC55" s="85">
        <v>0</v>
      </c>
      <c r="AD55" s="86">
        <v>0</v>
      </c>
      <c r="AE55" s="86">
        <v>0</v>
      </c>
      <c r="AF55" s="86">
        <v>0</v>
      </c>
      <c r="AG55" s="86">
        <v>0</v>
      </c>
      <c r="AH55" s="86">
        <v>0</v>
      </c>
      <c r="AI55" s="87">
        <v>2.09</v>
      </c>
      <c r="AJ55" s="89">
        <v>1</v>
      </c>
      <c r="AP55" s="70">
        <v>0</v>
      </c>
    </row>
    <row r="56" spans="1:42">
      <c r="A56" s="90">
        <v>55</v>
      </c>
      <c r="B56" s="81" t="s">
        <v>107</v>
      </c>
      <c r="C56" s="82"/>
      <c r="E56" s="91">
        <f>SUM(E57:E256)</f>
        <v>21262.499999999996</v>
      </c>
      <c r="F56" s="91">
        <f>SUM(F57:F256)</f>
        <v>24.058000000000003</v>
      </c>
      <c r="G56" s="68">
        <f t="shared" si="1"/>
        <v>1.1314756025867141E-3</v>
      </c>
      <c r="H56" s="91">
        <f>SUM(H57:H256)</f>
        <v>0.55000000000000004</v>
      </c>
      <c r="I56" s="68">
        <f t="shared" si="2"/>
        <v>2.5867136978248095E-5</v>
      </c>
      <c r="J56" s="91">
        <f>SUM(J57:J256)</f>
        <v>10745.734</v>
      </c>
      <c r="K56" s="68">
        <f t="shared" si="3"/>
        <v>0.5053843151087597</v>
      </c>
      <c r="L56" s="91">
        <f>SUM(L57:L256)</f>
        <v>7341.3360000000011</v>
      </c>
      <c r="M56" s="68">
        <f t="shared" si="4"/>
        <v>0.34527153439153452</v>
      </c>
      <c r="N56" s="91">
        <f>SUM(N57:N256)</f>
        <v>395.90499999999997</v>
      </c>
      <c r="O56" s="68">
        <f t="shared" si="5"/>
        <v>1.861987066431511E-2</v>
      </c>
      <c r="P56" s="91">
        <f>SUM(P57:P256)</f>
        <v>2754.9170000000004</v>
      </c>
      <c r="Q56" s="68">
        <f t="shared" si="6"/>
        <v>0.12956693709582603</v>
      </c>
      <c r="R56" s="85">
        <f t="shared" ref="R56:AI56" si="16">SUM(R57:R256)</f>
        <v>1308.6389999999997</v>
      </c>
      <c r="S56" s="85">
        <f t="shared" si="16"/>
        <v>16538.169000000005</v>
      </c>
      <c r="T56" s="85">
        <f t="shared" si="16"/>
        <v>3415.6920000000009</v>
      </c>
      <c r="U56" s="85">
        <f t="shared" si="16"/>
        <v>0</v>
      </c>
      <c r="V56" s="85">
        <f t="shared" si="16"/>
        <v>65.882999999999996</v>
      </c>
      <c r="W56" s="85">
        <f t="shared" si="16"/>
        <v>8875.7630000000008</v>
      </c>
      <c r="X56" s="85">
        <f t="shared" si="16"/>
        <v>1250.9849999999999</v>
      </c>
      <c r="Y56" s="85">
        <f t="shared" si="16"/>
        <v>0.55000000000000004</v>
      </c>
      <c r="Z56" s="85">
        <f t="shared" si="16"/>
        <v>6168.6270000000031</v>
      </c>
      <c r="AA56" s="85">
        <f t="shared" si="16"/>
        <v>0</v>
      </c>
      <c r="AB56" s="85">
        <f t="shared" si="16"/>
        <v>24.058000000000003</v>
      </c>
      <c r="AC56" s="85">
        <f t="shared" si="16"/>
        <v>1870.521</v>
      </c>
      <c r="AD56" s="85">
        <f t="shared" si="16"/>
        <v>1172.7090000000001</v>
      </c>
      <c r="AE56" s="85">
        <f t="shared" si="16"/>
        <v>0</v>
      </c>
      <c r="AF56" s="85">
        <f t="shared" si="16"/>
        <v>2.1599999999999997</v>
      </c>
      <c r="AG56" s="85">
        <f t="shared" si="16"/>
        <v>0</v>
      </c>
      <c r="AH56" s="85">
        <f t="shared" si="16"/>
        <v>393.745</v>
      </c>
      <c r="AI56" s="85">
        <f t="shared" si="16"/>
        <v>2754.9170000000004</v>
      </c>
      <c r="AJ56" s="89">
        <v>270</v>
      </c>
      <c r="AP56" s="70">
        <v>1</v>
      </c>
    </row>
    <row r="57" spans="1:42">
      <c r="A57" s="90">
        <v>56</v>
      </c>
      <c r="B57" s="81" t="s">
        <v>140</v>
      </c>
      <c r="C57" s="82" t="s">
        <v>141</v>
      </c>
      <c r="E57" s="84">
        <f t="shared" si="8"/>
        <v>5275.5370000000003</v>
      </c>
      <c r="F57" s="84">
        <f t="shared" si="9"/>
        <v>0</v>
      </c>
      <c r="G57" s="68">
        <f t="shared" si="1"/>
        <v>0</v>
      </c>
      <c r="H57" s="84">
        <f t="shared" si="10"/>
        <v>0</v>
      </c>
      <c r="I57" s="68">
        <f t="shared" si="2"/>
        <v>0</v>
      </c>
      <c r="J57" s="84">
        <f t="shared" si="11"/>
        <v>1242.67</v>
      </c>
      <c r="K57" s="68">
        <f t="shared" si="3"/>
        <v>0.23555327163850809</v>
      </c>
      <c r="L57" s="84">
        <f t="shared" si="12"/>
        <v>4002.8670000000002</v>
      </c>
      <c r="M57" s="68">
        <f t="shared" si="4"/>
        <v>0.7587601034738265</v>
      </c>
      <c r="N57" s="84">
        <f t="shared" si="13"/>
        <v>0</v>
      </c>
      <c r="O57" s="68">
        <f t="shared" si="5"/>
        <v>0</v>
      </c>
      <c r="P57" s="84">
        <f t="shared" si="14"/>
        <v>30</v>
      </c>
      <c r="Q57" s="68">
        <f t="shared" si="6"/>
        <v>5.6866248876654641E-3</v>
      </c>
      <c r="R57" s="85">
        <v>0</v>
      </c>
      <c r="S57" s="86">
        <v>5275.5370000000003</v>
      </c>
      <c r="T57" s="86">
        <v>0</v>
      </c>
      <c r="U57" s="86">
        <v>0</v>
      </c>
      <c r="V57" s="87">
        <v>23</v>
      </c>
      <c r="W57" s="85">
        <v>1242.67</v>
      </c>
      <c r="X57" s="86">
        <v>1219.67</v>
      </c>
      <c r="Y57" s="87">
        <v>0</v>
      </c>
      <c r="Z57" s="85">
        <v>4002.8670000000002</v>
      </c>
      <c r="AA57" s="87">
        <v>0</v>
      </c>
      <c r="AB57" s="88">
        <v>0</v>
      </c>
      <c r="AC57" s="85">
        <v>0</v>
      </c>
      <c r="AD57" s="86">
        <v>0</v>
      </c>
      <c r="AE57" s="86">
        <v>0</v>
      </c>
      <c r="AF57" s="86">
        <v>0</v>
      </c>
      <c r="AG57" s="86">
        <v>0</v>
      </c>
      <c r="AH57" s="86">
        <v>0</v>
      </c>
      <c r="AI57" s="87">
        <v>30</v>
      </c>
      <c r="AJ57" s="89">
        <v>10</v>
      </c>
      <c r="AP57" s="70">
        <v>0</v>
      </c>
    </row>
    <row r="58" spans="1:42">
      <c r="A58" s="90">
        <v>57</v>
      </c>
      <c r="B58" s="81" t="s">
        <v>316</v>
      </c>
      <c r="C58" s="82" t="s">
        <v>317</v>
      </c>
      <c r="E58" s="84">
        <f t="shared" si="8"/>
        <v>5800</v>
      </c>
      <c r="F58" s="84">
        <f t="shared" si="9"/>
        <v>0</v>
      </c>
      <c r="G58" s="68">
        <f t="shared" si="1"/>
        <v>0</v>
      </c>
      <c r="H58" s="84">
        <f t="shared" si="10"/>
        <v>0</v>
      </c>
      <c r="I58" s="68">
        <f t="shared" si="2"/>
        <v>0</v>
      </c>
      <c r="J58" s="84">
        <f t="shared" si="11"/>
        <v>5200</v>
      </c>
      <c r="K58" s="68">
        <f t="shared" si="3"/>
        <v>0.89655172413793105</v>
      </c>
      <c r="L58" s="84">
        <f t="shared" si="12"/>
        <v>0</v>
      </c>
      <c r="M58" s="68">
        <f t="shared" si="4"/>
        <v>0</v>
      </c>
      <c r="N58" s="84">
        <f t="shared" si="13"/>
        <v>0</v>
      </c>
      <c r="O58" s="68">
        <f t="shared" si="5"/>
        <v>0</v>
      </c>
      <c r="P58" s="84">
        <f t="shared" si="14"/>
        <v>600</v>
      </c>
      <c r="Q58" s="68">
        <f t="shared" si="6"/>
        <v>0.10344827586206896</v>
      </c>
      <c r="R58" s="85">
        <v>0</v>
      </c>
      <c r="S58" s="86">
        <v>5800</v>
      </c>
      <c r="T58" s="86">
        <v>0</v>
      </c>
      <c r="U58" s="86">
        <v>0</v>
      </c>
      <c r="V58" s="87">
        <v>0</v>
      </c>
      <c r="W58" s="85">
        <v>5200</v>
      </c>
      <c r="X58" s="86">
        <v>0</v>
      </c>
      <c r="Y58" s="87">
        <v>0</v>
      </c>
      <c r="Z58" s="85">
        <v>0</v>
      </c>
      <c r="AA58" s="87">
        <v>0</v>
      </c>
      <c r="AB58" s="88">
        <v>0</v>
      </c>
      <c r="AC58" s="85">
        <v>0</v>
      </c>
      <c r="AD58" s="86">
        <v>0</v>
      </c>
      <c r="AE58" s="86">
        <v>0</v>
      </c>
      <c r="AF58" s="86">
        <v>0</v>
      </c>
      <c r="AG58" s="86">
        <v>0</v>
      </c>
      <c r="AH58" s="86">
        <v>0</v>
      </c>
      <c r="AI58" s="87">
        <v>600</v>
      </c>
      <c r="AJ58" s="89">
        <v>2</v>
      </c>
      <c r="AP58" s="70">
        <v>0</v>
      </c>
    </row>
    <row r="59" spans="1:42">
      <c r="A59" s="90">
        <v>58</v>
      </c>
      <c r="B59" s="81" t="s">
        <v>1324</v>
      </c>
      <c r="C59" s="82" t="s">
        <v>1325</v>
      </c>
      <c r="E59" s="84">
        <f t="shared" si="8"/>
        <v>2180</v>
      </c>
      <c r="F59" s="84">
        <f t="shared" si="9"/>
        <v>0</v>
      </c>
      <c r="G59" s="68">
        <f t="shared" si="1"/>
        <v>0</v>
      </c>
      <c r="H59" s="84">
        <f t="shared" si="10"/>
        <v>0</v>
      </c>
      <c r="I59" s="68">
        <f t="shared" si="2"/>
        <v>0</v>
      </c>
      <c r="J59" s="84">
        <f t="shared" si="11"/>
        <v>1800</v>
      </c>
      <c r="K59" s="68">
        <f t="shared" si="3"/>
        <v>0.82568807339449546</v>
      </c>
      <c r="L59" s="84">
        <f t="shared" si="12"/>
        <v>0</v>
      </c>
      <c r="M59" s="68">
        <f t="shared" si="4"/>
        <v>0</v>
      </c>
      <c r="N59" s="84">
        <f t="shared" si="13"/>
        <v>0</v>
      </c>
      <c r="O59" s="68">
        <f t="shared" si="5"/>
        <v>0</v>
      </c>
      <c r="P59" s="84">
        <f t="shared" si="14"/>
        <v>380</v>
      </c>
      <c r="Q59" s="68">
        <f t="shared" si="6"/>
        <v>0.1743119266055046</v>
      </c>
      <c r="R59" s="85">
        <v>0</v>
      </c>
      <c r="S59" s="86">
        <v>2180</v>
      </c>
      <c r="T59" s="86">
        <v>0</v>
      </c>
      <c r="U59" s="86">
        <v>0</v>
      </c>
      <c r="V59" s="87">
        <v>0</v>
      </c>
      <c r="W59" s="85">
        <v>1800</v>
      </c>
      <c r="X59" s="86">
        <v>0</v>
      </c>
      <c r="Y59" s="87">
        <v>0</v>
      </c>
      <c r="Z59" s="85">
        <v>0</v>
      </c>
      <c r="AA59" s="87">
        <v>0</v>
      </c>
      <c r="AB59" s="88">
        <v>0</v>
      </c>
      <c r="AC59" s="85">
        <v>0</v>
      </c>
      <c r="AD59" s="86">
        <v>0</v>
      </c>
      <c r="AE59" s="86">
        <v>0</v>
      </c>
      <c r="AF59" s="86">
        <v>0</v>
      </c>
      <c r="AG59" s="86">
        <v>0</v>
      </c>
      <c r="AH59" s="86">
        <v>0</v>
      </c>
      <c r="AI59" s="87">
        <v>380</v>
      </c>
      <c r="AJ59" s="89">
        <v>2</v>
      </c>
      <c r="AP59" s="70">
        <v>0</v>
      </c>
    </row>
    <row r="60" spans="1:42">
      <c r="A60" s="90">
        <v>59</v>
      </c>
      <c r="B60" s="81" t="s">
        <v>2672</v>
      </c>
      <c r="C60" s="82" t="s">
        <v>2673</v>
      </c>
      <c r="E60" s="84">
        <f t="shared" si="8"/>
        <v>68</v>
      </c>
      <c r="F60" s="84">
        <f t="shared" si="9"/>
        <v>0</v>
      </c>
      <c r="G60" s="68">
        <f t="shared" si="1"/>
        <v>0</v>
      </c>
      <c r="H60" s="84">
        <f t="shared" si="10"/>
        <v>0</v>
      </c>
      <c r="I60" s="68">
        <f t="shared" si="2"/>
        <v>0</v>
      </c>
      <c r="J60" s="84">
        <f t="shared" si="11"/>
        <v>0</v>
      </c>
      <c r="K60" s="68">
        <f t="shared" si="3"/>
        <v>0</v>
      </c>
      <c r="L60" s="84">
        <f t="shared" si="12"/>
        <v>0</v>
      </c>
      <c r="M60" s="68">
        <f t="shared" si="4"/>
        <v>0</v>
      </c>
      <c r="N60" s="84">
        <f t="shared" si="13"/>
        <v>0</v>
      </c>
      <c r="O60" s="68">
        <f t="shared" si="5"/>
        <v>0</v>
      </c>
      <c r="P60" s="84">
        <f t="shared" si="14"/>
        <v>68</v>
      </c>
      <c r="Q60" s="68">
        <f t="shared" si="6"/>
        <v>1</v>
      </c>
      <c r="R60" s="85">
        <v>0</v>
      </c>
      <c r="S60" s="86">
        <v>68</v>
      </c>
      <c r="T60" s="86">
        <v>0</v>
      </c>
      <c r="U60" s="86">
        <v>0</v>
      </c>
      <c r="V60" s="87">
        <v>0</v>
      </c>
      <c r="W60" s="85">
        <v>0</v>
      </c>
      <c r="X60" s="86">
        <v>0</v>
      </c>
      <c r="Y60" s="87">
        <v>0</v>
      </c>
      <c r="Z60" s="85">
        <v>0</v>
      </c>
      <c r="AA60" s="87">
        <v>0</v>
      </c>
      <c r="AB60" s="88">
        <v>0</v>
      </c>
      <c r="AC60" s="85">
        <v>0</v>
      </c>
      <c r="AD60" s="86">
        <v>0</v>
      </c>
      <c r="AE60" s="86">
        <v>0</v>
      </c>
      <c r="AF60" s="86">
        <v>0</v>
      </c>
      <c r="AG60" s="86">
        <v>0</v>
      </c>
      <c r="AH60" s="86">
        <v>0</v>
      </c>
      <c r="AI60" s="87">
        <v>68</v>
      </c>
      <c r="AJ60" s="89">
        <v>1</v>
      </c>
      <c r="AP60" s="70">
        <v>0</v>
      </c>
    </row>
    <row r="61" spans="1:42" ht="33.75">
      <c r="A61" s="90">
        <v>60</v>
      </c>
      <c r="B61" s="81" t="s">
        <v>2674</v>
      </c>
      <c r="C61" s="82" t="s">
        <v>2675</v>
      </c>
      <c r="E61" s="84">
        <f t="shared" si="8"/>
        <v>0.5</v>
      </c>
      <c r="F61" s="84">
        <f t="shared" si="9"/>
        <v>0</v>
      </c>
      <c r="G61" s="68">
        <f t="shared" si="1"/>
        <v>0</v>
      </c>
      <c r="H61" s="84">
        <f t="shared" si="10"/>
        <v>0</v>
      </c>
      <c r="I61" s="68">
        <f t="shared" si="2"/>
        <v>0</v>
      </c>
      <c r="J61" s="84">
        <f t="shared" si="11"/>
        <v>0</v>
      </c>
      <c r="K61" s="68">
        <f t="shared" si="3"/>
        <v>0</v>
      </c>
      <c r="L61" s="84">
        <f t="shared" si="12"/>
        <v>0.5</v>
      </c>
      <c r="M61" s="68">
        <f t="shared" si="4"/>
        <v>1</v>
      </c>
      <c r="N61" s="84">
        <f t="shared" si="13"/>
        <v>0</v>
      </c>
      <c r="O61" s="68">
        <f t="shared" si="5"/>
        <v>0</v>
      </c>
      <c r="P61" s="84">
        <f t="shared" si="14"/>
        <v>0</v>
      </c>
      <c r="Q61" s="68">
        <f t="shared" si="6"/>
        <v>0</v>
      </c>
      <c r="R61" s="85">
        <v>0</v>
      </c>
      <c r="S61" s="86">
        <v>0.5</v>
      </c>
      <c r="T61" s="86">
        <v>0</v>
      </c>
      <c r="U61" s="86">
        <v>0</v>
      </c>
      <c r="V61" s="87">
        <v>0</v>
      </c>
      <c r="W61" s="85">
        <v>0</v>
      </c>
      <c r="X61" s="86">
        <v>0</v>
      </c>
      <c r="Y61" s="87">
        <v>0</v>
      </c>
      <c r="Z61" s="85">
        <v>0</v>
      </c>
      <c r="AA61" s="87">
        <v>0</v>
      </c>
      <c r="AB61" s="88">
        <v>0</v>
      </c>
      <c r="AC61" s="85">
        <v>0</v>
      </c>
      <c r="AD61" s="86">
        <v>0.5</v>
      </c>
      <c r="AE61" s="86">
        <v>0</v>
      </c>
      <c r="AF61" s="86">
        <v>0</v>
      </c>
      <c r="AG61" s="86">
        <v>0</v>
      </c>
      <c r="AH61" s="86">
        <v>0</v>
      </c>
      <c r="AI61" s="87">
        <v>0</v>
      </c>
      <c r="AJ61" s="89">
        <v>1</v>
      </c>
      <c r="AP61" s="70">
        <v>0</v>
      </c>
    </row>
    <row r="62" spans="1:42" ht="22.5">
      <c r="A62" s="90">
        <v>61</v>
      </c>
      <c r="B62" s="81" t="s">
        <v>2195</v>
      </c>
      <c r="C62" s="82" t="s">
        <v>2196</v>
      </c>
      <c r="E62" s="84">
        <f t="shared" si="8"/>
        <v>2.4580000000000002</v>
      </c>
      <c r="F62" s="84">
        <f t="shared" si="9"/>
        <v>0</v>
      </c>
      <c r="G62" s="68">
        <f t="shared" si="1"/>
        <v>0</v>
      </c>
      <c r="H62" s="84">
        <f t="shared" si="10"/>
        <v>0</v>
      </c>
      <c r="I62" s="68">
        <f t="shared" si="2"/>
        <v>0</v>
      </c>
      <c r="J62" s="84">
        <f t="shared" si="11"/>
        <v>0</v>
      </c>
      <c r="K62" s="68">
        <f t="shared" si="3"/>
        <v>0</v>
      </c>
      <c r="L62" s="84">
        <f t="shared" si="12"/>
        <v>2.4580000000000002</v>
      </c>
      <c r="M62" s="68">
        <f t="shared" si="4"/>
        <v>1</v>
      </c>
      <c r="N62" s="84">
        <f t="shared" si="13"/>
        <v>0</v>
      </c>
      <c r="O62" s="68">
        <f t="shared" si="5"/>
        <v>0</v>
      </c>
      <c r="P62" s="84">
        <f t="shared" si="14"/>
        <v>0</v>
      </c>
      <c r="Q62" s="68">
        <f t="shared" si="6"/>
        <v>0</v>
      </c>
      <c r="R62" s="85">
        <v>0</v>
      </c>
      <c r="S62" s="86">
        <v>2.4580000000000002</v>
      </c>
      <c r="T62" s="86">
        <v>0</v>
      </c>
      <c r="U62" s="86">
        <v>0</v>
      </c>
      <c r="V62" s="87">
        <v>0</v>
      </c>
      <c r="W62" s="85">
        <v>0</v>
      </c>
      <c r="X62" s="86">
        <v>0</v>
      </c>
      <c r="Y62" s="87">
        <v>0</v>
      </c>
      <c r="Z62" s="85">
        <v>0</v>
      </c>
      <c r="AA62" s="87">
        <v>0</v>
      </c>
      <c r="AB62" s="88">
        <v>0</v>
      </c>
      <c r="AC62" s="85">
        <v>0</v>
      </c>
      <c r="AD62" s="86">
        <v>2.4580000000000002</v>
      </c>
      <c r="AE62" s="86">
        <v>0</v>
      </c>
      <c r="AF62" s="86">
        <v>0</v>
      </c>
      <c r="AG62" s="86">
        <v>0</v>
      </c>
      <c r="AH62" s="86">
        <v>0</v>
      </c>
      <c r="AI62" s="87">
        <v>0</v>
      </c>
      <c r="AJ62" s="89">
        <v>2</v>
      </c>
      <c r="AP62" s="70">
        <v>0</v>
      </c>
    </row>
    <row r="63" spans="1:42" ht="22.5">
      <c r="A63" s="90">
        <v>62</v>
      </c>
      <c r="B63" s="81" t="s">
        <v>1708</v>
      </c>
      <c r="C63" s="82" t="s">
        <v>1709</v>
      </c>
      <c r="E63" s="84">
        <f t="shared" si="8"/>
        <v>4.1139999999999999</v>
      </c>
      <c r="F63" s="84">
        <f t="shared" si="9"/>
        <v>0</v>
      </c>
      <c r="G63" s="68">
        <f t="shared" si="1"/>
        <v>0</v>
      </c>
      <c r="H63" s="84">
        <f t="shared" si="10"/>
        <v>0</v>
      </c>
      <c r="I63" s="68">
        <f t="shared" si="2"/>
        <v>0</v>
      </c>
      <c r="J63" s="84">
        <f t="shared" si="11"/>
        <v>4.1139999999999999</v>
      </c>
      <c r="K63" s="68">
        <f t="shared" si="3"/>
        <v>1</v>
      </c>
      <c r="L63" s="84">
        <f t="shared" si="12"/>
        <v>0</v>
      </c>
      <c r="M63" s="68">
        <f t="shared" si="4"/>
        <v>0</v>
      </c>
      <c r="N63" s="84">
        <f t="shared" si="13"/>
        <v>0</v>
      </c>
      <c r="O63" s="68">
        <f t="shared" si="5"/>
        <v>0</v>
      </c>
      <c r="P63" s="84">
        <f t="shared" si="14"/>
        <v>0</v>
      </c>
      <c r="Q63" s="68">
        <f t="shared" si="6"/>
        <v>0</v>
      </c>
      <c r="R63" s="85">
        <v>0</v>
      </c>
      <c r="S63" s="86">
        <v>0</v>
      </c>
      <c r="T63" s="86">
        <v>4.1139999999999999</v>
      </c>
      <c r="U63" s="86">
        <v>0</v>
      </c>
      <c r="V63" s="87">
        <v>0</v>
      </c>
      <c r="W63" s="85">
        <v>4.1139999999999999</v>
      </c>
      <c r="X63" s="86">
        <v>0</v>
      </c>
      <c r="Y63" s="87">
        <v>0</v>
      </c>
      <c r="Z63" s="85">
        <v>0</v>
      </c>
      <c r="AA63" s="87">
        <v>0</v>
      </c>
      <c r="AB63" s="88">
        <v>0</v>
      </c>
      <c r="AC63" s="85">
        <v>0</v>
      </c>
      <c r="AD63" s="86">
        <v>0</v>
      </c>
      <c r="AE63" s="86">
        <v>0</v>
      </c>
      <c r="AF63" s="86">
        <v>0</v>
      </c>
      <c r="AG63" s="86">
        <v>0</v>
      </c>
      <c r="AH63" s="86">
        <v>0</v>
      </c>
      <c r="AI63" s="87">
        <v>0</v>
      </c>
      <c r="AJ63" s="89">
        <v>1</v>
      </c>
      <c r="AP63" s="70">
        <v>0</v>
      </c>
    </row>
    <row r="64" spans="1:42" ht="33.75">
      <c r="A64" s="90">
        <v>63</v>
      </c>
      <c r="B64" s="81" t="s">
        <v>2676</v>
      </c>
      <c r="C64" s="82" t="s">
        <v>2677</v>
      </c>
      <c r="E64" s="84">
        <f t="shared" si="8"/>
        <v>0.05</v>
      </c>
      <c r="F64" s="84">
        <f t="shared" si="9"/>
        <v>0</v>
      </c>
      <c r="G64" s="68">
        <f t="shared" si="1"/>
        <v>0</v>
      </c>
      <c r="H64" s="84">
        <f t="shared" si="10"/>
        <v>0</v>
      </c>
      <c r="I64" s="68">
        <f t="shared" si="2"/>
        <v>0</v>
      </c>
      <c r="J64" s="84">
        <f t="shared" si="11"/>
        <v>0</v>
      </c>
      <c r="K64" s="68">
        <f t="shared" si="3"/>
        <v>0</v>
      </c>
      <c r="L64" s="84">
        <f t="shared" si="12"/>
        <v>0</v>
      </c>
      <c r="M64" s="68">
        <f t="shared" si="4"/>
        <v>0</v>
      </c>
      <c r="N64" s="84">
        <f t="shared" si="13"/>
        <v>0.05</v>
      </c>
      <c r="O64" s="68">
        <f t="shared" si="5"/>
        <v>1</v>
      </c>
      <c r="P64" s="84">
        <f t="shared" si="14"/>
        <v>0</v>
      </c>
      <c r="Q64" s="68">
        <f t="shared" si="6"/>
        <v>0</v>
      </c>
      <c r="R64" s="85">
        <v>0</v>
      </c>
      <c r="S64" s="86">
        <v>0.05</v>
      </c>
      <c r="T64" s="86">
        <v>0</v>
      </c>
      <c r="U64" s="86">
        <v>0</v>
      </c>
      <c r="V64" s="87">
        <v>0</v>
      </c>
      <c r="W64" s="85">
        <v>0</v>
      </c>
      <c r="X64" s="86">
        <v>0</v>
      </c>
      <c r="Y64" s="87">
        <v>0</v>
      </c>
      <c r="Z64" s="85">
        <v>0</v>
      </c>
      <c r="AA64" s="87">
        <v>0</v>
      </c>
      <c r="AB64" s="88">
        <v>0</v>
      </c>
      <c r="AC64" s="85">
        <v>0</v>
      </c>
      <c r="AD64" s="86">
        <v>0</v>
      </c>
      <c r="AE64" s="86">
        <v>0</v>
      </c>
      <c r="AF64" s="86">
        <v>0</v>
      </c>
      <c r="AG64" s="86">
        <v>0</v>
      </c>
      <c r="AH64" s="86">
        <v>0.05</v>
      </c>
      <c r="AI64" s="87">
        <v>0</v>
      </c>
      <c r="AJ64" s="89">
        <v>1</v>
      </c>
      <c r="AP64" s="70">
        <v>0</v>
      </c>
    </row>
    <row r="65" spans="1:42" ht="33.75">
      <c r="A65" s="90">
        <v>64</v>
      </c>
      <c r="B65" s="81" t="s">
        <v>2678</v>
      </c>
      <c r="C65" s="82" t="s">
        <v>1599</v>
      </c>
      <c r="E65" s="84">
        <f t="shared" si="8"/>
        <v>2.31</v>
      </c>
      <c r="F65" s="84">
        <f t="shared" si="9"/>
        <v>0</v>
      </c>
      <c r="G65" s="68">
        <f t="shared" si="1"/>
        <v>0</v>
      </c>
      <c r="H65" s="84">
        <f t="shared" si="10"/>
        <v>0</v>
      </c>
      <c r="I65" s="68">
        <f t="shared" si="2"/>
        <v>0</v>
      </c>
      <c r="J65" s="84">
        <f t="shared" si="11"/>
        <v>0</v>
      </c>
      <c r="K65" s="68">
        <f t="shared" si="3"/>
        <v>0</v>
      </c>
      <c r="L65" s="84">
        <f t="shared" si="12"/>
        <v>0</v>
      </c>
      <c r="M65" s="68">
        <f t="shared" si="4"/>
        <v>0</v>
      </c>
      <c r="N65" s="84">
        <f t="shared" si="13"/>
        <v>2.31</v>
      </c>
      <c r="O65" s="68">
        <f t="shared" si="5"/>
        <v>1</v>
      </c>
      <c r="P65" s="84">
        <f t="shared" si="14"/>
        <v>0</v>
      </c>
      <c r="Q65" s="68">
        <f t="shared" si="6"/>
        <v>0</v>
      </c>
      <c r="R65" s="85">
        <v>0</v>
      </c>
      <c r="S65" s="86">
        <v>2.31</v>
      </c>
      <c r="T65" s="86">
        <v>0</v>
      </c>
      <c r="U65" s="86">
        <v>0</v>
      </c>
      <c r="V65" s="87">
        <v>0</v>
      </c>
      <c r="W65" s="85">
        <v>0</v>
      </c>
      <c r="X65" s="86">
        <v>0</v>
      </c>
      <c r="Y65" s="87">
        <v>0</v>
      </c>
      <c r="Z65" s="85">
        <v>0</v>
      </c>
      <c r="AA65" s="87">
        <v>0</v>
      </c>
      <c r="AB65" s="88">
        <v>0</v>
      </c>
      <c r="AC65" s="85">
        <v>0</v>
      </c>
      <c r="AD65" s="86">
        <v>0</v>
      </c>
      <c r="AE65" s="86">
        <v>0</v>
      </c>
      <c r="AF65" s="86">
        <v>0</v>
      </c>
      <c r="AG65" s="86">
        <v>0</v>
      </c>
      <c r="AH65" s="86">
        <v>2.31</v>
      </c>
      <c r="AI65" s="87">
        <v>0</v>
      </c>
      <c r="AJ65" s="89">
        <v>1</v>
      </c>
      <c r="AP65" s="70">
        <v>0</v>
      </c>
    </row>
    <row r="66" spans="1:42" ht="33.75">
      <c r="A66" s="90">
        <v>65</v>
      </c>
      <c r="B66" s="81" t="s">
        <v>2679</v>
      </c>
      <c r="C66" s="82" t="s">
        <v>2680</v>
      </c>
      <c r="E66" s="84">
        <f t="shared" si="8"/>
        <v>2.83</v>
      </c>
      <c r="F66" s="84">
        <f t="shared" si="9"/>
        <v>0</v>
      </c>
      <c r="G66" s="68">
        <f t="shared" si="1"/>
        <v>0</v>
      </c>
      <c r="H66" s="84">
        <f t="shared" si="10"/>
        <v>0</v>
      </c>
      <c r="I66" s="68">
        <f t="shared" si="2"/>
        <v>0</v>
      </c>
      <c r="J66" s="84">
        <f t="shared" si="11"/>
        <v>0</v>
      </c>
      <c r="K66" s="68">
        <f t="shared" si="3"/>
        <v>0</v>
      </c>
      <c r="L66" s="84">
        <f t="shared" si="12"/>
        <v>0</v>
      </c>
      <c r="M66" s="68">
        <f t="shared" si="4"/>
        <v>0</v>
      </c>
      <c r="N66" s="84">
        <f t="shared" si="13"/>
        <v>2.83</v>
      </c>
      <c r="O66" s="68">
        <f t="shared" si="5"/>
        <v>1</v>
      </c>
      <c r="P66" s="84">
        <f t="shared" si="14"/>
        <v>0</v>
      </c>
      <c r="Q66" s="68">
        <f t="shared" si="6"/>
        <v>0</v>
      </c>
      <c r="R66" s="85">
        <v>0</v>
      </c>
      <c r="S66" s="86">
        <v>2.83</v>
      </c>
      <c r="T66" s="86">
        <v>0</v>
      </c>
      <c r="U66" s="86">
        <v>0</v>
      </c>
      <c r="V66" s="87">
        <v>0</v>
      </c>
      <c r="W66" s="85">
        <v>0</v>
      </c>
      <c r="X66" s="86">
        <v>0</v>
      </c>
      <c r="Y66" s="87">
        <v>0</v>
      </c>
      <c r="Z66" s="85">
        <v>0</v>
      </c>
      <c r="AA66" s="87">
        <v>0</v>
      </c>
      <c r="AB66" s="88">
        <v>0</v>
      </c>
      <c r="AC66" s="85">
        <v>0</v>
      </c>
      <c r="AD66" s="86">
        <v>0</v>
      </c>
      <c r="AE66" s="86">
        <v>0</v>
      </c>
      <c r="AF66" s="86">
        <v>0</v>
      </c>
      <c r="AG66" s="86">
        <v>0</v>
      </c>
      <c r="AH66" s="86">
        <v>2.83</v>
      </c>
      <c r="AI66" s="87">
        <v>0</v>
      </c>
      <c r="AJ66" s="89">
        <v>1</v>
      </c>
      <c r="AP66" s="70">
        <v>0</v>
      </c>
    </row>
    <row r="67" spans="1:42" ht="33.75">
      <c r="A67" s="90">
        <v>66</v>
      </c>
      <c r="B67" s="81" t="s">
        <v>2681</v>
      </c>
      <c r="C67" s="82" t="s">
        <v>1685</v>
      </c>
      <c r="E67" s="84">
        <f t="shared" si="8"/>
        <v>6.2E-2</v>
      </c>
      <c r="F67" s="84">
        <f t="shared" si="9"/>
        <v>0</v>
      </c>
      <c r="G67" s="68">
        <f t="shared" si="1"/>
        <v>0</v>
      </c>
      <c r="H67" s="84">
        <f t="shared" si="10"/>
        <v>0</v>
      </c>
      <c r="I67" s="68">
        <f t="shared" si="2"/>
        <v>0</v>
      </c>
      <c r="J67" s="84">
        <f t="shared" si="11"/>
        <v>0</v>
      </c>
      <c r="K67" s="68">
        <f t="shared" si="3"/>
        <v>0</v>
      </c>
      <c r="L67" s="84">
        <f t="shared" si="12"/>
        <v>0</v>
      </c>
      <c r="M67" s="68">
        <f t="shared" si="4"/>
        <v>0</v>
      </c>
      <c r="N67" s="84">
        <f t="shared" si="13"/>
        <v>6.2E-2</v>
      </c>
      <c r="O67" s="68">
        <f t="shared" si="5"/>
        <v>1</v>
      </c>
      <c r="P67" s="84">
        <f t="shared" si="14"/>
        <v>0</v>
      </c>
      <c r="Q67" s="68">
        <f t="shared" si="6"/>
        <v>0</v>
      </c>
      <c r="R67" s="85">
        <v>0</v>
      </c>
      <c r="S67" s="86">
        <v>6.2E-2</v>
      </c>
      <c r="T67" s="86">
        <v>0</v>
      </c>
      <c r="U67" s="86">
        <v>0</v>
      </c>
      <c r="V67" s="87">
        <v>0</v>
      </c>
      <c r="W67" s="85">
        <v>0</v>
      </c>
      <c r="X67" s="86">
        <v>0</v>
      </c>
      <c r="Y67" s="87">
        <v>0</v>
      </c>
      <c r="Z67" s="85">
        <v>0</v>
      </c>
      <c r="AA67" s="87">
        <v>0</v>
      </c>
      <c r="AB67" s="88">
        <v>0</v>
      </c>
      <c r="AC67" s="85">
        <v>0</v>
      </c>
      <c r="AD67" s="86">
        <v>0</v>
      </c>
      <c r="AE67" s="86">
        <v>0</v>
      </c>
      <c r="AF67" s="86">
        <v>0</v>
      </c>
      <c r="AG67" s="86">
        <v>0</v>
      </c>
      <c r="AH67" s="86">
        <v>6.2E-2</v>
      </c>
      <c r="AI67" s="87">
        <v>0</v>
      </c>
      <c r="AJ67" s="89">
        <v>1</v>
      </c>
      <c r="AP67" s="70">
        <v>0</v>
      </c>
    </row>
    <row r="68" spans="1:42" ht="45">
      <c r="A68" s="90">
        <v>67</v>
      </c>
      <c r="B68" s="81" t="s">
        <v>2682</v>
      </c>
      <c r="C68" s="82" t="s">
        <v>2683</v>
      </c>
      <c r="E68" s="84">
        <f t="shared" si="8"/>
        <v>0.18</v>
      </c>
      <c r="F68" s="84">
        <f t="shared" si="9"/>
        <v>0</v>
      </c>
      <c r="G68" s="68">
        <f t="shared" si="1"/>
        <v>0</v>
      </c>
      <c r="H68" s="84">
        <f t="shared" si="10"/>
        <v>0</v>
      </c>
      <c r="I68" s="68">
        <f t="shared" si="2"/>
        <v>0</v>
      </c>
      <c r="J68" s="84">
        <f t="shared" si="11"/>
        <v>0</v>
      </c>
      <c r="K68" s="68">
        <f t="shared" si="3"/>
        <v>0</v>
      </c>
      <c r="L68" s="84">
        <f t="shared" si="12"/>
        <v>0</v>
      </c>
      <c r="M68" s="68">
        <f t="shared" si="4"/>
        <v>0</v>
      </c>
      <c r="N68" s="84">
        <f t="shared" si="13"/>
        <v>0.18</v>
      </c>
      <c r="O68" s="68">
        <f t="shared" si="5"/>
        <v>1</v>
      </c>
      <c r="P68" s="84">
        <f t="shared" si="14"/>
        <v>0</v>
      </c>
      <c r="Q68" s="68">
        <f t="shared" si="6"/>
        <v>0</v>
      </c>
      <c r="R68" s="85">
        <v>0</v>
      </c>
      <c r="S68" s="86">
        <v>0.18</v>
      </c>
      <c r="T68" s="86">
        <v>0</v>
      </c>
      <c r="U68" s="86">
        <v>0</v>
      </c>
      <c r="V68" s="87">
        <v>0</v>
      </c>
      <c r="W68" s="85">
        <v>0</v>
      </c>
      <c r="X68" s="86">
        <v>0</v>
      </c>
      <c r="Y68" s="87">
        <v>0</v>
      </c>
      <c r="Z68" s="85">
        <v>0</v>
      </c>
      <c r="AA68" s="87">
        <v>0</v>
      </c>
      <c r="AB68" s="88">
        <v>0</v>
      </c>
      <c r="AC68" s="85">
        <v>0</v>
      </c>
      <c r="AD68" s="86">
        <v>0</v>
      </c>
      <c r="AE68" s="86">
        <v>0</v>
      </c>
      <c r="AF68" s="86">
        <v>0</v>
      </c>
      <c r="AG68" s="86">
        <v>0</v>
      </c>
      <c r="AH68" s="86">
        <v>0.18</v>
      </c>
      <c r="AI68" s="87">
        <v>0</v>
      </c>
      <c r="AJ68" s="89">
        <v>1</v>
      </c>
      <c r="AP68" s="70">
        <v>0</v>
      </c>
    </row>
    <row r="69" spans="1:42" ht="22.5">
      <c r="A69" s="90">
        <v>68</v>
      </c>
      <c r="B69" s="81" t="s">
        <v>2684</v>
      </c>
      <c r="C69" s="82" t="s">
        <v>2685</v>
      </c>
      <c r="E69" s="84">
        <f t="shared" si="8"/>
        <v>0.08</v>
      </c>
      <c r="F69" s="84">
        <f t="shared" si="9"/>
        <v>0</v>
      </c>
      <c r="G69" s="68">
        <f t="shared" si="1"/>
        <v>0</v>
      </c>
      <c r="H69" s="84">
        <f t="shared" si="10"/>
        <v>0</v>
      </c>
      <c r="I69" s="68">
        <f t="shared" si="2"/>
        <v>0</v>
      </c>
      <c r="J69" s="84">
        <f t="shared" si="11"/>
        <v>0</v>
      </c>
      <c r="K69" s="68">
        <f t="shared" si="3"/>
        <v>0</v>
      </c>
      <c r="L69" s="84">
        <f t="shared" si="12"/>
        <v>0</v>
      </c>
      <c r="M69" s="68">
        <f t="shared" si="4"/>
        <v>0</v>
      </c>
      <c r="N69" s="84">
        <f t="shared" si="13"/>
        <v>0.08</v>
      </c>
      <c r="O69" s="68">
        <f t="shared" si="5"/>
        <v>1</v>
      </c>
      <c r="P69" s="84">
        <f t="shared" si="14"/>
        <v>0</v>
      </c>
      <c r="Q69" s="68">
        <f t="shared" si="6"/>
        <v>0</v>
      </c>
      <c r="R69" s="85">
        <v>0</v>
      </c>
      <c r="S69" s="86">
        <v>0.08</v>
      </c>
      <c r="T69" s="86">
        <v>0</v>
      </c>
      <c r="U69" s="86">
        <v>0</v>
      </c>
      <c r="V69" s="87">
        <v>0</v>
      </c>
      <c r="W69" s="85">
        <v>0</v>
      </c>
      <c r="X69" s="86">
        <v>0</v>
      </c>
      <c r="Y69" s="87">
        <v>0</v>
      </c>
      <c r="Z69" s="85">
        <v>0</v>
      </c>
      <c r="AA69" s="87">
        <v>0</v>
      </c>
      <c r="AB69" s="88">
        <v>0</v>
      </c>
      <c r="AC69" s="85">
        <v>0</v>
      </c>
      <c r="AD69" s="86">
        <v>0</v>
      </c>
      <c r="AE69" s="86">
        <v>0</v>
      </c>
      <c r="AF69" s="86">
        <v>0</v>
      </c>
      <c r="AG69" s="86">
        <v>0</v>
      </c>
      <c r="AH69" s="86">
        <v>0.08</v>
      </c>
      <c r="AI69" s="87">
        <v>0</v>
      </c>
      <c r="AJ69" s="89">
        <v>1</v>
      </c>
      <c r="AP69" s="70">
        <v>0</v>
      </c>
    </row>
    <row r="70" spans="1:42" ht="33.75">
      <c r="A70" s="90">
        <v>69</v>
      </c>
      <c r="B70" s="81" t="s">
        <v>2686</v>
      </c>
      <c r="C70" s="82" t="s">
        <v>2687</v>
      </c>
      <c r="E70" s="84">
        <f t="shared" si="8"/>
        <v>155</v>
      </c>
      <c r="F70" s="84">
        <f t="shared" si="9"/>
        <v>0</v>
      </c>
      <c r="G70" s="68">
        <f t="shared" si="1"/>
        <v>0</v>
      </c>
      <c r="H70" s="84">
        <f t="shared" si="10"/>
        <v>0</v>
      </c>
      <c r="I70" s="68">
        <f t="shared" si="2"/>
        <v>0</v>
      </c>
      <c r="J70" s="84">
        <f t="shared" si="11"/>
        <v>0</v>
      </c>
      <c r="K70" s="68">
        <f t="shared" si="3"/>
        <v>0</v>
      </c>
      <c r="L70" s="84">
        <f t="shared" si="12"/>
        <v>0</v>
      </c>
      <c r="M70" s="68">
        <f t="shared" si="4"/>
        <v>0</v>
      </c>
      <c r="N70" s="84">
        <f t="shared" si="13"/>
        <v>155</v>
      </c>
      <c r="O70" s="68">
        <f t="shared" si="5"/>
        <v>1</v>
      </c>
      <c r="P70" s="84">
        <f t="shared" si="14"/>
        <v>0</v>
      </c>
      <c r="Q70" s="68">
        <f t="shared" si="6"/>
        <v>0</v>
      </c>
      <c r="R70" s="85">
        <v>0</v>
      </c>
      <c r="S70" s="86">
        <v>155</v>
      </c>
      <c r="T70" s="86">
        <v>0</v>
      </c>
      <c r="U70" s="86">
        <v>0</v>
      </c>
      <c r="V70" s="87">
        <v>0</v>
      </c>
      <c r="W70" s="85">
        <v>0</v>
      </c>
      <c r="X70" s="86">
        <v>0</v>
      </c>
      <c r="Y70" s="87">
        <v>0</v>
      </c>
      <c r="Z70" s="85">
        <v>0</v>
      </c>
      <c r="AA70" s="87">
        <v>0</v>
      </c>
      <c r="AB70" s="88">
        <v>0</v>
      </c>
      <c r="AC70" s="85">
        <v>0</v>
      </c>
      <c r="AD70" s="86">
        <v>0</v>
      </c>
      <c r="AE70" s="86">
        <v>0</v>
      </c>
      <c r="AF70" s="86">
        <v>0</v>
      </c>
      <c r="AG70" s="86">
        <v>0</v>
      </c>
      <c r="AH70" s="86">
        <v>155</v>
      </c>
      <c r="AI70" s="87">
        <v>0</v>
      </c>
      <c r="AJ70" s="89">
        <v>1</v>
      </c>
      <c r="AP70" s="70">
        <v>0</v>
      </c>
    </row>
    <row r="71" spans="1:42">
      <c r="A71" s="90">
        <v>70</v>
      </c>
      <c r="B71" s="81" t="s">
        <v>2688</v>
      </c>
      <c r="C71" s="82" t="s">
        <v>2689</v>
      </c>
      <c r="E71" s="84">
        <f t="shared" si="8"/>
        <v>2.27</v>
      </c>
      <c r="F71" s="84">
        <f t="shared" si="9"/>
        <v>0</v>
      </c>
      <c r="G71" s="68">
        <f t="shared" si="1"/>
        <v>0</v>
      </c>
      <c r="H71" s="84">
        <f t="shared" si="10"/>
        <v>0</v>
      </c>
      <c r="I71" s="68">
        <f t="shared" si="2"/>
        <v>0</v>
      </c>
      <c r="J71" s="84">
        <f t="shared" si="11"/>
        <v>0</v>
      </c>
      <c r="K71" s="68">
        <f t="shared" si="3"/>
        <v>0</v>
      </c>
      <c r="L71" s="84">
        <f t="shared" si="12"/>
        <v>0</v>
      </c>
      <c r="M71" s="68">
        <f t="shared" si="4"/>
        <v>0</v>
      </c>
      <c r="N71" s="84">
        <f t="shared" si="13"/>
        <v>2.27</v>
      </c>
      <c r="O71" s="68">
        <f t="shared" si="5"/>
        <v>1</v>
      </c>
      <c r="P71" s="84">
        <f t="shared" si="14"/>
        <v>0</v>
      </c>
      <c r="Q71" s="68">
        <f t="shared" si="6"/>
        <v>0</v>
      </c>
      <c r="R71" s="85">
        <v>0</v>
      </c>
      <c r="S71" s="86">
        <v>2.27</v>
      </c>
      <c r="T71" s="86">
        <v>0</v>
      </c>
      <c r="U71" s="86">
        <v>0</v>
      </c>
      <c r="V71" s="87">
        <v>0</v>
      </c>
      <c r="W71" s="85">
        <v>0</v>
      </c>
      <c r="X71" s="86">
        <v>0</v>
      </c>
      <c r="Y71" s="87">
        <v>0</v>
      </c>
      <c r="Z71" s="85">
        <v>0</v>
      </c>
      <c r="AA71" s="87">
        <v>0</v>
      </c>
      <c r="AB71" s="88">
        <v>0</v>
      </c>
      <c r="AC71" s="85">
        <v>0</v>
      </c>
      <c r="AD71" s="86">
        <v>0</v>
      </c>
      <c r="AE71" s="86">
        <v>0</v>
      </c>
      <c r="AF71" s="86">
        <v>0</v>
      </c>
      <c r="AG71" s="86">
        <v>0</v>
      </c>
      <c r="AH71" s="86">
        <v>2.27</v>
      </c>
      <c r="AI71" s="87">
        <v>0</v>
      </c>
      <c r="AJ71" s="89">
        <v>1</v>
      </c>
      <c r="AP71" s="70">
        <v>0</v>
      </c>
    </row>
    <row r="72" spans="1:42" ht="45">
      <c r="A72" s="90">
        <v>71</v>
      </c>
      <c r="B72" s="81" t="s">
        <v>2690</v>
      </c>
      <c r="C72" s="82" t="s">
        <v>2691</v>
      </c>
      <c r="E72" s="84">
        <f t="shared" si="8"/>
        <v>0.28000000000000003</v>
      </c>
      <c r="F72" s="84">
        <f t="shared" si="9"/>
        <v>0</v>
      </c>
      <c r="G72" s="68">
        <f t="shared" si="1"/>
        <v>0</v>
      </c>
      <c r="H72" s="84">
        <f t="shared" si="10"/>
        <v>0</v>
      </c>
      <c r="I72" s="68">
        <f t="shared" si="2"/>
        <v>0</v>
      </c>
      <c r="J72" s="84">
        <f t="shared" si="11"/>
        <v>0</v>
      </c>
      <c r="K72" s="68">
        <f t="shared" si="3"/>
        <v>0</v>
      </c>
      <c r="L72" s="84">
        <f t="shared" si="12"/>
        <v>0</v>
      </c>
      <c r="M72" s="68">
        <f t="shared" si="4"/>
        <v>0</v>
      </c>
      <c r="N72" s="84">
        <f t="shared" si="13"/>
        <v>0.28000000000000003</v>
      </c>
      <c r="O72" s="68">
        <f t="shared" si="5"/>
        <v>1</v>
      </c>
      <c r="P72" s="84">
        <f t="shared" si="14"/>
        <v>0</v>
      </c>
      <c r="Q72" s="68">
        <f t="shared" si="6"/>
        <v>0</v>
      </c>
      <c r="R72" s="85">
        <v>0</v>
      </c>
      <c r="S72" s="86">
        <v>0.28000000000000003</v>
      </c>
      <c r="T72" s="86">
        <v>0</v>
      </c>
      <c r="U72" s="86">
        <v>0</v>
      </c>
      <c r="V72" s="87">
        <v>0</v>
      </c>
      <c r="W72" s="85">
        <v>0</v>
      </c>
      <c r="X72" s="86">
        <v>0</v>
      </c>
      <c r="Y72" s="87">
        <v>0</v>
      </c>
      <c r="Z72" s="85">
        <v>0</v>
      </c>
      <c r="AA72" s="87">
        <v>0</v>
      </c>
      <c r="AB72" s="88">
        <v>0</v>
      </c>
      <c r="AC72" s="85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0.28000000000000003</v>
      </c>
      <c r="AI72" s="87">
        <v>0</v>
      </c>
      <c r="AJ72" s="89">
        <v>1</v>
      </c>
      <c r="AP72" s="70">
        <v>0</v>
      </c>
    </row>
    <row r="73" spans="1:42" ht="33.75">
      <c r="A73" s="90">
        <v>72</v>
      </c>
      <c r="B73" s="81" t="s">
        <v>2692</v>
      </c>
      <c r="C73" s="82" t="s">
        <v>2693</v>
      </c>
      <c r="E73" s="84">
        <f t="shared" si="8"/>
        <v>1.31</v>
      </c>
      <c r="F73" s="84">
        <f t="shared" si="9"/>
        <v>0</v>
      </c>
      <c r="G73" s="68">
        <f t="shared" ref="G73:G136" si="17">F73/E73</f>
        <v>0</v>
      </c>
      <c r="H73" s="84">
        <f t="shared" si="10"/>
        <v>0</v>
      </c>
      <c r="I73" s="68">
        <f t="shared" ref="I73:I136" si="18">H73/E73</f>
        <v>0</v>
      </c>
      <c r="J73" s="84">
        <f t="shared" si="11"/>
        <v>0</v>
      </c>
      <c r="K73" s="68">
        <f t="shared" ref="K73:K136" si="19">J73/E73</f>
        <v>0</v>
      </c>
      <c r="L73" s="84">
        <f t="shared" si="12"/>
        <v>0</v>
      </c>
      <c r="M73" s="68">
        <f t="shared" ref="M73:M136" si="20">L73/E73</f>
        <v>0</v>
      </c>
      <c r="N73" s="84">
        <f t="shared" si="13"/>
        <v>1.31</v>
      </c>
      <c r="O73" s="68">
        <f t="shared" ref="O73:O136" si="21">N73/E73</f>
        <v>1</v>
      </c>
      <c r="P73" s="84">
        <f t="shared" si="14"/>
        <v>0</v>
      </c>
      <c r="Q73" s="68">
        <f t="shared" ref="Q73:Q136" si="22">P73/E73</f>
        <v>0</v>
      </c>
      <c r="R73" s="85">
        <v>0</v>
      </c>
      <c r="S73" s="86">
        <v>1.31</v>
      </c>
      <c r="T73" s="86">
        <v>0</v>
      </c>
      <c r="U73" s="86">
        <v>0</v>
      </c>
      <c r="V73" s="87">
        <v>0</v>
      </c>
      <c r="W73" s="85">
        <v>0</v>
      </c>
      <c r="X73" s="86">
        <v>0</v>
      </c>
      <c r="Y73" s="87">
        <v>0</v>
      </c>
      <c r="Z73" s="85">
        <v>0</v>
      </c>
      <c r="AA73" s="87">
        <v>0</v>
      </c>
      <c r="AB73" s="88">
        <v>0</v>
      </c>
      <c r="AC73" s="85">
        <v>0</v>
      </c>
      <c r="AD73" s="86">
        <v>0</v>
      </c>
      <c r="AE73" s="86">
        <v>0</v>
      </c>
      <c r="AF73" s="86">
        <v>0</v>
      </c>
      <c r="AG73" s="86">
        <v>0</v>
      </c>
      <c r="AH73" s="86">
        <v>1.31</v>
      </c>
      <c r="AI73" s="87">
        <v>0</v>
      </c>
      <c r="AJ73" s="89">
        <v>1</v>
      </c>
      <c r="AP73" s="70">
        <v>0</v>
      </c>
    </row>
    <row r="74" spans="1:42">
      <c r="A74" s="90">
        <v>73</v>
      </c>
      <c r="B74" s="81" t="s">
        <v>2694</v>
      </c>
      <c r="C74" s="82" t="s">
        <v>2695</v>
      </c>
      <c r="E74" s="84">
        <f t="shared" ref="E74:E137" si="23">R74+S74+T74</f>
        <v>0.124</v>
      </c>
      <c r="F74" s="84">
        <f t="shared" ref="F74:F137" si="24">AB74</f>
        <v>0</v>
      </c>
      <c r="G74" s="68">
        <f t="shared" si="17"/>
        <v>0</v>
      </c>
      <c r="H74" s="84">
        <f t="shared" ref="H74:H137" si="25">Y74</f>
        <v>0</v>
      </c>
      <c r="I74" s="68">
        <f t="shared" si="18"/>
        <v>0</v>
      </c>
      <c r="J74" s="84">
        <f t="shared" ref="J74:J137" si="26">W74-Y74+AC74</f>
        <v>0</v>
      </c>
      <c r="K74" s="68">
        <f t="shared" si="19"/>
        <v>0</v>
      </c>
      <c r="L74" s="84">
        <f t="shared" ref="L74:L137" si="27">Z74+AD74</f>
        <v>0</v>
      </c>
      <c r="M74" s="68">
        <f t="shared" si="20"/>
        <v>0</v>
      </c>
      <c r="N74" s="84">
        <f t="shared" ref="N74:N137" si="28">AF74+AH74</f>
        <v>0.124</v>
      </c>
      <c r="O74" s="68">
        <f t="shared" si="21"/>
        <v>1</v>
      </c>
      <c r="P74" s="84">
        <f t="shared" ref="P74:P137" si="29">AE74+AG74+AI74</f>
        <v>0</v>
      </c>
      <c r="Q74" s="68">
        <f t="shared" si="22"/>
        <v>0</v>
      </c>
      <c r="R74" s="85">
        <v>0</v>
      </c>
      <c r="S74" s="86">
        <v>0.124</v>
      </c>
      <c r="T74" s="86">
        <v>0</v>
      </c>
      <c r="U74" s="86">
        <v>0</v>
      </c>
      <c r="V74" s="87">
        <v>0</v>
      </c>
      <c r="W74" s="85">
        <v>0</v>
      </c>
      <c r="X74" s="86">
        <v>0</v>
      </c>
      <c r="Y74" s="87">
        <v>0</v>
      </c>
      <c r="Z74" s="85">
        <v>0</v>
      </c>
      <c r="AA74" s="87">
        <v>0</v>
      </c>
      <c r="AB74" s="88">
        <v>0</v>
      </c>
      <c r="AC74" s="85">
        <v>0</v>
      </c>
      <c r="AD74" s="86">
        <v>0</v>
      </c>
      <c r="AE74" s="86">
        <v>0</v>
      </c>
      <c r="AF74" s="86">
        <v>0</v>
      </c>
      <c r="AG74" s="86">
        <v>0</v>
      </c>
      <c r="AH74" s="86">
        <v>0.124</v>
      </c>
      <c r="AI74" s="87">
        <v>0</v>
      </c>
      <c r="AJ74" s="89">
        <v>1</v>
      </c>
      <c r="AP74" s="70">
        <v>0</v>
      </c>
    </row>
    <row r="75" spans="1:42" ht="45">
      <c r="A75" s="90">
        <v>74</v>
      </c>
      <c r="B75" s="81" t="s">
        <v>2696</v>
      </c>
      <c r="C75" s="82" t="s">
        <v>2697</v>
      </c>
      <c r="E75" s="84">
        <f t="shared" si="23"/>
        <v>8.31</v>
      </c>
      <c r="F75" s="84">
        <f t="shared" si="24"/>
        <v>0</v>
      </c>
      <c r="G75" s="68">
        <f t="shared" si="17"/>
        <v>0</v>
      </c>
      <c r="H75" s="84">
        <f t="shared" si="25"/>
        <v>0</v>
      </c>
      <c r="I75" s="68">
        <f t="shared" si="18"/>
        <v>0</v>
      </c>
      <c r="J75" s="84">
        <f t="shared" si="26"/>
        <v>0</v>
      </c>
      <c r="K75" s="68">
        <f t="shared" si="19"/>
        <v>0</v>
      </c>
      <c r="L75" s="84">
        <f t="shared" si="27"/>
        <v>0</v>
      </c>
      <c r="M75" s="68">
        <f t="shared" si="20"/>
        <v>0</v>
      </c>
      <c r="N75" s="84">
        <f t="shared" si="28"/>
        <v>8.31</v>
      </c>
      <c r="O75" s="68">
        <f t="shared" si="21"/>
        <v>1</v>
      </c>
      <c r="P75" s="84">
        <f t="shared" si="29"/>
        <v>0</v>
      </c>
      <c r="Q75" s="68">
        <f t="shared" si="22"/>
        <v>0</v>
      </c>
      <c r="R75" s="85">
        <v>0</v>
      </c>
      <c r="S75" s="86">
        <v>8.31</v>
      </c>
      <c r="T75" s="86">
        <v>0</v>
      </c>
      <c r="U75" s="86">
        <v>0</v>
      </c>
      <c r="V75" s="87">
        <v>0</v>
      </c>
      <c r="W75" s="85">
        <v>0</v>
      </c>
      <c r="X75" s="86">
        <v>0</v>
      </c>
      <c r="Y75" s="87">
        <v>0</v>
      </c>
      <c r="Z75" s="85">
        <v>0</v>
      </c>
      <c r="AA75" s="87">
        <v>0</v>
      </c>
      <c r="AB75" s="88">
        <v>0</v>
      </c>
      <c r="AC75" s="85">
        <v>0</v>
      </c>
      <c r="AD75" s="86">
        <v>0</v>
      </c>
      <c r="AE75" s="86">
        <v>0</v>
      </c>
      <c r="AF75" s="86">
        <v>0</v>
      </c>
      <c r="AG75" s="86">
        <v>0</v>
      </c>
      <c r="AH75" s="86">
        <v>8.31</v>
      </c>
      <c r="AI75" s="87">
        <v>0</v>
      </c>
      <c r="AJ75" s="89">
        <v>1</v>
      </c>
      <c r="AP75" s="70">
        <v>0</v>
      </c>
    </row>
    <row r="76" spans="1:42" ht="33.75">
      <c r="A76" s="90">
        <v>75</v>
      </c>
      <c r="B76" s="81" t="s">
        <v>2698</v>
      </c>
      <c r="C76" s="82" t="s">
        <v>2699</v>
      </c>
      <c r="E76" s="84">
        <f t="shared" si="23"/>
        <v>0.25900000000000001</v>
      </c>
      <c r="F76" s="84">
        <f t="shared" si="24"/>
        <v>0</v>
      </c>
      <c r="G76" s="68">
        <f t="shared" si="17"/>
        <v>0</v>
      </c>
      <c r="H76" s="84">
        <f t="shared" si="25"/>
        <v>0</v>
      </c>
      <c r="I76" s="68">
        <f t="shared" si="18"/>
        <v>0</v>
      </c>
      <c r="J76" s="84">
        <f t="shared" si="26"/>
        <v>0</v>
      </c>
      <c r="K76" s="68">
        <f t="shared" si="19"/>
        <v>0</v>
      </c>
      <c r="L76" s="84">
        <f t="shared" si="27"/>
        <v>0</v>
      </c>
      <c r="M76" s="68">
        <f t="shared" si="20"/>
        <v>0</v>
      </c>
      <c r="N76" s="84">
        <f t="shared" si="28"/>
        <v>0.25900000000000001</v>
      </c>
      <c r="O76" s="68">
        <f t="shared" si="21"/>
        <v>1</v>
      </c>
      <c r="P76" s="84">
        <f t="shared" si="29"/>
        <v>0</v>
      </c>
      <c r="Q76" s="68">
        <f t="shared" si="22"/>
        <v>0</v>
      </c>
      <c r="R76" s="85">
        <v>0</v>
      </c>
      <c r="S76" s="86">
        <v>0.25900000000000001</v>
      </c>
      <c r="T76" s="86">
        <v>0</v>
      </c>
      <c r="U76" s="86">
        <v>0</v>
      </c>
      <c r="V76" s="87">
        <v>0</v>
      </c>
      <c r="W76" s="85">
        <v>0</v>
      </c>
      <c r="X76" s="86">
        <v>0</v>
      </c>
      <c r="Y76" s="87">
        <v>0</v>
      </c>
      <c r="Z76" s="85">
        <v>0</v>
      </c>
      <c r="AA76" s="87">
        <v>0</v>
      </c>
      <c r="AB76" s="88">
        <v>0</v>
      </c>
      <c r="AC76" s="85">
        <v>0</v>
      </c>
      <c r="AD76" s="86">
        <v>0</v>
      </c>
      <c r="AE76" s="86">
        <v>0</v>
      </c>
      <c r="AF76" s="86">
        <v>0</v>
      </c>
      <c r="AG76" s="86">
        <v>0</v>
      </c>
      <c r="AH76" s="86">
        <v>0.25900000000000001</v>
      </c>
      <c r="AI76" s="87">
        <v>0</v>
      </c>
      <c r="AJ76" s="89">
        <v>1</v>
      </c>
      <c r="AP76" s="70">
        <v>0</v>
      </c>
    </row>
    <row r="77" spans="1:42">
      <c r="A77" s="90">
        <v>76</v>
      </c>
      <c r="B77" s="81" t="s">
        <v>2700</v>
      </c>
      <c r="C77" s="82" t="s">
        <v>2701</v>
      </c>
      <c r="E77" s="84">
        <f t="shared" si="23"/>
        <v>0.56999999999999995</v>
      </c>
      <c r="F77" s="84">
        <f t="shared" si="24"/>
        <v>0</v>
      </c>
      <c r="G77" s="68">
        <f t="shared" si="17"/>
        <v>0</v>
      </c>
      <c r="H77" s="84">
        <f t="shared" si="25"/>
        <v>0</v>
      </c>
      <c r="I77" s="68">
        <f t="shared" si="18"/>
        <v>0</v>
      </c>
      <c r="J77" s="84">
        <f t="shared" si="26"/>
        <v>0</v>
      </c>
      <c r="K77" s="68">
        <f t="shared" si="19"/>
        <v>0</v>
      </c>
      <c r="L77" s="84">
        <f t="shared" si="27"/>
        <v>0</v>
      </c>
      <c r="M77" s="68">
        <f t="shared" si="20"/>
        <v>0</v>
      </c>
      <c r="N77" s="84">
        <f t="shared" si="28"/>
        <v>0.56999999999999995</v>
      </c>
      <c r="O77" s="68">
        <f t="shared" si="21"/>
        <v>1</v>
      </c>
      <c r="P77" s="84">
        <f t="shared" si="29"/>
        <v>0</v>
      </c>
      <c r="Q77" s="68">
        <f t="shared" si="22"/>
        <v>0</v>
      </c>
      <c r="R77" s="85">
        <v>0</v>
      </c>
      <c r="S77" s="86">
        <v>0.56999999999999995</v>
      </c>
      <c r="T77" s="86">
        <v>0</v>
      </c>
      <c r="U77" s="86">
        <v>0</v>
      </c>
      <c r="V77" s="87">
        <v>0</v>
      </c>
      <c r="W77" s="85">
        <v>0</v>
      </c>
      <c r="X77" s="86">
        <v>0</v>
      </c>
      <c r="Y77" s="87">
        <v>0</v>
      </c>
      <c r="Z77" s="85">
        <v>0</v>
      </c>
      <c r="AA77" s="87">
        <v>0</v>
      </c>
      <c r="AB77" s="88">
        <v>0</v>
      </c>
      <c r="AC77" s="85">
        <v>0</v>
      </c>
      <c r="AD77" s="86">
        <v>0</v>
      </c>
      <c r="AE77" s="86">
        <v>0</v>
      </c>
      <c r="AF77" s="86">
        <v>0</v>
      </c>
      <c r="AG77" s="86">
        <v>0</v>
      </c>
      <c r="AH77" s="86">
        <v>0.56999999999999995</v>
      </c>
      <c r="AI77" s="87">
        <v>0</v>
      </c>
      <c r="AJ77" s="89">
        <v>1</v>
      </c>
      <c r="AP77" s="70">
        <v>0</v>
      </c>
    </row>
    <row r="78" spans="1:42">
      <c r="A78" s="90">
        <v>77</v>
      </c>
      <c r="B78" s="81" t="s">
        <v>2702</v>
      </c>
      <c r="C78" s="82" t="s">
        <v>2703</v>
      </c>
      <c r="E78" s="84">
        <f t="shared" si="23"/>
        <v>0.442</v>
      </c>
      <c r="F78" s="84">
        <f t="shared" si="24"/>
        <v>0</v>
      </c>
      <c r="G78" s="68">
        <f t="shared" si="17"/>
        <v>0</v>
      </c>
      <c r="H78" s="84">
        <f t="shared" si="25"/>
        <v>0</v>
      </c>
      <c r="I78" s="68">
        <f t="shared" si="18"/>
        <v>0</v>
      </c>
      <c r="J78" s="84">
        <f t="shared" si="26"/>
        <v>0</v>
      </c>
      <c r="K78" s="68">
        <f t="shared" si="19"/>
        <v>0</v>
      </c>
      <c r="L78" s="84">
        <f t="shared" si="27"/>
        <v>0</v>
      </c>
      <c r="M78" s="68">
        <f t="shared" si="20"/>
        <v>0</v>
      </c>
      <c r="N78" s="84">
        <f t="shared" si="28"/>
        <v>0.442</v>
      </c>
      <c r="O78" s="68">
        <f t="shared" si="21"/>
        <v>1</v>
      </c>
      <c r="P78" s="84">
        <f t="shared" si="29"/>
        <v>0</v>
      </c>
      <c r="Q78" s="68">
        <f t="shared" si="22"/>
        <v>0</v>
      </c>
      <c r="R78" s="85">
        <v>0</v>
      </c>
      <c r="S78" s="86">
        <v>0.442</v>
      </c>
      <c r="T78" s="86">
        <v>0</v>
      </c>
      <c r="U78" s="86">
        <v>0</v>
      </c>
      <c r="V78" s="87">
        <v>0</v>
      </c>
      <c r="W78" s="85">
        <v>0</v>
      </c>
      <c r="X78" s="86">
        <v>0</v>
      </c>
      <c r="Y78" s="87">
        <v>0</v>
      </c>
      <c r="Z78" s="85">
        <v>0</v>
      </c>
      <c r="AA78" s="87">
        <v>0</v>
      </c>
      <c r="AB78" s="88">
        <v>0</v>
      </c>
      <c r="AC78" s="85">
        <v>0</v>
      </c>
      <c r="AD78" s="86">
        <v>0</v>
      </c>
      <c r="AE78" s="86">
        <v>0</v>
      </c>
      <c r="AF78" s="86">
        <v>0</v>
      </c>
      <c r="AG78" s="86">
        <v>0</v>
      </c>
      <c r="AH78" s="86">
        <v>0.442</v>
      </c>
      <c r="AI78" s="87">
        <v>0</v>
      </c>
      <c r="AJ78" s="89">
        <v>1</v>
      </c>
      <c r="AP78" s="70">
        <v>0</v>
      </c>
    </row>
    <row r="79" spans="1:42" ht="45">
      <c r="A79" s="90">
        <v>78</v>
      </c>
      <c r="B79" s="81" t="s">
        <v>2704</v>
      </c>
      <c r="C79" s="82" t="s">
        <v>2705</v>
      </c>
      <c r="E79" s="84">
        <f t="shared" si="23"/>
        <v>84.954999999999998</v>
      </c>
      <c r="F79" s="84">
        <f t="shared" si="24"/>
        <v>0</v>
      </c>
      <c r="G79" s="68">
        <f t="shared" si="17"/>
        <v>0</v>
      </c>
      <c r="H79" s="84">
        <f t="shared" si="25"/>
        <v>0</v>
      </c>
      <c r="I79" s="68">
        <f t="shared" si="18"/>
        <v>0</v>
      </c>
      <c r="J79" s="84">
        <f t="shared" si="26"/>
        <v>0</v>
      </c>
      <c r="K79" s="68">
        <f t="shared" si="19"/>
        <v>0</v>
      </c>
      <c r="L79" s="84">
        <f t="shared" si="27"/>
        <v>0</v>
      </c>
      <c r="M79" s="68">
        <f t="shared" si="20"/>
        <v>0</v>
      </c>
      <c r="N79" s="84">
        <f t="shared" si="28"/>
        <v>84.954999999999998</v>
      </c>
      <c r="O79" s="68">
        <f t="shared" si="21"/>
        <v>1</v>
      </c>
      <c r="P79" s="84">
        <f t="shared" si="29"/>
        <v>0</v>
      </c>
      <c r="Q79" s="68">
        <f t="shared" si="22"/>
        <v>0</v>
      </c>
      <c r="R79" s="85">
        <v>0</v>
      </c>
      <c r="S79" s="86">
        <v>84.954999999999998</v>
      </c>
      <c r="T79" s="86">
        <v>0</v>
      </c>
      <c r="U79" s="86">
        <v>0</v>
      </c>
      <c r="V79" s="87">
        <v>0</v>
      </c>
      <c r="W79" s="85">
        <v>0</v>
      </c>
      <c r="X79" s="86">
        <v>0</v>
      </c>
      <c r="Y79" s="87">
        <v>0</v>
      </c>
      <c r="Z79" s="85">
        <v>0</v>
      </c>
      <c r="AA79" s="87">
        <v>0</v>
      </c>
      <c r="AB79" s="88">
        <v>0</v>
      </c>
      <c r="AC79" s="85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84.954999999999998</v>
      </c>
      <c r="AI79" s="87">
        <v>0</v>
      </c>
      <c r="AJ79" s="89">
        <v>1</v>
      </c>
      <c r="AP79" s="70">
        <v>0</v>
      </c>
    </row>
    <row r="80" spans="1:42">
      <c r="A80" s="90">
        <v>79</v>
      </c>
      <c r="B80" s="81" t="s">
        <v>2706</v>
      </c>
      <c r="C80" s="82" t="s">
        <v>2707</v>
      </c>
      <c r="E80" s="84">
        <f t="shared" si="23"/>
        <v>3.84</v>
      </c>
      <c r="F80" s="84">
        <f t="shared" si="24"/>
        <v>0</v>
      </c>
      <c r="G80" s="68">
        <f t="shared" si="17"/>
        <v>0</v>
      </c>
      <c r="H80" s="84">
        <f t="shared" si="25"/>
        <v>0</v>
      </c>
      <c r="I80" s="68">
        <f t="shared" si="18"/>
        <v>0</v>
      </c>
      <c r="J80" s="84">
        <f t="shared" si="26"/>
        <v>0</v>
      </c>
      <c r="K80" s="68">
        <f t="shared" si="19"/>
        <v>0</v>
      </c>
      <c r="L80" s="84">
        <f t="shared" si="27"/>
        <v>0</v>
      </c>
      <c r="M80" s="68">
        <f t="shared" si="20"/>
        <v>0</v>
      </c>
      <c r="N80" s="84">
        <f t="shared" si="28"/>
        <v>3.84</v>
      </c>
      <c r="O80" s="68">
        <f t="shared" si="21"/>
        <v>1</v>
      </c>
      <c r="P80" s="84">
        <f t="shared" si="29"/>
        <v>0</v>
      </c>
      <c r="Q80" s="68">
        <f t="shared" si="22"/>
        <v>0</v>
      </c>
      <c r="R80" s="85">
        <v>0</v>
      </c>
      <c r="S80" s="86">
        <v>3.84</v>
      </c>
      <c r="T80" s="86">
        <v>0</v>
      </c>
      <c r="U80" s="86">
        <v>0</v>
      </c>
      <c r="V80" s="87">
        <v>0</v>
      </c>
      <c r="W80" s="85">
        <v>0</v>
      </c>
      <c r="X80" s="86">
        <v>0</v>
      </c>
      <c r="Y80" s="87">
        <v>0</v>
      </c>
      <c r="Z80" s="85">
        <v>0</v>
      </c>
      <c r="AA80" s="87">
        <v>0</v>
      </c>
      <c r="AB80" s="88">
        <v>0</v>
      </c>
      <c r="AC80" s="85">
        <v>0</v>
      </c>
      <c r="AD80" s="86">
        <v>0</v>
      </c>
      <c r="AE80" s="86">
        <v>0</v>
      </c>
      <c r="AF80" s="86">
        <v>0</v>
      </c>
      <c r="AG80" s="86">
        <v>0</v>
      </c>
      <c r="AH80" s="86">
        <v>3.84</v>
      </c>
      <c r="AI80" s="87">
        <v>0</v>
      </c>
      <c r="AJ80" s="89">
        <v>1</v>
      </c>
      <c r="AP80" s="70">
        <v>0</v>
      </c>
    </row>
    <row r="81" spans="1:42" ht="22.5">
      <c r="A81" s="90">
        <v>80</v>
      </c>
      <c r="B81" s="81" t="s">
        <v>2708</v>
      </c>
      <c r="C81" s="82" t="s">
        <v>2709</v>
      </c>
      <c r="E81" s="84">
        <f t="shared" si="23"/>
        <v>1.45</v>
      </c>
      <c r="F81" s="84">
        <f t="shared" si="24"/>
        <v>0</v>
      </c>
      <c r="G81" s="68">
        <f t="shared" si="17"/>
        <v>0</v>
      </c>
      <c r="H81" s="84">
        <f t="shared" si="25"/>
        <v>0</v>
      </c>
      <c r="I81" s="68">
        <f t="shared" si="18"/>
        <v>0</v>
      </c>
      <c r="J81" s="84">
        <f t="shared" si="26"/>
        <v>0</v>
      </c>
      <c r="K81" s="68">
        <f t="shared" si="19"/>
        <v>0</v>
      </c>
      <c r="L81" s="84">
        <f t="shared" si="27"/>
        <v>0</v>
      </c>
      <c r="M81" s="68">
        <f t="shared" si="20"/>
        <v>0</v>
      </c>
      <c r="N81" s="84">
        <f t="shared" si="28"/>
        <v>1.45</v>
      </c>
      <c r="O81" s="68">
        <f t="shared" si="21"/>
        <v>1</v>
      </c>
      <c r="P81" s="84">
        <f t="shared" si="29"/>
        <v>0</v>
      </c>
      <c r="Q81" s="68">
        <f t="shared" si="22"/>
        <v>0</v>
      </c>
      <c r="R81" s="85">
        <v>0</v>
      </c>
      <c r="S81" s="86">
        <v>1.45</v>
      </c>
      <c r="T81" s="86">
        <v>0</v>
      </c>
      <c r="U81" s="86">
        <v>0</v>
      </c>
      <c r="V81" s="87">
        <v>0</v>
      </c>
      <c r="W81" s="85">
        <v>0</v>
      </c>
      <c r="X81" s="86">
        <v>0</v>
      </c>
      <c r="Y81" s="87">
        <v>0</v>
      </c>
      <c r="Z81" s="85">
        <v>0</v>
      </c>
      <c r="AA81" s="87">
        <v>0</v>
      </c>
      <c r="AB81" s="88">
        <v>0</v>
      </c>
      <c r="AC81" s="85">
        <v>0</v>
      </c>
      <c r="AD81" s="86">
        <v>0</v>
      </c>
      <c r="AE81" s="86">
        <v>0</v>
      </c>
      <c r="AF81" s="86">
        <v>0</v>
      </c>
      <c r="AG81" s="86">
        <v>0</v>
      </c>
      <c r="AH81" s="86">
        <v>1.45</v>
      </c>
      <c r="AI81" s="87">
        <v>0</v>
      </c>
      <c r="AJ81" s="89">
        <v>1</v>
      </c>
      <c r="AP81" s="70">
        <v>0</v>
      </c>
    </row>
    <row r="82" spans="1:42" ht="56.25">
      <c r="A82" s="90">
        <v>81</v>
      </c>
      <c r="B82" s="81" t="s">
        <v>2710</v>
      </c>
      <c r="C82" s="82" t="s">
        <v>2711</v>
      </c>
      <c r="E82" s="84">
        <f t="shared" si="23"/>
        <v>1.2</v>
      </c>
      <c r="F82" s="84">
        <f t="shared" si="24"/>
        <v>0</v>
      </c>
      <c r="G82" s="68">
        <f t="shared" si="17"/>
        <v>0</v>
      </c>
      <c r="H82" s="84">
        <f t="shared" si="25"/>
        <v>0</v>
      </c>
      <c r="I82" s="68">
        <f t="shared" si="18"/>
        <v>0</v>
      </c>
      <c r="J82" s="84">
        <f t="shared" si="26"/>
        <v>0</v>
      </c>
      <c r="K82" s="68">
        <f t="shared" si="19"/>
        <v>0</v>
      </c>
      <c r="L82" s="84">
        <f t="shared" si="27"/>
        <v>0</v>
      </c>
      <c r="M82" s="68">
        <f t="shared" si="20"/>
        <v>0</v>
      </c>
      <c r="N82" s="84">
        <f t="shared" si="28"/>
        <v>1.2</v>
      </c>
      <c r="O82" s="68">
        <f t="shared" si="21"/>
        <v>1</v>
      </c>
      <c r="P82" s="84">
        <f t="shared" si="29"/>
        <v>0</v>
      </c>
      <c r="Q82" s="68">
        <f t="shared" si="22"/>
        <v>0</v>
      </c>
      <c r="R82" s="85">
        <v>0</v>
      </c>
      <c r="S82" s="86">
        <v>1.2</v>
      </c>
      <c r="T82" s="86">
        <v>0</v>
      </c>
      <c r="U82" s="86">
        <v>0</v>
      </c>
      <c r="V82" s="87">
        <v>0</v>
      </c>
      <c r="W82" s="85">
        <v>0</v>
      </c>
      <c r="X82" s="86">
        <v>0</v>
      </c>
      <c r="Y82" s="87">
        <v>0</v>
      </c>
      <c r="Z82" s="85">
        <v>0</v>
      </c>
      <c r="AA82" s="87">
        <v>0</v>
      </c>
      <c r="AB82" s="88">
        <v>0</v>
      </c>
      <c r="AC82" s="85">
        <v>0</v>
      </c>
      <c r="AD82" s="86">
        <v>0</v>
      </c>
      <c r="AE82" s="86">
        <v>0</v>
      </c>
      <c r="AF82" s="86">
        <v>0</v>
      </c>
      <c r="AG82" s="86">
        <v>0</v>
      </c>
      <c r="AH82" s="86">
        <v>1.2</v>
      </c>
      <c r="AI82" s="87">
        <v>0</v>
      </c>
      <c r="AJ82" s="89">
        <v>1</v>
      </c>
      <c r="AP82" s="70">
        <v>0</v>
      </c>
    </row>
    <row r="83" spans="1:42" ht="56.25">
      <c r="A83" s="90">
        <v>82</v>
      </c>
      <c r="B83" s="81" t="s">
        <v>2712</v>
      </c>
      <c r="C83" s="82" t="s">
        <v>2713</v>
      </c>
      <c r="E83" s="84">
        <f t="shared" si="23"/>
        <v>3.7</v>
      </c>
      <c r="F83" s="84">
        <f t="shared" si="24"/>
        <v>0</v>
      </c>
      <c r="G83" s="68">
        <f t="shared" si="17"/>
        <v>0</v>
      </c>
      <c r="H83" s="84">
        <f t="shared" si="25"/>
        <v>0</v>
      </c>
      <c r="I83" s="68">
        <f t="shared" si="18"/>
        <v>0</v>
      </c>
      <c r="J83" s="84">
        <f t="shared" si="26"/>
        <v>0</v>
      </c>
      <c r="K83" s="68">
        <f t="shared" si="19"/>
        <v>0</v>
      </c>
      <c r="L83" s="84">
        <f t="shared" si="27"/>
        <v>0</v>
      </c>
      <c r="M83" s="68">
        <f t="shared" si="20"/>
        <v>0</v>
      </c>
      <c r="N83" s="84">
        <f t="shared" si="28"/>
        <v>3.7</v>
      </c>
      <c r="O83" s="68">
        <f t="shared" si="21"/>
        <v>1</v>
      </c>
      <c r="P83" s="84">
        <f t="shared" si="29"/>
        <v>0</v>
      </c>
      <c r="Q83" s="68">
        <f t="shared" si="22"/>
        <v>0</v>
      </c>
      <c r="R83" s="85">
        <v>0</v>
      </c>
      <c r="S83" s="86">
        <v>3.7</v>
      </c>
      <c r="T83" s="86">
        <v>0</v>
      </c>
      <c r="U83" s="86">
        <v>0</v>
      </c>
      <c r="V83" s="87">
        <v>0</v>
      </c>
      <c r="W83" s="85">
        <v>0</v>
      </c>
      <c r="X83" s="86">
        <v>0</v>
      </c>
      <c r="Y83" s="87">
        <v>0</v>
      </c>
      <c r="Z83" s="85">
        <v>0</v>
      </c>
      <c r="AA83" s="87">
        <v>0</v>
      </c>
      <c r="AB83" s="88">
        <v>0</v>
      </c>
      <c r="AC83" s="85">
        <v>0</v>
      </c>
      <c r="AD83" s="86">
        <v>0</v>
      </c>
      <c r="AE83" s="86">
        <v>0</v>
      </c>
      <c r="AF83" s="86">
        <v>0</v>
      </c>
      <c r="AG83" s="86">
        <v>0</v>
      </c>
      <c r="AH83" s="86">
        <v>3.7</v>
      </c>
      <c r="AI83" s="87">
        <v>0</v>
      </c>
      <c r="AJ83" s="89">
        <v>1</v>
      </c>
      <c r="AP83" s="70">
        <v>0</v>
      </c>
    </row>
    <row r="84" spans="1:42" ht="33.75">
      <c r="A84" s="90">
        <v>83</v>
      </c>
      <c r="B84" s="81" t="s">
        <v>2714</v>
      </c>
      <c r="C84" s="82" t="s">
        <v>2715</v>
      </c>
      <c r="E84" s="84">
        <f t="shared" si="23"/>
        <v>0.16</v>
      </c>
      <c r="F84" s="84">
        <f t="shared" si="24"/>
        <v>0</v>
      </c>
      <c r="G84" s="68">
        <f t="shared" si="17"/>
        <v>0</v>
      </c>
      <c r="H84" s="84">
        <f t="shared" si="25"/>
        <v>0</v>
      </c>
      <c r="I84" s="68">
        <f t="shared" si="18"/>
        <v>0</v>
      </c>
      <c r="J84" s="84">
        <f t="shared" si="26"/>
        <v>0</v>
      </c>
      <c r="K84" s="68">
        <f t="shared" si="19"/>
        <v>0</v>
      </c>
      <c r="L84" s="84">
        <f t="shared" si="27"/>
        <v>0</v>
      </c>
      <c r="M84" s="68">
        <f t="shared" si="20"/>
        <v>0</v>
      </c>
      <c r="N84" s="84">
        <f t="shared" si="28"/>
        <v>0.16</v>
      </c>
      <c r="O84" s="68">
        <f t="shared" si="21"/>
        <v>1</v>
      </c>
      <c r="P84" s="84">
        <f t="shared" si="29"/>
        <v>0</v>
      </c>
      <c r="Q84" s="68">
        <f t="shared" si="22"/>
        <v>0</v>
      </c>
      <c r="R84" s="85">
        <v>0</v>
      </c>
      <c r="S84" s="86">
        <v>0.16</v>
      </c>
      <c r="T84" s="86">
        <v>0</v>
      </c>
      <c r="U84" s="86">
        <v>0</v>
      </c>
      <c r="V84" s="87">
        <v>0</v>
      </c>
      <c r="W84" s="85">
        <v>0</v>
      </c>
      <c r="X84" s="86">
        <v>0</v>
      </c>
      <c r="Y84" s="87">
        <v>0</v>
      </c>
      <c r="Z84" s="85">
        <v>0</v>
      </c>
      <c r="AA84" s="87">
        <v>0</v>
      </c>
      <c r="AB84" s="88">
        <v>0</v>
      </c>
      <c r="AC84" s="85">
        <v>0</v>
      </c>
      <c r="AD84" s="86">
        <v>0</v>
      </c>
      <c r="AE84" s="86">
        <v>0</v>
      </c>
      <c r="AF84" s="86">
        <v>0</v>
      </c>
      <c r="AG84" s="86">
        <v>0</v>
      </c>
      <c r="AH84" s="86">
        <v>0.16</v>
      </c>
      <c r="AI84" s="87">
        <v>0</v>
      </c>
      <c r="AJ84" s="89">
        <v>1</v>
      </c>
      <c r="AP84" s="70">
        <v>0</v>
      </c>
    </row>
    <row r="85" spans="1:42" ht="33.75">
      <c r="A85" s="90">
        <v>84</v>
      </c>
      <c r="B85" s="81" t="s">
        <v>2716</v>
      </c>
      <c r="C85" s="82" t="s">
        <v>2717</v>
      </c>
      <c r="E85" s="84">
        <f t="shared" si="23"/>
        <v>0.2</v>
      </c>
      <c r="F85" s="84">
        <f t="shared" si="24"/>
        <v>0</v>
      </c>
      <c r="G85" s="68">
        <f t="shared" si="17"/>
        <v>0</v>
      </c>
      <c r="H85" s="84">
        <f t="shared" si="25"/>
        <v>0</v>
      </c>
      <c r="I85" s="68">
        <f t="shared" si="18"/>
        <v>0</v>
      </c>
      <c r="J85" s="84">
        <f t="shared" si="26"/>
        <v>0</v>
      </c>
      <c r="K85" s="68">
        <f t="shared" si="19"/>
        <v>0</v>
      </c>
      <c r="L85" s="84">
        <f t="shared" si="27"/>
        <v>0</v>
      </c>
      <c r="M85" s="68">
        <f t="shared" si="20"/>
        <v>0</v>
      </c>
      <c r="N85" s="84">
        <f t="shared" si="28"/>
        <v>0.2</v>
      </c>
      <c r="O85" s="68">
        <f t="shared" si="21"/>
        <v>1</v>
      </c>
      <c r="P85" s="84">
        <f t="shared" si="29"/>
        <v>0</v>
      </c>
      <c r="Q85" s="68">
        <f t="shared" si="22"/>
        <v>0</v>
      </c>
      <c r="R85" s="85">
        <v>0</v>
      </c>
      <c r="S85" s="86">
        <v>0.2</v>
      </c>
      <c r="T85" s="86">
        <v>0</v>
      </c>
      <c r="U85" s="86">
        <v>0</v>
      </c>
      <c r="V85" s="87">
        <v>0</v>
      </c>
      <c r="W85" s="85">
        <v>0</v>
      </c>
      <c r="X85" s="86">
        <v>0</v>
      </c>
      <c r="Y85" s="87">
        <v>0</v>
      </c>
      <c r="Z85" s="85">
        <v>0</v>
      </c>
      <c r="AA85" s="87">
        <v>0</v>
      </c>
      <c r="AB85" s="88">
        <v>0</v>
      </c>
      <c r="AC85" s="85">
        <v>0</v>
      </c>
      <c r="AD85" s="86">
        <v>0</v>
      </c>
      <c r="AE85" s="86">
        <v>0</v>
      </c>
      <c r="AF85" s="86">
        <v>0</v>
      </c>
      <c r="AG85" s="86">
        <v>0</v>
      </c>
      <c r="AH85" s="86">
        <v>0.2</v>
      </c>
      <c r="AI85" s="87">
        <v>0</v>
      </c>
      <c r="AJ85" s="89">
        <v>1</v>
      </c>
      <c r="AP85" s="70">
        <v>0</v>
      </c>
    </row>
    <row r="86" spans="1:42" ht="33.75">
      <c r="A86" s="90">
        <v>85</v>
      </c>
      <c r="B86" s="81" t="s">
        <v>2718</v>
      </c>
      <c r="C86" s="82" t="s">
        <v>2719</v>
      </c>
      <c r="E86" s="84">
        <f t="shared" si="23"/>
        <v>0.1</v>
      </c>
      <c r="F86" s="84">
        <f t="shared" si="24"/>
        <v>0</v>
      </c>
      <c r="G86" s="68">
        <f t="shared" si="17"/>
        <v>0</v>
      </c>
      <c r="H86" s="84">
        <f t="shared" si="25"/>
        <v>0</v>
      </c>
      <c r="I86" s="68">
        <f t="shared" si="18"/>
        <v>0</v>
      </c>
      <c r="J86" s="84">
        <f t="shared" si="26"/>
        <v>0</v>
      </c>
      <c r="K86" s="68">
        <f t="shared" si="19"/>
        <v>0</v>
      </c>
      <c r="L86" s="84">
        <f t="shared" si="27"/>
        <v>0</v>
      </c>
      <c r="M86" s="68">
        <f t="shared" si="20"/>
        <v>0</v>
      </c>
      <c r="N86" s="84">
        <f t="shared" si="28"/>
        <v>0.1</v>
      </c>
      <c r="O86" s="68">
        <f t="shared" si="21"/>
        <v>1</v>
      </c>
      <c r="P86" s="84">
        <f t="shared" si="29"/>
        <v>0</v>
      </c>
      <c r="Q86" s="68">
        <f t="shared" si="22"/>
        <v>0</v>
      </c>
      <c r="R86" s="85">
        <v>0</v>
      </c>
      <c r="S86" s="86">
        <v>0.1</v>
      </c>
      <c r="T86" s="86">
        <v>0</v>
      </c>
      <c r="U86" s="86">
        <v>0</v>
      </c>
      <c r="V86" s="87">
        <v>0</v>
      </c>
      <c r="W86" s="85">
        <v>0</v>
      </c>
      <c r="X86" s="86">
        <v>0</v>
      </c>
      <c r="Y86" s="87">
        <v>0</v>
      </c>
      <c r="Z86" s="85">
        <v>0</v>
      </c>
      <c r="AA86" s="87">
        <v>0</v>
      </c>
      <c r="AB86" s="88">
        <v>0</v>
      </c>
      <c r="AC86" s="85">
        <v>0</v>
      </c>
      <c r="AD86" s="86">
        <v>0</v>
      </c>
      <c r="AE86" s="86">
        <v>0</v>
      </c>
      <c r="AF86" s="86">
        <v>0</v>
      </c>
      <c r="AG86" s="86">
        <v>0</v>
      </c>
      <c r="AH86" s="86">
        <v>0.1</v>
      </c>
      <c r="AI86" s="87">
        <v>0</v>
      </c>
      <c r="AJ86" s="89">
        <v>1</v>
      </c>
      <c r="AP86" s="70">
        <v>0</v>
      </c>
    </row>
    <row r="87" spans="1:42" ht="22.5">
      <c r="A87" s="90">
        <v>86</v>
      </c>
      <c r="B87" s="81" t="s">
        <v>2720</v>
      </c>
      <c r="C87" s="82" t="s">
        <v>2721</v>
      </c>
      <c r="E87" s="84">
        <f t="shared" si="23"/>
        <v>0.6</v>
      </c>
      <c r="F87" s="84">
        <f t="shared" si="24"/>
        <v>0</v>
      </c>
      <c r="G87" s="68">
        <f t="shared" si="17"/>
        <v>0</v>
      </c>
      <c r="H87" s="84">
        <f t="shared" si="25"/>
        <v>0</v>
      </c>
      <c r="I87" s="68">
        <f t="shared" si="18"/>
        <v>0</v>
      </c>
      <c r="J87" s="84">
        <f t="shared" si="26"/>
        <v>0</v>
      </c>
      <c r="K87" s="68">
        <f t="shared" si="19"/>
        <v>0</v>
      </c>
      <c r="L87" s="84">
        <f t="shared" si="27"/>
        <v>0</v>
      </c>
      <c r="M87" s="68">
        <f t="shared" si="20"/>
        <v>0</v>
      </c>
      <c r="N87" s="84">
        <f t="shared" si="28"/>
        <v>0.6</v>
      </c>
      <c r="O87" s="68">
        <f t="shared" si="21"/>
        <v>1</v>
      </c>
      <c r="P87" s="84">
        <f t="shared" si="29"/>
        <v>0</v>
      </c>
      <c r="Q87" s="68">
        <f t="shared" si="22"/>
        <v>0</v>
      </c>
      <c r="R87" s="85">
        <v>0</v>
      </c>
      <c r="S87" s="86">
        <v>0.6</v>
      </c>
      <c r="T87" s="86">
        <v>0</v>
      </c>
      <c r="U87" s="86">
        <v>0</v>
      </c>
      <c r="V87" s="87">
        <v>0</v>
      </c>
      <c r="W87" s="85">
        <v>0</v>
      </c>
      <c r="X87" s="86">
        <v>0</v>
      </c>
      <c r="Y87" s="87">
        <v>0</v>
      </c>
      <c r="Z87" s="85">
        <v>0</v>
      </c>
      <c r="AA87" s="87">
        <v>0</v>
      </c>
      <c r="AB87" s="88">
        <v>0</v>
      </c>
      <c r="AC87" s="85">
        <v>0</v>
      </c>
      <c r="AD87" s="86">
        <v>0</v>
      </c>
      <c r="AE87" s="86">
        <v>0</v>
      </c>
      <c r="AF87" s="86">
        <v>0</v>
      </c>
      <c r="AG87" s="86">
        <v>0</v>
      </c>
      <c r="AH87" s="86">
        <v>0.6</v>
      </c>
      <c r="AI87" s="87">
        <v>0</v>
      </c>
      <c r="AJ87" s="89">
        <v>1</v>
      </c>
      <c r="AP87" s="70">
        <v>0</v>
      </c>
    </row>
    <row r="88" spans="1:42" ht="45">
      <c r="A88" s="90">
        <v>87</v>
      </c>
      <c r="B88" s="81" t="s">
        <v>2722</v>
      </c>
      <c r="C88" s="82" t="s">
        <v>2723</v>
      </c>
      <c r="E88" s="84">
        <f t="shared" si="23"/>
        <v>30</v>
      </c>
      <c r="F88" s="84">
        <f t="shared" si="24"/>
        <v>0</v>
      </c>
      <c r="G88" s="68">
        <f t="shared" si="17"/>
        <v>0</v>
      </c>
      <c r="H88" s="84">
        <f t="shared" si="25"/>
        <v>0</v>
      </c>
      <c r="I88" s="68">
        <f t="shared" si="18"/>
        <v>0</v>
      </c>
      <c r="J88" s="84">
        <f t="shared" si="26"/>
        <v>0</v>
      </c>
      <c r="K88" s="68">
        <f t="shared" si="19"/>
        <v>0</v>
      </c>
      <c r="L88" s="84">
        <f t="shared" si="27"/>
        <v>0</v>
      </c>
      <c r="M88" s="68">
        <f t="shared" si="20"/>
        <v>0</v>
      </c>
      <c r="N88" s="84">
        <f t="shared" si="28"/>
        <v>30</v>
      </c>
      <c r="O88" s="68">
        <f t="shared" si="21"/>
        <v>1</v>
      </c>
      <c r="P88" s="84">
        <f t="shared" si="29"/>
        <v>0</v>
      </c>
      <c r="Q88" s="68">
        <f t="shared" si="22"/>
        <v>0</v>
      </c>
      <c r="R88" s="85">
        <v>0</v>
      </c>
      <c r="S88" s="86">
        <v>30</v>
      </c>
      <c r="T88" s="86">
        <v>0</v>
      </c>
      <c r="U88" s="86">
        <v>0</v>
      </c>
      <c r="V88" s="87">
        <v>0</v>
      </c>
      <c r="W88" s="85">
        <v>0</v>
      </c>
      <c r="X88" s="86">
        <v>0</v>
      </c>
      <c r="Y88" s="87">
        <v>0</v>
      </c>
      <c r="Z88" s="85">
        <v>0</v>
      </c>
      <c r="AA88" s="87">
        <v>0</v>
      </c>
      <c r="AB88" s="88">
        <v>0</v>
      </c>
      <c r="AC88" s="85">
        <v>0</v>
      </c>
      <c r="AD88" s="86">
        <v>0</v>
      </c>
      <c r="AE88" s="86">
        <v>0</v>
      </c>
      <c r="AF88" s="86">
        <v>0</v>
      </c>
      <c r="AG88" s="86">
        <v>0</v>
      </c>
      <c r="AH88" s="86">
        <v>30</v>
      </c>
      <c r="AI88" s="87">
        <v>0</v>
      </c>
      <c r="AJ88" s="89">
        <v>1</v>
      </c>
      <c r="AP88" s="70">
        <v>0</v>
      </c>
    </row>
    <row r="89" spans="1:42" ht="33.75">
      <c r="A89" s="90">
        <v>88</v>
      </c>
      <c r="B89" s="81" t="s">
        <v>2277</v>
      </c>
      <c r="C89" s="82" t="s">
        <v>2278</v>
      </c>
      <c r="E89" s="84">
        <f t="shared" si="23"/>
        <v>1.169</v>
      </c>
      <c r="F89" s="84">
        <f t="shared" si="24"/>
        <v>0</v>
      </c>
      <c r="G89" s="68">
        <f t="shared" si="17"/>
        <v>0</v>
      </c>
      <c r="H89" s="84">
        <f t="shared" si="25"/>
        <v>0</v>
      </c>
      <c r="I89" s="68">
        <f t="shared" si="18"/>
        <v>0</v>
      </c>
      <c r="J89" s="84">
        <f t="shared" si="26"/>
        <v>0.496</v>
      </c>
      <c r="K89" s="68">
        <f t="shared" si="19"/>
        <v>0.42429426860564584</v>
      </c>
      <c r="L89" s="84">
        <f t="shared" si="27"/>
        <v>0.67300000000000004</v>
      </c>
      <c r="M89" s="68">
        <f t="shared" si="20"/>
        <v>0.57570573139435421</v>
      </c>
      <c r="N89" s="84">
        <f t="shared" si="28"/>
        <v>0</v>
      </c>
      <c r="O89" s="68">
        <f t="shared" si="21"/>
        <v>0</v>
      </c>
      <c r="P89" s="84">
        <f t="shared" si="29"/>
        <v>0</v>
      </c>
      <c r="Q89" s="68">
        <f t="shared" si="22"/>
        <v>0</v>
      </c>
      <c r="R89" s="85">
        <v>0.27700000000000002</v>
      </c>
      <c r="S89" s="86">
        <v>0.39600000000000002</v>
      </c>
      <c r="T89" s="86">
        <v>0.496</v>
      </c>
      <c r="U89" s="86">
        <v>0</v>
      </c>
      <c r="V89" s="87">
        <v>0</v>
      </c>
      <c r="W89" s="85">
        <v>0.496</v>
      </c>
      <c r="X89" s="86">
        <v>0</v>
      </c>
      <c r="Y89" s="87">
        <v>0</v>
      </c>
      <c r="Z89" s="85">
        <v>0</v>
      </c>
      <c r="AA89" s="87">
        <v>0</v>
      </c>
      <c r="AB89" s="88">
        <v>0</v>
      </c>
      <c r="AC89" s="85">
        <v>0</v>
      </c>
      <c r="AD89" s="86">
        <v>0.67300000000000004</v>
      </c>
      <c r="AE89" s="86">
        <v>0</v>
      </c>
      <c r="AF89" s="86">
        <v>0</v>
      </c>
      <c r="AG89" s="86">
        <v>0</v>
      </c>
      <c r="AH89" s="86">
        <v>0</v>
      </c>
      <c r="AI89" s="87">
        <v>0</v>
      </c>
      <c r="AJ89" s="89">
        <v>2</v>
      </c>
      <c r="AP89" s="70">
        <v>0</v>
      </c>
    </row>
    <row r="90" spans="1:42" ht="22.5">
      <c r="A90" s="90">
        <v>89</v>
      </c>
      <c r="B90" s="81" t="s">
        <v>2279</v>
      </c>
      <c r="C90" s="82" t="s">
        <v>2280</v>
      </c>
      <c r="E90" s="84">
        <f t="shared" si="23"/>
        <v>0.51800000000000002</v>
      </c>
      <c r="F90" s="84">
        <f t="shared" si="24"/>
        <v>0</v>
      </c>
      <c r="G90" s="68">
        <f t="shared" si="17"/>
        <v>0</v>
      </c>
      <c r="H90" s="84">
        <f t="shared" si="25"/>
        <v>0</v>
      </c>
      <c r="I90" s="68">
        <f t="shared" si="18"/>
        <v>0</v>
      </c>
      <c r="J90" s="84">
        <f t="shared" si="26"/>
        <v>0</v>
      </c>
      <c r="K90" s="68">
        <f t="shared" si="19"/>
        <v>0</v>
      </c>
      <c r="L90" s="84">
        <f t="shared" si="27"/>
        <v>0.51800000000000002</v>
      </c>
      <c r="M90" s="68">
        <f t="shared" si="20"/>
        <v>1</v>
      </c>
      <c r="N90" s="84">
        <f t="shared" si="28"/>
        <v>0</v>
      </c>
      <c r="O90" s="68">
        <f t="shared" si="21"/>
        <v>0</v>
      </c>
      <c r="P90" s="84">
        <f t="shared" si="29"/>
        <v>0</v>
      </c>
      <c r="Q90" s="68">
        <f t="shared" si="22"/>
        <v>0</v>
      </c>
      <c r="R90" s="85">
        <v>0.12</v>
      </c>
      <c r="S90" s="86">
        <v>0.19900000000000001</v>
      </c>
      <c r="T90" s="86">
        <v>0.19900000000000001</v>
      </c>
      <c r="U90" s="86">
        <v>0</v>
      </c>
      <c r="V90" s="87">
        <v>0</v>
      </c>
      <c r="W90" s="85">
        <v>0</v>
      </c>
      <c r="X90" s="86">
        <v>0</v>
      </c>
      <c r="Y90" s="87">
        <v>0</v>
      </c>
      <c r="Z90" s="85">
        <v>0</v>
      </c>
      <c r="AA90" s="87">
        <v>0</v>
      </c>
      <c r="AB90" s="88">
        <v>0</v>
      </c>
      <c r="AC90" s="85">
        <v>0</v>
      </c>
      <c r="AD90" s="86">
        <v>0.51800000000000002</v>
      </c>
      <c r="AE90" s="86">
        <v>0</v>
      </c>
      <c r="AF90" s="86">
        <v>0</v>
      </c>
      <c r="AG90" s="86">
        <v>0</v>
      </c>
      <c r="AH90" s="86">
        <v>0</v>
      </c>
      <c r="AI90" s="87">
        <v>0</v>
      </c>
      <c r="AJ90" s="89">
        <v>2</v>
      </c>
      <c r="AP90" s="70">
        <v>0</v>
      </c>
    </row>
    <row r="91" spans="1:42" ht="22.5">
      <c r="A91" s="90">
        <v>90</v>
      </c>
      <c r="B91" s="81" t="s">
        <v>2273</v>
      </c>
      <c r="C91" s="82" t="s">
        <v>2274</v>
      </c>
      <c r="E91" s="84">
        <f t="shared" si="23"/>
        <v>0.08</v>
      </c>
      <c r="F91" s="84">
        <f t="shared" si="24"/>
        <v>0</v>
      </c>
      <c r="G91" s="68">
        <f t="shared" si="17"/>
        <v>0</v>
      </c>
      <c r="H91" s="84">
        <f t="shared" si="25"/>
        <v>0</v>
      </c>
      <c r="I91" s="68">
        <f t="shared" si="18"/>
        <v>0</v>
      </c>
      <c r="J91" s="84">
        <f t="shared" si="26"/>
        <v>0</v>
      </c>
      <c r="K91" s="68">
        <f t="shared" si="19"/>
        <v>0</v>
      </c>
      <c r="L91" s="84">
        <f t="shared" si="27"/>
        <v>0.08</v>
      </c>
      <c r="M91" s="68">
        <f t="shared" si="20"/>
        <v>1</v>
      </c>
      <c r="N91" s="84">
        <f t="shared" si="28"/>
        <v>0</v>
      </c>
      <c r="O91" s="68">
        <f t="shared" si="21"/>
        <v>0</v>
      </c>
      <c r="P91" s="84">
        <f t="shared" si="29"/>
        <v>0</v>
      </c>
      <c r="Q91" s="68">
        <f t="shared" si="22"/>
        <v>0</v>
      </c>
      <c r="R91" s="85">
        <v>0.08</v>
      </c>
      <c r="S91" s="86">
        <v>0</v>
      </c>
      <c r="T91" s="86">
        <v>0</v>
      </c>
      <c r="U91" s="86">
        <v>0</v>
      </c>
      <c r="V91" s="87">
        <v>0</v>
      </c>
      <c r="W91" s="85">
        <v>0</v>
      </c>
      <c r="X91" s="86">
        <v>0</v>
      </c>
      <c r="Y91" s="87">
        <v>0</v>
      </c>
      <c r="Z91" s="85">
        <v>0</v>
      </c>
      <c r="AA91" s="87">
        <v>0</v>
      </c>
      <c r="AB91" s="88">
        <v>0</v>
      </c>
      <c r="AC91" s="85">
        <v>0</v>
      </c>
      <c r="AD91" s="86">
        <v>0.08</v>
      </c>
      <c r="AE91" s="86">
        <v>0</v>
      </c>
      <c r="AF91" s="86">
        <v>0</v>
      </c>
      <c r="AG91" s="86">
        <v>0</v>
      </c>
      <c r="AH91" s="86">
        <v>0</v>
      </c>
      <c r="AI91" s="87">
        <v>0</v>
      </c>
      <c r="AJ91" s="89">
        <v>1</v>
      </c>
      <c r="AP91" s="70">
        <v>0</v>
      </c>
    </row>
    <row r="92" spans="1:42" ht="22.5">
      <c r="A92" s="90">
        <v>91</v>
      </c>
      <c r="B92" s="81" t="s">
        <v>2171</v>
      </c>
      <c r="C92" s="82" t="s">
        <v>2172</v>
      </c>
      <c r="E92" s="84">
        <f t="shared" si="23"/>
        <v>998.43399999999997</v>
      </c>
      <c r="F92" s="84">
        <f t="shared" si="24"/>
        <v>0</v>
      </c>
      <c r="G92" s="68">
        <f t="shared" si="17"/>
        <v>0</v>
      </c>
      <c r="H92" s="84">
        <f t="shared" si="25"/>
        <v>0</v>
      </c>
      <c r="I92" s="68">
        <f t="shared" si="18"/>
        <v>0</v>
      </c>
      <c r="J92" s="84">
        <f t="shared" si="26"/>
        <v>0</v>
      </c>
      <c r="K92" s="68">
        <f t="shared" si="19"/>
        <v>0</v>
      </c>
      <c r="L92" s="84">
        <f t="shared" si="27"/>
        <v>998.43399999999997</v>
      </c>
      <c r="M92" s="68">
        <f t="shared" si="20"/>
        <v>1</v>
      </c>
      <c r="N92" s="84">
        <f t="shared" si="28"/>
        <v>0</v>
      </c>
      <c r="O92" s="68">
        <f t="shared" si="21"/>
        <v>0</v>
      </c>
      <c r="P92" s="84">
        <f t="shared" si="29"/>
        <v>0</v>
      </c>
      <c r="Q92" s="68">
        <f t="shared" si="22"/>
        <v>0</v>
      </c>
      <c r="R92" s="85">
        <v>0</v>
      </c>
      <c r="S92" s="86">
        <v>998.43399999999997</v>
      </c>
      <c r="T92" s="86">
        <v>0</v>
      </c>
      <c r="U92" s="86">
        <v>0</v>
      </c>
      <c r="V92" s="87">
        <v>0</v>
      </c>
      <c r="W92" s="85">
        <v>0</v>
      </c>
      <c r="X92" s="86">
        <v>0</v>
      </c>
      <c r="Y92" s="87">
        <v>0</v>
      </c>
      <c r="Z92" s="85">
        <v>998.43399999999997</v>
      </c>
      <c r="AA92" s="87">
        <v>0</v>
      </c>
      <c r="AB92" s="88">
        <v>0</v>
      </c>
      <c r="AC92" s="85">
        <v>0</v>
      </c>
      <c r="AD92" s="86">
        <v>0</v>
      </c>
      <c r="AE92" s="86">
        <v>0</v>
      </c>
      <c r="AF92" s="86">
        <v>0</v>
      </c>
      <c r="AG92" s="86">
        <v>0</v>
      </c>
      <c r="AH92" s="86">
        <v>0</v>
      </c>
      <c r="AI92" s="87">
        <v>0</v>
      </c>
      <c r="AJ92" s="89">
        <v>1</v>
      </c>
      <c r="AP92" s="70">
        <v>0</v>
      </c>
    </row>
    <row r="93" spans="1:42" ht="22.5">
      <c r="A93" s="90">
        <v>92</v>
      </c>
      <c r="B93" s="81" t="s">
        <v>2265</v>
      </c>
      <c r="C93" s="82" t="s">
        <v>2266</v>
      </c>
      <c r="E93" s="84">
        <f t="shared" si="23"/>
        <v>4.452</v>
      </c>
      <c r="F93" s="84">
        <f t="shared" si="24"/>
        <v>0</v>
      </c>
      <c r="G93" s="68">
        <f t="shared" si="17"/>
        <v>0</v>
      </c>
      <c r="H93" s="84">
        <f t="shared" si="25"/>
        <v>0</v>
      </c>
      <c r="I93" s="68">
        <f t="shared" si="18"/>
        <v>0</v>
      </c>
      <c r="J93" s="84">
        <f t="shared" si="26"/>
        <v>0</v>
      </c>
      <c r="K93" s="68">
        <f t="shared" si="19"/>
        <v>0</v>
      </c>
      <c r="L93" s="84">
        <f t="shared" si="27"/>
        <v>4.452</v>
      </c>
      <c r="M93" s="68">
        <f t="shared" si="20"/>
        <v>1</v>
      </c>
      <c r="N93" s="84">
        <f t="shared" si="28"/>
        <v>0</v>
      </c>
      <c r="O93" s="68">
        <f t="shared" si="21"/>
        <v>0</v>
      </c>
      <c r="P93" s="84">
        <f t="shared" si="29"/>
        <v>0</v>
      </c>
      <c r="Q93" s="68">
        <f t="shared" si="22"/>
        <v>0</v>
      </c>
      <c r="R93" s="85">
        <v>0</v>
      </c>
      <c r="S93" s="86">
        <v>4.452</v>
      </c>
      <c r="T93" s="86">
        <v>0</v>
      </c>
      <c r="U93" s="86">
        <v>0</v>
      </c>
      <c r="V93" s="87">
        <v>0</v>
      </c>
      <c r="W93" s="85">
        <v>0</v>
      </c>
      <c r="X93" s="86">
        <v>0</v>
      </c>
      <c r="Y93" s="87">
        <v>0</v>
      </c>
      <c r="Z93" s="85">
        <v>4.452</v>
      </c>
      <c r="AA93" s="87">
        <v>0</v>
      </c>
      <c r="AB93" s="88">
        <v>0</v>
      </c>
      <c r="AC93" s="85">
        <v>0</v>
      </c>
      <c r="AD93" s="86">
        <v>0</v>
      </c>
      <c r="AE93" s="86">
        <v>0</v>
      </c>
      <c r="AF93" s="86">
        <v>0</v>
      </c>
      <c r="AG93" s="86">
        <v>0</v>
      </c>
      <c r="AH93" s="86">
        <v>0</v>
      </c>
      <c r="AI93" s="87">
        <v>0</v>
      </c>
      <c r="AJ93" s="89">
        <v>1</v>
      </c>
      <c r="AP93" s="70">
        <v>0</v>
      </c>
    </row>
    <row r="94" spans="1:42" ht="45">
      <c r="A94" s="90">
        <v>93</v>
      </c>
      <c r="B94" s="81" t="s">
        <v>1652</v>
      </c>
      <c r="C94" s="82" t="s">
        <v>1653</v>
      </c>
      <c r="E94" s="84">
        <f t="shared" si="23"/>
        <v>141.65199999999999</v>
      </c>
      <c r="F94" s="84">
        <f t="shared" si="24"/>
        <v>0</v>
      </c>
      <c r="G94" s="68">
        <f t="shared" si="17"/>
        <v>0</v>
      </c>
      <c r="H94" s="84">
        <f t="shared" si="25"/>
        <v>0</v>
      </c>
      <c r="I94" s="68">
        <f t="shared" si="18"/>
        <v>0</v>
      </c>
      <c r="J94" s="84">
        <f t="shared" si="26"/>
        <v>0</v>
      </c>
      <c r="K94" s="68">
        <f t="shared" si="19"/>
        <v>0</v>
      </c>
      <c r="L94" s="84">
        <f t="shared" si="27"/>
        <v>141.65199999999999</v>
      </c>
      <c r="M94" s="68">
        <f t="shared" si="20"/>
        <v>1</v>
      </c>
      <c r="N94" s="84">
        <f t="shared" si="28"/>
        <v>0</v>
      </c>
      <c r="O94" s="68">
        <f t="shared" si="21"/>
        <v>0</v>
      </c>
      <c r="P94" s="84">
        <f t="shared" si="29"/>
        <v>0</v>
      </c>
      <c r="Q94" s="68">
        <f t="shared" si="22"/>
        <v>0</v>
      </c>
      <c r="R94" s="85">
        <v>0</v>
      </c>
      <c r="S94" s="86">
        <v>141.65199999999999</v>
      </c>
      <c r="T94" s="86">
        <v>0</v>
      </c>
      <c r="U94" s="86">
        <v>0</v>
      </c>
      <c r="V94" s="87">
        <v>0</v>
      </c>
      <c r="W94" s="85">
        <v>0</v>
      </c>
      <c r="X94" s="86">
        <v>0</v>
      </c>
      <c r="Y94" s="87">
        <v>0</v>
      </c>
      <c r="Z94" s="85">
        <v>141.65199999999999</v>
      </c>
      <c r="AA94" s="87">
        <v>0</v>
      </c>
      <c r="AB94" s="88">
        <v>0</v>
      </c>
      <c r="AC94" s="85">
        <v>0</v>
      </c>
      <c r="AD94" s="86">
        <v>0</v>
      </c>
      <c r="AE94" s="86">
        <v>0</v>
      </c>
      <c r="AF94" s="86">
        <v>0</v>
      </c>
      <c r="AG94" s="86">
        <v>0</v>
      </c>
      <c r="AH94" s="86">
        <v>0</v>
      </c>
      <c r="AI94" s="87">
        <v>0</v>
      </c>
      <c r="AJ94" s="89">
        <v>1</v>
      </c>
      <c r="AP94" s="70">
        <v>0</v>
      </c>
    </row>
    <row r="95" spans="1:42" ht="22.5">
      <c r="A95" s="90">
        <v>94</v>
      </c>
      <c r="B95" s="81" t="s">
        <v>2724</v>
      </c>
      <c r="C95" s="82" t="s">
        <v>2725</v>
      </c>
      <c r="E95" s="84">
        <f t="shared" si="23"/>
        <v>0.2</v>
      </c>
      <c r="F95" s="84">
        <f t="shared" si="24"/>
        <v>0</v>
      </c>
      <c r="G95" s="68">
        <f t="shared" si="17"/>
        <v>0</v>
      </c>
      <c r="H95" s="84">
        <f t="shared" si="25"/>
        <v>0</v>
      </c>
      <c r="I95" s="68">
        <f t="shared" si="18"/>
        <v>0</v>
      </c>
      <c r="J95" s="84">
        <f t="shared" si="26"/>
        <v>0</v>
      </c>
      <c r="K95" s="68">
        <f t="shared" si="19"/>
        <v>0</v>
      </c>
      <c r="L95" s="84">
        <f t="shared" si="27"/>
        <v>0</v>
      </c>
      <c r="M95" s="68">
        <f t="shared" si="20"/>
        <v>0</v>
      </c>
      <c r="N95" s="84">
        <f t="shared" si="28"/>
        <v>0.2</v>
      </c>
      <c r="O95" s="68">
        <f t="shared" si="21"/>
        <v>1</v>
      </c>
      <c r="P95" s="84">
        <f t="shared" si="29"/>
        <v>0</v>
      </c>
      <c r="Q95" s="68">
        <f t="shared" si="22"/>
        <v>0</v>
      </c>
      <c r="R95" s="85">
        <v>0</v>
      </c>
      <c r="S95" s="86">
        <v>0.2</v>
      </c>
      <c r="T95" s="86">
        <v>0</v>
      </c>
      <c r="U95" s="86">
        <v>0</v>
      </c>
      <c r="V95" s="87">
        <v>0</v>
      </c>
      <c r="W95" s="85">
        <v>0</v>
      </c>
      <c r="X95" s="86">
        <v>0</v>
      </c>
      <c r="Y95" s="87">
        <v>0</v>
      </c>
      <c r="Z95" s="85">
        <v>0</v>
      </c>
      <c r="AA95" s="87">
        <v>0</v>
      </c>
      <c r="AB95" s="88">
        <v>0</v>
      </c>
      <c r="AC95" s="85">
        <v>0</v>
      </c>
      <c r="AD95" s="86">
        <v>0</v>
      </c>
      <c r="AE95" s="86">
        <v>0</v>
      </c>
      <c r="AF95" s="86">
        <v>0</v>
      </c>
      <c r="AG95" s="86">
        <v>0</v>
      </c>
      <c r="AH95" s="86">
        <v>0.2</v>
      </c>
      <c r="AI95" s="87">
        <v>0</v>
      </c>
      <c r="AJ95" s="89">
        <v>1</v>
      </c>
      <c r="AP95" s="70">
        <v>0</v>
      </c>
    </row>
    <row r="96" spans="1:42" ht="22.5">
      <c r="A96" s="90">
        <v>95</v>
      </c>
      <c r="B96" s="81" t="s">
        <v>2726</v>
      </c>
      <c r="C96" s="82" t="s">
        <v>2727</v>
      </c>
      <c r="E96" s="84">
        <f t="shared" si="23"/>
        <v>9.9000000000000005E-2</v>
      </c>
      <c r="F96" s="84">
        <f t="shared" si="24"/>
        <v>0</v>
      </c>
      <c r="G96" s="68">
        <f t="shared" si="17"/>
        <v>0</v>
      </c>
      <c r="H96" s="84">
        <f t="shared" si="25"/>
        <v>0</v>
      </c>
      <c r="I96" s="68">
        <f t="shared" si="18"/>
        <v>0</v>
      </c>
      <c r="J96" s="84">
        <f t="shared" si="26"/>
        <v>0</v>
      </c>
      <c r="K96" s="68">
        <f t="shared" si="19"/>
        <v>0</v>
      </c>
      <c r="L96" s="84">
        <f t="shared" si="27"/>
        <v>9.9000000000000005E-2</v>
      </c>
      <c r="M96" s="68">
        <f t="shared" si="20"/>
        <v>1</v>
      </c>
      <c r="N96" s="84">
        <f t="shared" si="28"/>
        <v>0</v>
      </c>
      <c r="O96" s="68">
        <f t="shared" si="21"/>
        <v>0</v>
      </c>
      <c r="P96" s="84">
        <f t="shared" si="29"/>
        <v>0</v>
      </c>
      <c r="Q96" s="68">
        <f t="shared" si="22"/>
        <v>0</v>
      </c>
      <c r="R96" s="85">
        <v>0</v>
      </c>
      <c r="S96" s="86">
        <v>0</v>
      </c>
      <c r="T96" s="86">
        <v>9.9000000000000005E-2</v>
      </c>
      <c r="U96" s="86">
        <v>0</v>
      </c>
      <c r="V96" s="87">
        <v>0</v>
      </c>
      <c r="W96" s="85">
        <v>0</v>
      </c>
      <c r="X96" s="86">
        <v>0</v>
      </c>
      <c r="Y96" s="87">
        <v>0</v>
      </c>
      <c r="Z96" s="85">
        <v>0</v>
      </c>
      <c r="AA96" s="87">
        <v>0</v>
      </c>
      <c r="AB96" s="88">
        <v>0</v>
      </c>
      <c r="AC96" s="85">
        <v>0</v>
      </c>
      <c r="AD96" s="86">
        <v>9.9000000000000005E-2</v>
      </c>
      <c r="AE96" s="86">
        <v>0</v>
      </c>
      <c r="AF96" s="86">
        <v>0</v>
      </c>
      <c r="AG96" s="86">
        <v>0</v>
      </c>
      <c r="AH96" s="86">
        <v>0</v>
      </c>
      <c r="AI96" s="87">
        <v>0</v>
      </c>
      <c r="AJ96" s="89">
        <v>1</v>
      </c>
      <c r="AP96" s="70">
        <v>0</v>
      </c>
    </row>
    <row r="97" spans="1:42">
      <c r="A97" s="90">
        <v>96</v>
      </c>
      <c r="B97" s="81" t="s">
        <v>2255</v>
      </c>
      <c r="C97" s="82" t="s">
        <v>2256</v>
      </c>
      <c r="E97" s="84">
        <f t="shared" si="23"/>
        <v>8.0069999999999997</v>
      </c>
      <c r="F97" s="84">
        <f t="shared" si="24"/>
        <v>0</v>
      </c>
      <c r="G97" s="68">
        <f t="shared" si="17"/>
        <v>0</v>
      </c>
      <c r="H97" s="84">
        <f t="shared" si="25"/>
        <v>0</v>
      </c>
      <c r="I97" s="68">
        <f t="shared" si="18"/>
        <v>0</v>
      </c>
      <c r="J97" s="84">
        <f t="shared" si="26"/>
        <v>0</v>
      </c>
      <c r="K97" s="68">
        <f t="shared" si="19"/>
        <v>0</v>
      </c>
      <c r="L97" s="84">
        <f t="shared" si="27"/>
        <v>8.0069999999999997</v>
      </c>
      <c r="M97" s="68">
        <f t="shared" si="20"/>
        <v>1</v>
      </c>
      <c r="N97" s="84">
        <f t="shared" si="28"/>
        <v>0</v>
      </c>
      <c r="O97" s="68">
        <f t="shared" si="21"/>
        <v>0</v>
      </c>
      <c r="P97" s="84">
        <f t="shared" si="29"/>
        <v>0</v>
      </c>
      <c r="Q97" s="68">
        <f t="shared" si="22"/>
        <v>0</v>
      </c>
      <c r="R97" s="85">
        <v>0</v>
      </c>
      <c r="S97" s="86">
        <v>8.0069999999999997</v>
      </c>
      <c r="T97" s="86">
        <v>0</v>
      </c>
      <c r="U97" s="86">
        <v>0</v>
      </c>
      <c r="V97" s="87">
        <v>0</v>
      </c>
      <c r="W97" s="85">
        <v>0</v>
      </c>
      <c r="X97" s="86">
        <v>0</v>
      </c>
      <c r="Y97" s="87">
        <v>0</v>
      </c>
      <c r="Z97" s="85">
        <v>8.0069999999999997</v>
      </c>
      <c r="AA97" s="87">
        <v>0</v>
      </c>
      <c r="AB97" s="88">
        <v>0</v>
      </c>
      <c r="AC97" s="85">
        <v>0</v>
      </c>
      <c r="AD97" s="86">
        <v>0</v>
      </c>
      <c r="AE97" s="86">
        <v>0</v>
      </c>
      <c r="AF97" s="86">
        <v>0</v>
      </c>
      <c r="AG97" s="86">
        <v>0</v>
      </c>
      <c r="AH97" s="86">
        <v>0</v>
      </c>
      <c r="AI97" s="87">
        <v>0</v>
      </c>
      <c r="AJ97" s="89">
        <v>1</v>
      </c>
      <c r="AP97" s="70">
        <v>0</v>
      </c>
    </row>
    <row r="98" spans="1:42" ht="45">
      <c r="A98" s="90">
        <v>97</v>
      </c>
      <c r="B98" s="81" t="s">
        <v>2728</v>
      </c>
      <c r="C98" s="82" t="s">
        <v>2729</v>
      </c>
      <c r="E98" s="84">
        <f t="shared" si="23"/>
        <v>0.2</v>
      </c>
      <c r="F98" s="84">
        <f t="shared" si="24"/>
        <v>0</v>
      </c>
      <c r="G98" s="68">
        <f t="shared" si="17"/>
        <v>0</v>
      </c>
      <c r="H98" s="84">
        <f t="shared" si="25"/>
        <v>0</v>
      </c>
      <c r="I98" s="68">
        <f t="shared" si="18"/>
        <v>0</v>
      </c>
      <c r="J98" s="84">
        <f t="shared" si="26"/>
        <v>0</v>
      </c>
      <c r="K98" s="68">
        <f t="shared" si="19"/>
        <v>0</v>
      </c>
      <c r="L98" s="84">
        <f t="shared" si="27"/>
        <v>0</v>
      </c>
      <c r="M98" s="68">
        <f t="shared" si="20"/>
        <v>0</v>
      </c>
      <c r="N98" s="84">
        <f t="shared" si="28"/>
        <v>0.2</v>
      </c>
      <c r="O98" s="68">
        <f t="shared" si="21"/>
        <v>1</v>
      </c>
      <c r="P98" s="84">
        <f t="shared" si="29"/>
        <v>0</v>
      </c>
      <c r="Q98" s="68">
        <f t="shared" si="22"/>
        <v>0</v>
      </c>
      <c r="R98" s="85">
        <v>0</v>
      </c>
      <c r="S98" s="86">
        <v>0.2</v>
      </c>
      <c r="T98" s="86">
        <v>0</v>
      </c>
      <c r="U98" s="86">
        <v>0</v>
      </c>
      <c r="V98" s="87">
        <v>0</v>
      </c>
      <c r="W98" s="85">
        <v>0</v>
      </c>
      <c r="X98" s="86">
        <v>0</v>
      </c>
      <c r="Y98" s="87">
        <v>0</v>
      </c>
      <c r="Z98" s="85">
        <v>0</v>
      </c>
      <c r="AA98" s="87">
        <v>0</v>
      </c>
      <c r="AB98" s="88">
        <v>0</v>
      </c>
      <c r="AC98" s="85">
        <v>0</v>
      </c>
      <c r="AD98" s="86">
        <v>0</v>
      </c>
      <c r="AE98" s="86">
        <v>0</v>
      </c>
      <c r="AF98" s="86">
        <v>0</v>
      </c>
      <c r="AG98" s="86">
        <v>0</v>
      </c>
      <c r="AH98" s="86">
        <v>0.2</v>
      </c>
      <c r="AI98" s="87">
        <v>0</v>
      </c>
      <c r="AJ98" s="89">
        <v>1</v>
      </c>
      <c r="AP98" s="70">
        <v>0</v>
      </c>
    </row>
    <row r="99" spans="1:42" ht="45">
      <c r="A99" s="90">
        <v>98</v>
      </c>
      <c r="B99" s="81" t="s">
        <v>2730</v>
      </c>
      <c r="C99" s="82" t="s">
        <v>2731</v>
      </c>
      <c r="E99" s="84">
        <f t="shared" si="23"/>
        <v>11.3</v>
      </c>
      <c r="F99" s="84">
        <f t="shared" si="24"/>
        <v>0</v>
      </c>
      <c r="G99" s="68">
        <f t="shared" si="17"/>
        <v>0</v>
      </c>
      <c r="H99" s="84">
        <f t="shared" si="25"/>
        <v>0</v>
      </c>
      <c r="I99" s="68">
        <f t="shared" si="18"/>
        <v>0</v>
      </c>
      <c r="J99" s="84">
        <f t="shared" si="26"/>
        <v>0</v>
      </c>
      <c r="K99" s="68">
        <f t="shared" si="19"/>
        <v>0</v>
      </c>
      <c r="L99" s="84">
        <f t="shared" si="27"/>
        <v>0</v>
      </c>
      <c r="M99" s="68">
        <f t="shared" si="20"/>
        <v>0</v>
      </c>
      <c r="N99" s="84">
        <f t="shared" si="28"/>
        <v>11.3</v>
      </c>
      <c r="O99" s="68">
        <f t="shared" si="21"/>
        <v>1</v>
      </c>
      <c r="P99" s="84">
        <f t="shared" si="29"/>
        <v>0</v>
      </c>
      <c r="Q99" s="68">
        <f t="shared" si="22"/>
        <v>0</v>
      </c>
      <c r="R99" s="85">
        <v>0</v>
      </c>
      <c r="S99" s="86">
        <v>11.3</v>
      </c>
      <c r="T99" s="86">
        <v>0</v>
      </c>
      <c r="U99" s="86">
        <v>0</v>
      </c>
      <c r="V99" s="87">
        <v>0</v>
      </c>
      <c r="W99" s="85">
        <v>0</v>
      </c>
      <c r="X99" s="86">
        <v>0</v>
      </c>
      <c r="Y99" s="87">
        <v>0</v>
      </c>
      <c r="Z99" s="85">
        <v>0</v>
      </c>
      <c r="AA99" s="87">
        <v>0</v>
      </c>
      <c r="AB99" s="88">
        <v>0</v>
      </c>
      <c r="AC99" s="85">
        <v>0</v>
      </c>
      <c r="AD99" s="86">
        <v>0</v>
      </c>
      <c r="AE99" s="86">
        <v>0</v>
      </c>
      <c r="AF99" s="86">
        <v>0</v>
      </c>
      <c r="AG99" s="86">
        <v>0</v>
      </c>
      <c r="AH99" s="86">
        <v>11.3</v>
      </c>
      <c r="AI99" s="87">
        <v>0</v>
      </c>
      <c r="AJ99" s="89">
        <v>1</v>
      </c>
      <c r="AP99" s="70">
        <v>0</v>
      </c>
    </row>
    <row r="100" spans="1:42" ht="33.75">
      <c r="A100" s="90">
        <v>99</v>
      </c>
      <c r="B100" s="81" t="s">
        <v>2732</v>
      </c>
      <c r="C100" s="82" t="s">
        <v>2733</v>
      </c>
      <c r="E100" s="84">
        <f t="shared" si="23"/>
        <v>0.2</v>
      </c>
      <c r="F100" s="84">
        <f t="shared" si="24"/>
        <v>0</v>
      </c>
      <c r="G100" s="68">
        <f t="shared" si="17"/>
        <v>0</v>
      </c>
      <c r="H100" s="84">
        <f t="shared" si="25"/>
        <v>0</v>
      </c>
      <c r="I100" s="68">
        <f t="shared" si="18"/>
        <v>0</v>
      </c>
      <c r="J100" s="84">
        <f t="shared" si="26"/>
        <v>0</v>
      </c>
      <c r="K100" s="68">
        <f t="shared" si="19"/>
        <v>0</v>
      </c>
      <c r="L100" s="84">
        <f t="shared" si="27"/>
        <v>0</v>
      </c>
      <c r="M100" s="68">
        <f t="shared" si="20"/>
        <v>0</v>
      </c>
      <c r="N100" s="84">
        <f t="shared" si="28"/>
        <v>0.2</v>
      </c>
      <c r="O100" s="68">
        <f t="shared" si="21"/>
        <v>1</v>
      </c>
      <c r="P100" s="84">
        <f t="shared" si="29"/>
        <v>0</v>
      </c>
      <c r="Q100" s="68">
        <f t="shared" si="22"/>
        <v>0</v>
      </c>
      <c r="R100" s="85">
        <v>0</v>
      </c>
      <c r="S100" s="86">
        <v>0.2</v>
      </c>
      <c r="T100" s="86">
        <v>0</v>
      </c>
      <c r="U100" s="86">
        <v>0</v>
      </c>
      <c r="V100" s="87">
        <v>0</v>
      </c>
      <c r="W100" s="85">
        <v>0</v>
      </c>
      <c r="X100" s="86">
        <v>0</v>
      </c>
      <c r="Y100" s="87">
        <v>0</v>
      </c>
      <c r="Z100" s="85">
        <v>0</v>
      </c>
      <c r="AA100" s="87">
        <v>0</v>
      </c>
      <c r="AB100" s="88">
        <v>0</v>
      </c>
      <c r="AC100" s="85">
        <v>0</v>
      </c>
      <c r="AD100" s="86">
        <v>0</v>
      </c>
      <c r="AE100" s="86">
        <v>0</v>
      </c>
      <c r="AF100" s="86">
        <v>0</v>
      </c>
      <c r="AG100" s="86">
        <v>0</v>
      </c>
      <c r="AH100" s="86">
        <v>0.2</v>
      </c>
      <c r="AI100" s="87">
        <v>0</v>
      </c>
      <c r="AJ100" s="89">
        <v>1</v>
      </c>
      <c r="AP100" s="70">
        <v>0</v>
      </c>
    </row>
    <row r="101" spans="1:42" ht="33.75">
      <c r="A101" s="90">
        <v>100</v>
      </c>
      <c r="B101" s="81" t="s">
        <v>2734</v>
      </c>
      <c r="C101" s="82" t="s">
        <v>2735</v>
      </c>
      <c r="E101" s="84">
        <f t="shared" si="23"/>
        <v>30</v>
      </c>
      <c r="F101" s="84">
        <f t="shared" si="24"/>
        <v>0</v>
      </c>
      <c r="G101" s="68">
        <f t="shared" si="17"/>
        <v>0</v>
      </c>
      <c r="H101" s="84">
        <f t="shared" si="25"/>
        <v>0</v>
      </c>
      <c r="I101" s="68">
        <f t="shared" si="18"/>
        <v>0</v>
      </c>
      <c r="J101" s="84">
        <f t="shared" si="26"/>
        <v>0</v>
      </c>
      <c r="K101" s="68">
        <f t="shared" si="19"/>
        <v>0</v>
      </c>
      <c r="L101" s="84">
        <f t="shared" si="27"/>
        <v>0</v>
      </c>
      <c r="M101" s="68">
        <f t="shared" si="20"/>
        <v>0</v>
      </c>
      <c r="N101" s="84">
        <f t="shared" si="28"/>
        <v>30</v>
      </c>
      <c r="O101" s="68">
        <f t="shared" si="21"/>
        <v>1</v>
      </c>
      <c r="P101" s="84">
        <f t="shared" si="29"/>
        <v>0</v>
      </c>
      <c r="Q101" s="68">
        <f t="shared" si="22"/>
        <v>0</v>
      </c>
      <c r="R101" s="85">
        <v>0</v>
      </c>
      <c r="S101" s="86">
        <v>30</v>
      </c>
      <c r="T101" s="86">
        <v>0</v>
      </c>
      <c r="U101" s="86">
        <v>0</v>
      </c>
      <c r="V101" s="87">
        <v>0</v>
      </c>
      <c r="W101" s="85">
        <v>0</v>
      </c>
      <c r="X101" s="86">
        <v>0</v>
      </c>
      <c r="Y101" s="87">
        <v>0</v>
      </c>
      <c r="Z101" s="85">
        <v>0</v>
      </c>
      <c r="AA101" s="87">
        <v>0</v>
      </c>
      <c r="AB101" s="88">
        <v>0</v>
      </c>
      <c r="AC101" s="85">
        <v>0</v>
      </c>
      <c r="AD101" s="86">
        <v>0</v>
      </c>
      <c r="AE101" s="86">
        <v>0</v>
      </c>
      <c r="AF101" s="86">
        <v>0</v>
      </c>
      <c r="AG101" s="86">
        <v>0</v>
      </c>
      <c r="AH101" s="86">
        <v>30</v>
      </c>
      <c r="AI101" s="87">
        <v>0</v>
      </c>
      <c r="AJ101" s="89">
        <v>1</v>
      </c>
      <c r="AP101" s="70">
        <v>0</v>
      </c>
    </row>
    <row r="102" spans="1:42" ht="22.5">
      <c r="A102" s="90">
        <v>101</v>
      </c>
      <c r="B102" s="81" t="s">
        <v>1660</v>
      </c>
      <c r="C102" s="82" t="s">
        <v>1661</v>
      </c>
      <c r="E102" s="84">
        <f t="shared" si="23"/>
        <v>8.9250000000000007</v>
      </c>
      <c r="F102" s="84">
        <f t="shared" si="24"/>
        <v>0</v>
      </c>
      <c r="G102" s="68">
        <f t="shared" si="17"/>
        <v>0</v>
      </c>
      <c r="H102" s="84">
        <f t="shared" si="25"/>
        <v>0</v>
      </c>
      <c r="I102" s="68">
        <f t="shared" si="18"/>
        <v>0</v>
      </c>
      <c r="J102" s="84">
        <f t="shared" si="26"/>
        <v>8.9250000000000007</v>
      </c>
      <c r="K102" s="68">
        <f t="shared" si="19"/>
        <v>1</v>
      </c>
      <c r="L102" s="84">
        <f t="shared" si="27"/>
        <v>0</v>
      </c>
      <c r="M102" s="68">
        <f t="shared" si="20"/>
        <v>0</v>
      </c>
      <c r="N102" s="84">
        <f t="shared" si="28"/>
        <v>0</v>
      </c>
      <c r="O102" s="68">
        <f t="shared" si="21"/>
        <v>0</v>
      </c>
      <c r="P102" s="84">
        <f t="shared" si="29"/>
        <v>0</v>
      </c>
      <c r="Q102" s="68">
        <f t="shared" si="22"/>
        <v>0</v>
      </c>
      <c r="R102" s="85">
        <v>0</v>
      </c>
      <c r="S102" s="86">
        <v>8.9250000000000007</v>
      </c>
      <c r="T102" s="86">
        <v>0</v>
      </c>
      <c r="U102" s="86">
        <v>0</v>
      </c>
      <c r="V102" s="87">
        <v>0</v>
      </c>
      <c r="W102" s="85">
        <v>8.9250000000000007</v>
      </c>
      <c r="X102" s="86">
        <v>8.9250000000000007</v>
      </c>
      <c r="Y102" s="87">
        <v>0</v>
      </c>
      <c r="Z102" s="85">
        <v>0</v>
      </c>
      <c r="AA102" s="87">
        <v>0</v>
      </c>
      <c r="AB102" s="88">
        <v>0</v>
      </c>
      <c r="AC102" s="85">
        <v>0</v>
      </c>
      <c r="AD102" s="86">
        <v>0</v>
      </c>
      <c r="AE102" s="86">
        <v>0</v>
      </c>
      <c r="AF102" s="86">
        <v>0</v>
      </c>
      <c r="AG102" s="86">
        <v>0</v>
      </c>
      <c r="AH102" s="86">
        <v>0</v>
      </c>
      <c r="AI102" s="87">
        <v>0</v>
      </c>
      <c r="AJ102" s="89">
        <v>1</v>
      </c>
      <c r="AP102" s="70">
        <v>0</v>
      </c>
    </row>
    <row r="103" spans="1:42">
      <c r="A103" s="90">
        <v>102</v>
      </c>
      <c r="B103" s="81" t="s">
        <v>346</v>
      </c>
      <c r="C103" s="82" t="s">
        <v>347</v>
      </c>
      <c r="E103" s="84">
        <f t="shared" si="23"/>
        <v>0.15</v>
      </c>
      <c r="F103" s="84">
        <f t="shared" si="24"/>
        <v>0</v>
      </c>
      <c r="G103" s="68">
        <f t="shared" si="17"/>
        <v>0</v>
      </c>
      <c r="H103" s="84">
        <f t="shared" si="25"/>
        <v>0</v>
      </c>
      <c r="I103" s="68">
        <f t="shared" si="18"/>
        <v>0</v>
      </c>
      <c r="J103" s="84">
        <f t="shared" si="26"/>
        <v>0</v>
      </c>
      <c r="K103" s="68">
        <f t="shared" si="19"/>
        <v>0</v>
      </c>
      <c r="L103" s="84">
        <f t="shared" si="27"/>
        <v>0</v>
      </c>
      <c r="M103" s="68">
        <f t="shared" si="20"/>
        <v>0</v>
      </c>
      <c r="N103" s="84">
        <f t="shared" si="28"/>
        <v>0.15</v>
      </c>
      <c r="O103" s="68">
        <f t="shared" si="21"/>
        <v>1</v>
      </c>
      <c r="P103" s="84">
        <f t="shared" si="29"/>
        <v>0</v>
      </c>
      <c r="Q103" s="68">
        <f t="shared" si="22"/>
        <v>0</v>
      </c>
      <c r="R103" s="85">
        <v>0</v>
      </c>
      <c r="S103" s="86">
        <v>0.15</v>
      </c>
      <c r="T103" s="86">
        <v>0</v>
      </c>
      <c r="U103" s="86">
        <v>0</v>
      </c>
      <c r="V103" s="87">
        <v>0</v>
      </c>
      <c r="W103" s="85">
        <v>0</v>
      </c>
      <c r="X103" s="86">
        <v>0</v>
      </c>
      <c r="Y103" s="87">
        <v>0</v>
      </c>
      <c r="Z103" s="85">
        <v>0</v>
      </c>
      <c r="AA103" s="87">
        <v>0</v>
      </c>
      <c r="AB103" s="88">
        <v>0</v>
      </c>
      <c r="AC103" s="85">
        <v>0</v>
      </c>
      <c r="AD103" s="86">
        <v>0</v>
      </c>
      <c r="AE103" s="86">
        <v>0</v>
      </c>
      <c r="AF103" s="86">
        <v>0.15</v>
      </c>
      <c r="AG103" s="86">
        <v>0</v>
      </c>
      <c r="AH103" s="86">
        <v>0</v>
      </c>
      <c r="AI103" s="87">
        <v>0</v>
      </c>
      <c r="AJ103" s="89">
        <v>1</v>
      </c>
      <c r="AP103" s="70">
        <v>0</v>
      </c>
    </row>
    <row r="104" spans="1:42">
      <c r="A104" s="90">
        <v>103</v>
      </c>
      <c r="B104" s="81" t="s">
        <v>388</v>
      </c>
      <c r="C104" s="82" t="s">
        <v>389</v>
      </c>
      <c r="E104" s="84">
        <f t="shared" si="23"/>
        <v>0.4</v>
      </c>
      <c r="F104" s="84">
        <f t="shared" si="24"/>
        <v>0</v>
      </c>
      <c r="G104" s="68">
        <f t="shared" si="17"/>
        <v>0</v>
      </c>
      <c r="H104" s="84">
        <f t="shared" si="25"/>
        <v>0</v>
      </c>
      <c r="I104" s="68">
        <f t="shared" si="18"/>
        <v>0</v>
      </c>
      <c r="J104" s="84">
        <f t="shared" si="26"/>
        <v>0</v>
      </c>
      <c r="K104" s="68">
        <f t="shared" si="19"/>
        <v>0</v>
      </c>
      <c r="L104" s="84">
        <f t="shared" si="27"/>
        <v>0.4</v>
      </c>
      <c r="M104" s="68">
        <f t="shared" si="20"/>
        <v>1</v>
      </c>
      <c r="N104" s="84">
        <f t="shared" si="28"/>
        <v>0</v>
      </c>
      <c r="O104" s="68">
        <f t="shared" si="21"/>
        <v>0</v>
      </c>
      <c r="P104" s="84">
        <f t="shared" si="29"/>
        <v>0</v>
      </c>
      <c r="Q104" s="68">
        <f t="shared" si="22"/>
        <v>0</v>
      </c>
      <c r="R104" s="85">
        <v>0</v>
      </c>
      <c r="S104" s="86">
        <v>0.2</v>
      </c>
      <c r="T104" s="86">
        <v>0.2</v>
      </c>
      <c r="U104" s="86">
        <v>0</v>
      </c>
      <c r="V104" s="87">
        <v>0</v>
      </c>
      <c r="W104" s="85">
        <v>0</v>
      </c>
      <c r="X104" s="86">
        <v>0</v>
      </c>
      <c r="Y104" s="87">
        <v>0</v>
      </c>
      <c r="Z104" s="85">
        <v>0.2</v>
      </c>
      <c r="AA104" s="87">
        <v>0</v>
      </c>
      <c r="AB104" s="88">
        <v>0</v>
      </c>
      <c r="AC104" s="85">
        <v>0</v>
      </c>
      <c r="AD104" s="86">
        <v>0.2</v>
      </c>
      <c r="AE104" s="86">
        <v>0</v>
      </c>
      <c r="AF104" s="86">
        <v>0</v>
      </c>
      <c r="AG104" s="86">
        <v>0</v>
      </c>
      <c r="AH104" s="86">
        <v>0</v>
      </c>
      <c r="AI104" s="87">
        <v>0</v>
      </c>
      <c r="AJ104" s="89">
        <v>2</v>
      </c>
      <c r="AP104" s="70">
        <v>0</v>
      </c>
    </row>
    <row r="105" spans="1:42" ht="33.75">
      <c r="A105" s="90">
        <v>104</v>
      </c>
      <c r="B105" s="81" t="s">
        <v>2736</v>
      </c>
      <c r="C105" s="82" t="s">
        <v>2737</v>
      </c>
      <c r="E105" s="84">
        <f t="shared" si="23"/>
        <v>5</v>
      </c>
      <c r="F105" s="84">
        <f t="shared" si="24"/>
        <v>0</v>
      </c>
      <c r="G105" s="68">
        <f t="shared" si="17"/>
        <v>0</v>
      </c>
      <c r="H105" s="84">
        <f t="shared" si="25"/>
        <v>0</v>
      </c>
      <c r="I105" s="68">
        <f t="shared" si="18"/>
        <v>0</v>
      </c>
      <c r="J105" s="84">
        <f t="shared" si="26"/>
        <v>0</v>
      </c>
      <c r="K105" s="68">
        <f t="shared" si="19"/>
        <v>0</v>
      </c>
      <c r="L105" s="84">
        <f t="shared" si="27"/>
        <v>5</v>
      </c>
      <c r="M105" s="68">
        <f t="shared" si="20"/>
        <v>1</v>
      </c>
      <c r="N105" s="84">
        <f t="shared" si="28"/>
        <v>0</v>
      </c>
      <c r="O105" s="68">
        <f t="shared" si="21"/>
        <v>0</v>
      </c>
      <c r="P105" s="84">
        <f t="shared" si="29"/>
        <v>0</v>
      </c>
      <c r="Q105" s="68">
        <f t="shared" si="22"/>
        <v>0</v>
      </c>
      <c r="R105" s="85">
        <v>0</v>
      </c>
      <c r="S105" s="86">
        <v>0</v>
      </c>
      <c r="T105" s="86">
        <v>5</v>
      </c>
      <c r="U105" s="86">
        <v>0</v>
      </c>
      <c r="V105" s="87">
        <v>0</v>
      </c>
      <c r="W105" s="85">
        <v>0</v>
      </c>
      <c r="X105" s="86">
        <v>0</v>
      </c>
      <c r="Y105" s="87">
        <v>0</v>
      </c>
      <c r="Z105" s="85">
        <v>5</v>
      </c>
      <c r="AA105" s="87">
        <v>0</v>
      </c>
      <c r="AB105" s="88">
        <v>0</v>
      </c>
      <c r="AC105" s="85">
        <v>0</v>
      </c>
      <c r="AD105" s="86">
        <v>0</v>
      </c>
      <c r="AE105" s="86">
        <v>0</v>
      </c>
      <c r="AF105" s="86">
        <v>0</v>
      </c>
      <c r="AG105" s="86">
        <v>0</v>
      </c>
      <c r="AH105" s="86">
        <v>0</v>
      </c>
      <c r="AI105" s="87">
        <v>0</v>
      </c>
      <c r="AJ105" s="89">
        <v>1</v>
      </c>
      <c r="AP105" s="70">
        <v>0</v>
      </c>
    </row>
    <row r="106" spans="1:42" ht="22.5">
      <c r="A106" s="90">
        <v>105</v>
      </c>
      <c r="B106" s="81" t="s">
        <v>2287</v>
      </c>
      <c r="C106" s="82" t="s">
        <v>2288</v>
      </c>
      <c r="E106" s="84">
        <f t="shared" si="23"/>
        <v>15.76</v>
      </c>
      <c r="F106" s="84">
        <f t="shared" si="24"/>
        <v>0</v>
      </c>
      <c r="G106" s="68">
        <f t="shared" si="17"/>
        <v>0</v>
      </c>
      <c r="H106" s="84">
        <f t="shared" si="25"/>
        <v>0</v>
      </c>
      <c r="I106" s="68">
        <f t="shared" si="18"/>
        <v>0</v>
      </c>
      <c r="J106" s="84">
        <f t="shared" si="26"/>
        <v>15.76</v>
      </c>
      <c r="K106" s="68">
        <f t="shared" si="19"/>
        <v>1</v>
      </c>
      <c r="L106" s="84">
        <f t="shared" si="27"/>
        <v>0</v>
      </c>
      <c r="M106" s="68">
        <f t="shared" si="20"/>
        <v>0</v>
      </c>
      <c r="N106" s="84">
        <f t="shared" si="28"/>
        <v>0</v>
      </c>
      <c r="O106" s="68">
        <f t="shared" si="21"/>
        <v>0</v>
      </c>
      <c r="P106" s="84">
        <f t="shared" si="29"/>
        <v>0</v>
      </c>
      <c r="Q106" s="68">
        <f t="shared" si="22"/>
        <v>0</v>
      </c>
      <c r="R106" s="85">
        <v>0</v>
      </c>
      <c r="S106" s="86">
        <v>15.76</v>
      </c>
      <c r="T106" s="86">
        <v>0</v>
      </c>
      <c r="U106" s="86">
        <v>0</v>
      </c>
      <c r="V106" s="87">
        <v>0</v>
      </c>
      <c r="W106" s="85">
        <v>15.76</v>
      </c>
      <c r="X106" s="86">
        <v>15.76</v>
      </c>
      <c r="Y106" s="87">
        <v>0</v>
      </c>
      <c r="Z106" s="85">
        <v>0</v>
      </c>
      <c r="AA106" s="87">
        <v>0</v>
      </c>
      <c r="AB106" s="88">
        <v>0</v>
      </c>
      <c r="AC106" s="85">
        <v>0</v>
      </c>
      <c r="AD106" s="86">
        <v>0</v>
      </c>
      <c r="AE106" s="86">
        <v>0</v>
      </c>
      <c r="AF106" s="86">
        <v>0</v>
      </c>
      <c r="AG106" s="86">
        <v>0</v>
      </c>
      <c r="AH106" s="86">
        <v>0</v>
      </c>
      <c r="AI106" s="87">
        <v>0</v>
      </c>
      <c r="AJ106" s="89">
        <v>1</v>
      </c>
      <c r="AP106" s="70">
        <v>0</v>
      </c>
    </row>
    <row r="107" spans="1:42">
      <c r="A107" s="90">
        <v>106</v>
      </c>
      <c r="B107" s="81" t="s">
        <v>1706</v>
      </c>
      <c r="C107" s="82" t="s">
        <v>1707</v>
      </c>
      <c r="E107" s="84">
        <f t="shared" si="23"/>
        <v>0.01</v>
      </c>
      <c r="F107" s="84">
        <f t="shared" si="24"/>
        <v>0</v>
      </c>
      <c r="G107" s="68">
        <f t="shared" si="17"/>
        <v>0</v>
      </c>
      <c r="H107" s="84">
        <f t="shared" si="25"/>
        <v>0</v>
      </c>
      <c r="I107" s="68">
        <f t="shared" si="18"/>
        <v>0</v>
      </c>
      <c r="J107" s="84">
        <f t="shared" si="26"/>
        <v>0</v>
      </c>
      <c r="K107" s="68">
        <f t="shared" si="19"/>
        <v>0</v>
      </c>
      <c r="L107" s="84">
        <f t="shared" si="27"/>
        <v>0</v>
      </c>
      <c r="M107" s="68">
        <f t="shared" si="20"/>
        <v>0</v>
      </c>
      <c r="N107" s="84">
        <f t="shared" si="28"/>
        <v>0</v>
      </c>
      <c r="O107" s="68">
        <f t="shared" si="21"/>
        <v>0</v>
      </c>
      <c r="P107" s="84">
        <f t="shared" si="29"/>
        <v>0.01</v>
      </c>
      <c r="Q107" s="68">
        <f t="shared" si="22"/>
        <v>1</v>
      </c>
      <c r="R107" s="85">
        <v>0.01</v>
      </c>
      <c r="S107" s="86">
        <v>0</v>
      </c>
      <c r="T107" s="86">
        <v>0</v>
      </c>
      <c r="U107" s="86">
        <v>0</v>
      </c>
      <c r="V107" s="87">
        <v>0</v>
      </c>
      <c r="W107" s="85">
        <v>0</v>
      </c>
      <c r="X107" s="86">
        <v>0</v>
      </c>
      <c r="Y107" s="87">
        <v>0</v>
      </c>
      <c r="Z107" s="85">
        <v>0</v>
      </c>
      <c r="AA107" s="87">
        <v>0</v>
      </c>
      <c r="AB107" s="88">
        <v>0</v>
      </c>
      <c r="AC107" s="85">
        <v>0</v>
      </c>
      <c r="AD107" s="86">
        <v>0</v>
      </c>
      <c r="AE107" s="86">
        <v>0</v>
      </c>
      <c r="AF107" s="86">
        <v>0</v>
      </c>
      <c r="AG107" s="86">
        <v>0</v>
      </c>
      <c r="AH107" s="86">
        <v>0</v>
      </c>
      <c r="AI107" s="87">
        <v>0.01</v>
      </c>
      <c r="AJ107" s="89">
        <v>1</v>
      </c>
      <c r="AP107" s="70">
        <v>0</v>
      </c>
    </row>
    <row r="108" spans="1:42" ht="33.75">
      <c r="A108" s="90">
        <v>107</v>
      </c>
      <c r="B108" s="81" t="s">
        <v>2223</v>
      </c>
      <c r="C108" s="82" t="s">
        <v>2224</v>
      </c>
      <c r="E108" s="84">
        <f t="shared" si="23"/>
        <v>0.93499999999999994</v>
      </c>
      <c r="F108" s="84">
        <f t="shared" si="24"/>
        <v>0</v>
      </c>
      <c r="G108" s="68">
        <f t="shared" si="17"/>
        <v>0</v>
      </c>
      <c r="H108" s="84">
        <f t="shared" si="25"/>
        <v>0</v>
      </c>
      <c r="I108" s="68">
        <f t="shared" si="18"/>
        <v>0</v>
      </c>
      <c r="J108" s="84">
        <f t="shared" si="26"/>
        <v>0</v>
      </c>
      <c r="K108" s="68">
        <f t="shared" si="19"/>
        <v>0</v>
      </c>
      <c r="L108" s="84">
        <f t="shared" si="27"/>
        <v>0</v>
      </c>
      <c r="M108" s="68">
        <f t="shared" si="20"/>
        <v>0</v>
      </c>
      <c r="N108" s="84">
        <f t="shared" si="28"/>
        <v>0</v>
      </c>
      <c r="O108" s="68">
        <f t="shared" si="21"/>
        <v>0</v>
      </c>
      <c r="P108" s="84">
        <f t="shared" si="29"/>
        <v>0.93500000000000005</v>
      </c>
      <c r="Q108" s="68">
        <f t="shared" si="22"/>
        <v>1.0000000000000002</v>
      </c>
      <c r="R108" s="85">
        <v>0.83499999999999996</v>
      </c>
      <c r="S108" s="86">
        <v>0.1</v>
      </c>
      <c r="T108" s="86">
        <v>0</v>
      </c>
      <c r="U108" s="86">
        <v>0</v>
      </c>
      <c r="V108" s="87">
        <v>0</v>
      </c>
      <c r="W108" s="85">
        <v>0</v>
      </c>
      <c r="X108" s="86">
        <v>0</v>
      </c>
      <c r="Y108" s="87">
        <v>0</v>
      </c>
      <c r="Z108" s="85">
        <v>0</v>
      </c>
      <c r="AA108" s="87">
        <v>0</v>
      </c>
      <c r="AB108" s="88">
        <v>0</v>
      </c>
      <c r="AC108" s="85">
        <v>0</v>
      </c>
      <c r="AD108" s="86">
        <v>0</v>
      </c>
      <c r="AE108" s="86">
        <v>0</v>
      </c>
      <c r="AF108" s="86">
        <v>0</v>
      </c>
      <c r="AG108" s="86">
        <v>0</v>
      </c>
      <c r="AH108" s="86">
        <v>0</v>
      </c>
      <c r="AI108" s="87">
        <v>0.93500000000000005</v>
      </c>
      <c r="AJ108" s="89">
        <v>1</v>
      </c>
      <c r="AP108" s="70">
        <v>0</v>
      </c>
    </row>
    <row r="109" spans="1:42" ht="22.5">
      <c r="A109" s="90">
        <v>108</v>
      </c>
      <c r="B109" s="81" t="s">
        <v>1634</v>
      </c>
      <c r="C109" s="82" t="s">
        <v>1635</v>
      </c>
      <c r="E109" s="84">
        <f t="shared" si="23"/>
        <v>27.45</v>
      </c>
      <c r="F109" s="84">
        <f t="shared" si="24"/>
        <v>0</v>
      </c>
      <c r="G109" s="68">
        <f t="shared" si="17"/>
        <v>0</v>
      </c>
      <c r="H109" s="84">
        <f t="shared" si="25"/>
        <v>0</v>
      </c>
      <c r="I109" s="68">
        <f t="shared" si="18"/>
        <v>0</v>
      </c>
      <c r="J109" s="84">
        <f t="shared" si="26"/>
        <v>0</v>
      </c>
      <c r="K109" s="68">
        <f t="shared" si="19"/>
        <v>0</v>
      </c>
      <c r="L109" s="84">
        <f t="shared" si="27"/>
        <v>27.45</v>
      </c>
      <c r="M109" s="68">
        <f t="shared" si="20"/>
        <v>1</v>
      </c>
      <c r="N109" s="84">
        <f t="shared" si="28"/>
        <v>0</v>
      </c>
      <c r="O109" s="68">
        <f t="shared" si="21"/>
        <v>0</v>
      </c>
      <c r="P109" s="84">
        <f t="shared" si="29"/>
        <v>0</v>
      </c>
      <c r="Q109" s="68">
        <f t="shared" si="22"/>
        <v>0</v>
      </c>
      <c r="R109" s="85">
        <v>0</v>
      </c>
      <c r="S109" s="86">
        <v>0</v>
      </c>
      <c r="T109" s="86">
        <v>27.45</v>
      </c>
      <c r="U109" s="86">
        <v>0</v>
      </c>
      <c r="V109" s="87">
        <v>0</v>
      </c>
      <c r="W109" s="85">
        <v>0</v>
      </c>
      <c r="X109" s="86">
        <v>0</v>
      </c>
      <c r="Y109" s="87">
        <v>0</v>
      </c>
      <c r="Z109" s="85">
        <v>0</v>
      </c>
      <c r="AA109" s="87">
        <v>0</v>
      </c>
      <c r="AB109" s="88">
        <v>0</v>
      </c>
      <c r="AC109" s="85">
        <v>0</v>
      </c>
      <c r="AD109" s="86">
        <v>27.45</v>
      </c>
      <c r="AE109" s="86">
        <v>0</v>
      </c>
      <c r="AF109" s="86">
        <v>0</v>
      </c>
      <c r="AG109" s="86">
        <v>0</v>
      </c>
      <c r="AH109" s="86">
        <v>0</v>
      </c>
      <c r="AI109" s="87">
        <v>0</v>
      </c>
      <c r="AJ109" s="89">
        <v>1</v>
      </c>
      <c r="AP109" s="70">
        <v>0</v>
      </c>
    </row>
    <row r="110" spans="1:42" ht="22.5">
      <c r="A110" s="90">
        <v>110</v>
      </c>
      <c r="B110" s="81" t="s">
        <v>2738</v>
      </c>
      <c r="C110" s="82" t="s">
        <v>2739</v>
      </c>
      <c r="E110" s="84">
        <f t="shared" si="23"/>
        <v>4.1139999999999999</v>
      </c>
      <c r="F110" s="84">
        <f t="shared" si="24"/>
        <v>0</v>
      </c>
      <c r="G110" s="68">
        <f t="shared" si="17"/>
        <v>0</v>
      </c>
      <c r="H110" s="84">
        <f t="shared" si="25"/>
        <v>0</v>
      </c>
      <c r="I110" s="68">
        <f t="shared" si="18"/>
        <v>0</v>
      </c>
      <c r="J110" s="84">
        <f t="shared" si="26"/>
        <v>0</v>
      </c>
      <c r="K110" s="68">
        <f t="shared" si="19"/>
        <v>0</v>
      </c>
      <c r="L110" s="84">
        <f t="shared" si="27"/>
        <v>4.1139999999999999</v>
      </c>
      <c r="M110" s="68">
        <f t="shared" si="20"/>
        <v>1</v>
      </c>
      <c r="N110" s="84">
        <f t="shared" si="28"/>
        <v>0</v>
      </c>
      <c r="O110" s="68">
        <f t="shared" si="21"/>
        <v>0</v>
      </c>
      <c r="P110" s="84">
        <f t="shared" si="29"/>
        <v>0</v>
      </c>
      <c r="Q110" s="68">
        <f t="shared" si="22"/>
        <v>0</v>
      </c>
      <c r="R110" s="85">
        <v>0</v>
      </c>
      <c r="S110" s="86">
        <v>4.1139999999999999</v>
      </c>
      <c r="T110" s="86">
        <v>0</v>
      </c>
      <c r="U110" s="86">
        <v>0</v>
      </c>
      <c r="V110" s="87">
        <v>0</v>
      </c>
      <c r="W110" s="85">
        <v>0</v>
      </c>
      <c r="X110" s="86">
        <v>0</v>
      </c>
      <c r="Y110" s="87">
        <v>0</v>
      </c>
      <c r="Z110" s="85">
        <v>0</v>
      </c>
      <c r="AA110" s="87">
        <v>0</v>
      </c>
      <c r="AB110" s="88">
        <v>0</v>
      </c>
      <c r="AC110" s="85">
        <v>0</v>
      </c>
      <c r="AD110" s="86">
        <v>4.1139999999999999</v>
      </c>
      <c r="AE110" s="86">
        <v>0</v>
      </c>
      <c r="AF110" s="86">
        <v>0</v>
      </c>
      <c r="AG110" s="86">
        <v>0</v>
      </c>
      <c r="AH110" s="86">
        <v>0</v>
      </c>
      <c r="AI110" s="87">
        <v>0</v>
      </c>
      <c r="AJ110" s="89">
        <v>1</v>
      </c>
      <c r="AP110" s="70">
        <v>0</v>
      </c>
    </row>
    <row r="111" spans="1:42" ht="22.5">
      <c r="A111" s="90">
        <v>112</v>
      </c>
      <c r="B111" s="81" t="s">
        <v>2740</v>
      </c>
      <c r="C111" s="82" t="s">
        <v>351</v>
      </c>
      <c r="E111" s="84">
        <f t="shared" si="23"/>
        <v>4.9000000000000002E-2</v>
      </c>
      <c r="F111" s="84">
        <f t="shared" si="24"/>
        <v>0</v>
      </c>
      <c r="G111" s="68">
        <f t="shared" si="17"/>
        <v>0</v>
      </c>
      <c r="H111" s="84">
        <f t="shared" si="25"/>
        <v>0</v>
      </c>
      <c r="I111" s="68">
        <f t="shared" si="18"/>
        <v>0</v>
      </c>
      <c r="J111" s="84">
        <f t="shared" si="26"/>
        <v>4.9000000000000002E-2</v>
      </c>
      <c r="K111" s="68">
        <f t="shared" si="19"/>
        <v>1</v>
      </c>
      <c r="L111" s="84">
        <f t="shared" si="27"/>
        <v>0</v>
      </c>
      <c r="M111" s="68">
        <f t="shared" si="20"/>
        <v>0</v>
      </c>
      <c r="N111" s="84">
        <f t="shared" si="28"/>
        <v>0</v>
      </c>
      <c r="O111" s="68">
        <f t="shared" si="21"/>
        <v>0</v>
      </c>
      <c r="P111" s="84">
        <f t="shared" si="29"/>
        <v>0</v>
      </c>
      <c r="Q111" s="68">
        <f t="shared" si="22"/>
        <v>0</v>
      </c>
      <c r="R111" s="85">
        <v>0</v>
      </c>
      <c r="S111" s="86">
        <v>4.9000000000000002E-2</v>
      </c>
      <c r="T111" s="86">
        <v>0</v>
      </c>
      <c r="U111" s="86">
        <v>0</v>
      </c>
      <c r="V111" s="87">
        <v>0</v>
      </c>
      <c r="W111" s="85">
        <v>0</v>
      </c>
      <c r="X111" s="86">
        <v>0</v>
      </c>
      <c r="Y111" s="87">
        <v>0</v>
      </c>
      <c r="Z111" s="85">
        <v>0</v>
      </c>
      <c r="AA111" s="87">
        <v>0</v>
      </c>
      <c r="AB111" s="88">
        <v>0</v>
      </c>
      <c r="AC111" s="85">
        <v>4.9000000000000002E-2</v>
      </c>
      <c r="AD111" s="86">
        <v>0</v>
      </c>
      <c r="AE111" s="86">
        <v>0</v>
      </c>
      <c r="AF111" s="86">
        <v>0</v>
      </c>
      <c r="AG111" s="86">
        <v>0</v>
      </c>
      <c r="AH111" s="86">
        <v>0</v>
      </c>
      <c r="AI111" s="87">
        <v>0</v>
      </c>
      <c r="AJ111" s="89">
        <v>1</v>
      </c>
      <c r="AP111" s="70">
        <v>0</v>
      </c>
    </row>
    <row r="112" spans="1:42" ht="22.5">
      <c r="A112" s="90">
        <v>113</v>
      </c>
      <c r="B112" s="81" t="s">
        <v>350</v>
      </c>
      <c r="C112" s="82" t="s">
        <v>351</v>
      </c>
      <c r="E112" s="84">
        <f t="shared" si="23"/>
        <v>167.76299999999998</v>
      </c>
      <c r="F112" s="84">
        <f t="shared" si="24"/>
        <v>0</v>
      </c>
      <c r="G112" s="68">
        <f t="shared" si="17"/>
        <v>0</v>
      </c>
      <c r="H112" s="84">
        <f t="shared" si="25"/>
        <v>0</v>
      </c>
      <c r="I112" s="68">
        <f t="shared" si="18"/>
        <v>0</v>
      </c>
      <c r="J112" s="84">
        <f t="shared" si="26"/>
        <v>113.703</v>
      </c>
      <c r="K112" s="68">
        <f t="shared" si="19"/>
        <v>0.6777596967150088</v>
      </c>
      <c r="L112" s="84">
        <f t="shared" si="27"/>
        <v>44.149000000000001</v>
      </c>
      <c r="M112" s="68">
        <f t="shared" si="20"/>
        <v>0.26316291434940964</v>
      </c>
      <c r="N112" s="84">
        <f t="shared" si="28"/>
        <v>0</v>
      </c>
      <c r="O112" s="68">
        <f t="shared" si="21"/>
        <v>0</v>
      </c>
      <c r="P112" s="84">
        <f t="shared" si="29"/>
        <v>9.9109999999999996</v>
      </c>
      <c r="Q112" s="68">
        <f t="shared" si="22"/>
        <v>5.9077388935581746E-2</v>
      </c>
      <c r="R112" s="85">
        <v>9.9109999999999996</v>
      </c>
      <c r="S112" s="86">
        <v>54.136000000000003</v>
      </c>
      <c r="T112" s="86">
        <v>103.71599999999999</v>
      </c>
      <c r="U112" s="86">
        <v>0</v>
      </c>
      <c r="V112" s="87">
        <v>0</v>
      </c>
      <c r="W112" s="85">
        <v>103.667</v>
      </c>
      <c r="X112" s="86">
        <v>0</v>
      </c>
      <c r="Y112" s="87">
        <v>0</v>
      </c>
      <c r="Z112" s="85">
        <v>0</v>
      </c>
      <c r="AA112" s="87">
        <v>0</v>
      </c>
      <c r="AB112" s="88">
        <v>0</v>
      </c>
      <c r="AC112" s="85">
        <v>10.036</v>
      </c>
      <c r="AD112" s="86">
        <v>44.149000000000001</v>
      </c>
      <c r="AE112" s="86">
        <v>0</v>
      </c>
      <c r="AF112" s="86">
        <v>0</v>
      </c>
      <c r="AG112" s="86">
        <v>0</v>
      </c>
      <c r="AH112" s="86">
        <v>0</v>
      </c>
      <c r="AI112" s="87">
        <v>9.9109999999999996</v>
      </c>
      <c r="AJ112" s="89">
        <v>12</v>
      </c>
      <c r="AP112" s="70">
        <v>0</v>
      </c>
    </row>
    <row r="113" spans="1:42">
      <c r="A113" s="90">
        <v>114</v>
      </c>
      <c r="B113" s="81" t="s">
        <v>354</v>
      </c>
      <c r="C113" s="82" t="s">
        <v>355</v>
      </c>
      <c r="E113" s="84">
        <f t="shared" si="23"/>
        <v>14.162000000000001</v>
      </c>
      <c r="F113" s="84">
        <f t="shared" si="24"/>
        <v>0</v>
      </c>
      <c r="G113" s="68">
        <f t="shared" si="17"/>
        <v>0</v>
      </c>
      <c r="H113" s="84">
        <f t="shared" si="25"/>
        <v>0</v>
      </c>
      <c r="I113" s="68">
        <f t="shared" si="18"/>
        <v>0</v>
      </c>
      <c r="J113" s="84">
        <f t="shared" si="26"/>
        <v>10.791</v>
      </c>
      <c r="K113" s="68">
        <f t="shared" si="19"/>
        <v>0.76196864849597512</v>
      </c>
      <c r="L113" s="84">
        <f t="shared" si="27"/>
        <v>0</v>
      </c>
      <c r="M113" s="68">
        <f t="shared" si="20"/>
        <v>0</v>
      </c>
      <c r="N113" s="84">
        <f t="shared" si="28"/>
        <v>0</v>
      </c>
      <c r="O113" s="68">
        <f t="shared" si="21"/>
        <v>0</v>
      </c>
      <c r="P113" s="84">
        <f t="shared" si="29"/>
        <v>3.371</v>
      </c>
      <c r="Q113" s="68">
        <f t="shared" si="22"/>
        <v>0.23803135150402485</v>
      </c>
      <c r="R113" s="85">
        <v>4.2679999999999998</v>
      </c>
      <c r="S113" s="86">
        <v>1.3759999999999999</v>
      </c>
      <c r="T113" s="86">
        <v>8.5180000000000007</v>
      </c>
      <c r="U113" s="86">
        <v>0</v>
      </c>
      <c r="V113" s="87">
        <v>8.2029999999999994</v>
      </c>
      <c r="W113" s="85">
        <v>0</v>
      </c>
      <c r="X113" s="86">
        <v>0</v>
      </c>
      <c r="Y113" s="87">
        <v>0</v>
      </c>
      <c r="Z113" s="85">
        <v>0</v>
      </c>
      <c r="AA113" s="87">
        <v>0</v>
      </c>
      <c r="AB113" s="88">
        <v>0</v>
      </c>
      <c r="AC113" s="85">
        <v>10.791</v>
      </c>
      <c r="AD113" s="86">
        <v>0</v>
      </c>
      <c r="AE113" s="86">
        <v>0</v>
      </c>
      <c r="AF113" s="86">
        <v>0</v>
      </c>
      <c r="AG113" s="86">
        <v>0</v>
      </c>
      <c r="AH113" s="86">
        <v>0</v>
      </c>
      <c r="AI113" s="87">
        <v>3.371</v>
      </c>
      <c r="AJ113" s="89">
        <v>14</v>
      </c>
      <c r="AP113" s="70">
        <v>0</v>
      </c>
    </row>
    <row r="114" spans="1:42" ht="33.75">
      <c r="A114" s="90">
        <v>115</v>
      </c>
      <c r="B114" s="81" t="s">
        <v>2741</v>
      </c>
      <c r="C114" s="82" t="s">
        <v>397</v>
      </c>
      <c r="E114" s="84">
        <f t="shared" si="23"/>
        <v>5.5749999999999993</v>
      </c>
      <c r="F114" s="84">
        <f t="shared" si="24"/>
        <v>0</v>
      </c>
      <c r="G114" s="68">
        <f t="shared" si="17"/>
        <v>0</v>
      </c>
      <c r="H114" s="84">
        <f t="shared" si="25"/>
        <v>0</v>
      </c>
      <c r="I114" s="68">
        <f t="shared" si="18"/>
        <v>0</v>
      </c>
      <c r="J114" s="84">
        <f t="shared" si="26"/>
        <v>0</v>
      </c>
      <c r="K114" s="68">
        <f t="shared" si="19"/>
        <v>0</v>
      </c>
      <c r="L114" s="84">
        <f t="shared" si="27"/>
        <v>5.5750000000000002</v>
      </c>
      <c r="M114" s="68">
        <f t="shared" si="20"/>
        <v>1.0000000000000002</v>
      </c>
      <c r="N114" s="84">
        <f t="shared" si="28"/>
        <v>0</v>
      </c>
      <c r="O114" s="68">
        <f t="shared" si="21"/>
        <v>0</v>
      </c>
      <c r="P114" s="84">
        <f t="shared" si="29"/>
        <v>0</v>
      </c>
      <c r="Q114" s="68">
        <f t="shared" si="22"/>
        <v>0</v>
      </c>
      <c r="R114" s="85">
        <v>0</v>
      </c>
      <c r="S114" s="86">
        <v>0.1</v>
      </c>
      <c r="T114" s="86">
        <v>5.4749999999999996</v>
      </c>
      <c r="U114" s="86">
        <v>0</v>
      </c>
      <c r="V114" s="87">
        <v>0</v>
      </c>
      <c r="W114" s="85">
        <v>0</v>
      </c>
      <c r="X114" s="86">
        <v>0</v>
      </c>
      <c r="Y114" s="87">
        <v>0</v>
      </c>
      <c r="Z114" s="85">
        <v>0</v>
      </c>
      <c r="AA114" s="87">
        <v>0</v>
      </c>
      <c r="AB114" s="88">
        <v>0</v>
      </c>
      <c r="AC114" s="85">
        <v>0</v>
      </c>
      <c r="AD114" s="86">
        <v>5.5750000000000002</v>
      </c>
      <c r="AE114" s="86">
        <v>0</v>
      </c>
      <c r="AF114" s="86">
        <v>0</v>
      </c>
      <c r="AG114" s="86">
        <v>0</v>
      </c>
      <c r="AH114" s="86">
        <v>0</v>
      </c>
      <c r="AI114" s="87">
        <v>0</v>
      </c>
      <c r="AJ114" s="89">
        <v>2</v>
      </c>
      <c r="AP114" s="70">
        <v>0</v>
      </c>
    </row>
    <row r="115" spans="1:42" ht="33.75">
      <c r="A115" s="90">
        <v>116</v>
      </c>
      <c r="B115" s="81" t="s">
        <v>396</v>
      </c>
      <c r="C115" s="82" t="s">
        <v>397</v>
      </c>
      <c r="E115" s="84">
        <f t="shared" si="23"/>
        <v>11.049999999999999</v>
      </c>
      <c r="F115" s="84">
        <f t="shared" si="24"/>
        <v>0</v>
      </c>
      <c r="G115" s="68">
        <f t="shared" si="17"/>
        <v>0</v>
      </c>
      <c r="H115" s="84">
        <f t="shared" si="25"/>
        <v>0</v>
      </c>
      <c r="I115" s="68">
        <f t="shared" si="18"/>
        <v>0</v>
      </c>
      <c r="J115" s="84">
        <f t="shared" si="26"/>
        <v>10.79</v>
      </c>
      <c r="K115" s="68">
        <f t="shared" si="19"/>
        <v>0.97647058823529409</v>
      </c>
      <c r="L115" s="84">
        <f t="shared" si="27"/>
        <v>0.26</v>
      </c>
      <c r="M115" s="68">
        <f t="shared" si="20"/>
        <v>2.3529411764705885E-2</v>
      </c>
      <c r="N115" s="84">
        <f t="shared" si="28"/>
        <v>0</v>
      </c>
      <c r="O115" s="68">
        <f t="shared" si="21"/>
        <v>0</v>
      </c>
      <c r="P115" s="84">
        <f t="shared" si="29"/>
        <v>0</v>
      </c>
      <c r="Q115" s="68">
        <f t="shared" si="22"/>
        <v>0</v>
      </c>
      <c r="R115" s="85">
        <v>0</v>
      </c>
      <c r="S115" s="86">
        <v>0.28000000000000003</v>
      </c>
      <c r="T115" s="86">
        <v>10.77</v>
      </c>
      <c r="U115" s="86">
        <v>0</v>
      </c>
      <c r="V115" s="87">
        <v>0</v>
      </c>
      <c r="W115" s="85">
        <v>10.77</v>
      </c>
      <c r="X115" s="86">
        <v>0</v>
      </c>
      <c r="Y115" s="87">
        <v>0</v>
      </c>
      <c r="Z115" s="85">
        <v>0</v>
      </c>
      <c r="AA115" s="87">
        <v>0</v>
      </c>
      <c r="AB115" s="88">
        <v>0</v>
      </c>
      <c r="AC115" s="85">
        <v>0.02</v>
      </c>
      <c r="AD115" s="86">
        <v>0.26</v>
      </c>
      <c r="AE115" s="86">
        <v>0</v>
      </c>
      <c r="AF115" s="86">
        <v>0</v>
      </c>
      <c r="AG115" s="86">
        <v>0</v>
      </c>
      <c r="AH115" s="86">
        <v>0</v>
      </c>
      <c r="AI115" s="87">
        <v>0</v>
      </c>
      <c r="AJ115" s="89">
        <v>3</v>
      </c>
      <c r="AP115" s="70">
        <v>0</v>
      </c>
    </row>
    <row r="116" spans="1:42">
      <c r="A116" s="90">
        <v>117</v>
      </c>
      <c r="B116" s="81" t="s">
        <v>392</v>
      </c>
      <c r="C116" s="82" t="s">
        <v>393</v>
      </c>
      <c r="E116" s="84">
        <f t="shared" si="23"/>
        <v>54.408000000000001</v>
      </c>
      <c r="F116" s="84">
        <f t="shared" si="24"/>
        <v>0</v>
      </c>
      <c r="G116" s="68">
        <f t="shared" si="17"/>
        <v>0</v>
      </c>
      <c r="H116" s="84">
        <f t="shared" si="25"/>
        <v>0</v>
      </c>
      <c r="I116" s="68">
        <f t="shared" si="18"/>
        <v>0</v>
      </c>
      <c r="J116" s="84">
        <f t="shared" si="26"/>
        <v>0</v>
      </c>
      <c r="K116" s="68">
        <f t="shared" si="19"/>
        <v>0</v>
      </c>
      <c r="L116" s="84">
        <f t="shared" si="27"/>
        <v>49.971000000000004</v>
      </c>
      <c r="M116" s="68">
        <f t="shared" si="20"/>
        <v>0.91844949272165866</v>
      </c>
      <c r="N116" s="84">
        <f t="shared" si="28"/>
        <v>0</v>
      </c>
      <c r="O116" s="68">
        <f t="shared" si="21"/>
        <v>0</v>
      </c>
      <c r="P116" s="84">
        <f t="shared" si="29"/>
        <v>4.4370000000000003</v>
      </c>
      <c r="Q116" s="68">
        <f t="shared" si="22"/>
        <v>8.1550507278341428E-2</v>
      </c>
      <c r="R116" s="85">
        <v>0.39</v>
      </c>
      <c r="S116" s="86">
        <v>27.236000000000001</v>
      </c>
      <c r="T116" s="86">
        <v>26.782</v>
      </c>
      <c r="U116" s="86">
        <v>0</v>
      </c>
      <c r="V116" s="87">
        <v>0</v>
      </c>
      <c r="W116" s="85">
        <v>0</v>
      </c>
      <c r="X116" s="86">
        <v>0</v>
      </c>
      <c r="Y116" s="87">
        <v>0</v>
      </c>
      <c r="Z116" s="85">
        <v>23.852</v>
      </c>
      <c r="AA116" s="87">
        <v>0</v>
      </c>
      <c r="AB116" s="88">
        <v>0</v>
      </c>
      <c r="AC116" s="85">
        <v>0</v>
      </c>
      <c r="AD116" s="86">
        <v>26.119</v>
      </c>
      <c r="AE116" s="86">
        <v>0</v>
      </c>
      <c r="AF116" s="86">
        <v>0</v>
      </c>
      <c r="AG116" s="86">
        <v>0</v>
      </c>
      <c r="AH116" s="86">
        <v>0</v>
      </c>
      <c r="AI116" s="87">
        <v>4.4370000000000003</v>
      </c>
      <c r="AJ116" s="89">
        <v>9</v>
      </c>
      <c r="AP116" s="70">
        <v>0</v>
      </c>
    </row>
    <row r="117" spans="1:42">
      <c r="A117" s="90">
        <v>119</v>
      </c>
      <c r="B117" s="81" t="s">
        <v>2291</v>
      </c>
      <c r="C117" s="82" t="s">
        <v>2292</v>
      </c>
      <c r="E117" s="84">
        <f t="shared" si="23"/>
        <v>2</v>
      </c>
      <c r="F117" s="84">
        <f t="shared" si="24"/>
        <v>0</v>
      </c>
      <c r="G117" s="68">
        <f t="shared" si="17"/>
        <v>0</v>
      </c>
      <c r="H117" s="84">
        <f t="shared" si="25"/>
        <v>0</v>
      </c>
      <c r="I117" s="68">
        <f t="shared" si="18"/>
        <v>0</v>
      </c>
      <c r="J117" s="84">
        <f t="shared" si="26"/>
        <v>0</v>
      </c>
      <c r="K117" s="68">
        <f t="shared" si="19"/>
        <v>0</v>
      </c>
      <c r="L117" s="84">
        <f t="shared" si="27"/>
        <v>2</v>
      </c>
      <c r="M117" s="68">
        <f t="shared" si="20"/>
        <v>1</v>
      </c>
      <c r="N117" s="84">
        <f t="shared" si="28"/>
        <v>0</v>
      </c>
      <c r="O117" s="68">
        <f t="shared" si="21"/>
        <v>0</v>
      </c>
      <c r="P117" s="84">
        <f t="shared" si="29"/>
        <v>0</v>
      </c>
      <c r="Q117" s="68">
        <f t="shared" si="22"/>
        <v>0</v>
      </c>
      <c r="R117" s="85">
        <v>0</v>
      </c>
      <c r="S117" s="86">
        <v>2</v>
      </c>
      <c r="T117" s="86">
        <v>0</v>
      </c>
      <c r="U117" s="86">
        <v>0</v>
      </c>
      <c r="V117" s="87">
        <v>0</v>
      </c>
      <c r="W117" s="85">
        <v>0</v>
      </c>
      <c r="X117" s="86">
        <v>0</v>
      </c>
      <c r="Y117" s="87">
        <v>0</v>
      </c>
      <c r="Z117" s="85">
        <v>0</v>
      </c>
      <c r="AA117" s="87">
        <v>0</v>
      </c>
      <c r="AB117" s="88">
        <v>0</v>
      </c>
      <c r="AC117" s="85">
        <v>0</v>
      </c>
      <c r="AD117" s="86">
        <v>2</v>
      </c>
      <c r="AE117" s="86">
        <v>0</v>
      </c>
      <c r="AF117" s="86">
        <v>0</v>
      </c>
      <c r="AG117" s="86">
        <v>0</v>
      </c>
      <c r="AH117" s="86">
        <v>0</v>
      </c>
      <c r="AI117" s="87">
        <v>0</v>
      </c>
      <c r="AJ117" s="89">
        <v>1</v>
      </c>
      <c r="AP117" s="70">
        <v>0</v>
      </c>
    </row>
    <row r="118" spans="1:42">
      <c r="A118" s="90">
        <v>120</v>
      </c>
      <c r="B118" s="81" t="s">
        <v>2289</v>
      </c>
      <c r="C118" s="82" t="s">
        <v>2290</v>
      </c>
      <c r="E118" s="84">
        <f t="shared" si="23"/>
        <v>7</v>
      </c>
      <c r="F118" s="84">
        <f t="shared" si="24"/>
        <v>0</v>
      </c>
      <c r="G118" s="68">
        <f t="shared" si="17"/>
        <v>0</v>
      </c>
      <c r="H118" s="84">
        <f t="shared" si="25"/>
        <v>0</v>
      </c>
      <c r="I118" s="68">
        <f t="shared" si="18"/>
        <v>0</v>
      </c>
      <c r="J118" s="84">
        <f t="shared" si="26"/>
        <v>0</v>
      </c>
      <c r="K118" s="68">
        <f t="shared" si="19"/>
        <v>0</v>
      </c>
      <c r="L118" s="84">
        <f t="shared" si="27"/>
        <v>7</v>
      </c>
      <c r="M118" s="68">
        <f t="shared" si="20"/>
        <v>1</v>
      </c>
      <c r="N118" s="84">
        <f t="shared" si="28"/>
        <v>0</v>
      </c>
      <c r="O118" s="68">
        <f t="shared" si="21"/>
        <v>0</v>
      </c>
      <c r="P118" s="84">
        <f t="shared" si="29"/>
        <v>0</v>
      </c>
      <c r="Q118" s="68">
        <f t="shared" si="22"/>
        <v>0</v>
      </c>
      <c r="R118" s="85">
        <v>0</v>
      </c>
      <c r="S118" s="86">
        <v>3</v>
      </c>
      <c r="T118" s="86">
        <v>4</v>
      </c>
      <c r="U118" s="86">
        <v>0</v>
      </c>
      <c r="V118" s="87">
        <v>0</v>
      </c>
      <c r="W118" s="85">
        <v>0</v>
      </c>
      <c r="X118" s="86">
        <v>0</v>
      </c>
      <c r="Y118" s="87">
        <v>0</v>
      </c>
      <c r="Z118" s="85">
        <v>0</v>
      </c>
      <c r="AA118" s="87">
        <v>0</v>
      </c>
      <c r="AB118" s="88">
        <v>0</v>
      </c>
      <c r="AC118" s="85">
        <v>0</v>
      </c>
      <c r="AD118" s="86">
        <v>7</v>
      </c>
      <c r="AE118" s="86">
        <v>0</v>
      </c>
      <c r="AF118" s="86">
        <v>0</v>
      </c>
      <c r="AG118" s="86">
        <v>0</v>
      </c>
      <c r="AH118" s="86">
        <v>0</v>
      </c>
      <c r="AI118" s="87">
        <v>0</v>
      </c>
      <c r="AJ118" s="89">
        <v>2</v>
      </c>
      <c r="AP118" s="70">
        <v>0</v>
      </c>
    </row>
    <row r="119" spans="1:42" ht="22.5">
      <c r="A119" s="90">
        <v>122</v>
      </c>
      <c r="B119" s="81" t="s">
        <v>2201</v>
      </c>
      <c r="C119" s="82" t="s">
        <v>2202</v>
      </c>
      <c r="E119" s="84">
        <f t="shared" si="23"/>
        <v>34.76</v>
      </c>
      <c r="F119" s="84">
        <f t="shared" si="24"/>
        <v>0</v>
      </c>
      <c r="G119" s="68">
        <f t="shared" si="17"/>
        <v>0</v>
      </c>
      <c r="H119" s="84">
        <f t="shared" si="25"/>
        <v>0</v>
      </c>
      <c r="I119" s="68">
        <f t="shared" si="18"/>
        <v>0</v>
      </c>
      <c r="J119" s="84">
        <f t="shared" si="26"/>
        <v>0</v>
      </c>
      <c r="K119" s="68">
        <f t="shared" si="19"/>
        <v>0</v>
      </c>
      <c r="L119" s="84">
        <f t="shared" si="27"/>
        <v>34.76</v>
      </c>
      <c r="M119" s="68">
        <f t="shared" si="20"/>
        <v>1</v>
      </c>
      <c r="N119" s="84">
        <f t="shared" si="28"/>
        <v>0</v>
      </c>
      <c r="O119" s="68">
        <f t="shared" si="21"/>
        <v>0</v>
      </c>
      <c r="P119" s="84">
        <f t="shared" si="29"/>
        <v>0</v>
      </c>
      <c r="Q119" s="68">
        <f t="shared" si="22"/>
        <v>0</v>
      </c>
      <c r="R119" s="85">
        <v>0</v>
      </c>
      <c r="S119" s="86">
        <v>0</v>
      </c>
      <c r="T119" s="86">
        <v>34.76</v>
      </c>
      <c r="U119" s="86">
        <v>0</v>
      </c>
      <c r="V119" s="87">
        <v>0</v>
      </c>
      <c r="W119" s="85">
        <v>0</v>
      </c>
      <c r="X119" s="86">
        <v>0</v>
      </c>
      <c r="Y119" s="87">
        <v>0</v>
      </c>
      <c r="Z119" s="85">
        <v>0</v>
      </c>
      <c r="AA119" s="87">
        <v>0</v>
      </c>
      <c r="AB119" s="88">
        <v>0</v>
      </c>
      <c r="AC119" s="85">
        <v>0</v>
      </c>
      <c r="AD119" s="86">
        <v>34.76</v>
      </c>
      <c r="AE119" s="86">
        <v>0</v>
      </c>
      <c r="AF119" s="86">
        <v>0</v>
      </c>
      <c r="AG119" s="86">
        <v>0</v>
      </c>
      <c r="AH119" s="86">
        <v>0</v>
      </c>
      <c r="AI119" s="87">
        <v>0</v>
      </c>
      <c r="AJ119" s="89">
        <v>1</v>
      </c>
      <c r="AP119" s="70">
        <v>0</v>
      </c>
    </row>
    <row r="120" spans="1:42" ht="22.5">
      <c r="A120" s="90">
        <v>123</v>
      </c>
      <c r="B120" s="81" t="s">
        <v>2199</v>
      </c>
      <c r="C120" s="82" t="s">
        <v>2200</v>
      </c>
      <c r="E120" s="84">
        <f t="shared" si="23"/>
        <v>1</v>
      </c>
      <c r="F120" s="84">
        <f t="shared" si="24"/>
        <v>0</v>
      </c>
      <c r="G120" s="68">
        <f t="shared" si="17"/>
        <v>0</v>
      </c>
      <c r="H120" s="84">
        <f t="shared" si="25"/>
        <v>0</v>
      </c>
      <c r="I120" s="68">
        <f t="shared" si="18"/>
        <v>0</v>
      </c>
      <c r="J120" s="84">
        <f t="shared" si="26"/>
        <v>0</v>
      </c>
      <c r="K120" s="68">
        <f t="shared" si="19"/>
        <v>0</v>
      </c>
      <c r="L120" s="84">
        <f t="shared" si="27"/>
        <v>1</v>
      </c>
      <c r="M120" s="68">
        <f t="shared" si="20"/>
        <v>1</v>
      </c>
      <c r="N120" s="84">
        <f t="shared" si="28"/>
        <v>0</v>
      </c>
      <c r="O120" s="68">
        <f t="shared" si="21"/>
        <v>0</v>
      </c>
      <c r="P120" s="84">
        <f t="shared" si="29"/>
        <v>0</v>
      </c>
      <c r="Q120" s="68">
        <f t="shared" si="22"/>
        <v>0</v>
      </c>
      <c r="R120" s="85">
        <v>0</v>
      </c>
      <c r="S120" s="86">
        <v>0</v>
      </c>
      <c r="T120" s="86">
        <v>1</v>
      </c>
      <c r="U120" s="86">
        <v>0</v>
      </c>
      <c r="V120" s="87">
        <v>0</v>
      </c>
      <c r="W120" s="85">
        <v>0</v>
      </c>
      <c r="X120" s="86">
        <v>0</v>
      </c>
      <c r="Y120" s="87">
        <v>0</v>
      </c>
      <c r="Z120" s="85">
        <v>0</v>
      </c>
      <c r="AA120" s="87">
        <v>0</v>
      </c>
      <c r="AB120" s="88">
        <v>0</v>
      </c>
      <c r="AC120" s="85">
        <v>0</v>
      </c>
      <c r="AD120" s="86">
        <v>1</v>
      </c>
      <c r="AE120" s="86">
        <v>0</v>
      </c>
      <c r="AF120" s="86">
        <v>0</v>
      </c>
      <c r="AG120" s="86">
        <v>0</v>
      </c>
      <c r="AH120" s="86">
        <v>0</v>
      </c>
      <c r="AI120" s="87">
        <v>0</v>
      </c>
      <c r="AJ120" s="89">
        <v>1</v>
      </c>
      <c r="AP120" s="70">
        <v>0</v>
      </c>
    </row>
    <row r="121" spans="1:42" ht="22.5">
      <c r="A121" s="90">
        <v>124</v>
      </c>
      <c r="B121" s="81" t="s">
        <v>1300</v>
      </c>
      <c r="C121" s="82" t="s">
        <v>1301</v>
      </c>
      <c r="E121" s="84">
        <f t="shared" si="23"/>
        <v>227.67000000000002</v>
      </c>
      <c r="F121" s="84">
        <f t="shared" si="24"/>
        <v>0</v>
      </c>
      <c r="G121" s="68">
        <f t="shared" si="17"/>
        <v>0</v>
      </c>
      <c r="H121" s="84">
        <f t="shared" si="25"/>
        <v>0</v>
      </c>
      <c r="I121" s="68">
        <f t="shared" si="18"/>
        <v>0</v>
      </c>
      <c r="J121" s="84">
        <f t="shared" si="26"/>
        <v>0</v>
      </c>
      <c r="K121" s="68">
        <f t="shared" si="19"/>
        <v>0</v>
      </c>
      <c r="L121" s="84">
        <f t="shared" si="27"/>
        <v>226.47</v>
      </c>
      <c r="M121" s="68">
        <f t="shared" si="20"/>
        <v>0.99472921333509023</v>
      </c>
      <c r="N121" s="84">
        <f t="shared" si="28"/>
        <v>0</v>
      </c>
      <c r="O121" s="68">
        <f t="shared" si="21"/>
        <v>0</v>
      </c>
      <c r="P121" s="84">
        <f t="shared" si="29"/>
        <v>1.2</v>
      </c>
      <c r="Q121" s="68">
        <f t="shared" si="22"/>
        <v>5.270786664909737E-3</v>
      </c>
      <c r="R121" s="85">
        <v>0</v>
      </c>
      <c r="S121" s="86">
        <v>95.853999999999999</v>
      </c>
      <c r="T121" s="86">
        <v>131.816</v>
      </c>
      <c r="U121" s="86">
        <v>0</v>
      </c>
      <c r="V121" s="87">
        <v>0</v>
      </c>
      <c r="W121" s="85">
        <v>0</v>
      </c>
      <c r="X121" s="86">
        <v>0</v>
      </c>
      <c r="Y121" s="87">
        <v>0</v>
      </c>
      <c r="Z121" s="85">
        <v>130.11199999999999</v>
      </c>
      <c r="AA121" s="87">
        <v>0</v>
      </c>
      <c r="AB121" s="88">
        <v>0</v>
      </c>
      <c r="AC121" s="85">
        <v>0</v>
      </c>
      <c r="AD121" s="86">
        <v>96.358000000000004</v>
      </c>
      <c r="AE121" s="86">
        <v>0</v>
      </c>
      <c r="AF121" s="86">
        <v>0</v>
      </c>
      <c r="AG121" s="86">
        <v>0</v>
      </c>
      <c r="AH121" s="86">
        <v>0</v>
      </c>
      <c r="AI121" s="87">
        <v>1.2</v>
      </c>
      <c r="AJ121" s="89">
        <v>7</v>
      </c>
      <c r="AP121" s="70">
        <v>0</v>
      </c>
    </row>
    <row r="122" spans="1:42" ht="45">
      <c r="A122" s="90">
        <v>125</v>
      </c>
      <c r="B122" s="81" t="s">
        <v>1592</v>
      </c>
      <c r="C122" s="82" t="s">
        <v>1593</v>
      </c>
      <c r="E122" s="84">
        <f t="shared" si="23"/>
        <v>240.8</v>
      </c>
      <c r="F122" s="84">
        <f t="shared" si="24"/>
        <v>0</v>
      </c>
      <c r="G122" s="68">
        <f t="shared" si="17"/>
        <v>0</v>
      </c>
      <c r="H122" s="84">
        <f t="shared" si="25"/>
        <v>0</v>
      </c>
      <c r="I122" s="68">
        <f t="shared" si="18"/>
        <v>0</v>
      </c>
      <c r="J122" s="84">
        <f t="shared" si="26"/>
        <v>0</v>
      </c>
      <c r="K122" s="68">
        <f t="shared" si="19"/>
        <v>0</v>
      </c>
      <c r="L122" s="84">
        <f t="shared" si="27"/>
        <v>218</v>
      </c>
      <c r="M122" s="68">
        <f t="shared" si="20"/>
        <v>0.90531561461794019</v>
      </c>
      <c r="N122" s="84">
        <f t="shared" si="28"/>
        <v>0</v>
      </c>
      <c r="O122" s="68">
        <f t="shared" si="21"/>
        <v>0</v>
      </c>
      <c r="P122" s="84">
        <f t="shared" si="29"/>
        <v>22.8</v>
      </c>
      <c r="Q122" s="68">
        <f t="shared" si="22"/>
        <v>9.4684385382059796E-2</v>
      </c>
      <c r="R122" s="85">
        <v>0</v>
      </c>
      <c r="S122" s="86">
        <v>120.4</v>
      </c>
      <c r="T122" s="86">
        <v>120.4</v>
      </c>
      <c r="U122" s="86">
        <v>0</v>
      </c>
      <c r="V122" s="87">
        <v>0</v>
      </c>
      <c r="W122" s="85">
        <v>0</v>
      </c>
      <c r="X122" s="86">
        <v>0</v>
      </c>
      <c r="Y122" s="87">
        <v>0</v>
      </c>
      <c r="Z122" s="85">
        <v>0</v>
      </c>
      <c r="AA122" s="87">
        <v>0</v>
      </c>
      <c r="AB122" s="88">
        <v>0</v>
      </c>
      <c r="AC122" s="85">
        <v>0</v>
      </c>
      <c r="AD122" s="86">
        <v>218</v>
      </c>
      <c r="AE122" s="86">
        <v>0</v>
      </c>
      <c r="AF122" s="86">
        <v>0</v>
      </c>
      <c r="AG122" s="86">
        <v>0</v>
      </c>
      <c r="AH122" s="86">
        <v>0</v>
      </c>
      <c r="AI122" s="87">
        <v>22.8</v>
      </c>
      <c r="AJ122" s="89">
        <v>2</v>
      </c>
      <c r="AP122" s="70">
        <v>0</v>
      </c>
    </row>
    <row r="123" spans="1:42" ht="45">
      <c r="A123" s="90">
        <v>126</v>
      </c>
      <c r="B123" s="81" t="s">
        <v>2742</v>
      </c>
      <c r="C123" s="82" t="s">
        <v>1593</v>
      </c>
      <c r="E123" s="84">
        <f t="shared" si="23"/>
        <v>11</v>
      </c>
      <c r="F123" s="84">
        <f t="shared" si="24"/>
        <v>0</v>
      </c>
      <c r="G123" s="68">
        <f t="shared" si="17"/>
        <v>0</v>
      </c>
      <c r="H123" s="84">
        <f t="shared" si="25"/>
        <v>0</v>
      </c>
      <c r="I123" s="68">
        <f t="shared" si="18"/>
        <v>0</v>
      </c>
      <c r="J123" s="84">
        <f t="shared" si="26"/>
        <v>0</v>
      </c>
      <c r="K123" s="68">
        <f t="shared" si="19"/>
        <v>0</v>
      </c>
      <c r="L123" s="84">
        <f t="shared" si="27"/>
        <v>11</v>
      </c>
      <c r="M123" s="68">
        <f t="shared" si="20"/>
        <v>1</v>
      </c>
      <c r="N123" s="84">
        <f t="shared" si="28"/>
        <v>0</v>
      </c>
      <c r="O123" s="68">
        <f t="shared" si="21"/>
        <v>0</v>
      </c>
      <c r="P123" s="84">
        <f t="shared" si="29"/>
        <v>0</v>
      </c>
      <c r="Q123" s="68">
        <f t="shared" si="22"/>
        <v>0</v>
      </c>
      <c r="R123" s="85">
        <v>0</v>
      </c>
      <c r="S123" s="86">
        <v>11</v>
      </c>
      <c r="T123" s="86">
        <v>0</v>
      </c>
      <c r="U123" s="86">
        <v>0</v>
      </c>
      <c r="V123" s="87">
        <v>0</v>
      </c>
      <c r="W123" s="85">
        <v>0</v>
      </c>
      <c r="X123" s="86">
        <v>0</v>
      </c>
      <c r="Y123" s="87">
        <v>0</v>
      </c>
      <c r="Z123" s="85">
        <v>0</v>
      </c>
      <c r="AA123" s="87">
        <v>0</v>
      </c>
      <c r="AB123" s="88">
        <v>0</v>
      </c>
      <c r="AC123" s="85">
        <v>0</v>
      </c>
      <c r="AD123" s="86">
        <v>11</v>
      </c>
      <c r="AE123" s="86">
        <v>0</v>
      </c>
      <c r="AF123" s="86">
        <v>0</v>
      </c>
      <c r="AG123" s="86">
        <v>0</v>
      </c>
      <c r="AH123" s="86">
        <v>0</v>
      </c>
      <c r="AI123" s="87">
        <v>0</v>
      </c>
      <c r="AJ123" s="89">
        <v>1</v>
      </c>
      <c r="AP123" s="70">
        <v>0</v>
      </c>
    </row>
    <row r="124" spans="1:42" ht="33.75">
      <c r="A124" s="90">
        <v>127</v>
      </c>
      <c r="B124" s="81" t="s">
        <v>1670</v>
      </c>
      <c r="C124" s="82" t="s">
        <v>1671</v>
      </c>
      <c r="E124" s="84">
        <f t="shared" si="23"/>
        <v>201.791</v>
      </c>
      <c r="F124" s="84">
        <f t="shared" si="24"/>
        <v>0</v>
      </c>
      <c r="G124" s="68">
        <f t="shared" si="17"/>
        <v>0</v>
      </c>
      <c r="H124" s="84">
        <f t="shared" si="25"/>
        <v>0</v>
      </c>
      <c r="I124" s="68">
        <f t="shared" si="18"/>
        <v>0</v>
      </c>
      <c r="J124" s="84">
        <f t="shared" si="26"/>
        <v>0</v>
      </c>
      <c r="K124" s="68">
        <f t="shared" si="19"/>
        <v>0</v>
      </c>
      <c r="L124" s="84">
        <f t="shared" si="27"/>
        <v>201.791</v>
      </c>
      <c r="M124" s="68">
        <f t="shared" si="20"/>
        <v>1</v>
      </c>
      <c r="N124" s="84">
        <f t="shared" si="28"/>
        <v>0</v>
      </c>
      <c r="O124" s="68">
        <f t="shared" si="21"/>
        <v>0</v>
      </c>
      <c r="P124" s="84">
        <f t="shared" si="29"/>
        <v>0</v>
      </c>
      <c r="Q124" s="68">
        <f t="shared" si="22"/>
        <v>0</v>
      </c>
      <c r="R124" s="85">
        <v>0</v>
      </c>
      <c r="S124" s="86">
        <v>0</v>
      </c>
      <c r="T124" s="86">
        <v>201.791</v>
      </c>
      <c r="U124" s="86">
        <v>0</v>
      </c>
      <c r="V124" s="87">
        <v>0</v>
      </c>
      <c r="W124" s="85">
        <v>0</v>
      </c>
      <c r="X124" s="86">
        <v>0</v>
      </c>
      <c r="Y124" s="87">
        <v>0</v>
      </c>
      <c r="Z124" s="85">
        <v>201.791</v>
      </c>
      <c r="AA124" s="87">
        <v>0</v>
      </c>
      <c r="AB124" s="88">
        <v>0</v>
      </c>
      <c r="AC124" s="85">
        <v>0</v>
      </c>
      <c r="AD124" s="86">
        <v>0</v>
      </c>
      <c r="AE124" s="86">
        <v>0</v>
      </c>
      <c r="AF124" s="86">
        <v>0</v>
      </c>
      <c r="AG124" s="86">
        <v>0</v>
      </c>
      <c r="AH124" s="86">
        <v>0</v>
      </c>
      <c r="AI124" s="87">
        <v>0</v>
      </c>
      <c r="AJ124" s="89">
        <v>1</v>
      </c>
      <c r="AP124" s="70">
        <v>0</v>
      </c>
    </row>
    <row r="125" spans="1:42" ht="33.75">
      <c r="A125" s="90">
        <v>128</v>
      </c>
      <c r="B125" s="81" t="s">
        <v>1668</v>
      </c>
      <c r="C125" s="82" t="s">
        <v>1669</v>
      </c>
      <c r="E125" s="84">
        <f t="shared" si="23"/>
        <v>12.600000000000001</v>
      </c>
      <c r="F125" s="84">
        <f t="shared" si="24"/>
        <v>0</v>
      </c>
      <c r="G125" s="68">
        <f t="shared" si="17"/>
        <v>0</v>
      </c>
      <c r="H125" s="84">
        <f t="shared" si="25"/>
        <v>0</v>
      </c>
      <c r="I125" s="68">
        <f t="shared" si="18"/>
        <v>0</v>
      </c>
      <c r="J125" s="84">
        <f t="shared" si="26"/>
        <v>0</v>
      </c>
      <c r="K125" s="68">
        <f t="shared" si="19"/>
        <v>0</v>
      </c>
      <c r="L125" s="84">
        <f t="shared" si="27"/>
        <v>9.6</v>
      </c>
      <c r="M125" s="68">
        <f t="shared" si="20"/>
        <v>0.76190476190476175</v>
      </c>
      <c r="N125" s="84">
        <f t="shared" si="28"/>
        <v>0</v>
      </c>
      <c r="O125" s="68">
        <f t="shared" si="21"/>
        <v>0</v>
      </c>
      <c r="P125" s="84">
        <f t="shared" si="29"/>
        <v>3</v>
      </c>
      <c r="Q125" s="68">
        <f t="shared" si="22"/>
        <v>0.23809523809523808</v>
      </c>
      <c r="R125" s="85">
        <v>0</v>
      </c>
      <c r="S125" s="86">
        <v>4.95</v>
      </c>
      <c r="T125" s="86">
        <v>7.65</v>
      </c>
      <c r="U125" s="86">
        <v>0</v>
      </c>
      <c r="V125" s="87">
        <v>0</v>
      </c>
      <c r="W125" s="85">
        <v>0</v>
      </c>
      <c r="X125" s="86">
        <v>0</v>
      </c>
      <c r="Y125" s="87">
        <v>0</v>
      </c>
      <c r="Z125" s="85">
        <v>0</v>
      </c>
      <c r="AA125" s="87">
        <v>0</v>
      </c>
      <c r="AB125" s="88">
        <v>0</v>
      </c>
      <c r="AC125" s="85">
        <v>0</v>
      </c>
      <c r="AD125" s="86">
        <v>9.6</v>
      </c>
      <c r="AE125" s="86">
        <v>0</v>
      </c>
      <c r="AF125" s="86">
        <v>0</v>
      </c>
      <c r="AG125" s="86">
        <v>0</v>
      </c>
      <c r="AH125" s="86">
        <v>0</v>
      </c>
      <c r="AI125" s="87">
        <v>3</v>
      </c>
      <c r="AJ125" s="89">
        <v>3</v>
      </c>
      <c r="AP125" s="70">
        <v>0</v>
      </c>
    </row>
    <row r="126" spans="1:42" ht="22.5">
      <c r="A126" s="90">
        <v>129</v>
      </c>
      <c r="B126" s="81" t="s">
        <v>1586</v>
      </c>
      <c r="C126" s="82" t="s">
        <v>1587</v>
      </c>
      <c r="E126" s="84">
        <f t="shared" si="23"/>
        <v>0.44900000000000001</v>
      </c>
      <c r="F126" s="84">
        <f t="shared" si="24"/>
        <v>0</v>
      </c>
      <c r="G126" s="68">
        <f t="shared" si="17"/>
        <v>0</v>
      </c>
      <c r="H126" s="84">
        <f t="shared" si="25"/>
        <v>0</v>
      </c>
      <c r="I126" s="68">
        <f t="shared" si="18"/>
        <v>0</v>
      </c>
      <c r="J126" s="84">
        <f t="shared" si="26"/>
        <v>0</v>
      </c>
      <c r="K126" s="68">
        <f t="shared" si="19"/>
        <v>0</v>
      </c>
      <c r="L126" s="84">
        <f t="shared" si="27"/>
        <v>0.44900000000000001</v>
      </c>
      <c r="M126" s="68">
        <f t="shared" si="20"/>
        <v>1</v>
      </c>
      <c r="N126" s="84">
        <f t="shared" si="28"/>
        <v>0</v>
      </c>
      <c r="O126" s="68">
        <f t="shared" si="21"/>
        <v>0</v>
      </c>
      <c r="P126" s="84">
        <f t="shared" si="29"/>
        <v>0</v>
      </c>
      <c r="Q126" s="68">
        <f t="shared" si="22"/>
        <v>0</v>
      </c>
      <c r="R126" s="85">
        <v>0</v>
      </c>
      <c r="S126" s="86">
        <v>0.44900000000000001</v>
      </c>
      <c r="T126" s="86">
        <v>0</v>
      </c>
      <c r="U126" s="86">
        <v>0</v>
      </c>
      <c r="V126" s="87">
        <v>0</v>
      </c>
      <c r="W126" s="85">
        <v>0</v>
      </c>
      <c r="X126" s="86">
        <v>0</v>
      </c>
      <c r="Y126" s="87">
        <v>0</v>
      </c>
      <c r="Z126" s="85">
        <v>0</v>
      </c>
      <c r="AA126" s="87">
        <v>0</v>
      </c>
      <c r="AB126" s="88">
        <v>0</v>
      </c>
      <c r="AC126" s="85">
        <v>0</v>
      </c>
      <c r="AD126" s="86">
        <v>0.44900000000000001</v>
      </c>
      <c r="AE126" s="86">
        <v>0</v>
      </c>
      <c r="AF126" s="86">
        <v>0</v>
      </c>
      <c r="AG126" s="86">
        <v>0</v>
      </c>
      <c r="AH126" s="86">
        <v>0</v>
      </c>
      <c r="AI126" s="87">
        <v>0</v>
      </c>
      <c r="AJ126" s="89">
        <v>1</v>
      </c>
      <c r="AP126" s="70">
        <v>0</v>
      </c>
    </row>
    <row r="127" spans="1:42">
      <c r="A127" s="90">
        <v>130</v>
      </c>
      <c r="B127" s="81" t="s">
        <v>1336</v>
      </c>
      <c r="C127" s="82" t="s">
        <v>1337</v>
      </c>
      <c r="E127" s="84">
        <f t="shared" si="23"/>
        <v>258.80700000000002</v>
      </c>
      <c r="F127" s="84">
        <f t="shared" si="24"/>
        <v>0</v>
      </c>
      <c r="G127" s="68">
        <f t="shared" si="17"/>
        <v>0</v>
      </c>
      <c r="H127" s="84">
        <f t="shared" si="25"/>
        <v>0</v>
      </c>
      <c r="I127" s="68">
        <f t="shared" si="18"/>
        <v>0</v>
      </c>
      <c r="J127" s="84">
        <f t="shared" si="26"/>
        <v>0</v>
      </c>
      <c r="K127" s="68">
        <f t="shared" si="19"/>
        <v>0</v>
      </c>
      <c r="L127" s="84">
        <f t="shared" si="27"/>
        <v>258.80700000000002</v>
      </c>
      <c r="M127" s="68">
        <f t="shared" si="20"/>
        <v>1</v>
      </c>
      <c r="N127" s="84">
        <f t="shared" si="28"/>
        <v>0</v>
      </c>
      <c r="O127" s="68">
        <f t="shared" si="21"/>
        <v>0</v>
      </c>
      <c r="P127" s="84">
        <f t="shared" si="29"/>
        <v>0</v>
      </c>
      <c r="Q127" s="68">
        <f t="shared" si="22"/>
        <v>0</v>
      </c>
      <c r="R127" s="85">
        <v>1.036</v>
      </c>
      <c r="S127" s="86">
        <v>72.545000000000002</v>
      </c>
      <c r="T127" s="86">
        <v>185.226</v>
      </c>
      <c r="U127" s="86">
        <v>0</v>
      </c>
      <c r="V127" s="87">
        <v>0</v>
      </c>
      <c r="W127" s="85">
        <v>0</v>
      </c>
      <c r="X127" s="86">
        <v>0</v>
      </c>
      <c r="Y127" s="87">
        <v>0</v>
      </c>
      <c r="Z127" s="85">
        <v>225.42599999999999</v>
      </c>
      <c r="AA127" s="87">
        <v>0</v>
      </c>
      <c r="AB127" s="88">
        <v>0</v>
      </c>
      <c r="AC127" s="85">
        <v>0</v>
      </c>
      <c r="AD127" s="86">
        <v>33.381</v>
      </c>
      <c r="AE127" s="86">
        <v>0</v>
      </c>
      <c r="AF127" s="86">
        <v>0</v>
      </c>
      <c r="AG127" s="86">
        <v>0</v>
      </c>
      <c r="AH127" s="86">
        <v>0</v>
      </c>
      <c r="AI127" s="87">
        <v>0</v>
      </c>
      <c r="AJ127" s="89">
        <v>8</v>
      </c>
      <c r="AP127" s="70">
        <v>0</v>
      </c>
    </row>
    <row r="128" spans="1:42">
      <c r="A128" s="90">
        <v>131</v>
      </c>
      <c r="B128" s="81" t="s">
        <v>1618</v>
      </c>
      <c r="C128" s="82" t="s">
        <v>1619</v>
      </c>
      <c r="E128" s="84">
        <f t="shared" si="23"/>
        <v>0.30499999999999999</v>
      </c>
      <c r="F128" s="84">
        <f t="shared" si="24"/>
        <v>0</v>
      </c>
      <c r="G128" s="68">
        <f t="shared" si="17"/>
        <v>0</v>
      </c>
      <c r="H128" s="84">
        <f t="shared" si="25"/>
        <v>0</v>
      </c>
      <c r="I128" s="68">
        <f t="shared" si="18"/>
        <v>0</v>
      </c>
      <c r="J128" s="84">
        <f t="shared" si="26"/>
        <v>0</v>
      </c>
      <c r="K128" s="68">
        <f t="shared" si="19"/>
        <v>0</v>
      </c>
      <c r="L128" s="84">
        <f t="shared" si="27"/>
        <v>0.30499999999999999</v>
      </c>
      <c r="M128" s="68">
        <f t="shared" si="20"/>
        <v>1</v>
      </c>
      <c r="N128" s="84">
        <f t="shared" si="28"/>
        <v>0</v>
      </c>
      <c r="O128" s="68">
        <f t="shared" si="21"/>
        <v>0</v>
      </c>
      <c r="P128" s="84">
        <f t="shared" si="29"/>
        <v>0</v>
      </c>
      <c r="Q128" s="68">
        <f t="shared" si="22"/>
        <v>0</v>
      </c>
      <c r="R128" s="85">
        <v>0</v>
      </c>
      <c r="S128" s="86">
        <v>0.30499999999999999</v>
      </c>
      <c r="T128" s="86">
        <v>0</v>
      </c>
      <c r="U128" s="86">
        <v>0</v>
      </c>
      <c r="V128" s="87">
        <v>0</v>
      </c>
      <c r="W128" s="85">
        <v>0</v>
      </c>
      <c r="X128" s="86">
        <v>0</v>
      </c>
      <c r="Y128" s="87">
        <v>0</v>
      </c>
      <c r="Z128" s="85">
        <v>0.30499999999999999</v>
      </c>
      <c r="AA128" s="87">
        <v>0</v>
      </c>
      <c r="AB128" s="88">
        <v>0</v>
      </c>
      <c r="AC128" s="85">
        <v>0</v>
      </c>
      <c r="AD128" s="86">
        <v>0</v>
      </c>
      <c r="AE128" s="86">
        <v>0</v>
      </c>
      <c r="AF128" s="86">
        <v>0</v>
      </c>
      <c r="AG128" s="86">
        <v>0</v>
      </c>
      <c r="AH128" s="86">
        <v>0</v>
      </c>
      <c r="AI128" s="87">
        <v>0</v>
      </c>
      <c r="AJ128" s="89">
        <v>1</v>
      </c>
      <c r="AP128" s="70">
        <v>0</v>
      </c>
    </row>
    <row r="129" spans="1:42" ht="33.75">
      <c r="A129" s="90">
        <v>132</v>
      </c>
      <c r="B129" s="81" t="s">
        <v>2743</v>
      </c>
      <c r="C129" s="82" t="s">
        <v>2744</v>
      </c>
      <c r="E129" s="84">
        <f t="shared" si="23"/>
        <v>0.16600000000000001</v>
      </c>
      <c r="F129" s="84">
        <f t="shared" si="24"/>
        <v>0</v>
      </c>
      <c r="G129" s="68">
        <f t="shared" si="17"/>
        <v>0</v>
      </c>
      <c r="H129" s="84">
        <f t="shared" si="25"/>
        <v>0</v>
      </c>
      <c r="I129" s="68">
        <f t="shared" si="18"/>
        <v>0</v>
      </c>
      <c r="J129" s="84">
        <f t="shared" si="26"/>
        <v>8.3000000000000004E-2</v>
      </c>
      <c r="K129" s="68">
        <f t="shared" si="19"/>
        <v>0.5</v>
      </c>
      <c r="L129" s="84">
        <f t="shared" si="27"/>
        <v>8.3000000000000004E-2</v>
      </c>
      <c r="M129" s="68">
        <f t="shared" si="20"/>
        <v>0.5</v>
      </c>
      <c r="N129" s="84">
        <f t="shared" si="28"/>
        <v>0</v>
      </c>
      <c r="O129" s="68">
        <f t="shared" si="21"/>
        <v>0</v>
      </c>
      <c r="P129" s="84">
        <f t="shared" si="29"/>
        <v>0</v>
      </c>
      <c r="Q129" s="68">
        <f t="shared" si="22"/>
        <v>0</v>
      </c>
      <c r="R129" s="85">
        <v>0</v>
      </c>
      <c r="S129" s="86">
        <v>8.3000000000000004E-2</v>
      </c>
      <c r="T129" s="86">
        <v>8.3000000000000004E-2</v>
      </c>
      <c r="U129" s="86">
        <v>0</v>
      </c>
      <c r="V129" s="87">
        <v>0</v>
      </c>
      <c r="W129" s="85">
        <v>0</v>
      </c>
      <c r="X129" s="86">
        <v>0</v>
      </c>
      <c r="Y129" s="87">
        <v>0</v>
      </c>
      <c r="Z129" s="85">
        <v>0</v>
      </c>
      <c r="AA129" s="87">
        <v>0</v>
      </c>
      <c r="AB129" s="88">
        <v>0</v>
      </c>
      <c r="AC129" s="85">
        <v>8.3000000000000004E-2</v>
      </c>
      <c r="AD129" s="86">
        <v>8.3000000000000004E-2</v>
      </c>
      <c r="AE129" s="86">
        <v>0</v>
      </c>
      <c r="AF129" s="86">
        <v>0</v>
      </c>
      <c r="AG129" s="86">
        <v>0</v>
      </c>
      <c r="AH129" s="86">
        <v>0</v>
      </c>
      <c r="AI129" s="87">
        <v>0</v>
      </c>
      <c r="AJ129" s="89">
        <v>2</v>
      </c>
      <c r="AP129" s="70">
        <v>0</v>
      </c>
    </row>
    <row r="130" spans="1:42" ht="22.5">
      <c r="A130" s="90">
        <v>134</v>
      </c>
      <c r="B130" s="81" t="s">
        <v>2257</v>
      </c>
      <c r="C130" s="82" t="s">
        <v>2258</v>
      </c>
      <c r="E130" s="84">
        <f t="shared" si="23"/>
        <v>0.46</v>
      </c>
      <c r="F130" s="84">
        <f t="shared" si="24"/>
        <v>0</v>
      </c>
      <c r="G130" s="68">
        <f t="shared" si="17"/>
        <v>0</v>
      </c>
      <c r="H130" s="84">
        <f t="shared" si="25"/>
        <v>0</v>
      </c>
      <c r="I130" s="68">
        <f t="shared" si="18"/>
        <v>0</v>
      </c>
      <c r="J130" s="84">
        <f t="shared" si="26"/>
        <v>0.46</v>
      </c>
      <c r="K130" s="68">
        <f t="shared" si="19"/>
        <v>1</v>
      </c>
      <c r="L130" s="84">
        <f t="shared" si="27"/>
        <v>0</v>
      </c>
      <c r="M130" s="68">
        <f t="shared" si="20"/>
        <v>0</v>
      </c>
      <c r="N130" s="84">
        <f t="shared" si="28"/>
        <v>0</v>
      </c>
      <c r="O130" s="68">
        <f t="shared" si="21"/>
        <v>0</v>
      </c>
      <c r="P130" s="84">
        <f t="shared" si="29"/>
        <v>0</v>
      </c>
      <c r="Q130" s="68">
        <f t="shared" si="22"/>
        <v>0</v>
      </c>
      <c r="R130" s="85">
        <v>0</v>
      </c>
      <c r="S130" s="86">
        <v>0.23</v>
      </c>
      <c r="T130" s="86">
        <v>0.23</v>
      </c>
      <c r="U130" s="86">
        <v>0</v>
      </c>
      <c r="V130" s="87">
        <v>0</v>
      </c>
      <c r="W130" s="85">
        <v>0.23</v>
      </c>
      <c r="X130" s="86">
        <v>0</v>
      </c>
      <c r="Y130" s="87">
        <v>0</v>
      </c>
      <c r="Z130" s="85">
        <v>0</v>
      </c>
      <c r="AA130" s="87">
        <v>0</v>
      </c>
      <c r="AB130" s="88">
        <v>0</v>
      </c>
      <c r="AC130" s="85">
        <v>0.23</v>
      </c>
      <c r="AD130" s="86">
        <v>0</v>
      </c>
      <c r="AE130" s="86">
        <v>0</v>
      </c>
      <c r="AF130" s="86">
        <v>0</v>
      </c>
      <c r="AG130" s="86">
        <v>0</v>
      </c>
      <c r="AH130" s="86">
        <v>0</v>
      </c>
      <c r="AI130" s="87">
        <v>0</v>
      </c>
      <c r="AJ130" s="89">
        <v>2</v>
      </c>
      <c r="AP130" s="70">
        <v>0</v>
      </c>
    </row>
    <row r="131" spans="1:42" ht="45">
      <c r="A131" s="90">
        <v>136</v>
      </c>
      <c r="B131" s="81" t="s">
        <v>2745</v>
      </c>
      <c r="C131" s="82" t="s">
        <v>1601</v>
      </c>
      <c r="E131" s="84">
        <f t="shared" si="23"/>
        <v>8.6029999999999998</v>
      </c>
      <c r="F131" s="84">
        <f t="shared" si="24"/>
        <v>0</v>
      </c>
      <c r="G131" s="68">
        <f t="shared" si="17"/>
        <v>0</v>
      </c>
      <c r="H131" s="84">
        <f t="shared" si="25"/>
        <v>0</v>
      </c>
      <c r="I131" s="68">
        <f t="shared" si="18"/>
        <v>0</v>
      </c>
      <c r="J131" s="84">
        <f t="shared" si="26"/>
        <v>0</v>
      </c>
      <c r="K131" s="68">
        <f t="shared" si="19"/>
        <v>0</v>
      </c>
      <c r="L131" s="84">
        <f t="shared" si="27"/>
        <v>8.6029999999999998</v>
      </c>
      <c r="M131" s="68">
        <f t="shared" si="20"/>
        <v>1</v>
      </c>
      <c r="N131" s="84">
        <f t="shared" si="28"/>
        <v>0</v>
      </c>
      <c r="O131" s="68">
        <f t="shared" si="21"/>
        <v>0</v>
      </c>
      <c r="P131" s="84">
        <f t="shared" si="29"/>
        <v>0</v>
      </c>
      <c r="Q131" s="68">
        <f t="shared" si="22"/>
        <v>0</v>
      </c>
      <c r="R131" s="85">
        <v>0</v>
      </c>
      <c r="S131" s="86">
        <v>8.6029999999999998</v>
      </c>
      <c r="T131" s="86">
        <v>0</v>
      </c>
      <c r="U131" s="86">
        <v>0</v>
      </c>
      <c r="V131" s="87">
        <v>0</v>
      </c>
      <c r="W131" s="85">
        <v>0</v>
      </c>
      <c r="X131" s="86">
        <v>0</v>
      </c>
      <c r="Y131" s="87">
        <v>0</v>
      </c>
      <c r="Z131" s="85">
        <v>8.6029999999999998</v>
      </c>
      <c r="AA131" s="87">
        <v>0</v>
      </c>
      <c r="AB131" s="88">
        <v>0</v>
      </c>
      <c r="AC131" s="85">
        <v>0</v>
      </c>
      <c r="AD131" s="86">
        <v>0</v>
      </c>
      <c r="AE131" s="86">
        <v>0</v>
      </c>
      <c r="AF131" s="86">
        <v>0</v>
      </c>
      <c r="AG131" s="86">
        <v>0</v>
      </c>
      <c r="AH131" s="86">
        <v>0</v>
      </c>
      <c r="AI131" s="87">
        <v>0</v>
      </c>
      <c r="AJ131" s="89">
        <v>1</v>
      </c>
      <c r="AP131" s="70">
        <v>0</v>
      </c>
    </row>
    <row r="132" spans="1:42" ht="22.5">
      <c r="A132" s="90">
        <v>137</v>
      </c>
      <c r="B132" s="81" t="s">
        <v>1678</v>
      </c>
      <c r="C132" s="82" t="s">
        <v>1679</v>
      </c>
      <c r="E132" s="84">
        <f t="shared" si="23"/>
        <v>36.713000000000001</v>
      </c>
      <c r="F132" s="84">
        <f t="shared" si="24"/>
        <v>0</v>
      </c>
      <c r="G132" s="68">
        <f t="shared" si="17"/>
        <v>0</v>
      </c>
      <c r="H132" s="84">
        <f t="shared" si="25"/>
        <v>0</v>
      </c>
      <c r="I132" s="68">
        <f t="shared" si="18"/>
        <v>0</v>
      </c>
      <c r="J132" s="84">
        <f t="shared" si="26"/>
        <v>0</v>
      </c>
      <c r="K132" s="68">
        <f t="shared" si="19"/>
        <v>0</v>
      </c>
      <c r="L132" s="84">
        <f t="shared" si="27"/>
        <v>20.960999999999999</v>
      </c>
      <c r="M132" s="68">
        <f t="shared" si="20"/>
        <v>0.57094217307220874</v>
      </c>
      <c r="N132" s="84">
        <f t="shared" si="28"/>
        <v>15.752000000000001</v>
      </c>
      <c r="O132" s="68">
        <f t="shared" si="21"/>
        <v>0.42905782692779126</v>
      </c>
      <c r="P132" s="84">
        <f t="shared" si="29"/>
        <v>0</v>
      </c>
      <c r="Q132" s="68">
        <f t="shared" si="22"/>
        <v>0</v>
      </c>
      <c r="R132" s="85">
        <v>0</v>
      </c>
      <c r="S132" s="86">
        <v>36.713000000000001</v>
      </c>
      <c r="T132" s="86">
        <v>0</v>
      </c>
      <c r="U132" s="86">
        <v>0</v>
      </c>
      <c r="V132" s="87">
        <v>0</v>
      </c>
      <c r="W132" s="85">
        <v>0</v>
      </c>
      <c r="X132" s="86">
        <v>0</v>
      </c>
      <c r="Y132" s="87">
        <v>0</v>
      </c>
      <c r="Z132" s="85">
        <v>20.960999999999999</v>
      </c>
      <c r="AA132" s="87">
        <v>0</v>
      </c>
      <c r="AB132" s="88">
        <v>0</v>
      </c>
      <c r="AC132" s="85">
        <v>0</v>
      </c>
      <c r="AD132" s="86">
        <v>0</v>
      </c>
      <c r="AE132" s="86">
        <v>0</v>
      </c>
      <c r="AF132" s="86">
        <v>0</v>
      </c>
      <c r="AG132" s="86">
        <v>0</v>
      </c>
      <c r="AH132" s="86">
        <v>15.752000000000001</v>
      </c>
      <c r="AI132" s="87">
        <v>0</v>
      </c>
      <c r="AJ132" s="89">
        <v>1</v>
      </c>
      <c r="AP132" s="70">
        <v>0</v>
      </c>
    </row>
    <row r="133" spans="1:42" ht="22.5">
      <c r="A133" s="90">
        <v>138</v>
      </c>
      <c r="B133" s="81" t="s">
        <v>2746</v>
      </c>
      <c r="C133" s="82" t="s">
        <v>2747</v>
      </c>
      <c r="E133" s="84">
        <f t="shared" si="23"/>
        <v>1.2</v>
      </c>
      <c r="F133" s="84">
        <f t="shared" si="24"/>
        <v>0</v>
      </c>
      <c r="G133" s="68">
        <f t="shared" si="17"/>
        <v>0</v>
      </c>
      <c r="H133" s="84">
        <f t="shared" si="25"/>
        <v>0</v>
      </c>
      <c r="I133" s="68">
        <f t="shared" si="18"/>
        <v>0</v>
      </c>
      <c r="J133" s="84">
        <f t="shared" si="26"/>
        <v>0</v>
      </c>
      <c r="K133" s="68">
        <f t="shared" si="19"/>
        <v>0</v>
      </c>
      <c r="L133" s="84">
        <f t="shared" si="27"/>
        <v>1.2</v>
      </c>
      <c r="M133" s="68">
        <f t="shared" si="20"/>
        <v>1</v>
      </c>
      <c r="N133" s="84">
        <f t="shared" si="28"/>
        <v>0</v>
      </c>
      <c r="O133" s="68">
        <f t="shared" si="21"/>
        <v>0</v>
      </c>
      <c r="P133" s="84">
        <f t="shared" si="29"/>
        <v>0</v>
      </c>
      <c r="Q133" s="68">
        <f t="shared" si="22"/>
        <v>0</v>
      </c>
      <c r="R133" s="85">
        <v>0</v>
      </c>
      <c r="S133" s="86">
        <v>0</v>
      </c>
      <c r="T133" s="86">
        <v>1.2</v>
      </c>
      <c r="U133" s="86">
        <v>0</v>
      </c>
      <c r="V133" s="87">
        <v>0</v>
      </c>
      <c r="W133" s="85">
        <v>0</v>
      </c>
      <c r="X133" s="86">
        <v>0</v>
      </c>
      <c r="Y133" s="87">
        <v>0</v>
      </c>
      <c r="Z133" s="85">
        <v>0</v>
      </c>
      <c r="AA133" s="87">
        <v>0</v>
      </c>
      <c r="AB133" s="88">
        <v>0</v>
      </c>
      <c r="AC133" s="85">
        <v>0</v>
      </c>
      <c r="AD133" s="86">
        <v>1.2</v>
      </c>
      <c r="AE133" s="86">
        <v>0</v>
      </c>
      <c r="AF133" s="86">
        <v>0</v>
      </c>
      <c r="AG133" s="86">
        <v>0</v>
      </c>
      <c r="AH133" s="86">
        <v>0</v>
      </c>
      <c r="AI133" s="87">
        <v>0</v>
      </c>
      <c r="AJ133" s="89">
        <v>1</v>
      </c>
      <c r="AP133" s="70">
        <v>0</v>
      </c>
    </row>
    <row r="134" spans="1:42" ht="22.5">
      <c r="A134" s="90">
        <v>139</v>
      </c>
      <c r="B134" s="81" t="s">
        <v>2207</v>
      </c>
      <c r="C134" s="82" t="s">
        <v>2208</v>
      </c>
      <c r="E134" s="84">
        <f t="shared" si="23"/>
        <v>0.34</v>
      </c>
      <c r="F134" s="84">
        <f t="shared" si="24"/>
        <v>0</v>
      </c>
      <c r="G134" s="68">
        <f t="shared" si="17"/>
        <v>0</v>
      </c>
      <c r="H134" s="84">
        <f t="shared" si="25"/>
        <v>0</v>
      </c>
      <c r="I134" s="68">
        <f t="shared" si="18"/>
        <v>0</v>
      </c>
      <c r="J134" s="84">
        <f t="shared" si="26"/>
        <v>0</v>
      </c>
      <c r="K134" s="68">
        <f t="shared" si="19"/>
        <v>0</v>
      </c>
      <c r="L134" s="84">
        <f t="shared" si="27"/>
        <v>0</v>
      </c>
      <c r="M134" s="68">
        <f t="shared" si="20"/>
        <v>0</v>
      </c>
      <c r="N134" s="84">
        <f t="shared" si="28"/>
        <v>0</v>
      </c>
      <c r="O134" s="68">
        <f t="shared" si="21"/>
        <v>0</v>
      </c>
      <c r="P134" s="84">
        <f t="shared" si="29"/>
        <v>0.34</v>
      </c>
      <c r="Q134" s="68">
        <f t="shared" si="22"/>
        <v>1</v>
      </c>
      <c r="R134" s="85">
        <v>0.32500000000000001</v>
      </c>
      <c r="S134" s="86">
        <v>1.4999999999999999E-2</v>
      </c>
      <c r="T134" s="86">
        <v>0</v>
      </c>
      <c r="U134" s="86">
        <v>0</v>
      </c>
      <c r="V134" s="87">
        <v>0</v>
      </c>
      <c r="W134" s="85">
        <v>0</v>
      </c>
      <c r="X134" s="86">
        <v>0</v>
      </c>
      <c r="Y134" s="87">
        <v>0</v>
      </c>
      <c r="Z134" s="85">
        <v>0</v>
      </c>
      <c r="AA134" s="87">
        <v>0</v>
      </c>
      <c r="AB134" s="88">
        <v>0</v>
      </c>
      <c r="AC134" s="85">
        <v>0</v>
      </c>
      <c r="AD134" s="86">
        <v>0</v>
      </c>
      <c r="AE134" s="86">
        <v>0</v>
      </c>
      <c r="AF134" s="86">
        <v>0</v>
      </c>
      <c r="AG134" s="86">
        <v>0</v>
      </c>
      <c r="AH134" s="86">
        <v>0</v>
      </c>
      <c r="AI134" s="87">
        <v>0.34</v>
      </c>
      <c r="AJ134" s="89">
        <v>1</v>
      </c>
      <c r="AP134" s="70">
        <v>0</v>
      </c>
    </row>
    <row r="135" spans="1:42">
      <c r="A135" s="90">
        <v>140</v>
      </c>
      <c r="B135" s="81" t="s">
        <v>203</v>
      </c>
      <c r="C135" s="82" t="s">
        <v>203</v>
      </c>
      <c r="E135" s="84">
        <f t="shared" si="23"/>
        <v>0.01</v>
      </c>
      <c r="F135" s="84">
        <f t="shared" si="24"/>
        <v>0</v>
      </c>
      <c r="G135" s="68">
        <f t="shared" si="17"/>
        <v>0</v>
      </c>
      <c r="H135" s="84">
        <f t="shared" si="25"/>
        <v>0</v>
      </c>
      <c r="I135" s="68">
        <f t="shared" si="18"/>
        <v>0</v>
      </c>
      <c r="J135" s="84">
        <f t="shared" si="26"/>
        <v>0.01</v>
      </c>
      <c r="K135" s="68">
        <f t="shared" si="19"/>
        <v>1</v>
      </c>
      <c r="L135" s="84">
        <f t="shared" si="27"/>
        <v>0</v>
      </c>
      <c r="M135" s="68">
        <f t="shared" si="20"/>
        <v>0</v>
      </c>
      <c r="N135" s="84">
        <f t="shared" si="28"/>
        <v>0</v>
      </c>
      <c r="O135" s="68">
        <f t="shared" si="21"/>
        <v>0</v>
      </c>
      <c r="P135" s="84">
        <f t="shared" si="29"/>
        <v>0</v>
      </c>
      <c r="Q135" s="68">
        <f t="shared" si="22"/>
        <v>0</v>
      </c>
      <c r="R135" s="85">
        <v>0</v>
      </c>
      <c r="S135" s="86">
        <v>0.01</v>
      </c>
      <c r="T135" s="86">
        <v>0</v>
      </c>
      <c r="U135" s="86">
        <v>0</v>
      </c>
      <c r="V135" s="87">
        <v>0</v>
      </c>
      <c r="W135" s="85">
        <v>0</v>
      </c>
      <c r="X135" s="86">
        <v>0</v>
      </c>
      <c r="Y135" s="87">
        <v>0</v>
      </c>
      <c r="Z135" s="85">
        <v>0</v>
      </c>
      <c r="AA135" s="87">
        <v>0</v>
      </c>
      <c r="AB135" s="88">
        <v>0</v>
      </c>
      <c r="AC135" s="85">
        <v>0.01</v>
      </c>
      <c r="AD135" s="86">
        <v>0</v>
      </c>
      <c r="AE135" s="86">
        <v>0</v>
      </c>
      <c r="AF135" s="86">
        <v>0</v>
      </c>
      <c r="AG135" s="86">
        <v>0</v>
      </c>
      <c r="AH135" s="86">
        <v>0</v>
      </c>
      <c r="AI135" s="87">
        <v>0</v>
      </c>
      <c r="AJ135" s="89">
        <v>1</v>
      </c>
      <c r="AP135" s="70">
        <v>0</v>
      </c>
    </row>
    <row r="136" spans="1:42">
      <c r="A136" s="90">
        <v>141</v>
      </c>
      <c r="B136" s="81" t="s">
        <v>202</v>
      </c>
      <c r="C136" s="82" t="s">
        <v>203</v>
      </c>
      <c r="E136" s="84">
        <f t="shared" si="23"/>
        <v>147.744</v>
      </c>
      <c r="F136" s="84">
        <f t="shared" si="24"/>
        <v>0.61</v>
      </c>
      <c r="G136" s="68">
        <f t="shared" si="17"/>
        <v>4.1287632661901668E-3</v>
      </c>
      <c r="H136" s="84">
        <f t="shared" si="25"/>
        <v>0</v>
      </c>
      <c r="I136" s="68">
        <f t="shared" si="18"/>
        <v>0</v>
      </c>
      <c r="J136" s="84">
        <f t="shared" si="26"/>
        <v>130.5</v>
      </c>
      <c r="K136" s="68">
        <f t="shared" si="19"/>
        <v>0.88328460038986356</v>
      </c>
      <c r="L136" s="84">
        <f t="shared" si="27"/>
        <v>9.5969999999999995</v>
      </c>
      <c r="M136" s="68">
        <f t="shared" si="20"/>
        <v>6.4956952566601681E-2</v>
      </c>
      <c r="N136" s="84">
        <f t="shared" si="28"/>
        <v>0</v>
      </c>
      <c r="O136" s="68">
        <f t="shared" si="21"/>
        <v>0</v>
      </c>
      <c r="P136" s="84">
        <f t="shared" si="29"/>
        <v>7.0369999999999999</v>
      </c>
      <c r="Q136" s="68">
        <f t="shared" si="22"/>
        <v>4.7629683777344597E-2</v>
      </c>
      <c r="R136" s="85">
        <v>26.094000000000001</v>
      </c>
      <c r="S136" s="86">
        <v>82.721999999999994</v>
      </c>
      <c r="T136" s="86">
        <v>38.927999999999997</v>
      </c>
      <c r="U136" s="86">
        <v>0</v>
      </c>
      <c r="V136" s="87">
        <v>0</v>
      </c>
      <c r="W136" s="85">
        <v>35.137999999999998</v>
      </c>
      <c r="X136" s="86">
        <v>0.1</v>
      </c>
      <c r="Y136" s="87">
        <v>0</v>
      </c>
      <c r="Z136" s="85">
        <v>0</v>
      </c>
      <c r="AA136" s="87">
        <v>0</v>
      </c>
      <c r="AB136" s="88">
        <v>0.61</v>
      </c>
      <c r="AC136" s="85">
        <v>95.361999999999995</v>
      </c>
      <c r="AD136" s="86">
        <v>9.5969999999999995</v>
      </c>
      <c r="AE136" s="86">
        <v>0</v>
      </c>
      <c r="AF136" s="86">
        <v>0</v>
      </c>
      <c r="AG136" s="86">
        <v>0</v>
      </c>
      <c r="AH136" s="86">
        <v>0</v>
      </c>
      <c r="AI136" s="87">
        <v>7.0369999999999999</v>
      </c>
      <c r="AJ136" s="89">
        <v>133</v>
      </c>
      <c r="AP136" s="70">
        <v>0</v>
      </c>
    </row>
    <row r="137" spans="1:42" ht="22.5">
      <c r="A137" s="90">
        <v>142</v>
      </c>
      <c r="B137" s="81" t="s">
        <v>196</v>
      </c>
      <c r="C137" s="82" t="s">
        <v>197</v>
      </c>
      <c r="E137" s="84">
        <f t="shared" si="23"/>
        <v>25.398000000000003</v>
      </c>
      <c r="F137" s="84">
        <f t="shared" si="24"/>
        <v>7.0000000000000007E-2</v>
      </c>
      <c r="G137" s="68">
        <f t="shared" ref="G137:G200" si="30">F137/E137</f>
        <v>2.7561225293330181E-3</v>
      </c>
      <c r="H137" s="84">
        <f t="shared" si="25"/>
        <v>0</v>
      </c>
      <c r="I137" s="68">
        <f t="shared" ref="I137:I200" si="31">H137/E137</f>
        <v>0</v>
      </c>
      <c r="J137" s="84">
        <f t="shared" si="26"/>
        <v>23.446999999999999</v>
      </c>
      <c r="K137" s="68">
        <f t="shared" ref="K137:K200" si="32">J137/E137</f>
        <v>0.92318292778958955</v>
      </c>
      <c r="L137" s="84">
        <f t="shared" si="27"/>
        <v>1.5649999999999999</v>
      </c>
      <c r="M137" s="68">
        <f t="shared" ref="M137:M200" si="33">L137/E137</f>
        <v>6.1619025120088183E-2</v>
      </c>
      <c r="N137" s="84">
        <f t="shared" si="28"/>
        <v>0</v>
      </c>
      <c r="O137" s="68">
        <f t="shared" ref="O137:O200" si="34">N137/E137</f>
        <v>0</v>
      </c>
      <c r="P137" s="84">
        <f t="shared" si="29"/>
        <v>0.316</v>
      </c>
      <c r="Q137" s="68">
        <f t="shared" ref="Q137:Q200" si="35">P137/E137</f>
        <v>1.2441924560989052E-2</v>
      </c>
      <c r="R137" s="85">
        <v>7.3810000000000002</v>
      </c>
      <c r="S137" s="86">
        <v>10.551</v>
      </c>
      <c r="T137" s="86">
        <v>7.4660000000000002</v>
      </c>
      <c r="U137" s="86">
        <v>0</v>
      </c>
      <c r="V137" s="87">
        <v>0</v>
      </c>
      <c r="W137" s="85">
        <v>13.484999999999999</v>
      </c>
      <c r="X137" s="86">
        <v>0</v>
      </c>
      <c r="Y137" s="87">
        <v>0</v>
      </c>
      <c r="Z137" s="85">
        <v>0</v>
      </c>
      <c r="AA137" s="87">
        <v>0</v>
      </c>
      <c r="AB137" s="88">
        <v>7.0000000000000007E-2</v>
      </c>
      <c r="AC137" s="85">
        <v>9.9619999999999997</v>
      </c>
      <c r="AD137" s="86">
        <v>1.5649999999999999</v>
      </c>
      <c r="AE137" s="86">
        <v>0</v>
      </c>
      <c r="AF137" s="86">
        <v>0</v>
      </c>
      <c r="AG137" s="86">
        <v>0</v>
      </c>
      <c r="AH137" s="86">
        <v>0</v>
      </c>
      <c r="AI137" s="87">
        <v>0.316</v>
      </c>
      <c r="AJ137" s="89">
        <v>41</v>
      </c>
      <c r="AP137" s="70">
        <v>0</v>
      </c>
    </row>
    <row r="138" spans="1:42">
      <c r="A138" s="90">
        <v>143</v>
      </c>
      <c r="B138" s="81" t="s">
        <v>198</v>
      </c>
      <c r="C138" s="82" t="s">
        <v>199</v>
      </c>
      <c r="E138" s="84">
        <f t="shared" ref="E138:E201" si="36">R138+S138+T138</f>
        <v>115.587</v>
      </c>
      <c r="F138" s="84">
        <f t="shared" ref="F138:F201" si="37">AB138</f>
        <v>11.47</v>
      </c>
      <c r="G138" s="68">
        <f t="shared" si="30"/>
        <v>9.9232612664053921E-2</v>
      </c>
      <c r="H138" s="84">
        <f t="shared" ref="H138:H201" si="38">Y138</f>
        <v>0</v>
      </c>
      <c r="I138" s="68">
        <f t="shared" si="31"/>
        <v>0</v>
      </c>
      <c r="J138" s="84">
        <f t="shared" ref="J138:J201" si="39">W138-Y138+AC138</f>
        <v>87.365000000000009</v>
      </c>
      <c r="K138" s="68">
        <f t="shared" si="32"/>
        <v>0.75583759419311869</v>
      </c>
      <c r="L138" s="84">
        <f t="shared" ref="L138:L201" si="40">Z138+AD138</f>
        <v>7.9349999999999996</v>
      </c>
      <c r="M138" s="68">
        <f t="shared" si="33"/>
        <v>6.8649588621557789E-2</v>
      </c>
      <c r="N138" s="84">
        <f t="shared" ref="N138:N201" si="41">AF138+AH138</f>
        <v>0</v>
      </c>
      <c r="O138" s="68">
        <f t="shared" si="34"/>
        <v>0</v>
      </c>
      <c r="P138" s="84">
        <f t="shared" ref="P138:P201" si="42">AE138+AG138+AI138</f>
        <v>8.8170000000000002</v>
      </c>
      <c r="Q138" s="68">
        <f t="shared" si="35"/>
        <v>7.6280204521269698E-2</v>
      </c>
      <c r="R138" s="85">
        <v>17.285</v>
      </c>
      <c r="S138" s="86">
        <v>58.564</v>
      </c>
      <c r="T138" s="86">
        <v>39.738</v>
      </c>
      <c r="U138" s="86">
        <v>0</v>
      </c>
      <c r="V138" s="87">
        <v>0</v>
      </c>
      <c r="W138" s="85">
        <v>51.295999999999999</v>
      </c>
      <c r="X138" s="86">
        <v>6.52</v>
      </c>
      <c r="Y138" s="87">
        <v>0</v>
      </c>
      <c r="Z138" s="85">
        <v>0</v>
      </c>
      <c r="AA138" s="87">
        <v>0</v>
      </c>
      <c r="AB138" s="88">
        <v>11.47</v>
      </c>
      <c r="AC138" s="85">
        <v>36.069000000000003</v>
      </c>
      <c r="AD138" s="86">
        <v>7.9349999999999996</v>
      </c>
      <c r="AE138" s="86">
        <v>0</v>
      </c>
      <c r="AF138" s="86">
        <v>0</v>
      </c>
      <c r="AG138" s="86">
        <v>0</v>
      </c>
      <c r="AH138" s="86">
        <v>0</v>
      </c>
      <c r="AI138" s="87">
        <v>8.8170000000000002</v>
      </c>
      <c r="AJ138" s="89">
        <v>78</v>
      </c>
      <c r="AP138" s="70">
        <v>0</v>
      </c>
    </row>
    <row r="139" spans="1:42" ht="22.5">
      <c r="A139" s="90">
        <v>144</v>
      </c>
      <c r="B139" s="81" t="s">
        <v>206</v>
      </c>
      <c r="C139" s="82" t="s">
        <v>207</v>
      </c>
      <c r="E139" s="84">
        <f t="shared" si="36"/>
        <v>73.535999999999987</v>
      </c>
      <c r="F139" s="84">
        <f t="shared" si="37"/>
        <v>0</v>
      </c>
      <c r="G139" s="68">
        <f t="shared" si="30"/>
        <v>0</v>
      </c>
      <c r="H139" s="84">
        <f t="shared" si="38"/>
        <v>0</v>
      </c>
      <c r="I139" s="68">
        <f t="shared" si="31"/>
        <v>0</v>
      </c>
      <c r="J139" s="84">
        <f t="shared" si="39"/>
        <v>71.135999999999996</v>
      </c>
      <c r="K139" s="68">
        <f t="shared" si="32"/>
        <v>0.96736292428198445</v>
      </c>
      <c r="L139" s="84">
        <f t="shared" si="40"/>
        <v>2.4</v>
      </c>
      <c r="M139" s="68">
        <f t="shared" si="33"/>
        <v>3.2637075718015669E-2</v>
      </c>
      <c r="N139" s="84">
        <f t="shared" si="41"/>
        <v>0</v>
      </c>
      <c r="O139" s="68">
        <f t="shared" si="34"/>
        <v>0</v>
      </c>
      <c r="P139" s="84">
        <f t="shared" si="42"/>
        <v>0</v>
      </c>
      <c r="Q139" s="68">
        <f t="shared" si="35"/>
        <v>0</v>
      </c>
      <c r="R139" s="85">
        <v>3.8260000000000001</v>
      </c>
      <c r="S139" s="86">
        <v>64.954999999999998</v>
      </c>
      <c r="T139" s="86">
        <v>4.7549999999999999</v>
      </c>
      <c r="U139" s="86">
        <v>0</v>
      </c>
      <c r="V139" s="87">
        <v>0</v>
      </c>
      <c r="W139" s="85">
        <v>4.5410000000000004</v>
      </c>
      <c r="X139" s="86">
        <v>0</v>
      </c>
      <c r="Y139" s="87">
        <v>0</v>
      </c>
      <c r="Z139" s="85">
        <v>0</v>
      </c>
      <c r="AA139" s="87">
        <v>0</v>
      </c>
      <c r="AB139" s="88">
        <v>0</v>
      </c>
      <c r="AC139" s="85">
        <v>66.594999999999999</v>
      </c>
      <c r="AD139" s="86">
        <v>2.4</v>
      </c>
      <c r="AE139" s="86">
        <v>0</v>
      </c>
      <c r="AF139" s="86">
        <v>0</v>
      </c>
      <c r="AG139" s="86">
        <v>0</v>
      </c>
      <c r="AH139" s="86">
        <v>0</v>
      </c>
      <c r="AI139" s="87">
        <v>0</v>
      </c>
      <c r="AJ139" s="89">
        <v>24</v>
      </c>
      <c r="AP139" s="70">
        <v>0</v>
      </c>
    </row>
    <row r="140" spans="1:42">
      <c r="A140" s="90">
        <v>145</v>
      </c>
      <c r="B140" s="81" t="s">
        <v>204</v>
      </c>
      <c r="C140" s="82" t="s">
        <v>205</v>
      </c>
      <c r="E140" s="84">
        <f t="shared" si="36"/>
        <v>32.505000000000003</v>
      </c>
      <c r="F140" s="84">
        <f t="shared" si="37"/>
        <v>0.13</v>
      </c>
      <c r="G140" s="68">
        <f t="shared" si="30"/>
        <v>3.9993847100446081E-3</v>
      </c>
      <c r="H140" s="84">
        <f t="shared" si="38"/>
        <v>0</v>
      </c>
      <c r="I140" s="68">
        <f t="shared" si="31"/>
        <v>0</v>
      </c>
      <c r="J140" s="84">
        <f t="shared" si="39"/>
        <v>26.560000000000002</v>
      </c>
      <c r="K140" s="68">
        <f t="shared" si="32"/>
        <v>0.8171050607598831</v>
      </c>
      <c r="L140" s="84">
        <f t="shared" si="40"/>
        <v>1.113</v>
      </c>
      <c r="M140" s="68">
        <f t="shared" si="33"/>
        <v>3.4240886017535763E-2</v>
      </c>
      <c r="N140" s="84">
        <f t="shared" si="41"/>
        <v>0</v>
      </c>
      <c r="O140" s="68">
        <f t="shared" si="34"/>
        <v>0</v>
      </c>
      <c r="P140" s="84">
        <f t="shared" si="42"/>
        <v>4.702</v>
      </c>
      <c r="Q140" s="68">
        <f t="shared" si="35"/>
        <v>0.14465466851253653</v>
      </c>
      <c r="R140" s="85">
        <v>10.756</v>
      </c>
      <c r="S140" s="86">
        <v>15.364000000000001</v>
      </c>
      <c r="T140" s="86">
        <v>6.3849999999999998</v>
      </c>
      <c r="U140" s="86">
        <v>0</v>
      </c>
      <c r="V140" s="87">
        <v>0</v>
      </c>
      <c r="W140" s="85">
        <v>12.288</v>
      </c>
      <c r="X140" s="86">
        <v>0</v>
      </c>
      <c r="Y140" s="87">
        <v>0</v>
      </c>
      <c r="Z140" s="85">
        <v>0</v>
      </c>
      <c r="AA140" s="87">
        <v>0</v>
      </c>
      <c r="AB140" s="88">
        <v>0.13</v>
      </c>
      <c r="AC140" s="85">
        <v>14.272</v>
      </c>
      <c r="AD140" s="86">
        <v>1.113</v>
      </c>
      <c r="AE140" s="86">
        <v>0</v>
      </c>
      <c r="AF140" s="86">
        <v>0</v>
      </c>
      <c r="AG140" s="86">
        <v>0</v>
      </c>
      <c r="AH140" s="86">
        <v>0</v>
      </c>
      <c r="AI140" s="87">
        <v>4.702</v>
      </c>
      <c r="AJ140" s="89">
        <v>128</v>
      </c>
      <c r="AP140" s="70">
        <v>0</v>
      </c>
    </row>
    <row r="141" spans="1:42">
      <c r="A141" s="90">
        <v>146</v>
      </c>
      <c r="B141" s="81" t="s">
        <v>200</v>
      </c>
      <c r="C141" s="82" t="s">
        <v>201</v>
      </c>
      <c r="E141" s="84">
        <f t="shared" si="36"/>
        <v>35.67</v>
      </c>
      <c r="F141" s="84">
        <f t="shared" si="37"/>
        <v>0.2</v>
      </c>
      <c r="G141" s="68">
        <f t="shared" si="30"/>
        <v>5.6069526212503508E-3</v>
      </c>
      <c r="H141" s="84">
        <f t="shared" si="38"/>
        <v>0</v>
      </c>
      <c r="I141" s="68">
        <f t="shared" si="31"/>
        <v>0</v>
      </c>
      <c r="J141" s="84">
        <f t="shared" si="39"/>
        <v>31.803999999999998</v>
      </c>
      <c r="K141" s="68">
        <f t="shared" si="32"/>
        <v>0.89161760583123062</v>
      </c>
      <c r="L141" s="84">
        <f t="shared" si="40"/>
        <v>1.2350000000000001</v>
      </c>
      <c r="M141" s="68">
        <f t="shared" si="33"/>
        <v>3.4622932436220916E-2</v>
      </c>
      <c r="N141" s="84">
        <f t="shared" si="41"/>
        <v>0</v>
      </c>
      <c r="O141" s="68">
        <f t="shared" si="34"/>
        <v>0</v>
      </c>
      <c r="P141" s="84">
        <f t="shared" si="42"/>
        <v>2.431</v>
      </c>
      <c r="Q141" s="68">
        <f t="shared" si="35"/>
        <v>6.8152509111298012E-2</v>
      </c>
      <c r="R141" s="85">
        <v>3.4849999999999999</v>
      </c>
      <c r="S141" s="86">
        <v>27.916</v>
      </c>
      <c r="T141" s="86">
        <v>4.2690000000000001</v>
      </c>
      <c r="U141" s="86">
        <v>0</v>
      </c>
      <c r="V141" s="87">
        <v>0</v>
      </c>
      <c r="W141" s="85">
        <v>6.6710000000000003</v>
      </c>
      <c r="X141" s="86">
        <v>0.01</v>
      </c>
      <c r="Y141" s="87">
        <v>0</v>
      </c>
      <c r="Z141" s="85">
        <v>0</v>
      </c>
      <c r="AA141" s="87">
        <v>0</v>
      </c>
      <c r="AB141" s="88">
        <v>0.2</v>
      </c>
      <c r="AC141" s="85">
        <v>25.132999999999999</v>
      </c>
      <c r="AD141" s="86">
        <v>1.2350000000000001</v>
      </c>
      <c r="AE141" s="86">
        <v>0</v>
      </c>
      <c r="AF141" s="86">
        <v>0</v>
      </c>
      <c r="AG141" s="86">
        <v>0</v>
      </c>
      <c r="AH141" s="86">
        <v>0</v>
      </c>
      <c r="AI141" s="87">
        <v>2.431</v>
      </c>
      <c r="AJ141" s="89">
        <v>49</v>
      </c>
      <c r="AP141" s="70">
        <v>0</v>
      </c>
    </row>
    <row r="142" spans="1:42">
      <c r="A142" s="90">
        <v>147</v>
      </c>
      <c r="B142" s="81" t="s">
        <v>208</v>
      </c>
      <c r="C142" s="82" t="s">
        <v>209</v>
      </c>
      <c r="E142" s="84">
        <f t="shared" si="36"/>
        <v>99.82</v>
      </c>
      <c r="F142" s="84">
        <f t="shared" si="37"/>
        <v>0</v>
      </c>
      <c r="G142" s="68">
        <f t="shared" si="30"/>
        <v>0</v>
      </c>
      <c r="H142" s="84">
        <f t="shared" si="38"/>
        <v>0</v>
      </c>
      <c r="I142" s="68">
        <f t="shared" si="31"/>
        <v>0</v>
      </c>
      <c r="J142" s="84">
        <f t="shared" si="39"/>
        <v>14.7</v>
      </c>
      <c r="K142" s="68">
        <f t="shared" si="32"/>
        <v>0.14726507713884993</v>
      </c>
      <c r="L142" s="84">
        <f t="shared" si="40"/>
        <v>0.1</v>
      </c>
      <c r="M142" s="68">
        <f t="shared" si="33"/>
        <v>1.0018032458425166E-3</v>
      </c>
      <c r="N142" s="84">
        <f t="shared" si="41"/>
        <v>0</v>
      </c>
      <c r="O142" s="68">
        <f t="shared" si="34"/>
        <v>0</v>
      </c>
      <c r="P142" s="84">
        <f t="shared" si="42"/>
        <v>85.02</v>
      </c>
      <c r="Q142" s="68">
        <f t="shared" si="35"/>
        <v>0.85173311961530762</v>
      </c>
      <c r="R142" s="85">
        <v>9.2200000000000006</v>
      </c>
      <c r="S142" s="86">
        <v>87.6</v>
      </c>
      <c r="T142" s="86">
        <v>3</v>
      </c>
      <c r="U142" s="86">
        <v>0</v>
      </c>
      <c r="V142" s="87">
        <v>0</v>
      </c>
      <c r="W142" s="85">
        <v>12</v>
      </c>
      <c r="X142" s="86">
        <v>0</v>
      </c>
      <c r="Y142" s="87">
        <v>0</v>
      </c>
      <c r="Z142" s="85">
        <v>0</v>
      </c>
      <c r="AA142" s="87">
        <v>0</v>
      </c>
      <c r="AB142" s="88">
        <v>0</v>
      </c>
      <c r="AC142" s="85">
        <v>2.7</v>
      </c>
      <c r="AD142" s="86">
        <v>0.1</v>
      </c>
      <c r="AE142" s="86">
        <v>0</v>
      </c>
      <c r="AF142" s="86">
        <v>0</v>
      </c>
      <c r="AG142" s="86">
        <v>0</v>
      </c>
      <c r="AH142" s="86">
        <v>0</v>
      </c>
      <c r="AI142" s="87">
        <v>85.02</v>
      </c>
      <c r="AJ142" s="89">
        <v>7</v>
      </c>
      <c r="AP142" s="70">
        <v>0</v>
      </c>
    </row>
    <row r="143" spans="1:42">
      <c r="A143" s="90">
        <v>148</v>
      </c>
      <c r="B143" s="81" t="s">
        <v>1614</v>
      </c>
      <c r="C143" s="82" t="s">
        <v>1615</v>
      </c>
      <c r="E143" s="84">
        <f t="shared" si="36"/>
        <v>0.184</v>
      </c>
      <c r="F143" s="84">
        <f t="shared" si="37"/>
        <v>0</v>
      </c>
      <c r="G143" s="68">
        <f t="shared" si="30"/>
        <v>0</v>
      </c>
      <c r="H143" s="84">
        <f t="shared" si="38"/>
        <v>0</v>
      </c>
      <c r="I143" s="68">
        <f t="shared" si="31"/>
        <v>0</v>
      </c>
      <c r="J143" s="84">
        <f t="shared" si="39"/>
        <v>0.184</v>
      </c>
      <c r="K143" s="68">
        <f t="shared" si="32"/>
        <v>1</v>
      </c>
      <c r="L143" s="84">
        <f t="shared" si="40"/>
        <v>0</v>
      </c>
      <c r="M143" s="68">
        <f t="shared" si="33"/>
        <v>0</v>
      </c>
      <c r="N143" s="84">
        <f t="shared" si="41"/>
        <v>0</v>
      </c>
      <c r="O143" s="68">
        <f t="shared" si="34"/>
        <v>0</v>
      </c>
      <c r="P143" s="84">
        <f t="shared" si="42"/>
        <v>0</v>
      </c>
      <c r="Q143" s="68">
        <f t="shared" si="35"/>
        <v>0</v>
      </c>
      <c r="R143" s="85">
        <v>0</v>
      </c>
      <c r="S143" s="86">
        <v>0</v>
      </c>
      <c r="T143" s="86">
        <v>0.184</v>
      </c>
      <c r="U143" s="86">
        <v>0</v>
      </c>
      <c r="V143" s="87">
        <v>0</v>
      </c>
      <c r="W143" s="85">
        <v>0.184</v>
      </c>
      <c r="X143" s="86">
        <v>0</v>
      </c>
      <c r="Y143" s="87">
        <v>0</v>
      </c>
      <c r="Z143" s="85">
        <v>0</v>
      </c>
      <c r="AA143" s="87">
        <v>0</v>
      </c>
      <c r="AB143" s="88">
        <v>0</v>
      </c>
      <c r="AC143" s="85">
        <v>0</v>
      </c>
      <c r="AD143" s="86">
        <v>0</v>
      </c>
      <c r="AE143" s="86">
        <v>0</v>
      </c>
      <c r="AF143" s="86">
        <v>0</v>
      </c>
      <c r="AG143" s="86">
        <v>0</v>
      </c>
      <c r="AH143" s="86">
        <v>0</v>
      </c>
      <c r="AI143" s="87">
        <v>0</v>
      </c>
      <c r="AJ143" s="89">
        <v>1</v>
      </c>
      <c r="AP143" s="70">
        <v>0</v>
      </c>
    </row>
    <row r="144" spans="1:42" ht="33.75">
      <c r="A144" s="90">
        <v>149</v>
      </c>
      <c r="B144" s="81" t="s">
        <v>144</v>
      </c>
      <c r="C144" s="82" t="s">
        <v>145</v>
      </c>
      <c r="E144" s="84">
        <f t="shared" si="36"/>
        <v>3.4849999999999999</v>
      </c>
      <c r="F144" s="84">
        <f t="shared" si="37"/>
        <v>0</v>
      </c>
      <c r="G144" s="68">
        <f t="shared" si="30"/>
        <v>0</v>
      </c>
      <c r="H144" s="84">
        <f t="shared" si="38"/>
        <v>0</v>
      </c>
      <c r="I144" s="68">
        <f t="shared" si="31"/>
        <v>0</v>
      </c>
      <c r="J144" s="84">
        <f t="shared" si="39"/>
        <v>3.4849999999999999</v>
      </c>
      <c r="K144" s="68">
        <f t="shared" si="32"/>
        <v>1</v>
      </c>
      <c r="L144" s="84">
        <f t="shared" si="40"/>
        <v>0</v>
      </c>
      <c r="M144" s="68">
        <f t="shared" si="33"/>
        <v>0</v>
      </c>
      <c r="N144" s="84">
        <f t="shared" si="41"/>
        <v>0</v>
      </c>
      <c r="O144" s="68">
        <f t="shared" si="34"/>
        <v>0</v>
      </c>
      <c r="P144" s="84">
        <f t="shared" si="42"/>
        <v>0</v>
      </c>
      <c r="Q144" s="68">
        <f t="shared" si="35"/>
        <v>0</v>
      </c>
      <c r="R144" s="85">
        <v>0</v>
      </c>
      <c r="S144" s="86">
        <v>0</v>
      </c>
      <c r="T144" s="86">
        <v>3.4849999999999999</v>
      </c>
      <c r="U144" s="86">
        <v>0</v>
      </c>
      <c r="V144" s="87">
        <v>0</v>
      </c>
      <c r="W144" s="85">
        <v>3.4849999999999999</v>
      </c>
      <c r="X144" s="86">
        <v>0</v>
      </c>
      <c r="Y144" s="87">
        <v>0</v>
      </c>
      <c r="Z144" s="85">
        <v>0</v>
      </c>
      <c r="AA144" s="87">
        <v>0</v>
      </c>
      <c r="AB144" s="88">
        <v>0</v>
      </c>
      <c r="AC144" s="85">
        <v>0</v>
      </c>
      <c r="AD144" s="86">
        <v>0</v>
      </c>
      <c r="AE144" s="86">
        <v>0</v>
      </c>
      <c r="AF144" s="86">
        <v>0</v>
      </c>
      <c r="AG144" s="86">
        <v>0</v>
      </c>
      <c r="AH144" s="86">
        <v>0</v>
      </c>
      <c r="AI144" s="87">
        <v>0</v>
      </c>
      <c r="AJ144" s="89">
        <v>2</v>
      </c>
      <c r="AP144" s="70">
        <v>0</v>
      </c>
    </row>
    <row r="145" spans="1:42" ht="33.75">
      <c r="A145" s="90">
        <v>150</v>
      </c>
      <c r="B145" s="81" t="s">
        <v>2748</v>
      </c>
      <c r="C145" s="82" t="s">
        <v>145</v>
      </c>
      <c r="E145" s="84">
        <f t="shared" si="36"/>
        <v>0.29499999999999998</v>
      </c>
      <c r="F145" s="84">
        <f t="shared" si="37"/>
        <v>0</v>
      </c>
      <c r="G145" s="68">
        <f t="shared" si="30"/>
        <v>0</v>
      </c>
      <c r="H145" s="84">
        <f t="shared" si="38"/>
        <v>0</v>
      </c>
      <c r="I145" s="68">
        <f t="shared" si="31"/>
        <v>0</v>
      </c>
      <c r="J145" s="84">
        <f t="shared" si="39"/>
        <v>0</v>
      </c>
      <c r="K145" s="68">
        <f t="shared" si="32"/>
        <v>0</v>
      </c>
      <c r="L145" s="84">
        <f t="shared" si="40"/>
        <v>0.29499999999999998</v>
      </c>
      <c r="M145" s="68">
        <f t="shared" si="33"/>
        <v>1</v>
      </c>
      <c r="N145" s="84">
        <f t="shared" si="41"/>
        <v>0</v>
      </c>
      <c r="O145" s="68">
        <f t="shared" si="34"/>
        <v>0</v>
      </c>
      <c r="P145" s="84">
        <f t="shared" si="42"/>
        <v>0</v>
      </c>
      <c r="Q145" s="68">
        <f t="shared" si="35"/>
        <v>0</v>
      </c>
      <c r="R145" s="85">
        <v>0</v>
      </c>
      <c r="S145" s="86">
        <v>0.29499999999999998</v>
      </c>
      <c r="T145" s="86">
        <v>0</v>
      </c>
      <c r="U145" s="86">
        <v>0</v>
      </c>
      <c r="V145" s="87">
        <v>0</v>
      </c>
      <c r="W145" s="85">
        <v>0</v>
      </c>
      <c r="X145" s="86">
        <v>0</v>
      </c>
      <c r="Y145" s="87">
        <v>0</v>
      </c>
      <c r="Z145" s="85">
        <v>0</v>
      </c>
      <c r="AA145" s="87">
        <v>0</v>
      </c>
      <c r="AB145" s="88">
        <v>0</v>
      </c>
      <c r="AC145" s="85">
        <v>0</v>
      </c>
      <c r="AD145" s="86">
        <v>0.29499999999999998</v>
      </c>
      <c r="AE145" s="86">
        <v>0</v>
      </c>
      <c r="AF145" s="86">
        <v>0</v>
      </c>
      <c r="AG145" s="86">
        <v>0</v>
      </c>
      <c r="AH145" s="86">
        <v>0</v>
      </c>
      <c r="AI145" s="87">
        <v>0</v>
      </c>
      <c r="AJ145" s="89">
        <v>2</v>
      </c>
      <c r="AP145" s="70">
        <v>0</v>
      </c>
    </row>
    <row r="146" spans="1:42" ht="22.5">
      <c r="A146" s="90">
        <v>151</v>
      </c>
      <c r="B146" s="81" t="s">
        <v>2749</v>
      </c>
      <c r="C146" s="82" t="s">
        <v>2750</v>
      </c>
      <c r="E146" s="84">
        <f t="shared" si="36"/>
        <v>1.2</v>
      </c>
      <c r="F146" s="84">
        <f t="shared" si="37"/>
        <v>0</v>
      </c>
      <c r="G146" s="68">
        <f t="shared" si="30"/>
        <v>0</v>
      </c>
      <c r="H146" s="84">
        <f t="shared" si="38"/>
        <v>0</v>
      </c>
      <c r="I146" s="68">
        <f t="shared" si="31"/>
        <v>0</v>
      </c>
      <c r="J146" s="84">
        <f t="shared" si="39"/>
        <v>1.1000000000000001</v>
      </c>
      <c r="K146" s="68">
        <f t="shared" si="32"/>
        <v>0.91666666666666674</v>
      </c>
      <c r="L146" s="84">
        <f t="shared" si="40"/>
        <v>0.1</v>
      </c>
      <c r="M146" s="68">
        <f t="shared" si="33"/>
        <v>8.3333333333333343E-2</v>
      </c>
      <c r="N146" s="84">
        <f t="shared" si="41"/>
        <v>0</v>
      </c>
      <c r="O146" s="68">
        <f t="shared" si="34"/>
        <v>0</v>
      </c>
      <c r="P146" s="84">
        <f t="shared" si="42"/>
        <v>0</v>
      </c>
      <c r="Q146" s="68">
        <f t="shared" si="35"/>
        <v>0</v>
      </c>
      <c r="R146" s="85">
        <v>0</v>
      </c>
      <c r="S146" s="86">
        <v>0.2</v>
      </c>
      <c r="T146" s="86">
        <v>1</v>
      </c>
      <c r="U146" s="86">
        <v>0</v>
      </c>
      <c r="V146" s="87">
        <v>0</v>
      </c>
      <c r="W146" s="85">
        <v>1</v>
      </c>
      <c r="X146" s="86">
        <v>0</v>
      </c>
      <c r="Y146" s="87">
        <v>0</v>
      </c>
      <c r="Z146" s="85">
        <v>0</v>
      </c>
      <c r="AA146" s="87">
        <v>0</v>
      </c>
      <c r="AB146" s="88">
        <v>0</v>
      </c>
      <c r="AC146" s="85">
        <v>0.1</v>
      </c>
      <c r="AD146" s="86">
        <v>0.1</v>
      </c>
      <c r="AE146" s="86">
        <v>0</v>
      </c>
      <c r="AF146" s="86">
        <v>0</v>
      </c>
      <c r="AG146" s="86">
        <v>0</v>
      </c>
      <c r="AH146" s="86">
        <v>0</v>
      </c>
      <c r="AI146" s="87">
        <v>0</v>
      </c>
      <c r="AJ146" s="89">
        <v>4</v>
      </c>
      <c r="AP146" s="70">
        <v>0</v>
      </c>
    </row>
    <row r="147" spans="1:42" ht="22.5">
      <c r="A147" s="90">
        <v>152</v>
      </c>
      <c r="B147" s="81" t="s">
        <v>112</v>
      </c>
      <c r="C147" s="82" t="s">
        <v>113</v>
      </c>
      <c r="E147" s="84">
        <f t="shared" si="36"/>
        <v>153.44299999999998</v>
      </c>
      <c r="F147" s="84">
        <f t="shared" si="37"/>
        <v>0</v>
      </c>
      <c r="G147" s="68">
        <f t="shared" si="30"/>
        <v>0</v>
      </c>
      <c r="H147" s="84">
        <f t="shared" si="38"/>
        <v>0</v>
      </c>
      <c r="I147" s="68">
        <f t="shared" si="31"/>
        <v>0</v>
      </c>
      <c r="J147" s="84">
        <f t="shared" si="39"/>
        <v>0.09</v>
      </c>
      <c r="K147" s="68">
        <f t="shared" si="32"/>
        <v>5.865370202615955E-4</v>
      </c>
      <c r="L147" s="84">
        <f t="shared" si="40"/>
        <v>143.91999999999999</v>
      </c>
      <c r="M147" s="68">
        <f t="shared" si="33"/>
        <v>0.93793786617832031</v>
      </c>
      <c r="N147" s="84">
        <f t="shared" si="41"/>
        <v>0</v>
      </c>
      <c r="O147" s="68">
        <f t="shared" si="34"/>
        <v>0</v>
      </c>
      <c r="P147" s="84">
        <f t="shared" si="42"/>
        <v>9.4329999999999998</v>
      </c>
      <c r="Q147" s="68">
        <f t="shared" si="35"/>
        <v>6.147559680141812E-2</v>
      </c>
      <c r="R147" s="85">
        <v>8.99</v>
      </c>
      <c r="S147" s="86">
        <v>97.353999999999999</v>
      </c>
      <c r="T147" s="86">
        <v>47.098999999999997</v>
      </c>
      <c r="U147" s="86">
        <v>0</v>
      </c>
      <c r="V147" s="87">
        <v>0</v>
      </c>
      <c r="W147" s="85">
        <v>0.08</v>
      </c>
      <c r="X147" s="86">
        <v>0</v>
      </c>
      <c r="Y147" s="87">
        <v>0</v>
      </c>
      <c r="Z147" s="85">
        <v>44.323</v>
      </c>
      <c r="AA147" s="87">
        <v>0</v>
      </c>
      <c r="AB147" s="88">
        <v>0</v>
      </c>
      <c r="AC147" s="85">
        <v>0.01</v>
      </c>
      <c r="AD147" s="86">
        <v>99.596999999999994</v>
      </c>
      <c r="AE147" s="86">
        <v>0</v>
      </c>
      <c r="AF147" s="86">
        <v>0</v>
      </c>
      <c r="AG147" s="86">
        <v>0</v>
      </c>
      <c r="AH147" s="86">
        <v>0</v>
      </c>
      <c r="AI147" s="87">
        <v>9.4329999999999998</v>
      </c>
      <c r="AJ147" s="89">
        <v>41</v>
      </c>
      <c r="AP147" s="70">
        <v>0</v>
      </c>
    </row>
    <row r="148" spans="1:42" ht="22.5">
      <c r="A148" s="90">
        <v>154</v>
      </c>
      <c r="B148" s="81" t="s">
        <v>352</v>
      </c>
      <c r="C148" s="82" t="s">
        <v>353</v>
      </c>
      <c r="E148" s="84">
        <f t="shared" si="36"/>
        <v>27.95</v>
      </c>
      <c r="F148" s="84">
        <f t="shared" si="37"/>
        <v>0</v>
      </c>
      <c r="G148" s="68">
        <f t="shared" si="30"/>
        <v>0</v>
      </c>
      <c r="H148" s="84">
        <f t="shared" si="38"/>
        <v>0</v>
      </c>
      <c r="I148" s="68">
        <f t="shared" si="31"/>
        <v>0</v>
      </c>
      <c r="J148" s="84">
        <f t="shared" si="39"/>
        <v>27.95</v>
      </c>
      <c r="K148" s="68">
        <f t="shared" si="32"/>
        <v>1</v>
      </c>
      <c r="L148" s="84">
        <f t="shared" si="40"/>
        <v>0</v>
      </c>
      <c r="M148" s="68">
        <f t="shared" si="33"/>
        <v>0</v>
      </c>
      <c r="N148" s="84">
        <f t="shared" si="41"/>
        <v>0</v>
      </c>
      <c r="O148" s="68">
        <f t="shared" si="34"/>
        <v>0</v>
      </c>
      <c r="P148" s="84">
        <f t="shared" si="42"/>
        <v>0</v>
      </c>
      <c r="Q148" s="68">
        <f t="shared" si="35"/>
        <v>0</v>
      </c>
      <c r="R148" s="85">
        <v>0</v>
      </c>
      <c r="S148" s="86">
        <v>0</v>
      </c>
      <c r="T148" s="86">
        <v>27.95</v>
      </c>
      <c r="U148" s="86">
        <v>0</v>
      </c>
      <c r="V148" s="87">
        <v>0</v>
      </c>
      <c r="W148" s="85">
        <v>27.95</v>
      </c>
      <c r="X148" s="86">
        <v>0</v>
      </c>
      <c r="Y148" s="87">
        <v>0</v>
      </c>
      <c r="Z148" s="85">
        <v>0</v>
      </c>
      <c r="AA148" s="87">
        <v>0</v>
      </c>
      <c r="AB148" s="88">
        <v>0</v>
      </c>
      <c r="AC148" s="85">
        <v>0</v>
      </c>
      <c r="AD148" s="86">
        <v>0</v>
      </c>
      <c r="AE148" s="86">
        <v>0</v>
      </c>
      <c r="AF148" s="86">
        <v>0</v>
      </c>
      <c r="AG148" s="86">
        <v>0</v>
      </c>
      <c r="AH148" s="86">
        <v>0</v>
      </c>
      <c r="AI148" s="87">
        <v>0</v>
      </c>
      <c r="AJ148" s="89">
        <v>2</v>
      </c>
      <c r="AP148" s="70">
        <v>0</v>
      </c>
    </row>
    <row r="149" spans="1:42">
      <c r="A149" s="90">
        <v>155</v>
      </c>
      <c r="B149" s="81" t="s">
        <v>2243</v>
      </c>
      <c r="C149" s="82" t="s">
        <v>2244</v>
      </c>
      <c r="E149" s="84">
        <f t="shared" si="36"/>
        <v>10</v>
      </c>
      <c r="F149" s="84">
        <f t="shared" si="37"/>
        <v>0</v>
      </c>
      <c r="G149" s="68">
        <f t="shared" si="30"/>
        <v>0</v>
      </c>
      <c r="H149" s="84">
        <f t="shared" si="38"/>
        <v>0</v>
      </c>
      <c r="I149" s="68">
        <f t="shared" si="31"/>
        <v>0</v>
      </c>
      <c r="J149" s="84">
        <f t="shared" si="39"/>
        <v>10</v>
      </c>
      <c r="K149" s="68">
        <f t="shared" si="32"/>
        <v>1</v>
      </c>
      <c r="L149" s="84">
        <f t="shared" si="40"/>
        <v>0</v>
      </c>
      <c r="M149" s="68">
        <f t="shared" si="33"/>
        <v>0</v>
      </c>
      <c r="N149" s="84">
        <f t="shared" si="41"/>
        <v>0</v>
      </c>
      <c r="O149" s="68">
        <f t="shared" si="34"/>
        <v>0</v>
      </c>
      <c r="P149" s="84">
        <f t="shared" si="42"/>
        <v>0</v>
      </c>
      <c r="Q149" s="68">
        <f t="shared" si="35"/>
        <v>0</v>
      </c>
      <c r="R149" s="85">
        <v>0</v>
      </c>
      <c r="S149" s="86">
        <v>0</v>
      </c>
      <c r="T149" s="86">
        <v>10</v>
      </c>
      <c r="U149" s="86">
        <v>0</v>
      </c>
      <c r="V149" s="87">
        <v>0</v>
      </c>
      <c r="W149" s="85">
        <v>10</v>
      </c>
      <c r="X149" s="86">
        <v>0</v>
      </c>
      <c r="Y149" s="87">
        <v>0</v>
      </c>
      <c r="Z149" s="85">
        <v>0</v>
      </c>
      <c r="AA149" s="87">
        <v>0</v>
      </c>
      <c r="AB149" s="88">
        <v>0</v>
      </c>
      <c r="AC149" s="85">
        <v>0</v>
      </c>
      <c r="AD149" s="86">
        <v>0</v>
      </c>
      <c r="AE149" s="86">
        <v>0</v>
      </c>
      <c r="AF149" s="86">
        <v>0</v>
      </c>
      <c r="AG149" s="86">
        <v>0</v>
      </c>
      <c r="AH149" s="86">
        <v>0</v>
      </c>
      <c r="AI149" s="87">
        <v>0</v>
      </c>
      <c r="AJ149" s="89">
        <v>1</v>
      </c>
      <c r="AP149" s="70">
        <v>0</v>
      </c>
    </row>
    <row r="150" spans="1:42" ht="22.5">
      <c r="A150" s="90">
        <v>156</v>
      </c>
      <c r="B150" s="81" t="s">
        <v>1596</v>
      </c>
      <c r="C150" s="82" t="s">
        <v>1597</v>
      </c>
      <c r="E150" s="84">
        <f t="shared" si="36"/>
        <v>24.700000000000003</v>
      </c>
      <c r="F150" s="84">
        <f t="shared" si="37"/>
        <v>0</v>
      </c>
      <c r="G150" s="68">
        <f t="shared" si="30"/>
        <v>0</v>
      </c>
      <c r="H150" s="84">
        <f t="shared" si="38"/>
        <v>0</v>
      </c>
      <c r="I150" s="68">
        <f t="shared" si="31"/>
        <v>0</v>
      </c>
      <c r="J150" s="84">
        <f t="shared" si="39"/>
        <v>0</v>
      </c>
      <c r="K150" s="68">
        <f t="shared" si="32"/>
        <v>0</v>
      </c>
      <c r="L150" s="84">
        <f t="shared" si="40"/>
        <v>24.700000000000003</v>
      </c>
      <c r="M150" s="68">
        <f t="shared" si="33"/>
        <v>1</v>
      </c>
      <c r="N150" s="84">
        <f t="shared" si="41"/>
        <v>0</v>
      </c>
      <c r="O150" s="68">
        <f t="shared" si="34"/>
        <v>0</v>
      </c>
      <c r="P150" s="84">
        <f t="shared" si="42"/>
        <v>0</v>
      </c>
      <c r="Q150" s="68">
        <f t="shared" si="35"/>
        <v>0</v>
      </c>
      <c r="R150" s="85">
        <v>0</v>
      </c>
      <c r="S150" s="86">
        <v>11.9</v>
      </c>
      <c r="T150" s="86">
        <v>12.8</v>
      </c>
      <c r="U150" s="86">
        <v>0</v>
      </c>
      <c r="V150" s="87">
        <v>0</v>
      </c>
      <c r="W150" s="85">
        <v>0</v>
      </c>
      <c r="X150" s="86">
        <v>0</v>
      </c>
      <c r="Y150" s="87">
        <v>0</v>
      </c>
      <c r="Z150" s="85">
        <v>12.8</v>
      </c>
      <c r="AA150" s="87">
        <v>0</v>
      </c>
      <c r="AB150" s="88">
        <v>0</v>
      </c>
      <c r="AC150" s="85">
        <v>0</v>
      </c>
      <c r="AD150" s="86">
        <v>11.9</v>
      </c>
      <c r="AE150" s="86">
        <v>0</v>
      </c>
      <c r="AF150" s="86">
        <v>0</v>
      </c>
      <c r="AG150" s="86">
        <v>0</v>
      </c>
      <c r="AH150" s="86">
        <v>0</v>
      </c>
      <c r="AI150" s="87">
        <v>0</v>
      </c>
      <c r="AJ150" s="89">
        <v>2</v>
      </c>
      <c r="AP150" s="70">
        <v>0</v>
      </c>
    </row>
    <row r="151" spans="1:42" ht="22.5">
      <c r="A151" s="90">
        <v>159</v>
      </c>
      <c r="B151" s="81" t="s">
        <v>2751</v>
      </c>
      <c r="C151" s="82" t="s">
        <v>2752</v>
      </c>
      <c r="E151" s="84">
        <f t="shared" si="36"/>
        <v>0.6</v>
      </c>
      <c r="F151" s="84">
        <f t="shared" si="37"/>
        <v>0</v>
      </c>
      <c r="G151" s="68">
        <f t="shared" si="30"/>
        <v>0</v>
      </c>
      <c r="H151" s="84">
        <f t="shared" si="38"/>
        <v>0</v>
      </c>
      <c r="I151" s="68">
        <f t="shared" si="31"/>
        <v>0</v>
      </c>
      <c r="J151" s="84">
        <f t="shared" si="39"/>
        <v>0.3</v>
      </c>
      <c r="K151" s="68">
        <f t="shared" si="32"/>
        <v>0.5</v>
      </c>
      <c r="L151" s="84">
        <f t="shared" si="40"/>
        <v>0.3</v>
      </c>
      <c r="M151" s="68">
        <f t="shared" si="33"/>
        <v>0.5</v>
      </c>
      <c r="N151" s="84">
        <f t="shared" si="41"/>
        <v>0</v>
      </c>
      <c r="O151" s="68">
        <f t="shared" si="34"/>
        <v>0</v>
      </c>
      <c r="P151" s="84">
        <f t="shared" si="42"/>
        <v>0</v>
      </c>
      <c r="Q151" s="68">
        <f t="shared" si="35"/>
        <v>0</v>
      </c>
      <c r="R151" s="85">
        <v>0</v>
      </c>
      <c r="S151" s="86">
        <v>0.3</v>
      </c>
      <c r="T151" s="86">
        <v>0.3</v>
      </c>
      <c r="U151" s="86">
        <v>0</v>
      </c>
      <c r="V151" s="87">
        <v>0</v>
      </c>
      <c r="W151" s="85">
        <v>0.3</v>
      </c>
      <c r="X151" s="86">
        <v>0</v>
      </c>
      <c r="Y151" s="87">
        <v>0</v>
      </c>
      <c r="Z151" s="85">
        <v>0</v>
      </c>
      <c r="AA151" s="87">
        <v>0</v>
      </c>
      <c r="AB151" s="88">
        <v>0</v>
      </c>
      <c r="AC151" s="85">
        <v>0</v>
      </c>
      <c r="AD151" s="86">
        <v>0.3</v>
      </c>
      <c r="AE151" s="86">
        <v>0</v>
      </c>
      <c r="AF151" s="86">
        <v>0</v>
      </c>
      <c r="AG151" s="86">
        <v>0</v>
      </c>
      <c r="AH151" s="86">
        <v>0</v>
      </c>
      <c r="AI151" s="87">
        <v>0</v>
      </c>
      <c r="AJ151" s="89">
        <v>2</v>
      </c>
      <c r="AP151" s="70">
        <v>0</v>
      </c>
    </row>
    <row r="152" spans="1:42">
      <c r="A152" s="90">
        <v>160</v>
      </c>
      <c r="B152" s="81" t="s">
        <v>1606</v>
      </c>
      <c r="C152" s="82" t="s">
        <v>1607</v>
      </c>
      <c r="E152" s="84">
        <f t="shared" si="36"/>
        <v>28.702000000000002</v>
      </c>
      <c r="F152" s="84">
        <f t="shared" si="37"/>
        <v>0</v>
      </c>
      <c r="G152" s="68">
        <f t="shared" si="30"/>
        <v>0</v>
      </c>
      <c r="H152" s="84">
        <f t="shared" si="38"/>
        <v>0</v>
      </c>
      <c r="I152" s="68">
        <f t="shared" si="31"/>
        <v>0</v>
      </c>
      <c r="J152" s="84">
        <f t="shared" si="39"/>
        <v>0</v>
      </c>
      <c r="K152" s="68">
        <f t="shared" si="32"/>
        <v>0</v>
      </c>
      <c r="L152" s="84">
        <f t="shared" si="40"/>
        <v>25.242000000000001</v>
      </c>
      <c r="M152" s="68">
        <f t="shared" si="33"/>
        <v>0.87945090934429659</v>
      </c>
      <c r="N152" s="84">
        <f t="shared" si="41"/>
        <v>0</v>
      </c>
      <c r="O152" s="68">
        <f t="shared" si="34"/>
        <v>0</v>
      </c>
      <c r="P152" s="84">
        <f t="shared" si="42"/>
        <v>3.46</v>
      </c>
      <c r="Q152" s="68">
        <f t="shared" si="35"/>
        <v>0.12054909065570343</v>
      </c>
      <c r="R152" s="85">
        <v>0</v>
      </c>
      <c r="S152" s="86">
        <v>8</v>
      </c>
      <c r="T152" s="86">
        <v>20.702000000000002</v>
      </c>
      <c r="U152" s="86">
        <v>0</v>
      </c>
      <c r="V152" s="87">
        <v>0</v>
      </c>
      <c r="W152" s="85">
        <v>0</v>
      </c>
      <c r="X152" s="86">
        <v>0</v>
      </c>
      <c r="Y152" s="87">
        <v>0</v>
      </c>
      <c r="Z152" s="85">
        <v>0</v>
      </c>
      <c r="AA152" s="87">
        <v>0</v>
      </c>
      <c r="AB152" s="88">
        <v>0</v>
      </c>
      <c r="AC152" s="85">
        <v>0</v>
      </c>
      <c r="AD152" s="86">
        <v>25.242000000000001</v>
      </c>
      <c r="AE152" s="86">
        <v>0</v>
      </c>
      <c r="AF152" s="86">
        <v>0</v>
      </c>
      <c r="AG152" s="86">
        <v>0</v>
      </c>
      <c r="AH152" s="86">
        <v>0</v>
      </c>
      <c r="AI152" s="87">
        <v>3.46</v>
      </c>
      <c r="AJ152" s="89">
        <v>7</v>
      </c>
      <c r="AP152" s="70">
        <v>0</v>
      </c>
    </row>
    <row r="153" spans="1:42">
      <c r="A153" s="90">
        <v>161</v>
      </c>
      <c r="B153" s="81" t="s">
        <v>278</v>
      </c>
      <c r="C153" s="82" t="s">
        <v>279</v>
      </c>
      <c r="E153" s="84">
        <f t="shared" si="36"/>
        <v>85.599000000000004</v>
      </c>
      <c r="F153" s="84">
        <f t="shared" si="37"/>
        <v>3.1</v>
      </c>
      <c r="G153" s="68">
        <f t="shared" si="30"/>
        <v>3.621537634785453E-2</v>
      </c>
      <c r="H153" s="84">
        <f t="shared" si="38"/>
        <v>0</v>
      </c>
      <c r="I153" s="68">
        <f t="shared" si="31"/>
        <v>0</v>
      </c>
      <c r="J153" s="84">
        <f t="shared" si="39"/>
        <v>80.453999999999994</v>
      </c>
      <c r="K153" s="68">
        <f t="shared" si="32"/>
        <v>0.93989415764202844</v>
      </c>
      <c r="L153" s="84">
        <f t="shared" si="40"/>
        <v>1.48</v>
      </c>
      <c r="M153" s="68">
        <f t="shared" si="33"/>
        <v>1.7289921611233775E-2</v>
      </c>
      <c r="N153" s="84">
        <f t="shared" si="41"/>
        <v>0</v>
      </c>
      <c r="O153" s="68">
        <f t="shared" si="34"/>
        <v>0</v>
      </c>
      <c r="P153" s="84">
        <f t="shared" si="42"/>
        <v>0.56499999999999995</v>
      </c>
      <c r="Q153" s="68">
        <f t="shared" si="35"/>
        <v>6.6005443988831633E-3</v>
      </c>
      <c r="R153" s="85">
        <v>7.2359999999999998</v>
      </c>
      <c r="S153" s="86">
        <v>73.399000000000001</v>
      </c>
      <c r="T153" s="86">
        <v>4.9640000000000004</v>
      </c>
      <c r="U153" s="86">
        <v>0</v>
      </c>
      <c r="V153" s="87">
        <v>0</v>
      </c>
      <c r="W153" s="85">
        <v>12.222</v>
      </c>
      <c r="X153" s="86">
        <v>0</v>
      </c>
      <c r="Y153" s="87">
        <v>0</v>
      </c>
      <c r="Z153" s="85">
        <v>0</v>
      </c>
      <c r="AA153" s="87">
        <v>0</v>
      </c>
      <c r="AB153" s="88">
        <v>3.1</v>
      </c>
      <c r="AC153" s="85">
        <v>68.231999999999999</v>
      </c>
      <c r="AD153" s="86">
        <v>1.48</v>
      </c>
      <c r="AE153" s="86">
        <v>0</v>
      </c>
      <c r="AF153" s="86">
        <v>0</v>
      </c>
      <c r="AG153" s="86">
        <v>0</v>
      </c>
      <c r="AH153" s="86">
        <v>0</v>
      </c>
      <c r="AI153" s="87">
        <v>0.56499999999999995</v>
      </c>
      <c r="AJ153" s="89">
        <v>42</v>
      </c>
      <c r="AP153" s="70">
        <v>0</v>
      </c>
    </row>
    <row r="154" spans="1:42" ht="22.5">
      <c r="A154" s="90">
        <v>162</v>
      </c>
      <c r="B154" s="81" t="s">
        <v>276</v>
      </c>
      <c r="C154" s="82" t="s">
        <v>277</v>
      </c>
      <c r="E154" s="84">
        <f t="shared" si="36"/>
        <v>4.8209999999999997</v>
      </c>
      <c r="F154" s="84">
        <f t="shared" si="37"/>
        <v>0</v>
      </c>
      <c r="G154" s="68">
        <f t="shared" si="30"/>
        <v>0</v>
      </c>
      <c r="H154" s="84">
        <f t="shared" si="38"/>
        <v>0</v>
      </c>
      <c r="I154" s="68">
        <f t="shared" si="31"/>
        <v>0</v>
      </c>
      <c r="J154" s="84">
        <f t="shared" si="39"/>
        <v>2.8650000000000002</v>
      </c>
      <c r="K154" s="68">
        <f t="shared" si="32"/>
        <v>0.59427504667081521</v>
      </c>
      <c r="L154" s="84">
        <f t="shared" si="40"/>
        <v>1.716</v>
      </c>
      <c r="M154" s="68">
        <f t="shared" si="33"/>
        <v>0.35594275046670815</v>
      </c>
      <c r="N154" s="84">
        <f t="shared" si="41"/>
        <v>0</v>
      </c>
      <c r="O154" s="68">
        <f t="shared" si="34"/>
        <v>0</v>
      </c>
      <c r="P154" s="84">
        <f t="shared" si="42"/>
        <v>0.24</v>
      </c>
      <c r="Q154" s="68">
        <f t="shared" si="35"/>
        <v>4.9782202862476664E-2</v>
      </c>
      <c r="R154" s="85">
        <v>0.65900000000000003</v>
      </c>
      <c r="S154" s="86">
        <v>2.4790000000000001</v>
      </c>
      <c r="T154" s="86">
        <v>1.6830000000000001</v>
      </c>
      <c r="U154" s="86">
        <v>0</v>
      </c>
      <c r="V154" s="87">
        <v>0</v>
      </c>
      <c r="W154" s="85">
        <v>1.8660000000000001</v>
      </c>
      <c r="X154" s="86">
        <v>0</v>
      </c>
      <c r="Y154" s="87">
        <v>0</v>
      </c>
      <c r="Z154" s="85">
        <v>0</v>
      </c>
      <c r="AA154" s="87">
        <v>0</v>
      </c>
      <c r="AB154" s="88">
        <v>0</v>
      </c>
      <c r="AC154" s="85">
        <v>0.999</v>
      </c>
      <c r="AD154" s="86">
        <v>1.716</v>
      </c>
      <c r="AE154" s="86">
        <v>0</v>
      </c>
      <c r="AF154" s="86">
        <v>0</v>
      </c>
      <c r="AG154" s="86">
        <v>0</v>
      </c>
      <c r="AH154" s="86">
        <v>0</v>
      </c>
      <c r="AI154" s="87">
        <v>0.24</v>
      </c>
      <c r="AJ154" s="89">
        <v>9</v>
      </c>
      <c r="AP154" s="70">
        <v>0</v>
      </c>
    </row>
    <row r="155" spans="1:42">
      <c r="A155" s="90">
        <v>163</v>
      </c>
      <c r="B155" s="81" t="s">
        <v>280</v>
      </c>
      <c r="C155" s="82" t="s">
        <v>281</v>
      </c>
      <c r="E155" s="84">
        <f t="shared" si="36"/>
        <v>0.43000000000000005</v>
      </c>
      <c r="F155" s="84">
        <f t="shared" si="37"/>
        <v>0</v>
      </c>
      <c r="G155" s="68">
        <f t="shared" si="30"/>
        <v>0</v>
      </c>
      <c r="H155" s="84">
        <f t="shared" si="38"/>
        <v>0</v>
      </c>
      <c r="I155" s="68">
        <f t="shared" si="31"/>
        <v>0</v>
      </c>
      <c r="J155" s="84">
        <f t="shared" si="39"/>
        <v>0.32</v>
      </c>
      <c r="K155" s="68">
        <f t="shared" si="32"/>
        <v>0.74418604651162779</v>
      </c>
      <c r="L155" s="84">
        <f t="shared" si="40"/>
        <v>0</v>
      </c>
      <c r="M155" s="68">
        <f t="shared" si="33"/>
        <v>0</v>
      </c>
      <c r="N155" s="84">
        <f t="shared" si="41"/>
        <v>0</v>
      </c>
      <c r="O155" s="68">
        <f t="shared" si="34"/>
        <v>0</v>
      </c>
      <c r="P155" s="84">
        <f t="shared" si="42"/>
        <v>0.11</v>
      </c>
      <c r="Q155" s="68">
        <f t="shared" si="35"/>
        <v>0.25581395348837205</v>
      </c>
      <c r="R155" s="85">
        <v>0.27</v>
      </c>
      <c r="S155" s="86">
        <v>0.16</v>
      </c>
      <c r="T155" s="86">
        <v>0</v>
      </c>
      <c r="U155" s="86">
        <v>0</v>
      </c>
      <c r="V155" s="87">
        <v>0</v>
      </c>
      <c r="W155" s="85">
        <v>0.2</v>
      </c>
      <c r="X155" s="86">
        <v>0</v>
      </c>
      <c r="Y155" s="87">
        <v>0</v>
      </c>
      <c r="Z155" s="85">
        <v>0</v>
      </c>
      <c r="AA155" s="87">
        <v>0</v>
      </c>
      <c r="AB155" s="88">
        <v>0</v>
      </c>
      <c r="AC155" s="85">
        <v>0.12</v>
      </c>
      <c r="AD155" s="86">
        <v>0</v>
      </c>
      <c r="AE155" s="86">
        <v>0</v>
      </c>
      <c r="AF155" s="86">
        <v>0</v>
      </c>
      <c r="AG155" s="86">
        <v>0</v>
      </c>
      <c r="AH155" s="86">
        <v>0</v>
      </c>
      <c r="AI155" s="87">
        <v>0.11</v>
      </c>
      <c r="AJ155" s="89">
        <v>6</v>
      </c>
      <c r="AP155" s="70">
        <v>0</v>
      </c>
    </row>
    <row r="156" spans="1:42">
      <c r="A156" s="90">
        <v>164</v>
      </c>
      <c r="B156" s="81" t="s">
        <v>1632</v>
      </c>
      <c r="C156" s="82" t="s">
        <v>1633</v>
      </c>
      <c r="E156" s="84">
        <f t="shared" si="36"/>
        <v>3.5000000000000003E-2</v>
      </c>
      <c r="F156" s="84">
        <f t="shared" si="37"/>
        <v>0</v>
      </c>
      <c r="G156" s="68">
        <f t="shared" si="30"/>
        <v>0</v>
      </c>
      <c r="H156" s="84">
        <f t="shared" si="38"/>
        <v>0</v>
      </c>
      <c r="I156" s="68">
        <f t="shared" si="31"/>
        <v>0</v>
      </c>
      <c r="J156" s="84">
        <f t="shared" si="39"/>
        <v>3.5000000000000003E-2</v>
      </c>
      <c r="K156" s="68">
        <f t="shared" si="32"/>
        <v>1</v>
      </c>
      <c r="L156" s="84">
        <f t="shared" si="40"/>
        <v>0</v>
      </c>
      <c r="M156" s="68">
        <f t="shared" si="33"/>
        <v>0</v>
      </c>
      <c r="N156" s="84">
        <f t="shared" si="41"/>
        <v>0</v>
      </c>
      <c r="O156" s="68">
        <f t="shared" si="34"/>
        <v>0</v>
      </c>
      <c r="P156" s="84">
        <f t="shared" si="42"/>
        <v>0</v>
      </c>
      <c r="Q156" s="68">
        <f t="shared" si="35"/>
        <v>0</v>
      </c>
      <c r="R156" s="85">
        <v>3.5000000000000003E-2</v>
      </c>
      <c r="S156" s="86">
        <v>0</v>
      </c>
      <c r="T156" s="86">
        <v>0</v>
      </c>
      <c r="U156" s="86">
        <v>0</v>
      </c>
      <c r="V156" s="87">
        <v>0</v>
      </c>
      <c r="W156" s="85">
        <v>3.5000000000000003E-2</v>
      </c>
      <c r="X156" s="86">
        <v>0</v>
      </c>
      <c r="Y156" s="87">
        <v>0</v>
      </c>
      <c r="Z156" s="85">
        <v>0</v>
      </c>
      <c r="AA156" s="87">
        <v>0</v>
      </c>
      <c r="AB156" s="88">
        <v>0</v>
      </c>
      <c r="AC156" s="85">
        <v>0</v>
      </c>
      <c r="AD156" s="86">
        <v>0</v>
      </c>
      <c r="AE156" s="86">
        <v>0</v>
      </c>
      <c r="AF156" s="86">
        <v>0</v>
      </c>
      <c r="AG156" s="86">
        <v>0</v>
      </c>
      <c r="AH156" s="86">
        <v>0</v>
      </c>
      <c r="AI156" s="87">
        <v>0</v>
      </c>
      <c r="AJ156" s="89">
        <v>1</v>
      </c>
      <c r="AP156" s="70">
        <v>0</v>
      </c>
    </row>
    <row r="157" spans="1:42" ht="22.5">
      <c r="A157" s="90">
        <v>167</v>
      </c>
      <c r="B157" s="81" t="s">
        <v>1316</v>
      </c>
      <c r="C157" s="82" t="s">
        <v>1317</v>
      </c>
      <c r="E157" s="84">
        <f t="shared" si="36"/>
        <v>6.3289999999999997</v>
      </c>
      <c r="F157" s="84">
        <f t="shared" si="37"/>
        <v>0</v>
      </c>
      <c r="G157" s="68">
        <f t="shared" si="30"/>
        <v>0</v>
      </c>
      <c r="H157" s="84">
        <f t="shared" si="38"/>
        <v>0</v>
      </c>
      <c r="I157" s="68">
        <f t="shared" si="31"/>
        <v>0</v>
      </c>
      <c r="J157" s="84">
        <f t="shared" si="39"/>
        <v>0</v>
      </c>
      <c r="K157" s="68">
        <f t="shared" si="32"/>
        <v>0</v>
      </c>
      <c r="L157" s="84">
        <f t="shared" si="40"/>
        <v>0</v>
      </c>
      <c r="M157" s="68">
        <f t="shared" si="33"/>
        <v>0</v>
      </c>
      <c r="N157" s="84">
        <f t="shared" si="41"/>
        <v>0</v>
      </c>
      <c r="O157" s="68">
        <f t="shared" si="34"/>
        <v>0</v>
      </c>
      <c r="P157" s="84">
        <f t="shared" si="42"/>
        <v>6.3289999999999997</v>
      </c>
      <c r="Q157" s="68">
        <f t="shared" si="35"/>
        <v>1</v>
      </c>
      <c r="R157" s="85">
        <v>6.3289999999999997</v>
      </c>
      <c r="S157" s="86">
        <v>0</v>
      </c>
      <c r="T157" s="86">
        <v>0</v>
      </c>
      <c r="U157" s="86">
        <v>0</v>
      </c>
      <c r="V157" s="87">
        <v>0</v>
      </c>
      <c r="W157" s="85">
        <v>0</v>
      </c>
      <c r="X157" s="86">
        <v>0</v>
      </c>
      <c r="Y157" s="87">
        <v>0</v>
      </c>
      <c r="Z157" s="85">
        <v>0</v>
      </c>
      <c r="AA157" s="87">
        <v>0</v>
      </c>
      <c r="AB157" s="88">
        <v>0</v>
      </c>
      <c r="AC157" s="85">
        <v>0</v>
      </c>
      <c r="AD157" s="86">
        <v>0</v>
      </c>
      <c r="AE157" s="86">
        <v>0</v>
      </c>
      <c r="AF157" s="86">
        <v>0</v>
      </c>
      <c r="AG157" s="86">
        <v>0</v>
      </c>
      <c r="AH157" s="86">
        <v>0</v>
      </c>
      <c r="AI157" s="87">
        <v>6.3289999999999997</v>
      </c>
      <c r="AJ157" s="89">
        <v>2</v>
      </c>
      <c r="AP157" s="70">
        <v>0</v>
      </c>
    </row>
    <row r="158" spans="1:42" ht="22.5">
      <c r="A158" s="90">
        <v>168</v>
      </c>
      <c r="B158" s="81" t="s">
        <v>1316</v>
      </c>
      <c r="C158" s="82" t="s">
        <v>2236</v>
      </c>
      <c r="E158" s="84">
        <f t="shared" si="36"/>
        <v>0.42</v>
      </c>
      <c r="F158" s="84">
        <f t="shared" si="37"/>
        <v>0</v>
      </c>
      <c r="G158" s="68">
        <f t="shared" si="30"/>
        <v>0</v>
      </c>
      <c r="H158" s="84">
        <f t="shared" si="38"/>
        <v>0</v>
      </c>
      <c r="I158" s="68">
        <f t="shared" si="31"/>
        <v>0</v>
      </c>
      <c r="J158" s="84">
        <f t="shared" si="39"/>
        <v>0.01</v>
      </c>
      <c r="K158" s="68">
        <f t="shared" si="32"/>
        <v>2.3809523809523812E-2</v>
      </c>
      <c r="L158" s="84">
        <f t="shared" si="40"/>
        <v>0.41</v>
      </c>
      <c r="M158" s="68">
        <f t="shared" si="33"/>
        <v>0.97619047619047616</v>
      </c>
      <c r="N158" s="84">
        <f t="shared" si="41"/>
        <v>0</v>
      </c>
      <c r="O158" s="68">
        <f t="shared" si="34"/>
        <v>0</v>
      </c>
      <c r="P158" s="84">
        <f t="shared" si="42"/>
        <v>0</v>
      </c>
      <c r="Q158" s="68">
        <f t="shared" si="35"/>
        <v>0</v>
      </c>
      <c r="R158" s="85">
        <v>0</v>
      </c>
      <c r="S158" s="86">
        <v>0.01</v>
      </c>
      <c r="T158" s="86">
        <v>0.41</v>
      </c>
      <c r="U158" s="86">
        <v>0</v>
      </c>
      <c r="V158" s="87">
        <v>0</v>
      </c>
      <c r="W158" s="85">
        <v>0</v>
      </c>
      <c r="X158" s="86">
        <v>0</v>
      </c>
      <c r="Y158" s="87">
        <v>0</v>
      </c>
      <c r="Z158" s="85">
        <v>0</v>
      </c>
      <c r="AA158" s="87">
        <v>0</v>
      </c>
      <c r="AB158" s="88">
        <v>0</v>
      </c>
      <c r="AC158" s="85">
        <v>0.01</v>
      </c>
      <c r="AD158" s="86">
        <v>0.41</v>
      </c>
      <c r="AE158" s="86">
        <v>0</v>
      </c>
      <c r="AF158" s="86">
        <v>0</v>
      </c>
      <c r="AG158" s="86">
        <v>0</v>
      </c>
      <c r="AH158" s="86">
        <v>0</v>
      </c>
      <c r="AI158" s="87">
        <v>0</v>
      </c>
      <c r="AJ158" s="89">
        <v>3</v>
      </c>
      <c r="AP158" s="70">
        <v>0</v>
      </c>
    </row>
    <row r="159" spans="1:42">
      <c r="A159" s="90">
        <v>169</v>
      </c>
      <c r="B159" s="81" t="s">
        <v>1640</v>
      </c>
      <c r="C159" s="82" t="s">
        <v>1641</v>
      </c>
      <c r="E159" s="84">
        <f t="shared" si="36"/>
        <v>14.401999999999999</v>
      </c>
      <c r="F159" s="84">
        <f t="shared" si="37"/>
        <v>0</v>
      </c>
      <c r="G159" s="68">
        <f t="shared" si="30"/>
        <v>0</v>
      </c>
      <c r="H159" s="84">
        <f t="shared" si="38"/>
        <v>0</v>
      </c>
      <c r="I159" s="68">
        <f t="shared" si="31"/>
        <v>0</v>
      </c>
      <c r="J159" s="84">
        <f t="shared" si="39"/>
        <v>0</v>
      </c>
      <c r="K159" s="68">
        <f t="shared" si="32"/>
        <v>0</v>
      </c>
      <c r="L159" s="84">
        <f t="shared" si="40"/>
        <v>14.402000000000001</v>
      </c>
      <c r="M159" s="68">
        <f t="shared" si="33"/>
        <v>1.0000000000000002</v>
      </c>
      <c r="N159" s="84">
        <f t="shared" si="41"/>
        <v>0</v>
      </c>
      <c r="O159" s="68">
        <f t="shared" si="34"/>
        <v>0</v>
      </c>
      <c r="P159" s="84">
        <f t="shared" si="42"/>
        <v>0</v>
      </c>
      <c r="Q159" s="68">
        <f t="shared" si="35"/>
        <v>0</v>
      </c>
      <c r="R159" s="85">
        <v>0</v>
      </c>
      <c r="S159" s="86">
        <v>0</v>
      </c>
      <c r="T159" s="86">
        <v>14.401999999999999</v>
      </c>
      <c r="U159" s="86">
        <v>0</v>
      </c>
      <c r="V159" s="87">
        <v>0</v>
      </c>
      <c r="W159" s="85">
        <v>0</v>
      </c>
      <c r="X159" s="86">
        <v>0</v>
      </c>
      <c r="Y159" s="87">
        <v>0</v>
      </c>
      <c r="Z159" s="85">
        <v>14.182</v>
      </c>
      <c r="AA159" s="87">
        <v>0</v>
      </c>
      <c r="AB159" s="88">
        <v>0</v>
      </c>
      <c r="AC159" s="85">
        <v>0</v>
      </c>
      <c r="AD159" s="86">
        <v>0.22</v>
      </c>
      <c r="AE159" s="86">
        <v>0</v>
      </c>
      <c r="AF159" s="86">
        <v>0</v>
      </c>
      <c r="AG159" s="86">
        <v>0</v>
      </c>
      <c r="AH159" s="86">
        <v>0</v>
      </c>
      <c r="AI159" s="87">
        <v>0</v>
      </c>
      <c r="AJ159" s="89">
        <v>2</v>
      </c>
      <c r="AP159" s="70">
        <v>0</v>
      </c>
    </row>
    <row r="160" spans="1:42" ht="22.5">
      <c r="A160" s="90">
        <v>170</v>
      </c>
      <c r="B160" s="81" t="s">
        <v>2239</v>
      </c>
      <c r="C160" s="82" t="s">
        <v>2240</v>
      </c>
      <c r="E160" s="84">
        <f t="shared" si="36"/>
        <v>0.86399999999999999</v>
      </c>
      <c r="F160" s="84">
        <f t="shared" si="37"/>
        <v>0</v>
      </c>
      <c r="G160" s="68">
        <f t="shared" si="30"/>
        <v>0</v>
      </c>
      <c r="H160" s="84">
        <f t="shared" si="38"/>
        <v>0</v>
      </c>
      <c r="I160" s="68">
        <f t="shared" si="31"/>
        <v>0</v>
      </c>
      <c r="J160" s="84">
        <f t="shared" si="39"/>
        <v>0</v>
      </c>
      <c r="K160" s="68">
        <f t="shared" si="32"/>
        <v>0</v>
      </c>
      <c r="L160" s="84">
        <f t="shared" si="40"/>
        <v>0.86399999999999999</v>
      </c>
      <c r="M160" s="68">
        <f t="shared" si="33"/>
        <v>1</v>
      </c>
      <c r="N160" s="84">
        <f t="shared" si="41"/>
        <v>0</v>
      </c>
      <c r="O160" s="68">
        <f t="shared" si="34"/>
        <v>0</v>
      </c>
      <c r="P160" s="84">
        <f t="shared" si="42"/>
        <v>0</v>
      </c>
      <c r="Q160" s="68">
        <f t="shared" si="35"/>
        <v>0</v>
      </c>
      <c r="R160" s="85">
        <v>0</v>
      </c>
      <c r="S160" s="86">
        <v>0.432</v>
      </c>
      <c r="T160" s="86">
        <v>0.432</v>
      </c>
      <c r="U160" s="86">
        <v>0</v>
      </c>
      <c r="V160" s="87">
        <v>0</v>
      </c>
      <c r="W160" s="85">
        <v>0</v>
      </c>
      <c r="X160" s="86">
        <v>0</v>
      </c>
      <c r="Y160" s="87">
        <v>0</v>
      </c>
      <c r="Z160" s="85">
        <v>0.432</v>
      </c>
      <c r="AA160" s="87">
        <v>0</v>
      </c>
      <c r="AB160" s="88">
        <v>0</v>
      </c>
      <c r="AC160" s="85">
        <v>0</v>
      </c>
      <c r="AD160" s="86">
        <v>0.432</v>
      </c>
      <c r="AE160" s="86">
        <v>0</v>
      </c>
      <c r="AF160" s="86">
        <v>0</v>
      </c>
      <c r="AG160" s="86">
        <v>0</v>
      </c>
      <c r="AH160" s="86">
        <v>0</v>
      </c>
      <c r="AI160" s="87">
        <v>0</v>
      </c>
      <c r="AJ160" s="89">
        <v>2</v>
      </c>
      <c r="AP160" s="70">
        <v>0</v>
      </c>
    </row>
    <row r="161" spans="1:42" ht="22.5">
      <c r="A161" s="90">
        <v>171</v>
      </c>
      <c r="B161" s="81" t="s">
        <v>1636</v>
      </c>
      <c r="C161" s="82" t="s">
        <v>1637</v>
      </c>
      <c r="E161" s="84">
        <f t="shared" si="36"/>
        <v>10.452</v>
      </c>
      <c r="F161" s="84">
        <f t="shared" si="37"/>
        <v>0</v>
      </c>
      <c r="G161" s="68">
        <f t="shared" si="30"/>
        <v>0</v>
      </c>
      <c r="H161" s="84">
        <f t="shared" si="38"/>
        <v>0</v>
      </c>
      <c r="I161" s="68">
        <f t="shared" si="31"/>
        <v>0</v>
      </c>
      <c r="J161" s="84">
        <f t="shared" si="39"/>
        <v>0</v>
      </c>
      <c r="K161" s="68">
        <f t="shared" si="32"/>
        <v>0</v>
      </c>
      <c r="L161" s="84">
        <f t="shared" si="40"/>
        <v>10.452</v>
      </c>
      <c r="M161" s="68">
        <f t="shared" si="33"/>
        <v>1</v>
      </c>
      <c r="N161" s="84">
        <f t="shared" si="41"/>
        <v>0</v>
      </c>
      <c r="O161" s="68">
        <f t="shared" si="34"/>
        <v>0</v>
      </c>
      <c r="P161" s="84">
        <f t="shared" si="42"/>
        <v>0</v>
      </c>
      <c r="Q161" s="68">
        <f t="shared" si="35"/>
        <v>0</v>
      </c>
      <c r="R161" s="85">
        <v>0</v>
      </c>
      <c r="S161" s="86">
        <v>3.8740000000000001</v>
      </c>
      <c r="T161" s="86">
        <v>6.5780000000000003</v>
      </c>
      <c r="U161" s="86">
        <v>0</v>
      </c>
      <c r="V161" s="87">
        <v>0</v>
      </c>
      <c r="W161" s="85">
        <v>0</v>
      </c>
      <c r="X161" s="86">
        <v>0</v>
      </c>
      <c r="Y161" s="87">
        <v>0</v>
      </c>
      <c r="Z161" s="85">
        <v>6.5780000000000003</v>
      </c>
      <c r="AA161" s="87">
        <v>0</v>
      </c>
      <c r="AB161" s="88">
        <v>0</v>
      </c>
      <c r="AC161" s="85">
        <v>0</v>
      </c>
      <c r="AD161" s="86">
        <v>3.8740000000000001</v>
      </c>
      <c r="AE161" s="86">
        <v>0</v>
      </c>
      <c r="AF161" s="86">
        <v>0</v>
      </c>
      <c r="AG161" s="86">
        <v>0</v>
      </c>
      <c r="AH161" s="86">
        <v>0</v>
      </c>
      <c r="AI161" s="87">
        <v>0</v>
      </c>
      <c r="AJ161" s="89">
        <v>4</v>
      </c>
      <c r="AP161" s="70">
        <v>0</v>
      </c>
    </row>
    <row r="162" spans="1:42" ht="22.5">
      <c r="A162" s="90">
        <v>172</v>
      </c>
      <c r="B162" s="81" t="s">
        <v>2753</v>
      </c>
      <c r="C162" s="82" t="s">
        <v>2754</v>
      </c>
      <c r="E162" s="84">
        <f t="shared" si="36"/>
        <v>5.7000000000000002E-2</v>
      </c>
      <c r="F162" s="84">
        <f t="shared" si="37"/>
        <v>0</v>
      </c>
      <c r="G162" s="68">
        <f t="shared" si="30"/>
        <v>0</v>
      </c>
      <c r="H162" s="84">
        <f t="shared" si="38"/>
        <v>0</v>
      </c>
      <c r="I162" s="68">
        <f t="shared" si="31"/>
        <v>0</v>
      </c>
      <c r="J162" s="84">
        <f t="shared" si="39"/>
        <v>0</v>
      </c>
      <c r="K162" s="68">
        <f t="shared" si="32"/>
        <v>0</v>
      </c>
      <c r="L162" s="84">
        <f t="shared" si="40"/>
        <v>5.7000000000000002E-2</v>
      </c>
      <c r="M162" s="68">
        <f t="shared" si="33"/>
        <v>1</v>
      </c>
      <c r="N162" s="84">
        <f t="shared" si="41"/>
        <v>0</v>
      </c>
      <c r="O162" s="68">
        <f t="shared" si="34"/>
        <v>0</v>
      </c>
      <c r="P162" s="84">
        <f t="shared" si="42"/>
        <v>0</v>
      </c>
      <c r="Q162" s="68">
        <f t="shared" si="35"/>
        <v>0</v>
      </c>
      <c r="R162" s="85">
        <v>0</v>
      </c>
      <c r="S162" s="86">
        <v>0</v>
      </c>
      <c r="T162" s="86">
        <v>5.7000000000000002E-2</v>
      </c>
      <c r="U162" s="86">
        <v>0</v>
      </c>
      <c r="V162" s="87">
        <v>0</v>
      </c>
      <c r="W162" s="85">
        <v>0</v>
      </c>
      <c r="X162" s="86">
        <v>0</v>
      </c>
      <c r="Y162" s="87">
        <v>0</v>
      </c>
      <c r="Z162" s="85">
        <v>0</v>
      </c>
      <c r="AA162" s="87">
        <v>0</v>
      </c>
      <c r="AB162" s="88">
        <v>0</v>
      </c>
      <c r="AC162" s="85">
        <v>0</v>
      </c>
      <c r="AD162" s="86">
        <v>5.7000000000000002E-2</v>
      </c>
      <c r="AE162" s="86">
        <v>0</v>
      </c>
      <c r="AF162" s="86">
        <v>0</v>
      </c>
      <c r="AG162" s="86">
        <v>0</v>
      </c>
      <c r="AH162" s="86">
        <v>0</v>
      </c>
      <c r="AI162" s="87">
        <v>0</v>
      </c>
      <c r="AJ162" s="89">
        <v>1</v>
      </c>
      <c r="AP162" s="70">
        <v>0</v>
      </c>
    </row>
    <row r="163" spans="1:42">
      <c r="A163" s="90">
        <v>173</v>
      </c>
      <c r="B163" s="81" t="s">
        <v>2755</v>
      </c>
      <c r="C163" s="82" t="s">
        <v>2756</v>
      </c>
      <c r="E163" s="84">
        <f t="shared" si="36"/>
        <v>5.0000000000000001E-3</v>
      </c>
      <c r="F163" s="84">
        <f t="shared" si="37"/>
        <v>0</v>
      </c>
      <c r="G163" s="68">
        <f t="shared" si="30"/>
        <v>0</v>
      </c>
      <c r="H163" s="84">
        <f t="shared" si="38"/>
        <v>0</v>
      </c>
      <c r="I163" s="68">
        <f t="shared" si="31"/>
        <v>0</v>
      </c>
      <c r="J163" s="84">
        <f t="shared" si="39"/>
        <v>0</v>
      </c>
      <c r="K163" s="68">
        <f t="shared" si="32"/>
        <v>0</v>
      </c>
      <c r="L163" s="84">
        <f t="shared" si="40"/>
        <v>5.0000000000000001E-3</v>
      </c>
      <c r="M163" s="68">
        <f t="shared" si="33"/>
        <v>1</v>
      </c>
      <c r="N163" s="84">
        <f t="shared" si="41"/>
        <v>0</v>
      </c>
      <c r="O163" s="68">
        <f t="shared" si="34"/>
        <v>0</v>
      </c>
      <c r="P163" s="84">
        <f t="shared" si="42"/>
        <v>0</v>
      </c>
      <c r="Q163" s="68">
        <f t="shared" si="35"/>
        <v>0</v>
      </c>
      <c r="R163" s="85">
        <v>0</v>
      </c>
      <c r="S163" s="86">
        <v>0</v>
      </c>
      <c r="T163" s="86">
        <v>5.0000000000000001E-3</v>
      </c>
      <c r="U163" s="86">
        <v>0</v>
      </c>
      <c r="V163" s="87">
        <v>0</v>
      </c>
      <c r="W163" s="85">
        <v>0</v>
      </c>
      <c r="X163" s="86">
        <v>0</v>
      </c>
      <c r="Y163" s="87">
        <v>0</v>
      </c>
      <c r="Z163" s="85">
        <v>0</v>
      </c>
      <c r="AA163" s="87">
        <v>0</v>
      </c>
      <c r="AB163" s="88">
        <v>0</v>
      </c>
      <c r="AC163" s="85">
        <v>0</v>
      </c>
      <c r="AD163" s="86">
        <v>5.0000000000000001E-3</v>
      </c>
      <c r="AE163" s="86">
        <v>0</v>
      </c>
      <c r="AF163" s="86">
        <v>0</v>
      </c>
      <c r="AG163" s="86">
        <v>0</v>
      </c>
      <c r="AH163" s="86">
        <v>0</v>
      </c>
      <c r="AI163" s="87">
        <v>0</v>
      </c>
      <c r="AJ163" s="89">
        <v>1</v>
      </c>
      <c r="AP163" s="70">
        <v>0</v>
      </c>
    </row>
    <row r="164" spans="1:42">
      <c r="A164" s="90">
        <v>174</v>
      </c>
      <c r="B164" s="81" t="s">
        <v>1674</v>
      </c>
      <c r="C164" s="82" t="s">
        <v>1675</v>
      </c>
      <c r="E164" s="84">
        <f t="shared" si="36"/>
        <v>2.032</v>
      </c>
      <c r="F164" s="84">
        <f t="shared" si="37"/>
        <v>0</v>
      </c>
      <c r="G164" s="68">
        <f t="shared" si="30"/>
        <v>0</v>
      </c>
      <c r="H164" s="84">
        <f t="shared" si="38"/>
        <v>0</v>
      </c>
      <c r="I164" s="68">
        <f t="shared" si="31"/>
        <v>0</v>
      </c>
      <c r="J164" s="84">
        <f t="shared" si="39"/>
        <v>6.6000000000000003E-2</v>
      </c>
      <c r="K164" s="68">
        <f t="shared" si="32"/>
        <v>3.2480314960629919E-2</v>
      </c>
      <c r="L164" s="84">
        <f t="shared" si="40"/>
        <v>1.966</v>
      </c>
      <c r="M164" s="68">
        <f t="shared" si="33"/>
        <v>0.96751968503937003</v>
      </c>
      <c r="N164" s="84">
        <f t="shared" si="41"/>
        <v>0</v>
      </c>
      <c r="O164" s="68">
        <f t="shared" si="34"/>
        <v>0</v>
      </c>
      <c r="P164" s="84">
        <f t="shared" si="42"/>
        <v>0</v>
      </c>
      <c r="Q164" s="68">
        <f t="shared" si="35"/>
        <v>0</v>
      </c>
      <c r="R164" s="85">
        <v>0</v>
      </c>
      <c r="S164" s="86">
        <v>1.966</v>
      </c>
      <c r="T164" s="86">
        <v>6.6000000000000003E-2</v>
      </c>
      <c r="U164" s="86">
        <v>0</v>
      </c>
      <c r="V164" s="87">
        <v>0</v>
      </c>
      <c r="W164" s="85">
        <v>6.6000000000000003E-2</v>
      </c>
      <c r="X164" s="86">
        <v>0</v>
      </c>
      <c r="Y164" s="87">
        <v>0</v>
      </c>
      <c r="Z164" s="85">
        <v>0</v>
      </c>
      <c r="AA164" s="87">
        <v>0</v>
      </c>
      <c r="AB164" s="88">
        <v>0</v>
      </c>
      <c r="AC164" s="85">
        <v>0</v>
      </c>
      <c r="AD164" s="86">
        <v>1.966</v>
      </c>
      <c r="AE164" s="86">
        <v>0</v>
      </c>
      <c r="AF164" s="86">
        <v>0</v>
      </c>
      <c r="AG164" s="86">
        <v>0</v>
      </c>
      <c r="AH164" s="86">
        <v>0</v>
      </c>
      <c r="AI164" s="87">
        <v>0</v>
      </c>
      <c r="AJ164" s="89">
        <v>3</v>
      </c>
      <c r="AP164" s="70">
        <v>0</v>
      </c>
    </row>
    <row r="165" spans="1:42" ht="22.5">
      <c r="A165" s="90">
        <v>175</v>
      </c>
      <c r="B165" s="81" t="s">
        <v>1308</v>
      </c>
      <c r="C165" s="82" t="s">
        <v>1309</v>
      </c>
      <c r="E165" s="84">
        <f t="shared" si="36"/>
        <v>163.13</v>
      </c>
      <c r="F165" s="84">
        <f t="shared" si="37"/>
        <v>0</v>
      </c>
      <c r="G165" s="68">
        <f t="shared" si="30"/>
        <v>0</v>
      </c>
      <c r="H165" s="84">
        <f t="shared" si="38"/>
        <v>0</v>
      </c>
      <c r="I165" s="68">
        <f t="shared" si="31"/>
        <v>0</v>
      </c>
      <c r="J165" s="84">
        <f t="shared" si="39"/>
        <v>1.08</v>
      </c>
      <c r="K165" s="68">
        <f t="shared" si="32"/>
        <v>6.6204867283761425E-3</v>
      </c>
      <c r="L165" s="84">
        <f t="shared" si="40"/>
        <v>159.559</v>
      </c>
      <c r="M165" s="68">
        <f t="shared" si="33"/>
        <v>0.97810948323423041</v>
      </c>
      <c r="N165" s="84">
        <f t="shared" si="41"/>
        <v>0</v>
      </c>
      <c r="O165" s="68">
        <f t="shared" si="34"/>
        <v>0</v>
      </c>
      <c r="P165" s="84">
        <f t="shared" si="42"/>
        <v>2.4910000000000001</v>
      </c>
      <c r="Q165" s="68">
        <f t="shared" si="35"/>
        <v>1.5270030037393491E-2</v>
      </c>
      <c r="R165" s="85">
        <v>0</v>
      </c>
      <c r="S165" s="86">
        <v>43.82</v>
      </c>
      <c r="T165" s="86">
        <v>119.31</v>
      </c>
      <c r="U165" s="86">
        <v>0</v>
      </c>
      <c r="V165" s="87">
        <v>0</v>
      </c>
      <c r="W165" s="85">
        <v>0</v>
      </c>
      <c r="X165" s="86">
        <v>0</v>
      </c>
      <c r="Y165" s="87">
        <v>0</v>
      </c>
      <c r="Z165" s="85">
        <v>89.23</v>
      </c>
      <c r="AA165" s="87">
        <v>0</v>
      </c>
      <c r="AB165" s="88">
        <v>0</v>
      </c>
      <c r="AC165" s="85">
        <v>1.08</v>
      </c>
      <c r="AD165" s="86">
        <v>70.328999999999994</v>
      </c>
      <c r="AE165" s="86">
        <v>0</v>
      </c>
      <c r="AF165" s="86">
        <v>0</v>
      </c>
      <c r="AG165" s="86">
        <v>0</v>
      </c>
      <c r="AH165" s="86">
        <v>0</v>
      </c>
      <c r="AI165" s="87">
        <v>2.4910000000000001</v>
      </c>
      <c r="AJ165" s="89">
        <v>7</v>
      </c>
      <c r="AP165" s="70">
        <v>0</v>
      </c>
    </row>
    <row r="166" spans="1:42" ht="22.5">
      <c r="A166" s="90">
        <v>176</v>
      </c>
      <c r="B166" s="81" t="s">
        <v>2757</v>
      </c>
      <c r="C166" s="82" t="s">
        <v>2758</v>
      </c>
      <c r="E166" s="84">
        <f t="shared" si="36"/>
        <v>0.439</v>
      </c>
      <c r="F166" s="84">
        <f t="shared" si="37"/>
        <v>0</v>
      </c>
      <c r="G166" s="68">
        <f t="shared" si="30"/>
        <v>0</v>
      </c>
      <c r="H166" s="84">
        <f t="shared" si="38"/>
        <v>0</v>
      </c>
      <c r="I166" s="68">
        <f t="shared" si="31"/>
        <v>0</v>
      </c>
      <c r="J166" s="84">
        <f t="shared" si="39"/>
        <v>0</v>
      </c>
      <c r="K166" s="68">
        <f t="shared" si="32"/>
        <v>0</v>
      </c>
      <c r="L166" s="84">
        <f t="shared" si="40"/>
        <v>0.439</v>
      </c>
      <c r="M166" s="68">
        <f t="shared" si="33"/>
        <v>1</v>
      </c>
      <c r="N166" s="84">
        <f t="shared" si="41"/>
        <v>0</v>
      </c>
      <c r="O166" s="68">
        <f t="shared" si="34"/>
        <v>0</v>
      </c>
      <c r="P166" s="84">
        <f t="shared" si="42"/>
        <v>0</v>
      </c>
      <c r="Q166" s="68">
        <f t="shared" si="35"/>
        <v>0</v>
      </c>
      <c r="R166" s="85">
        <v>0</v>
      </c>
      <c r="S166" s="86">
        <v>0.439</v>
      </c>
      <c r="T166" s="86">
        <v>0</v>
      </c>
      <c r="U166" s="86">
        <v>0</v>
      </c>
      <c r="V166" s="87">
        <v>0</v>
      </c>
      <c r="W166" s="85">
        <v>0</v>
      </c>
      <c r="X166" s="86">
        <v>0</v>
      </c>
      <c r="Y166" s="87">
        <v>0</v>
      </c>
      <c r="Z166" s="85">
        <v>0</v>
      </c>
      <c r="AA166" s="87">
        <v>0</v>
      </c>
      <c r="AB166" s="88">
        <v>0</v>
      </c>
      <c r="AC166" s="85">
        <v>0</v>
      </c>
      <c r="AD166" s="86">
        <v>0.439</v>
      </c>
      <c r="AE166" s="86">
        <v>0</v>
      </c>
      <c r="AF166" s="86">
        <v>0</v>
      </c>
      <c r="AG166" s="86">
        <v>0</v>
      </c>
      <c r="AH166" s="86">
        <v>0</v>
      </c>
      <c r="AI166" s="87">
        <v>0</v>
      </c>
      <c r="AJ166" s="89">
        <v>1</v>
      </c>
      <c r="AP166" s="70">
        <v>0</v>
      </c>
    </row>
    <row r="167" spans="1:42" ht="22.5">
      <c r="A167" s="90">
        <v>177</v>
      </c>
      <c r="B167" s="81" t="s">
        <v>1610</v>
      </c>
      <c r="C167" s="82" t="s">
        <v>1611</v>
      </c>
      <c r="E167" s="84">
        <f t="shared" si="36"/>
        <v>32.013999999999996</v>
      </c>
      <c r="F167" s="84">
        <f t="shared" si="37"/>
        <v>0</v>
      </c>
      <c r="G167" s="68">
        <f t="shared" si="30"/>
        <v>0</v>
      </c>
      <c r="H167" s="84">
        <f t="shared" si="38"/>
        <v>0</v>
      </c>
      <c r="I167" s="68">
        <f t="shared" si="31"/>
        <v>0</v>
      </c>
      <c r="J167" s="84">
        <f t="shared" si="39"/>
        <v>0</v>
      </c>
      <c r="K167" s="68">
        <f t="shared" si="32"/>
        <v>0</v>
      </c>
      <c r="L167" s="84">
        <f t="shared" si="40"/>
        <v>32.013999999999996</v>
      </c>
      <c r="M167" s="68">
        <f t="shared" si="33"/>
        <v>1</v>
      </c>
      <c r="N167" s="84">
        <f t="shared" si="41"/>
        <v>0</v>
      </c>
      <c r="O167" s="68">
        <f t="shared" si="34"/>
        <v>0</v>
      </c>
      <c r="P167" s="84">
        <f t="shared" si="42"/>
        <v>0</v>
      </c>
      <c r="Q167" s="68">
        <f t="shared" si="35"/>
        <v>0</v>
      </c>
      <c r="R167" s="85">
        <v>0</v>
      </c>
      <c r="S167" s="86">
        <v>10</v>
      </c>
      <c r="T167" s="86">
        <v>22.013999999999999</v>
      </c>
      <c r="U167" s="86">
        <v>0</v>
      </c>
      <c r="V167" s="87">
        <v>0</v>
      </c>
      <c r="W167" s="85">
        <v>0</v>
      </c>
      <c r="X167" s="86">
        <v>0</v>
      </c>
      <c r="Y167" s="87">
        <v>0</v>
      </c>
      <c r="Z167" s="85">
        <v>21.992999999999999</v>
      </c>
      <c r="AA167" s="87">
        <v>0</v>
      </c>
      <c r="AB167" s="88">
        <v>0</v>
      </c>
      <c r="AC167" s="85">
        <v>0</v>
      </c>
      <c r="AD167" s="86">
        <v>10.021000000000001</v>
      </c>
      <c r="AE167" s="86">
        <v>0</v>
      </c>
      <c r="AF167" s="86">
        <v>0</v>
      </c>
      <c r="AG167" s="86">
        <v>0</v>
      </c>
      <c r="AH167" s="86">
        <v>0</v>
      </c>
      <c r="AI167" s="87">
        <v>0</v>
      </c>
      <c r="AJ167" s="89">
        <v>6</v>
      </c>
      <c r="AP167" s="70">
        <v>0</v>
      </c>
    </row>
    <row r="168" spans="1:42" ht="22.5">
      <c r="A168" s="90">
        <v>178</v>
      </c>
      <c r="B168" s="81" t="s">
        <v>1306</v>
      </c>
      <c r="C168" s="82" t="s">
        <v>1307</v>
      </c>
      <c r="E168" s="84">
        <f t="shared" si="36"/>
        <v>363.59299999999996</v>
      </c>
      <c r="F168" s="84">
        <f t="shared" si="37"/>
        <v>0</v>
      </c>
      <c r="G168" s="68">
        <f t="shared" si="30"/>
        <v>0</v>
      </c>
      <c r="H168" s="84">
        <f t="shared" si="38"/>
        <v>0</v>
      </c>
      <c r="I168" s="68">
        <f t="shared" si="31"/>
        <v>0</v>
      </c>
      <c r="J168" s="84">
        <f t="shared" si="39"/>
        <v>292.45</v>
      </c>
      <c r="K168" s="68">
        <f t="shared" si="32"/>
        <v>0.80433341675994863</v>
      </c>
      <c r="L168" s="84">
        <f t="shared" si="40"/>
        <v>70.549000000000007</v>
      </c>
      <c r="M168" s="68">
        <f t="shared" si="33"/>
        <v>0.19403288842194436</v>
      </c>
      <c r="N168" s="84">
        <f t="shared" si="41"/>
        <v>0</v>
      </c>
      <c r="O168" s="68">
        <f t="shared" si="34"/>
        <v>0</v>
      </c>
      <c r="P168" s="84">
        <f t="shared" si="42"/>
        <v>0.59399999999999997</v>
      </c>
      <c r="Q168" s="68">
        <f t="shared" si="35"/>
        <v>1.6336948181070593E-3</v>
      </c>
      <c r="R168" s="85">
        <v>0.94399999999999995</v>
      </c>
      <c r="S168" s="86">
        <v>19.54</v>
      </c>
      <c r="T168" s="86">
        <v>343.10899999999998</v>
      </c>
      <c r="U168" s="86">
        <v>0</v>
      </c>
      <c r="V168" s="87">
        <v>0</v>
      </c>
      <c r="W168" s="85">
        <v>292.45</v>
      </c>
      <c r="X168" s="86">
        <v>0</v>
      </c>
      <c r="Y168" s="87">
        <v>0</v>
      </c>
      <c r="Z168" s="85">
        <v>50.658999999999999</v>
      </c>
      <c r="AA168" s="87">
        <v>0</v>
      </c>
      <c r="AB168" s="88">
        <v>0</v>
      </c>
      <c r="AC168" s="85">
        <v>0</v>
      </c>
      <c r="AD168" s="86">
        <v>19.89</v>
      </c>
      <c r="AE168" s="86">
        <v>0</v>
      </c>
      <c r="AF168" s="86">
        <v>0</v>
      </c>
      <c r="AG168" s="86">
        <v>0</v>
      </c>
      <c r="AH168" s="86">
        <v>0</v>
      </c>
      <c r="AI168" s="87">
        <v>0.59399999999999997</v>
      </c>
      <c r="AJ168" s="89">
        <v>11</v>
      </c>
      <c r="AP168" s="70">
        <v>0</v>
      </c>
    </row>
    <row r="169" spans="1:42" ht="33.75">
      <c r="A169" s="90">
        <v>179</v>
      </c>
      <c r="B169" s="81" t="s">
        <v>2759</v>
      </c>
      <c r="C169" s="82" t="s">
        <v>1307</v>
      </c>
      <c r="E169" s="84">
        <f t="shared" si="36"/>
        <v>0.1</v>
      </c>
      <c r="F169" s="84">
        <f t="shared" si="37"/>
        <v>0</v>
      </c>
      <c r="G169" s="68">
        <f t="shared" si="30"/>
        <v>0</v>
      </c>
      <c r="H169" s="84">
        <f t="shared" si="38"/>
        <v>0</v>
      </c>
      <c r="I169" s="68">
        <f t="shared" si="31"/>
        <v>0</v>
      </c>
      <c r="J169" s="84">
        <f t="shared" si="39"/>
        <v>0</v>
      </c>
      <c r="K169" s="68">
        <f t="shared" si="32"/>
        <v>0</v>
      </c>
      <c r="L169" s="84">
        <f t="shared" si="40"/>
        <v>0</v>
      </c>
      <c r="M169" s="68">
        <f t="shared" si="33"/>
        <v>0</v>
      </c>
      <c r="N169" s="84">
        <f t="shared" si="41"/>
        <v>0.1</v>
      </c>
      <c r="O169" s="68">
        <f t="shared" si="34"/>
        <v>1</v>
      </c>
      <c r="P169" s="84">
        <f t="shared" si="42"/>
        <v>0</v>
      </c>
      <c r="Q169" s="68">
        <f t="shared" si="35"/>
        <v>0</v>
      </c>
      <c r="R169" s="85">
        <v>0</v>
      </c>
      <c r="S169" s="86">
        <v>0.1</v>
      </c>
      <c r="T169" s="86">
        <v>0</v>
      </c>
      <c r="U169" s="86">
        <v>0</v>
      </c>
      <c r="V169" s="87">
        <v>0</v>
      </c>
      <c r="W169" s="85">
        <v>0</v>
      </c>
      <c r="X169" s="86">
        <v>0</v>
      </c>
      <c r="Y169" s="87">
        <v>0</v>
      </c>
      <c r="Z169" s="85">
        <v>0</v>
      </c>
      <c r="AA169" s="87">
        <v>0</v>
      </c>
      <c r="AB169" s="88">
        <v>0</v>
      </c>
      <c r="AC169" s="85">
        <v>0</v>
      </c>
      <c r="AD169" s="86">
        <v>0</v>
      </c>
      <c r="AE169" s="86">
        <v>0</v>
      </c>
      <c r="AF169" s="86">
        <v>0</v>
      </c>
      <c r="AG169" s="86">
        <v>0</v>
      </c>
      <c r="AH169" s="86">
        <v>0.1</v>
      </c>
      <c r="AI169" s="87">
        <v>0</v>
      </c>
      <c r="AJ169" s="89">
        <v>1</v>
      </c>
      <c r="AP169" s="70">
        <v>0</v>
      </c>
    </row>
    <row r="170" spans="1:42" ht="33.75">
      <c r="A170" s="90">
        <v>181</v>
      </c>
      <c r="B170" s="81" t="s">
        <v>2760</v>
      </c>
      <c r="C170" s="82" t="s">
        <v>1613</v>
      </c>
      <c r="E170" s="84">
        <f t="shared" si="36"/>
        <v>1.288</v>
      </c>
      <c r="F170" s="84">
        <f t="shared" si="37"/>
        <v>0</v>
      </c>
      <c r="G170" s="68">
        <f t="shared" si="30"/>
        <v>0</v>
      </c>
      <c r="H170" s="84">
        <f t="shared" si="38"/>
        <v>0</v>
      </c>
      <c r="I170" s="68">
        <f t="shared" si="31"/>
        <v>0</v>
      </c>
      <c r="J170" s="84">
        <f t="shared" si="39"/>
        <v>0</v>
      </c>
      <c r="K170" s="68">
        <f t="shared" si="32"/>
        <v>0</v>
      </c>
      <c r="L170" s="84">
        <f t="shared" si="40"/>
        <v>1.288</v>
      </c>
      <c r="M170" s="68">
        <f t="shared" si="33"/>
        <v>1</v>
      </c>
      <c r="N170" s="84">
        <f t="shared" si="41"/>
        <v>0</v>
      </c>
      <c r="O170" s="68">
        <f t="shared" si="34"/>
        <v>0</v>
      </c>
      <c r="P170" s="84">
        <f t="shared" si="42"/>
        <v>0</v>
      </c>
      <c r="Q170" s="68">
        <f t="shared" si="35"/>
        <v>0</v>
      </c>
      <c r="R170" s="85">
        <v>0</v>
      </c>
      <c r="S170" s="86">
        <v>1.288</v>
      </c>
      <c r="T170" s="86">
        <v>0</v>
      </c>
      <c r="U170" s="86">
        <v>0</v>
      </c>
      <c r="V170" s="87">
        <v>0</v>
      </c>
      <c r="W170" s="85">
        <v>0</v>
      </c>
      <c r="X170" s="86">
        <v>0</v>
      </c>
      <c r="Y170" s="87">
        <v>0</v>
      </c>
      <c r="Z170" s="85">
        <v>0</v>
      </c>
      <c r="AA170" s="87">
        <v>0</v>
      </c>
      <c r="AB170" s="88">
        <v>0</v>
      </c>
      <c r="AC170" s="85">
        <v>0</v>
      </c>
      <c r="AD170" s="86">
        <v>1.288</v>
      </c>
      <c r="AE170" s="86">
        <v>0</v>
      </c>
      <c r="AF170" s="86">
        <v>0</v>
      </c>
      <c r="AG170" s="86">
        <v>0</v>
      </c>
      <c r="AH170" s="86">
        <v>0</v>
      </c>
      <c r="AI170" s="87">
        <v>0</v>
      </c>
      <c r="AJ170" s="89">
        <v>1</v>
      </c>
      <c r="AP170" s="70">
        <v>0</v>
      </c>
    </row>
    <row r="171" spans="1:42" ht="22.5">
      <c r="A171" s="90">
        <v>182</v>
      </c>
      <c r="B171" s="81" t="s">
        <v>1620</v>
      </c>
      <c r="C171" s="82" t="s">
        <v>1621</v>
      </c>
      <c r="E171" s="84">
        <f t="shared" si="36"/>
        <v>1.996</v>
      </c>
      <c r="F171" s="84">
        <f t="shared" si="37"/>
        <v>0</v>
      </c>
      <c r="G171" s="68">
        <f t="shared" si="30"/>
        <v>0</v>
      </c>
      <c r="H171" s="84">
        <f t="shared" si="38"/>
        <v>0</v>
      </c>
      <c r="I171" s="68">
        <f t="shared" si="31"/>
        <v>0</v>
      </c>
      <c r="J171" s="84">
        <f t="shared" si="39"/>
        <v>0</v>
      </c>
      <c r="K171" s="68">
        <f t="shared" si="32"/>
        <v>0</v>
      </c>
      <c r="L171" s="84">
        <f t="shared" si="40"/>
        <v>1.4910000000000001</v>
      </c>
      <c r="M171" s="68">
        <f t="shared" si="33"/>
        <v>0.74699398797595196</v>
      </c>
      <c r="N171" s="84">
        <f t="shared" si="41"/>
        <v>0</v>
      </c>
      <c r="O171" s="68">
        <f t="shared" si="34"/>
        <v>0</v>
      </c>
      <c r="P171" s="84">
        <f t="shared" si="42"/>
        <v>0.505</v>
      </c>
      <c r="Q171" s="68">
        <f t="shared" si="35"/>
        <v>0.2530060120240481</v>
      </c>
      <c r="R171" s="85">
        <v>0</v>
      </c>
      <c r="S171" s="86">
        <v>0.998</v>
      </c>
      <c r="T171" s="86">
        <v>0.998</v>
      </c>
      <c r="U171" s="86">
        <v>0</v>
      </c>
      <c r="V171" s="87">
        <v>0</v>
      </c>
      <c r="W171" s="85">
        <v>0</v>
      </c>
      <c r="X171" s="86">
        <v>0</v>
      </c>
      <c r="Y171" s="87">
        <v>0</v>
      </c>
      <c r="Z171" s="85">
        <v>0</v>
      </c>
      <c r="AA171" s="87">
        <v>0</v>
      </c>
      <c r="AB171" s="88">
        <v>0</v>
      </c>
      <c r="AC171" s="85">
        <v>0</v>
      </c>
      <c r="AD171" s="86">
        <v>1.4910000000000001</v>
      </c>
      <c r="AE171" s="86">
        <v>0</v>
      </c>
      <c r="AF171" s="86">
        <v>0</v>
      </c>
      <c r="AG171" s="86">
        <v>0</v>
      </c>
      <c r="AH171" s="86">
        <v>0</v>
      </c>
      <c r="AI171" s="87">
        <v>0.505</v>
      </c>
      <c r="AJ171" s="89">
        <v>2</v>
      </c>
      <c r="AP171" s="70">
        <v>0</v>
      </c>
    </row>
    <row r="172" spans="1:42" ht="22.5">
      <c r="A172" s="90">
        <v>183</v>
      </c>
      <c r="B172" s="81" t="s">
        <v>2173</v>
      </c>
      <c r="C172" s="82" t="s">
        <v>2174</v>
      </c>
      <c r="E172" s="84">
        <f t="shared" si="36"/>
        <v>1.841</v>
      </c>
      <c r="F172" s="84">
        <f t="shared" si="37"/>
        <v>0</v>
      </c>
      <c r="G172" s="68">
        <f t="shared" si="30"/>
        <v>0</v>
      </c>
      <c r="H172" s="84">
        <f t="shared" si="38"/>
        <v>0</v>
      </c>
      <c r="I172" s="68">
        <f t="shared" si="31"/>
        <v>0</v>
      </c>
      <c r="J172" s="84">
        <f t="shared" si="39"/>
        <v>0</v>
      </c>
      <c r="K172" s="68">
        <f t="shared" si="32"/>
        <v>0</v>
      </c>
      <c r="L172" s="84">
        <f t="shared" si="40"/>
        <v>1.841</v>
      </c>
      <c r="M172" s="68">
        <f t="shared" si="33"/>
        <v>1</v>
      </c>
      <c r="N172" s="84">
        <f t="shared" si="41"/>
        <v>0</v>
      </c>
      <c r="O172" s="68">
        <f t="shared" si="34"/>
        <v>0</v>
      </c>
      <c r="P172" s="84">
        <f t="shared" si="42"/>
        <v>0</v>
      </c>
      <c r="Q172" s="68">
        <f t="shared" si="35"/>
        <v>0</v>
      </c>
      <c r="R172" s="85">
        <v>0</v>
      </c>
      <c r="S172" s="86">
        <v>0.17799999999999999</v>
      </c>
      <c r="T172" s="86">
        <v>1.663</v>
      </c>
      <c r="U172" s="86">
        <v>0</v>
      </c>
      <c r="V172" s="87">
        <v>0</v>
      </c>
      <c r="W172" s="85">
        <v>0</v>
      </c>
      <c r="X172" s="86">
        <v>0</v>
      </c>
      <c r="Y172" s="87">
        <v>0</v>
      </c>
      <c r="Z172" s="85">
        <v>1.6619999999999999</v>
      </c>
      <c r="AA172" s="87">
        <v>0</v>
      </c>
      <c r="AB172" s="88">
        <v>0</v>
      </c>
      <c r="AC172" s="85">
        <v>0</v>
      </c>
      <c r="AD172" s="86">
        <v>0.17899999999999999</v>
      </c>
      <c r="AE172" s="86">
        <v>0</v>
      </c>
      <c r="AF172" s="86">
        <v>0</v>
      </c>
      <c r="AG172" s="86">
        <v>0</v>
      </c>
      <c r="AH172" s="86">
        <v>0</v>
      </c>
      <c r="AI172" s="87">
        <v>0</v>
      </c>
      <c r="AJ172" s="89">
        <v>3</v>
      </c>
      <c r="AP172" s="70">
        <v>0</v>
      </c>
    </row>
    <row r="173" spans="1:42" ht="22.5">
      <c r="A173" s="90">
        <v>184</v>
      </c>
      <c r="B173" s="81" t="s">
        <v>2219</v>
      </c>
      <c r="C173" s="82" t="s">
        <v>2220</v>
      </c>
      <c r="E173" s="84">
        <f t="shared" si="36"/>
        <v>5.95</v>
      </c>
      <c r="F173" s="84">
        <f t="shared" si="37"/>
        <v>0</v>
      </c>
      <c r="G173" s="68">
        <f t="shared" si="30"/>
        <v>0</v>
      </c>
      <c r="H173" s="84">
        <f t="shared" si="38"/>
        <v>0</v>
      </c>
      <c r="I173" s="68">
        <f t="shared" si="31"/>
        <v>0</v>
      </c>
      <c r="J173" s="84">
        <f t="shared" si="39"/>
        <v>0</v>
      </c>
      <c r="K173" s="68">
        <f t="shared" si="32"/>
        <v>0</v>
      </c>
      <c r="L173" s="84">
        <f t="shared" si="40"/>
        <v>5.95</v>
      </c>
      <c r="M173" s="68">
        <f t="shared" si="33"/>
        <v>1</v>
      </c>
      <c r="N173" s="84">
        <f t="shared" si="41"/>
        <v>0</v>
      </c>
      <c r="O173" s="68">
        <f t="shared" si="34"/>
        <v>0</v>
      </c>
      <c r="P173" s="84">
        <f t="shared" si="42"/>
        <v>0</v>
      </c>
      <c r="Q173" s="68">
        <f t="shared" si="35"/>
        <v>0</v>
      </c>
      <c r="R173" s="85">
        <v>0</v>
      </c>
      <c r="S173" s="86">
        <v>0</v>
      </c>
      <c r="T173" s="86">
        <v>5.95</v>
      </c>
      <c r="U173" s="86">
        <v>0</v>
      </c>
      <c r="V173" s="87">
        <v>0</v>
      </c>
      <c r="W173" s="85">
        <v>0</v>
      </c>
      <c r="X173" s="86">
        <v>0</v>
      </c>
      <c r="Y173" s="87">
        <v>0</v>
      </c>
      <c r="Z173" s="85">
        <v>0</v>
      </c>
      <c r="AA173" s="87">
        <v>0</v>
      </c>
      <c r="AB173" s="88">
        <v>0</v>
      </c>
      <c r="AC173" s="85">
        <v>0</v>
      </c>
      <c r="AD173" s="86">
        <v>5.95</v>
      </c>
      <c r="AE173" s="86">
        <v>0</v>
      </c>
      <c r="AF173" s="86">
        <v>0</v>
      </c>
      <c r="AG173" s="86">
        <v>0</v>
      </c>
      <c r="AH173" s="86">
        <v>0</v>
      </c>
      <c r="AI173" s="87">
        <v>0</v>
      </c>
      <c r="AJ173" s="89">
        <v>2</v>
      </c>
      <c r="AP173" s="70">
        <v>0</v>
      </c>
    </row>
    <row r="174" spans="1:42">
      <c r="A174" s="90">
        <v>185</v>
      </c>
      <c r="B174" s="81" t="s">
        <v>2761</v>
      </c>
      <c r="C174" s="82" t="s">
        <v>2762</v>
      </c>
      <c r="E174" s="84">
        <f t="shared" si="36"/>
        <v>0.03</v>
      </c>
      <c r="F174" s="84">
        <f t="shared" si="37"/>
        <v>0</v>
      </c>
      <c r="G174" s="68">
        <f t="shared" si="30"/>
        <v>0</v>
      </c>
      <c r="H174" s="84">
        <f t="shared" si="38"/>
        <v>0</v>
      </c>
      <c r="I174" s="68">
        <f t="shared" si="31"/>
        <v>0</v>
      </c>
      <c r="J174" s="84">
        <f t="shared" si="39"/>
        <v>0</v>
      </c>
      <c r="K174" s="68">
        <f t="shared" si="32"/>
        <v>0</v>
      </c>
      <c r="L174" s="84">
        <f t="shared" si="40"/>
        <v>0.03</v>
      </c>
      <c r="M174" s="68">
        <f t="shared" si="33"/>
        <v>1</v>
      </c>
      <c r="N174" s="84">
        <f t="shared" si="41"/>
        <v>0</v>
      </c>
      <c r="O174" s="68">
        <f t="shared" si="34"/>
        <v>0</v>
      </c>
      <c r="P174" s="84">
        <f t="shared" si="42"/>
        <v>0</v>
      </c>
      <c r="Q174" s="68">
        <f t="shared" si="35"/>
        <v>0</v>
      </c>
      <c r="R174" s="85">
        <v>0</v>
      </c>
      <c r="S174" s="86">
        <v>0</v>
      </c>
      <c r="T174" s="86">
        <v>0.03</v>
      </c>
      <c r="U174" s="86">
        <v>0</v>
      </c>
      <c r="V174" s="87">
        <v>0</v>
      </c>
      <c r="W174" s="85">
        <v>0</v>
      </c>
      <c r="X174" s="86">
        <v>0</v>
      </c>
      <c r="Y174" s="87">
        <v>0</v>
      </c>
      <c r="Z174" s="85">
        <v>0</v>
      </c>
      <c r="AA174" s="87">
        <v>0</v>
      </c>
      <c r="AB174" s="88">
        <v>0</v>
      </c>
      <c r="AC174" s="85">
        <v>0</v>
      </c>
      <c r="AD174" s="86">
        <v>0.03</v>
      </c>
      <c r="AE174" s="86">
        <v>0</v>
      </c>
      <c r="AF174" s="86">
        <v>0</v>
      </c>
      <c r="AG174" s="86">
        <v>0</v>
      </c>
      <c r="AH174" s="86">
        <v>0</v>
      </c>
      <c r="AI174" s="87">
        <v>0</v>
      </c>
      <c r="AJ174" s="89">
        <v>1</v>
      </c>
      <c r="AP174" s="70">
        <v>0</v>
      </c>
    </row>
    <row r="175" spans="1:42" ht="22.5">
      <c r="A175" s="90">
        <v>187</v>
      </c>
      <c r="B175" s="81" t="s">
        <v>2763</v>
      </c>
      <c r="C175" s="82" t="s">
        <v>1605</v>
      </c>
      <c r="E175" s="84">
        <f t="shared" si="36"/>
        <v>0.13200000000000001</v>
      </c>
      <c r="F175" s="84">
        <f t="shared" si="37"/>
        <v>0</v>
      </c>
      <c r="G175" s="68">
        <f t="shared" si="30"/>
        <v>0</v>
      </c>
      <c r="H175" s="84">
        <f t="shared" si="38"/>
        <v>0</v>
      </c>
      <c r="I175" s="68">
        <f t="shared" si="31"/>
        <v>0</v>
      </c>
      <c r="J175" s="84">
        <f t="shared" si="39"/>
        <v>0</v>
      </c>
      <c r="K175" s="68">
        <f t="shared" si="32"/>
        <v>0</v>
      </c>
      <c r="L175" s="84">
        <f t="shared" si="40"/>
        <v>0</v>
      </c>
      <c r="M175" s="68">
        <f t="shared" si="33"/>
        <v>0</v>
      </c>
      <c r="N175" s="84">
        <f t="shared" si="41"/>
        <v>0.13200000000000001</v>
      </c>
      <c r="O175" s="68">
        <f t="shared" si="34"/>
        <v>1</v>
      </c>
      <c r="P175" s="84">
        <f t="shared" si="42"/>
        <v>0</v>
      </c>
      <c r="Q175" s="68">
        <f t="shared" si="35"/>
        <v>0</v>
      </c>
      <c r="R175" s="85">
        <v>0</v>
      </c>
      <c r="S175" s="86">
        <v>0.13200000000000001</v>
      </c>
      <c r="T175" s="86">
        <v>0</v>
      </c>
      <c r="U175" s="86">
        <v>0</v>
      </c>
      <c r="V175" s="87">
        <v>0</v>
      </c>
      <c r="W175" s="85">
        <v>0</v>
      </c>
      <c r="X175" s="86">
        <v>0</v>
      </c>
      <c r="Y175" s="87">
        <v>0</v>
      </c>
      <c r="Z175" s="85">
        <v>0</v>
      </c>
      <c r="AA175" s="87">
        <v>0</v>
      </c>
      <c r="AB175" s="88">
        <v>0</v>
      </c>
      <c r="AC175" s="85">
        <v>0</v>
      </c>
      <c r="AD175" s="86">
        <v>0</v>
      </c>
      <c r="AE175" s="86">
        <v>0</v>
      </c>
      <c r="AF175" s="86">
        <v>0</v>
      </c>
      <c r="AG175" s="86">
        <v>0</v>
      </c>
      <c r="AH175" s="86">
        <v>0.13200000000000001</v>
      </c>
      <c r="AI175" s="87">
        <v>0</v>
      </c>
      <c r="AJ175" s="89">
        <v>1</v>
      </c>
      <c r="AP175" s="70">
        <v>0</v>
      </c>
    </row>
    <row r="176" spans="1:42">
      <c r="A176" s="90">
        <v>188</v>
      </c>
      <c r="B176" s="81" t="s">
        <v>1666</v>
      </c>
      <c r="C176" s="82" t="s">
        <v>1667</v>
      </c>
      <c r="E176" s="84">
        <f t="shared" si="36"/>
        <v>0.54500000000000004</v>
      </c>
      <c r="F176" s="84">
        <f t="shared" si="37"/>
        <v>0</v>
      </c>
      <c r="G176" s="68">
        <f t="shared" si="30"/>
        <v>0</v>
      </c>
      <c r="H176" s="84">
        <f t="shared" si="38"/>
        <v>0</v>
      </c>
      <c r="I176" s="68">
        <f t="shared" si="31"/>
        <v>0</v>
      </c>
      <c r="J176" s="84">
        <f t="shared" si="39"/>
        <v>0</v>
      </c>
      <c r="K176" s="68">
        <f t="shared" si="32"/>
        <v>0</v>
      </c>
      <c r="L176" s="84">
        <f t="shared" si="40"/>
        <v>0.54500000000000004</v>
      </c>
      <c r="M176" s="68">
        <f t="shared" si="33"/>
        <v>1</v>
      </c>
      <c r="N176" s="84">
        <f t="shared" si="41"/>
        <v>0</v>
      </c>
      <c r="O176" s="68">
        <f t="shared" si="34"/>
        <v>0</v>
      </c>
      <c r="P176" s="84">
        <f t="shared" si="42"/>
        <v>0</v>
      </c>
      <c r="Q176" s="68">
        <f t="shared" si="35"/>
        <v>0</v>
      </c>
      <c r="R176" s="85">
        <v>0</v>
      </c>
      <c r="S176" s="86">
        <v>0</v>
      </c>
      <c r="T176" s="86">
        <v>0.54500000000000004</v>
      </c>
      <c r="U176" s="86">
        <v>0</v>
      </c>
      <c r="V176" s="87">
        <v>0</v>
      </c>
      <c r="W176" s="85">
        <v>0</v>
      </c>
      <c r="X176" s="86">
        <v>0</v>
      </c>
      <c r="Y176" s="87">
        <v>0</v>
      </c>
      <c r="Z176" s="85">
        <v>0</v>
      </c>
      <c r="AA176" s="87">
        <v>0</v>
      </c>
      <c r="AB176" s="88">
        <v>0</v>
      </c>
      <c r="AC176" s="85">
        <v>0</v>
      </c>
      <c r="AD176" s="86">
        <v>0.54500000000000004</v>
      </c>
      <c r="AE176" s="86">
        <v>0</v>
      </c>
      <c r="AF176" s="86">
        <v>0</v>
      </c>
      <c r="AG176" s="86">
        <v>0</v>
      </c>
      <c r="AH176" s="86">
        <v>0</v>
      </c>
      <c r="AI176" s="87">
        <v>0</v>
      </c>
      <c r="AJ176" s="89">
        <v>1</v>
      </c>
      <c r="AP176" s="70">
        <v>0</v>
      </c>
    </row>
    <row r="177" spans="1:42" ht="22.5">
      <c r="A177" s="90">
        <v>189</v>
      </c>
      <c r="B177" s="81" t="s">
        <v>2764</v>
      </c>
      <c r="C177" s="82" t="s">
        <v>2765</v>
      </c>
      <c r="E177" s="84">
        <f t="shared" si="36"/>
        <v>12.65</v>
      </c>
      <c r="F177" s="84">
        <f t="shared" si="37"/>
        <v>0</v>
      </c>
      <c r="G177" s="68">
        <f t="shared" si="30"/>
        <v>0</v>
      </c>
      <c r="H177" s="84">
        <f t="shared" si="38"/>
        <v>0</v>
      </c>
      <c r="I177" s="68">
        <f t="shared" si="31"/>
        <v>0</v>
      </c>
      <c r="J177" s="84">
        <f t="shared" si="39"/>
        <v>0</v>
      </c>
      <c r="K177" s="68">
        <f t="shared" si="32"/>
        <v>0</v>
      </c>
      <c r="L177" s="84">
        <f t="shared" si="40"/>
        <v>12.65</v>
      </c>
      <c r="M177" s="68">
        <f t="shared" si="33"/>
        <v>1</v>
      </c>
      <c r="N177" s="84">
        <f t="shared" si="41"/>
        <v>0</v>
      </c>
      <c r="O177" s="68">
        <f t="shared" si="34"/>
        <v>0</v>
      </c>
      <c r="P177" s="84">
        <f t="shared" si="42"/>
        <v>0</v>
      </c>
      <c r="Q177" s="68">
        <f t="shared" si="35"/>
        <v>0</v>
      </c>
      <c r="R177" s="85">
        <v>0</v>
      </c>
      <c r="S177" s="86">
        <v>0</v>
      </c>
      <c r="T177" s="86">
        <v>12.65</v>
      </c>
      <c r="U177" s="86">
        <v>0</v>
      </c>
      <c r="V177" s="87">
        <v>0</v>
      </c>
      <c r="W177" s="85">
        <v>0</v>
      </c>
      <c r="X177" s="86">
        <v>0</v>
      </c>
      <c r="Y177" s="87">
        <v>0</v>
      </c>
      <c r="Z177" s="85">
        <v>0</v>
      </c>
      <c r="AA177" s="87">
        <v>0</v>
      </c>
      <c r="AB177" s="88">
        <v>0</v>
      </c>
      <c r="AC177" s="85">
        <v>0</v>
      </c>
      <c r="AD177" s="86">
        <v>12.65</v>
      </c>
      <c r="AE177" s="86">
        <v>0</v>
      </c>
      <c r="AF177" s="86">
        <v>0</v>
      </c>
      <c r="AG177" s="86">
        <v>0</v>
      </c>
      <c r="AH177" s="86">
        <v>0</v>
      </c>
      <c r="AI177" s="87">
        <v>0</v>
      </c>
      <c r="AJ177" s="89">
        <v>1</v>
      </c>
      <c r="AP177" s="70">
        <v>0</v>
      </c>
    </row>
    <row r="178" spans="1:42" ht="22.5">
      <c r="A178" s="90">
        <v>192</v>
      </c>
      <c r="B178" s="81" t="s">
        <v>2766</v>
      </c>
      <c r="C178" s="82" t="s">
        <v>1609</v>
      </c>
      <c r="E178" s="84">
        <f t="shared" si="36"/>
        <v>0.06</v>
      </c>
      <c r="F178" s="84">
        <f t="shared" si="37"/>
        <v>0</v>
      </c>
      <c r="G178" s="68">
        <f t="shared" si="30"/>
        <v>0</v>
      </c>
      <c r="H178" s="84">
        <f t="shared" si="38"/>
        <v>0</v>
      </c>
      <c r="I178" s="68">
        <f t="shared" si="31"/>
        <v>0</v>
      </c>
      <c r="J178" s="84">
        <f t="shared" si="39"/>
        <v>0</v>
      </c>
      <c r="K178" s="68">
        <f t="shared" si="32"/>
        <v>0</v>
      </c>
      <c r="L178" s="84">
        <f t="shared" si="40"/>
        <v>0</v>
      </c>
      <c r="M178" s="68">
        <f t="shared" si="33"/>
        <v>0</v>
      </c>
      <c r="N178" s="84">
        <f t="shared" si="41"/>
        <v>0.06</v>
      </c>
      <c r="O178" s="68">
        <f t="shared" si="34"/>
        <v>1</v>
      </c>
      <c r="P178" s="84">
        <f t="shared" si="42"/>
        <v>0</v>
      </c>
      <c r="Q178" s="68">
        <f t="shared" si="35"/>
        <v>0</v>
      </c>
      <c r="R178" s="85">
        <v>0</v>
      </c>
      <c r="S178" s="86">
        <v>0.06</v>
      </c>
      <c r="T178" s="86">
        <v>0</v>
      </c>
      <c r="U178" s="86">
        <v>0</v>
      </c>
      <c r="V178" s="87">
        <v>0</v>
      </c>
      <c r="W178" s="85">
        <v>0</v>
      </c>
      <c r="X178" s="86">
        <v>0</v>
      </c>
      <c r="Y178" s="87">
        <v>0</v>
      </c>
      <c r="Z178" s="85">
        <v>0</v>
      </c>
      <c r="AA178" s="87">
        <v>0</v>
      </c>
      <c r="AB178" s="88">
        <v>0</v>
      </c>
      <c r="AC178" s="85">
        <v>0</v>
      </c>
      <c r="AD178" s="86">
        <v>0</v>
      </c>
      <c r="AE178" s="86">
        <v>0</v>
      </c>
      <c r="AF178" s="86">
        <v>0</v>
      </c>
      <c r="AG178" s="86">
        <v>0</v>
      </c>
      <c r="AH178" s="86">
        <v>0.06</v>
      </c>
      <c r="AI178" s="87">
        <v>0</v>
      </c>
      <c r="AJ178" s="89">
        <v>1</v>
      </c>
      <c r="AP178" s="70">
        <v>0</v>
      </c>
    </row>
    <row r="179" spans="1:42" ht="22.5">
      <c r="A179" s="90">
        <v>193</v>
      </c>
      <c r="B179" s="81" t="s">
        <v>2767</v>
      </c>
      <c r="C179" s="82" t="s">
        <v>367</v>
      </c>
      <c r="E179" s="84">
        <f t="shared" si="36"/>
        <v>4.8920000000000003</v>
      </c>
      <c r="F179" s="84">
        <f t="shared" si="37"/>
        <v>0</v>
      </c>
      <c r="G179" s="68">
        <f t="shared" si="30"/>
        <v>0</v>
      </c>
      <c r="H179" s="84">
        <f t="shared" si="38"/>
        <v>0</v>
      </c>
      <c r="I179" s="68">
        <f t="shared" si="31"/>
        <v>0</v>
      </c>
      <c r="J179" s="84">
        <f t="shared" si="39"/>
        <v>0</v>
      </c>
      <c r="K179" s="68">
        <f t="shared" si="32"/>
        <v>0</v>
      </c>
      <c r="L179" s="84">
        <f t="shared" si="40"/>
        <v>4.6820000000000004</v>
      </c>
      <c r="M179" s="68">
        <f t="shared" si="33"/>
        <v>0.95707277187244477</v>
      </c>
      <c r="N179" s="84">
        <f t="shared" si="41"/>
        <v>0</v>
      </c>
      <c r="O179" s="68">
        <f t="shared" si="34"/>
        <v>0</v>
      </c>
      <c r="P179" s="84">
        <f t="shared" si="42"/>
        <v>0.21</v>
      </c>
      <c r="Q179" s="68">
        <f t="shared" si="35"/>
        <v>4.2927228127555186E-2</v>
      </c>
      <c r="R179" s="85">
        <v>0.8</v>
      </c>
      <c r="S179" s="86">
        <v>2.496</v>
      </c>
      <c r="T179" s="86">
        <v>1.5960000000000001</v>
      </c>
      <c r="U179" s="86">
        <v>0</v>
      </c>
      <c r="V179" s="87">
        <v>0</v>
      </c>
      <c r="W179" s="85">
        <v>0</v>
      </c>
      <c r="X179" s="86">
        <v>0</v>
      </c>
      <c r="Y179" s="87">
        <v>0</v>
      </c>
      <c r="Z179" s="85">
        <v>0</v>
      </c>
      <c r="AA179" s="87">
        <v>0</v>
      </c>
      <c r="AB179" s="88">
        <v>0</v>
      </c>
      <c r="AC179" s="85">
        <v>0</v>
      </c>
      <c r="AD179" s="86">
        <v>4.6820000000000004</v>
      </c>
      <c r="AE179" s="86">
        <v>0</v>
      </c>
      <c r="AF179" s="86">
        <v>0</v>
      </c>
      <c r="AG179" s="86">
        <v>0</v>
      </c>
      <c r="AH179" s="86">
        <v>0</v>
      </c>
      <c r="AI179" s="87">
        <v>0.21</v>
      </c>
      <c r="AJ179" s="89">
        <v>2</v>
      </c>
      <c r="AP179" s="70">
        <v>0</v>
      </c>
    </row>
    <row r="180" spans="1:42" ht="22.5">
      <c r="A180" s="90">
        <v>194</v>
      </c>
      <c r="B180" s="81" t="s">
        <v>366</v>
      </c>
      <c r="C180" s="82" t="s">
        <v>367</v>
      </c>
      <c r="E180" s="84">
        <f t="shared" si="36"/>
        <v>0.152</v>
      </c>
      <c r="F180" s="84">
        <f t="shared" si="37"/>
        <v>0</v>
      </c>
      <c r="G180" s="68">
        <f t="shared" si="30"/>
        <v>0</v>
      </c>
      <c r="H180" s="84">
        <f t="shared" si="38"/>
        <v>0</v>
      </c>
      <c r="I180" s="68">
        <f t="shared" si="31"/>
        <v>0</v>
      </c>
      <c r="J180" s="84">
        <f t="shared" si="39"/>
        <v>0</v>
      </c>
      <c r="K180" s="68">
        <f t="shared" si="32"/>
        <v>0</v>
      </c>
      <c r="L180" s="84">
        <f t="shared" si="40"/>
        <v>0.152</v>
      </c>
      <c r="M180" s="68">
        <f t="shared" si="33"/>
        <v>1</v>
      </c>
      <c r="N180" s="84">
        <f t="shared" si="41"/>
        <v>0</v>
      </c>
      <c r="O180" s="68">
        <f t="shared" si="34"/>
        <v>0</v>
      </c>
      <c r="P180" s="84">
        <f t="shared" si="42"/>
        <v>0</v>
      </c>
      <c r="Q180" s="68">
        <f t="shared" si="35"/>
        <v>0</v>
      </c>
      <c r="R180" s="85">
        <v>0</v>
      </c>
      <c r="S180" s="86">
        <v>0</v>
      </c>
      <c r="T180" s="86">
        <v>0.152</v>
      </c>
      <c r="U180" s="86">
        <v>0</v>
      </c>
      <c r="V180" s="87">
        <v>0</v>
      </c>
      <c r="W180" s="85">
        <v>0</v>
      </c>
      <c r="X180" s="86">
        <v>0</v>
      </c>
      <c r="Y180" s="87">
        <v>0</v>
      </c>
      <c r="Z180" s="85">
        <v>0.152</v>
      </c>
      <c r="AA180" s="87">
        <v>0</v>
      </c>
      <c r="AB180" s="88">
        <v>0</v>
      </c>
      <c r="AC180" s="85">
        <v>0</v>
      </c>
      <c r="AD180" s="86">
        <v>0</v>
      </c>
      <c r="AE180" s="86">
        <v>0</v>
      </c>
      <c r="AF180" s="86">
        <v>0</v>
      </c>
      <c r="AG180" s="86">
        <v>0</v>
      </c>
      <c r="AH180" s="86">
        <v>0</v>
      </c>
      <c r="AI180" s="87">
        <v>0</v>
      </c>
      <c r="AJ180" s="89">
        <v>1</v>
      </c>
      <c r="AP180" s="70">
        <v>0</v>
      </c>
    </row>
    <row r="181" spans="1:42" ht="22.5">
      <c r="A181" s="90">
        <v>195</v>
      </c>
      <c r="B181" s="81" t="s">
        <v>2275</v>
      </c>
      <c r="C181" s="82" t="s">
        <v>2276</v>
      </c>
      <c r="E181" s="84">
        <f t="shared" si="36"/>
        <v>0.312</v>
      </c>
      <c r="F181" s="84">
        <f t="shared" si="37"/>
        <v>0</v>
      </c>
      <c r="G181" s="68">
        <f t="shared" si="30"/>
        <v>0</v>
      </c>
      <c r="H181" s="84">
        <f t="shared" si="38"/>
        <v>0</v>
      </c>
      <c r="I181" s="68">
        <f t="shared" si="31"/>
        <v>0</v>
      </c>
      <c r="J181" s="84">
        <f t="shared" si="39"/>
        <v>0.312</v>
      </c>
      <c r="K181" s="68">
        <f t="shared" si="32"/>
        <v>1</v>
      </c>
      <c r="L181" s="84">
        <f t="shared" si="40"/>
        <v>0</v>
      </c>
      <c r="M181" s="68">
        <f t="shared" si="33"/>
        <v>0</v>
      </c>
      <c r="N181" s="84">
        <f t="shared" si="41"/>
        <v>0</v>
      </c>
      <c r="O181" s="68">
        <f t="shared" si="34"/>
        <v>0</v>
      </c>
      <c r="P181" s="84">
        <f t="shared" si="42"/>
        <v>0</v>
      </c>
      <c r="Q181" s="68">
        <f t="shared" si="35"/>
        <v>0</v>
      </c>
      <c r="R181" s="85">
        <v>0</v>
      </c>
      <c r="S181" s="86">
        <v>0</v>
      </c>
      <c r="T181" s="86">
        <v>0.312</v>
      </c>
      <c r="U181" s="86">
        <v>0</v>
      </c>
      <c r="V181" s="87">
        <v>0</v>
      </c>
      <c r="W181" s="85">
        <v>0.312</v>
      </c>
      <c r="X181" s="86">
        <v>0</v>
      </c>
      <c r="Y181" s="87">
        <v>0</v>
      </c>
      <c r="Z181" s="85">
        <v>0</v>
      </c>
      <c r="AA181" s="87">
        <v>0</v>
      </c>
      <c r="AB181" s="88">
        <v>0</v>
      </c>
      <c r="AC181" s="85">
        <v>0</v>
      </c>
      <c r="AD181" s="86">
        <v>0</v>
      </c>
      <c r="AE181" s="86">
        <v>0</v>
      </c>
      <c r="AF181" s="86">
        <v>0</v>
      </c>
      <c r="AG181" s="86">
        <v>0</v>
      </c>
      <c r="AH181" s="86">
        <v>0</v>
      </c>
      <c r="AI181" s="87">
        <v>0</v>
      </c>
      <c r="AJ181" s="89">
        <v>1</v>
      </c>
      <c r="AP181" s="70">
        <v>0</v>
      </c>
    </row>
    <row r="182" spans="1:42" ht="22.5">
      <c r="A182" s="90">
        <v>196</v>
      </c>
      <c r="B182" s="81" t="s">
        <v>2768</v>
      </c>
      <c r="C182" s="82" t="s">
        <v>2769</v>
      </c>
      <c r="E182" s="84">
        <f t="shared" si="36"/>
        <v>169.85</v>
      </c>
      <c r="F182" s="84">
        <f t="shared" si="37"/>
        <v>0</v>
      </c>
      <c r="G182" s="68">
        <f t="shared" si="30"/>
        <v>0</v>
      </c>
      <c r="H182" s="84">
        <f t="shared" si="38"/>
        <v>0</v>
      </c>
      <c r="I182" s="68">
        <f t="shared" si="31"/>
        <v>0</v>
      </c>
      <c r="J182" s="84">
        <f t="shared" si="39"/>
        <v>0</v>
      </c>
      <c r="K182" s="68">
        <f t="shared" si="32"/>
        <v>0</v>
      </c>
      <c r="L182" s="84">
        <f t="shared" si="40"/>
        <v>169.85</v>
      </c>
      <c r="M182" s="68">
        <f t="shared" si="33"/>
        <v>1</v>
      </c>
      <c r="N182" s="84">
        <f t="shared" si="41"/>
        <v>0</v>
      </c>
      <c r="O182" s="68">
        <f t="shared" si="34"/>
        <v>0</v>
      </c>
      <c r="P182" s="84">
        <f t="shared" si="42"/>
        <v>0</v>
      </c>
      <c r="Q182" s="68">
        <f t="shared" si="35"/>
        <v>0</v>
      </c>
      <c r="R182" s="85">
        <v>0</v>
      </c>
      <c r="S182" s="86">
        <v>0</v>
      </c>
      <c r="T182" s="86">
        <v>169.85</v>
      </c>
      <c r="U182" s="86">
        <v>0</v>
      </c>
      <c r="V182" s="87">
        <v>0</v>
      </c>
      <c r="W182" s="85">
        <v>0</v>
      </c>
      <c r="X182" s="86">
        <v>0</v>
      </c>
      <c r="Y182" s="87">
        <v>0</v>
      </c>
      <c r="Z182" s="85">
        <v>0</v>
      </c>
      <c r="AA182" s="87">
        <v>0</v>
      </c>
      <c r="AB182" s="88">
        <v>0</v>
      </c>
      <c r="AC182" s="85">
        <v>0</v>
      </c>
      <c r="AD182" s="86">
        <v>169.85</v>
      </c>
      <c r="AE182" s="86">
        <v>0</v>
      </c>
      <c r="AF182" s="86">
        <v>0</v>
      </c>
      <c r="AG182" s="86">
        <v>0</v>
      </c>
      <c r="AH182" s="86">
        <v>0</v>
      </c>
      <c r="AI182" s="87">
        <v>0</v>
      </c>
      <c r="AJ182" s="89">
        <v>1</v>
      </c>
      <c r="AP182" s="70">
        <v>0</v>
      </c>
    </row>
    <row r="183" spans="1:42" ht="22.5">
      <c r="A183" s="90">
        <v>197</v>
      </c>
      <c r="B183" s="81" t="s">
        <v>2770</v>
      </c>
      <c r="C183" s="82" t="s">
        <v>2771</v>
      </c>
      <c r="E183" s="84">
        <f t="shared" si="36"/>
        <v>0.28000000000000003</v>
      </c>
      <c r="F183" s="84">
        <f t="shared" si="37"/>
        <v>0</v>
      </c>
      <c r="G183" s="68">
        <f t="shared" si="30"/>
        <v>0</v>
      </c>
      <c r="H183" s="84">
        <f t="shared" si="38"/>
        <v>0</v>
      </c>
      <c r="I183" s="68">
        <f t="shared" si="31"/>
        <v>0</v>
      </c>
      <c r="J183" s="84">
        <f t="shared" si="39"/>
        <v>0</v>
      </c>
      <c r="K183" s="68">
        <f t="shared" si="32"/>
        <v>0</v>
      </c>
      <c r="L183" s="84">
        <f t="shared" si="40"/>
        <v>0.28000000000000003</v>
      </c>
      <c r="M183" s="68">
        <f t="shared" si="33"/>
        <v>1</v>
      </c>
      <c r="N183" s="84">
        <f t="shared" si="41"/>
        <v>0</v>
      </c>
      <c r="O183" s="68">
        <f t="shared" si="34"/>
        <v>0</v>
      </c>
      <c r="P183" s="84">
        <f t="shared" si="42"/>
        <v>0</v>
      </c>
      <c r="Q183" s="68">
        <f t="shared" si="35"/>
        <v>0</v>
      </c>
      <c r="R183" s="85">
        <v>0</v>
      </c>
      <c r="S183" s="86">
        <v>0</v>
      </c>
      <c r="T183" s="86">
        <v>0.28000000000000003</v>
      </c>
      <c r="U183" s="86">
        <v>0</v>
      </c>
      <c r="V183" s="87">
        <v>0</v>
      </c>
      <c r="W183" s="85">
        <v>0</v>
      </c>
      <c r="X183" s="86">
        <v>0</v>
      </c>
      <c r="Y183" s="87">
        <v>0</v>
      </c>
      <c r="Z183" s="85">
        <v>0</v>
      </c>
      <c r="AA183" s="87">
        <v>0</v>
      </c>
      <c r="AB183" s="88">
        <v>0</v>
      </c>
      <c r="AC183" s="85">
        <v>0</v>
      </c>
      <c r="AD183" s="86">
        <v>0.28000000000000003</v>
      </c>
      <c r="AE183" s="86">
        <v>0</v>
      </c>
      <c r="AF183" s="86">
        <v>0</v>
      </c>
      <c r="AG183" s="86">
        <v>0</v>
      </c>
      <c r="AH183" s="86">
        <v>0</v>
      </c>
      <c r="AI183" s="87">
        <v>0</v>
      </c>
      <c r="AJ183" s="89">
        <v>1</v>
      </c>
      <c r="AP183" s="70">
        <v>0</v>
      </c>
    </row>
    <row r="184" spans="1:42">
      <c r="A184" s="90">
        <v>199</v>
      </c>
      <c r="B184" s="81" t="s">
        <v>2772</v>
      </c>
      <c r="C184" s="82" t="s">
        <v>2773</v>
      </c>
      <c r="E184" s="84">
        <f t="shared" si="36"/>
        <v>2.33</v>
      </c>
      <c r="F184" s="84">
        <f t="shared" si="37"/>
        <v>0</v>
      </c>
      <c r="G184" s="68">
        <f t="shared" si="30"/>
        <v>0</v>
      </c>
      <c r="H184" s="84">
        <f t="shared" si="38"/>
        <v>0</v>
      </c>
      <c r="I184" s="68">
        <f t="shared" si="31"/>
        <v>0</v>
      </c>
      <c r="J184" s="84">
        <f t="shared" si="39"/>
        <v>0</v>
      </c>
      <c r="K184" s="68">
        <f t="shared" si="32"/>
        <v>0</v>
      </c>
      <c r="L184" s="84">
        <f t="shared" si="40"/>
        <v>2.33</v>
      </c>
      <c r="M184" s="68">
        <f t="shared" si="33"/>
        <v>1</v>
      </c>
      <c r="N184" s="84">
        <f t="shared" si="41"/>
        <v>0</v>
      </c>
      <c r="O184" s="68">
        <f t="shared" si="34"/>
        <v>0</v>
      </c>
      <c r="P184" s="84">
        <f t="shared" si="42"/>
        <v>0</v>
      </c>
      <c r="Q184" s="68">
        <f t="shared" si="35"/>
        <v>0</v>
      </c>
      <c r="R184" s="85">
        <v>0</v>
      </c>
      <c r="S184" s="86">
        <v>0</v>
      </c>
      <c r="T184" s="86">
        <v>2.33</v>
      </c>
      <c r="U184" s="86">
        <v>0</v>
      </c>
      <c r="V184" s="87">
        <v>0</v>
      </c>
      <c r="W184" s="85">
        <v>0</v>
      </c>
      <c r="X184" s="86">
        <v>0</v>
      </c>
      <c r="Y184" s="87">
        <v>0</v>
      </c>
      <c r="Z184" s="85">
        <v>0</v>
      </c>
      <c r="AA184" s="87">
        <v>0</v>
      </c>
      <c r="AB184" s="88">
        <v>0</v>
      </c>
      <c r="AC184" s="85">
        <v>0</v>
      </c>
      <c r="AD184" s="86">
        <v>2.33</v>
      </c>
      <c r="AE184" s="86">
        <v>0</v>
      </c>
      <c r="AF184" s="86">
        <v>0</v>
      </c>
      <c r="AG184" s="86">
        <v>0</v>
      </c>
      <c r="AH184" s="86">
        <v>0</v>
      </c>
      <c r="AI184" s="87">
        <v>0</v>
      </c>
      <c r="AJ184" s="89">
        <v>1</v>
      </c>
      <c r="AP184" s="70">
        <v>0</v>
      </c>
    </row>
    <row r="185" spans="1:42">
      <c r="A185" s="90">
        <v>200</v>
      </c>
      <c r="B185" s="81" t="s">
        <v>282</v>
      </c>
      <c r="C185" s="82" t="s">
        <v>283</v>
      </c>
      <c r="E185" s="84">
        <f t="shared" si="36"/>
        <v>2.7530000000000001</v>
      </c>
      <c r="F185" s="84">
        <f t="shared" si="37"/>
        <v>0</v>
      </c>
      <c r="G185" s="68">
        <f t="shared" si="30"/>
        <v>0</v>
      </c>
      <c r="H185" s="84">
        <f t="shared" si="38"/>
        <v>0</v>
      </c>
      <c r="I185" s="68">
        <f t="shared" si="31"/>
        <v>0</v>
      </c>
      <c r="J185" s="84">
        <f t="shared" si="39"/>
        <v>0</v>
      </c>
      <c r="K185" s="68">
        <f t="shared" si="32"/>
        <v>0</v>
      </c>
      <c r="L185" s="84">
        <f t="shared" si="40"/>
        <v>0</v>
      </c>
      <c r="M185" s="68">
        <f t="shared" si="33"/>
        <v>0</v>
      </c>
      <c r="N185" s="84">
        <f t="shared" si="41"/>
        <v>0</v>
      </c>
      <c r="O185" s="68">
        <f t="shared" si="34"/>
        <v>0</v>
      </c>
      <c r="P185" s="84">
        <f t="shared" si="42"/>
        <v>2.7530000000000001</v>
      </c>
      <c r="Q185" s="68">
        <f t="shared" si="35"/>
        <v>1</v>
      </c>
      <c r="R185" s="85">
        <v>2.7530000000000001</v>
      </c>
      <c r="S185" s="86">
        <v>0</v>
      </c>
      <c r="T185" s="86">
        <v>0</v>
      </c>
      <c r="U185" s="86">
        <v>0</v>
      </c>
      <c r="V185" s="87">
        <v>0</v>
      </c>
      <c r="W185" s="85">
        <v>0</v>
      </c>
      <c r="X185" s="86">
        <v>0</v>
      </c>
      <c r="Y185" s="87">
        <v>0</v>
      </c>
      <c r="Z185" s="85">
        <v>0</v>
      </c>
      <c r="AA185" s="87">
        <v>0</v>
      </c>
      <c r="AB185" s="88">
        <v>0</v>
      </c>
      <c r="AC185" s="85">
        <v>0</v>
      </c>
      <c r="AD185" s="86">
        <v>0</v>
      </c>
      <c r="AE185" s="86">
        <v>0</v>
      </c>
      <c r="AF185" s="86">
        <v>0</v>
      </c>
      <c r="AG185" s="86">
        <v>0</v>
      </c>
      <c r="AH185" s="86">
        <v>0</v>
      </c>
      <c r="AI185" s="87">
        <v>2.7530000000000001</v>
      </c>
      <c r="AJ185" s="89">
        <v>1</v>
      </c>
      <c r="AP185" s="70">
        <v>0</v>
      </c>
    </row>
    <row r="186" spans="1:42" ht="22.5">
      <c r="A186" s="90">
        <v>201</v>
      </c>
      <c r="B186" s="81" t="s">
        <v>2774</v>
      </c>
      <c r="C186" s="82" t="s">
        <v>1705</v>
      </c>
      <c r="E186" s="84">
        <f t="shared" si="36"/>
        <v>0.1</v>
      </c>
      <c r="F186" s="84">
        <f t="shared" si="37"/>
        <v>0</v>
      </c>
      <c r="G186" s="68">
        <f t="shared" si="30"/>
        <v>0</v>
      </c>
      <c r="H186" s="84">
        <f t="shared" si="38"/>
        <v>0</v>
      </c>
      <c r="I186" s="68">
        <f t="shared" si="31"/>
        <v>0</v>
      </c>
      <c r="J186" s="84">
        <f t="shared" si="39"/>
        <v>0</v>
      </c>
      <c r="K186" s="68">
        <f t="shared" si="32"/>
        <v>0</v>
      </c>
      <c r="L186" s="84">
        <f t="shared" si="40"/>
        <v>0.1</v>
      </c>
      <c r="M186" s="68">
        <f t="shared" si="33"/>
        <v>1</v>
      </c>
      <c r="N186" s="84">
        <f t="shared" si="41"/>
        <v>0</v>
      </c>
      <c r="O186" s="68">
        <f t="shared" si="34"/>
        <v>0</v>
      </c>
      <c r="P186" s="84">
        <f t="shared" si="42"/>
        <v>0</v>
      </c>
      <c r="Q186" s="68">
        <f t="shared" si="35"/>
        <v>0</v>
      </c>
      <c r="R186" s="85">
        <v>0</v>
      </c>
      <c r="S186" s="86">
        <v>0.1</v>
      </c>
      <c r="T186" s="86">
        <v>0</v>
      </c>
      <c r="U186" s="86">
        <v>0</v>
      </c>
      <c r="V186" s="87">
        <v>0</v>
      </c>
      <c r="W186" s="85">
        <v>0</v>
      </c>
      <c r="X186" s="86">
        <v>0</v>
      </c>
      <c r="Y186" s="87">
        <v>0</v>
      </c>
      <c r="Z186" s="85">
        <v>0</v>
      </c>
      <c r="AA186" s="87">
        <v>0</v>
      </c>
      <c r="AB186" s="88">
        <v>0</v>
      </c>
      <c r="AC186" s="85">
        <v>0</v>
      </c>
      <c r="AD186" s="86">
        <v>0.1</v>
      </c>
      <c r="AE186" s="86">
        <v>0</v>
      </c>
      <c r="AF186" s="86">
        <v>0</v>
      </c>
      <c r="AG186" s="86">
        <v>0</v>
      </c>
      <c r="AH186" s="86">
        <v>0</v>
      </c>
      <c r="AI186" s="87">
        <v>0</v>
      </c>
      <c r="AJ186" s="89">
        <v>2</v>
      </c>
      <c r="AP186" s="70">
        <v>0</v>
      </c>
    </row>
    <row r="187" spans="1:42" ht="22.5">
      <c r="A187" s="90">
        <v>202</v>
      </c>
      <c r="B187" s="81" t="s">
        <v>1704</v>
      </c>
      <c r="C187" s="82" t="s">
        <v>1705</v>
      </c>
      <c r="E187" s="84">
        <f t="shared" si="36"/>
        <v>0.1</v>
      </c>
      <c r="F187" s="84">
        <f t="shared" si="37"/>
        <v>0</v>
      </c>
      <c r="G187" s="68">
        <f t="shared" si="30"/>
        <v>0</v>
      </c>
      <c r="H187" s="84">
        <f t="shared" si="38"/>
        <v>0</v>
      </c>
      <c r="I187" s="68">
        <f t="shared" si="31"/>
        <v>0</v>
      </c>
      <c r="J187" s="84">
        <f t="shared" si="39"/>
        <v>0</v>
      </c>
      <c r="K187" s="68">
        <f t="shared" si="32"/>
        <v>0</v>
      </c>
      <c r="L187" s="84">
        <f t="shared" si="40"/>
        <v>0.1</v>
      </c>
      <c r="M187" s="68">
        <f t="shared" si="33"/>
        <v>1</v>
      </c>
      <c r="N187" s="84">
        <f t="shared" si="41"/>
        <v>0</v>
      </c>
      <c r="O187" s="68">
        <f t="shared" si="34"/>
        <v>0</v>
      </c>
      <c r="P187" s="84">
        <f t="shared" si="42"/>
        <v>0</v>
      </c>
      <c r="Q187" s="68">
        <f t="shared" si="35"/>
        <v>0</v>
      </c>
      <c r="R187" s="85">
        <v>0</v>
      </c>
      <c r="S187" s="86">
        <v>0</v>
      </c>
      <c r="T187" s="86">
        <v>0.1</v>
      </c>
      <c r="U187" s="86">
        <v>0</v>
      </c>
      <c r="V187" s="87">
        <v>0</v>
      </c>
      <c r="W187" s="85">
        <v>0</v>
      </c>
      <c r="X187" s="86">
        <v>0</v>
      </c>
      <c r="Y187" s="87">
        <v>0</v>
      </c>
      <c r="Z187" s="85">
        <v>0.1</v>
      </c>
      <c r="AA187" s="87">
        <v>0</v>
      </c>
      <c r="AB187" s="88">
        <v>0</v>
      </c>
      <c r="AC187" s="85">
        <v>0</v>
      </c>
      <c r="AD187" s="86">
        <v>0</v>
      </c>
      <c r="AE187" s="86">
        <v>0</v>
      </c>
      <c r="AF187" s="86">
        <v>0</v>
      </c>
      <c r="AG187" s="86">
        <v>0</v>
      </c>
      <c r="AH187" s="86">
        <v>0</v>
      </c>
      <c r="AI187" s="87">
        <v>0</v>
      </c>
      <c r="AJ187" s="89">
        <v>1</v>
      </c>
      <c r="AP187" s="70">
        <v>0</v>
      </c>
    </row>
    <row r="188" spans="1:42" ht="22.5">
      <c r="A188" s="90">
        <v>203</v>
      </c>
      <c r="B188" s="81" t="s">
        <v>1664</v>
      </c>
      <c r="C188" s="82" t="s">
        <v>1665</v>
      </c>
      <c r="E188" s="84">
        <f t="shared" si="36"/>
        <v>1.224</v>
      </c>
      <c r="F188" s="84">
        <f t="shared" si="37"/>
        <v>0</v>
      </c>
      <c r="G188" s="68">
        <f t="shared" si="30"/>
        <v>0</v>
      </c>
      <c r="H188" s="84">
        <f t="shared" si="38"/>
        <v>0</v>
      </c>
      <c r="I188" s="68">
        <f t="shared" si="31"/>
        <v>0</v>
      </c>
      <c r="J188" s="84">
        <f t="shared" si="39"/>
        <v>0</v>
      </c>
      <c r="K188" s="68">
        <f t="shared" si="32"/>
        <v>0</v>
      </c>
      <c r="L188" s="84">
        <f t="shared" si="40"/>
        <v>1.224</v>
      </c>
      <c r="M188" s="68">
        <f t="shared" si="33"/>
        <v>1</v>
      </c>
      <c r="N188" s="84">
        <f t="shared" si="41"/>
        <v>0</v>
      </c>
      <c r="O188" s="68">
        <f t="shared" si="34"/>
        <v>0</v>
      </c>
      <c r="P188" s="84">
        <f t="shared" si="42"/>
        <v>0</v>
      </c>
      <c r="Q188" s="68">
        <f t="shared" si="35"/>
        <v>0</v>
      </c>
      <c r="R188" s="85">
        <v>0</v>
      </c>
      <c r="S188" s="86">
        <v>0.53200000000000003</v>
      </c>
      <c r="T188" s="86">
        <v>0.69199999999999995</v>
      </c>
      <c r="U188" s="86">
        <v>0</v>
      </c>
      <c r="V188" s="87">
        <v>0</v>
      </c>
      <c r="W188" s="85">
        <v>0</v>
      </c>
      <c r="X188" s="86">
        <v>0</v>
      </c>
      <c r="Y188" s="87">
        <v>0</v>
      </c>
      <c r="Z188" s="85">
        <v>0.69199999999999995</v>
      </c>
      <c r="AA188" s="87">
        <v>0</v>
      </c>
      <c r="AB188" s="88">
        <v>0</v>
      </c>
      <c r="AC188" s="85">
        <v>0</v>
      </c>
      <c r="AD188" s="86">
        <v>0.53200000000000003</v>
      </c>
      <c r="AE188" s="86">
        <v>0</v>
      </c>
      <c r="AF188" s="86">
        <v>0</v>
      </c>
      <c r="AG188" s="86">
        <v>0</v>
      </c>
      <c r="AH188" s="86">
        <v>0</v>
      </c>
      <c r="AI188" s="87">
        <v>0</v>
      </c>
      <c r="AJ188" s="89">
        <v>3</v>
      </c>
      <c r="AP188" s="70">
        <v>0</v>
      </c>
    </row>
    <row r="189" spans="1:42" ht="22.5">
      <c r="A189" s="90">
        <v>204</v>
      </c>
      <c r="B189" s="81" t="s">
        <v>2775</v>
      </c>
      <c r="C189" s="82" t="s">
        <v>379</v>
      </c>
      <c r="E189" s="84">
        <f t="shared" si="36"/>
        <v>0.63</v>
      </c>
      <c r="F189" s="84">
        <f t="shared" si="37"/>
        <v>0</v>
      </c>
      <c r="G189" s="68">
        <f t="shared" si="30"/>
        <v>0</v>
      </c>
      <c r="H189" s="84">
        <f t="shared" si="38"/>
        <v>0</v>
      </c>
      <c r="I189" s="68">
        <f t="shared" si="31"/>
        <v>0</v>
      </c>
      <c r="J189" s="84">
        <f t="shared" si="39"/>
        <v>0</v>
      </c>
      <c r="K189" s="68">
        <f t="shared" si="32"/>
        <v>0</v>
      </c>
      <c r="L189" s="84">
        <f t="shared" si="40"/>
        <v>0.63</v>
      </c>
      <c r="M189" s="68">
        <f t="shared" si="33"/>
        <v>1</v>
      </c>
      <c r="N189" s="84">
        <f t="shared" si="41"/>
        <v>0</v>
      </c>
      <c r="O189" s="68">
        <f t="shared" si="34"/>
        <v>0</v>
      </c>
      <c r="P189" s="84">
        <f t="shared" si="42"/>
        <v>0</v>
      </c>
      <c r="Q189" s="68">
        <f t="shared" si="35"/>
        <v>0</v>
      </c>
      <c r="R189" s="85">
        <v>0</v>
      </c>
      <c r="S189" s="86">
        <v>0</v>
      </c>
      <c r="T189" s="86">
        <v>0.63</v>
      </c>
      <c r="U189" s="86">
        <v>0</v>
      </c>
      <c r="V189" s="87">
        <v>0</v>
      </c>
      <c r="W189" s="85">
        <v>0</v>
      </c>
      <c r="X189" s="86">
        <v>0</v>
      </c>
      <c r="Y189" s="87">
        <v>0</v>
      </c>
      <c r="Z189" s="85">
        <v>0</v>
      </c>
      <c r="AA189" s="87">
        <v>0</v>
      </c>
      <c r="AB189" s="88">
        <v>0</v>
      </c>
      <c r="AC189" s="85">
        <v>0</v>
      </c>
      <c r="AD189" s="86">
        <v>0.63</v>
      </c>
      <c r="AE189" s="86">
        <v>0</v>
      </c>
      <c r="AF189" s="86">
        <v>0</v>
      </c>
      <c r="AG189" s="86">
        <v>0</v>
      </c>
      <c r="AH189" s="86">
        <v>0</v>
      </c>
      <c r="AI189" s="87">
        <v>0</v>
      </c>
      <c r="AJ189" s="89">
        <v>1</v>
      </c>
      <c r="AP189" s="70">
        <v>0</v>
      </c>
    </row>
    <row r="190" spans="1:42" ht="22.5">
      <c r="A190" s="90">
        <v>206</v>
      </c>
      <c r="B190" s="81" t="s">
        <v>2776</v>
      </c>
      <c r="C190" s="82" t="s">
        <v>1687</v>
      </c>
      <c r="E190" s="84">
        <f t="shared" si="36"/>
        <v>1.06</v>
      </c>
      <c r="F190" s="84">
        <f t="shared" si="37"/>
        <v>0</v>
      </c>
      <c r="G190" s="68">
        <f t="shared" si="30"/>
        <v>0</v>
      </c>
      <c r="H190" s="84">
        <f t="shared" si="38"/>
        <v>0</v>
      </c>
      <c r="I190" s="68">
        <f t="shared" si="31"/>
        <v>0</v>
      </c>
      <c r="J190" s="84">
        <f t="shared" si="39"/>
        <v>0</v>
      </c>
      <c r="K190" s="68">
        <f t="shared" si="32"/>
        <v>0</v>
      </c>
      <c r="L190" s="84">
        <f t="shared" si="40"/>
        <v>1.06</v>
      </c>
      <c r="M190" s="68">
        <f t="shared" si="33"/>
        <v>1</v>
      </c>
      <c r="N190" s="84">
        <f t="shared" si="41"/>
        <v>0</v>
      </c>
      <c r="O190" s="68">
        <f t="shared" si="34"/>
        <v>0</v>
      </c>
      <c r="P190" s="84">
        <f t="shared" si="42"/>
        <v>0</v>
      </c>
      <c r="Q190" s="68">
        <f t="shared" si="35"/>
        <v>0</v>
      </c>
      <c r="R190" s="85">
        <v>0.43</v>
      </c>
      <c r="S190" s="86">
        <v>0.63</v>
      </c>
      <c r="T190" s="86">
        <v>0</v>
      </c>
      <c r="U190" s="86">
        <v>0</v>
      </c>
      <c r="V190" s="87">
        <v>0</v>
      </c>
      <c r="W190" s="85">
        <v>0</v>
      </c>
      <c r="X190" s="86">
        <v>0</v>
      </c>
      <c r="Y190" s="87">
        <v>0</v>
      </c>
      <c r="Z190" s="85">
        <v>0</v>
      </c>
      <c r="AA190" s="87">
        <v>0</v>
      </c>
      <c r="AB190" s="88">
        <v>0</v>
      </c>
      <c r="AC190" s="85">
        <v>0</v>
      </c>
      <c r="AD190" s="86">
        <v>1.06</v>
      </c>
      <c r="AE190" s="86">
        <v>0</v>
      </c>
      <c r="AF190" s="86">
        <v>0</v>
      </c>
      <c r="AG190" s="86">
        <v>0</v>
      </c>
      <c r="AH190" s="86">
        <v>0</v>
      </c>
      <c r="AI190" s="87">
        <v>0</v>
      </c>
      <c r="AJ190" s="89">
        <v>3</v>
      </c>
      <c r="AP190" s="70">
        <v>0</v>
      </c>
    </row>
    <row r="191" spans="1:42" ht="22.5">
      <c r="A191" s="90">
        <v>207</v>
      </c>
      <c r="B191" s="81" t="s">
        <v>1334</v>
      </c>
      <c r="C191" s="82" t="s">
        <v>1335</v>
      </c>
      <c r="E191" s="84">
        <f t="shared" si="36"/>
        <v>7.9560000000000004</v>
      </c>
      <c r="F191" s="84">
        <f t="shared" si="37"/>
        <v>0</v>
      </c>
      <c r="G191" s="68">
        <f t="shared" si="30"/>
        <v>0</v>
      </c>
      <c r="H191" s="84">
        <f t="shared" si="38"/>
        <v>0</v>
      </c>
      <c r="I191" s="68">
        <f t="shared" si="31"/>
        <v>0</v>
      </c>
      <c r="J191" s="84">
        <f t="shared" si="39"/>
        <v>0</v>
      </c>
      <c r="K191" s="68">
        <f t="shared" si="32"/>
        <v>0</v>
      </c>
      <c r="L191" s="84">
        <f t="shared" si="40"/>
        <v>7.9560000000000004</v>
      </c>
      <c r="M191" s="68">
        <f t="shared" si="33"/>
        <v>1</v>
      </c>
      <c r="N191" s="84">
        <f t="shared" si="41"/>
        <v>0</v>
      </c>
      <c r="O191" s="68">
        <f t="shared" si="34"/>
        <v>0</v>
      </c>
      <c r="P191" s="84">
        <f t="shared" si="42"/>
        <v>0</v>
      </c>
      <c r="Q191" s="68">
        <f t="shared" si="35"/>
        <v>0</v>
      </c>
      <c r="R191" s="85">
        <v>0</v>
      </c>
      <c r="S191" s="86">
        <v>3.9470000000000001</v>
      </c>
      <c r="T191" s="86">
        <v>4.0090000000000003</v>
      </c>
      <c r="U191" s="86">
        <v>0</v>
      </c>
      <c r="V191" s="87">
        <v>0</v>
      </c>
      <c r="W191" s="85">
        <v>0</v>
      </c>
      <c r="X191" s="86">
        <v>0</v>
      </c>
      <c r="Y191" s="87">
        <v>0</v>
      </c>
      <c r="Z191" s="85">
        <v>4.0090000000000003</v>
      </c>
      <c r="AA191" s="87">
        <v>0</v>
      </c>
      <c r="AB191" s="88">
        <v>0</v>
      </c>
      <c r="AC191" s="85">
        <v>0</v>
      </c>
      <c r="AD191" s="86">
        <v>3.9470000000000001</v>
      </c>
      <c r="AE191" s="86">
        <v>0</v>
      </c>
      <c r="AF191" s="86">
        <v>0</v>
      </c>
      <c r="AG191" s="86">
        <v>0</v>
      </c>
      <c r="AH191" s="86">
        <v>0</v>
      </c>
      <c r="AI191" s="87">
        <v>0</v>
      </c>
      <c r="AJ191" s="89">
        <v>5</v>
      </c>
      <c r="AP191" s="70">
        <v>0</v>
      </c>
    </row>
    <row r="192" spans="1:42" ht="22.5">
      <c r="A192" s="90">
        <v>208</v>
      </c>
      <c r="B192" s="81" t="s">
        <v>1332</v>
      </c>
      <c r="C192" s="82" t="s">
        <v>1333</v>
      </c>
      <c r="E192" s="84">
        <f t="shared" si="36"/>
        <v>1.1060000000000001</v>
      </c>
      <c r="F192" s="84">
        <f t="shared" si="37"/>
        <v>0</v>
      </c>
      <c r="G192" s="68">
        <f t="shared" si="30"/>
        <v>0</v>
      </c>
      <c r="H192" s="84">
        <f t="shared" si="38"/>
        <v>0</v>
      </c>
      <c r="I192" s="68">
        <f t="shared" si="31"/>
        <v>0</v>
      </c>
      <c r="J192" s="84">
        <f t="shared" si="39"/>
        <v>0</v>
      </c>
      <c r="K192" s="68">
        <f t="shared" si="32"/>
        <v>0</v>
      </c>
      <c r="L192" s="84">
        <f t="shared" si="40"/>
        <v>1.1060000000000001</v>
      </c>
      <c r="M192" s="68">
        <f t="shared" si="33"/>
        <v>1</v>
      </c>
      <c r="N192" s="84">
        <f t="shared" si="41"/>
        <v>0</v>
      </c>
      <c r="O192" s="68">
        <f t="shared" si="34"/>
        <v>0</v>
      </c>
      <c r="P192" s="84">
        <f t="shared" si="42"/>
        <v>0</v>
      </c>
      <c r="Q192" s="68">
        <f t="shared" si="35"/>
        <v>0</v>
      </c>
      <c r="R192" s="85">
        <v>0</v>
      </c>
      <c r="S192" s="86">
        <v>0.33600000000000002</v>
      </c>
      <c r="T192" s="86">
        <v>0.77</v>
      </c>
      <c r="U192" s="86">
        <v>0</v>
      </c>
      <c r="V192" s="87">
        <v>0</v>
      </c>
      <c r="W192" s="85">
        <v>0</v>
      </c>
      <c r="X192" s="86">
        <v>0</v>
      </c>
      <c r="Y192" s="87">
        <v>0</v>
      </c>
      <c r="Z192" s="85">
        <v>0.22</v>
      </c>
      <c r="AA192" s="87">
        <v>0</v>
      </c>
      <c r="AB192" s="88">
        <v>0</v>
      </c>
      <c r="AC192" s="85">
        <v>0</v>
      </c>
      <c r="AD192" s="86">
        <v>0.88600000000000001</v>
      </c>
      <c r="AE192" s="86">
        <v>0</v>
      </c>
      <c r="AF192" s="86">
        <v>0</v>
      </c>
      <c r="AG192" s="86">
        <v>0</v>
      </c>
      <c r="AH192" s="86">
        <v>0</v>
      </c>
      <c r="AI192" s="87">
        <v>0</v>
      </c>
      <c r="AJ192" s="89">
        <v>6</v>
      </c>
      <c r="AP192" s="70">
        <v>0</v>
      </c>
    </row>
    <row r="193" spans="1:42" ht="22.5">
      <c r="A193" s="90">
        <v>209</v>
      </c>
      <c r="B193" s="81" t="s">
        <v>2777</v>
      </c>
      <c r="C193" s="82" t="s">
        <v>1331</v>
      </c>
      <c r="E193" s="84">
        <f t="shared" si="36"/>
        <v>1.6159999999999999</v>
      </c>
      <c r="F193" s="84">
        <f t="shared" si="37"/>
        <v>0</v>
      </c>
      <c r="G193" s="68">
        <f t="shared" si="30"/>
        <v>0</v>
      </c>
      <c r="H193" s="84">
        <f t="shared" si="38"/>
        <v>0</v>
      </c>
      <c r="I193" s="68">
        <f t="shared" si="31"/>
        <v>0</v>
      </c>
      <c r="J193" s="84">
        <f t="shared" si="39"/>
        <v>0</v>
      </c>
      <c r="K193" s="68">
        <f t="shared" si="32"/>
        <v>0</v>
      </c>
      <c r="L193" s="84">
        <f t="shared" si="40"/>
        <v>1.6160000000000001</v>
      </c>
      <c r="M193" s="68">
        <f t="shared" si="33"/>
        <v>1.0000000000000002</v>
      </c>
      <c r="N193" s="84">
        <f t="shared" si="41"/>
        <v>0</v>
      </c>
      <c r="O193" s="68">
        <f t="shared" si="34"/>
        <v>0</v>
      </c>
      <c r="P193" s="84">
        <f t="shared" si="42"/>
        <v>0</v>
      </c>
      <c r="Q193" s="68">
        <f t="shared" si="35"/>
        <v>0</v>
      </c>
      <c r="R193" s="85">
        <v>0</v>
      </c>
      <c r="S193" s="86">
        <v>1.601</v>
      </c>
      <c r="T193" s="86">
        <v>1.4999999999999999E-2</v>
      </c>
      <c r="U193" s="86">
        <v>0</v>
      </c>
      <c r="V193" s="87">
        <v>0</v>
      </c>
      <c r="W193" s="85">
        <v>0</v>
      </c>
      <c r="X193" s="86">
        <v>0</v>
      </c>
      <c r="Y193" s="87">
        <v>0</v>
      </c>
      <c r="Z193" s="85">
        <v>0</v>
      </c>
      <c r="AA193" s="87">
        <v>0</v>
      </c>
      <c r="AB193" s="88">
        <v>0</v>
      </c>
      <c r="AC193" s="85">
        <v>0</v>
      </c>
      <c r="AD193" s="86">
        <v>1.6160000000000001</v>
      </c>
      <c r="AE193" s="86">
        <v>0</v>
      </c>
      <c r="AF193" s="86">
        <v>0</v>
      </c>
      <c r="AG193" s="86">
        <v>0</v>
      </c>
      <c r="AH193" s="86">
        <v>0</v>
      </c>
      <c r="AI193" s="87">
        <v>0</v>
      </c>
      <c r="AJ193" s="89">
        <v>3</v>
      </c>
      <c r="AP193" s="70">
        <v>0</v>
      </c>
    </row>
    <row r="194" spans="1:42" ht="22.5">
      <c r="A194" s="90">
        <v>210</v>
      </c>
      <c r="B194" s="81" t="s">
        <v>1330</v>
      </c>
      <c r="C194" s="82" t="s">
        <v>1331</v>
      </c>
      <c r="E194" s="84">
        <f t="shared" si="36"/>
        <v>5.14</v>
      </c>
      <c r="F194" s="84">
        <f t="shared" si="37"/>
        <v>0</v>
      </c>
      <c r="G194" s="68">
        <f t="shared" si="30"/>
        <v>0</v>
      </c>
      <c r="H194" s="84">
        <f t="shared" si="38"/>
        <v>0</v>
      </c>
      <c r="I194" s="68">
        <f t="shared" si="31"/>
        <v>0</v>
      </c>
      <c r="J194" s="84">
        <f t="shared" si="39"/>
        <v>0</v>
      </c>
      <c r="K194" s="68">
        <f t="shared" si="32"/>
        <v>0</v>
      </c>
      <c r="L194" s="84">
        <f t="shared" si="40"/>
        <v>5.14</v>
      </c>
      <c r="M194" s="68">
        <f t="shared" si="33"/>
        <v>1</v>
      </c>
      <c r="N194" s="84">
        <f t="shared" si="41"/>
        <v>0</v>
      </c>
      <c r="O194" s="68">
        <f t="shared" si="34"/>
        <v>0</v>
      </c>
      <c r="P194" s="84">
        <f t="shared" si="42"/>
        <v>0</v>
      </c>
      <c r="Q194" s="68">
        <f t="shared" si="35"/>
        <v>0</v>
      </c>
      <c r="R194" s="85">
        <v>0</v>
      </c>
      <c r="S194" s="86">
        <v>0</v>
      </c>
      <c r="T194" s="86">
        <v>5.14</v>
      </c>
      <c r="U194" s="86">
        <v>0</v>
      </c>
      <c r="V194" s="87">
        <v>0</v>
      </c>
      <c r="W194" s="85">
        <v>0</v>
      </c>
      <c r="X194" s="86">
        <v>0</v>
      </c>
      <c r="Y194" s="87">
        <v>0</v>
      </c>
      <c r="Z194" s="85">
        <v>5.14</v>
      </c>
      <c r="AA194" s="87">
        <v>0</v>
      </c>
      <c r="AB194" s="88">
        <v>0</v>
      </c>
      <c r="AC194" s="85">
        <v>0</v>
      </c>
      <c r="AD194" s="86">
        <v>0</v>
      </c>
      <c r="AE194" s="86">
        <v>0</v>
      </c>
      <c r="AF194" s="86">
        <v>0</v>
      </c>
      <c r="AG194" s="86">
        <v>0</v>
      </c>
      <c r="AH194" s="86">
        <v>0</v>
      </c>
      <c r="AI194" s="87">
        <v>0</v>
      </c>
      <c r="AJ194" s="89">
        <v>1</v>
      </c>
      <c r="AP194" s="70">
        <v>0</v>
      </c>
    </row>
    <row r="195" spans="1:42" ht="22.5">
      <c r="A195" s="90">
        <v>211</v>
      </c>
      <c r="B195" s="81" t="s">
        <v>1702</v>
      </c>
      <c r="C195" s="82" t="s">
        <v>1703</v>
      </c>
      <c r="E195" s="84">
        <f t="shared" si="36"/>
        <v>0.84299999999999997</v>
      </c>
      <c r="F195" s="84">
        <f t="shared" si="37"/>
        <v>0</v>
      </c>
      <c r="G195" s="68">
        <f t="shared" si="30"/>
        <v>0</v>
      </c>
      <c r="H195" s="84">
        <f t="shared" si="38"/>
        <v>0</v>
      </c>
      <c r="I195" s="68">
        <f t="shared" si="31"/>
        <v>0</v>
      </c>
      <c r="J195" s="84">
        <f t="shared" si="39"/>
        <v>0</v>
      </c>
      <c r="K195" s="68">
        <f t="shared" si="32"/>
        <v>0</v>
      </c>
      <c r="L195" s="84">
        <f t="shared" si="40"/>
        <v>0.84299999999999997</v>
      </c>
      <c r="M195" s="68">
        <f t="shared" si="33"/>
        <v>1</v>
      </c>
      <c r="N195" s="84">
        <f t="shared" si="41"/>
        <v>0</v>
      </c>
      <c r="O195" s="68">
        <f t="shared" si="34"/>
        <v>0</v>
      </c>
      <c r="P195" s="84">
        <f t="shared" si="42"/>
        <v>0</v>
      </c>
      <c r="Q195" s="68">
        <f t="shared" si="35"/>
        <v>0</v>
      </c>
      <c r="R195" s="85">
        <v>0</v>
      </c>
      <c r="S195" s="86">
        <v>0.84299999999999997</v>
      </c>
      <c r="T195" s="86">
        <v>0</v>
      </c>
      <c r="U195" s="86">
        <v>0</v>
      </c>
      <c r="V195" s="87">
        <v>0</v>
      </c>
      <c r="W195" s="85">
        <v>0</v>
      </c>
      <c r="X195" s="86">
        <v>0</v>
      </c>
      <c r="Y195" s="87">
        <v>0</v>
      </c>
      <c r="Z195" s="85">
        <v>0.84299999999999997</v>
      </c>
      <c r="AA195" s="87">
        <v>0</v>
      </c>
      <c r="AB195" s="88">
        <v>0</v>
      </c>
      <c r="AC195" s="85">
        <v>0</v>
      </c>
      <c r="AD195" s="86">
        <v>0</v>
      </c>
      <c r="AE195" s="86">
        <v>0</v>
      </c>
      <c r="AF195" s="86">
        <v>0</v>
      </c>
      <c r="AG195" s="86">
        <v>0</v>
      </c>
      <c r="AH195" s="86">
        <v>0</v>
      </c>
      <c r="AI195" s="87">
        <v>0</v>
      </c>
      <c r="AJ195" s="89">
        <v>1</v>
      </c>
      <c r="AP195" s="70">
        <v>0</v>
      </c>
    </row>
    <row r="196" spans="1:42" ht="22.5">
      <c r="A196" s="90">
        <v>212</v>
      </c>
      <c r="B196" s="81" t="s">
        <v>2778</v>
      </c>
      <c r="C196" s="82" t="s">
        <v>1683</v>
      </c>
      <c r="E196" s="84">
        <f t="shared" si="36"/>
        <v>4.0000000000000001E-3</v>
      </c>
      <c r="F196" s="84">
        <f t="shared" si="37"/>
        <v>0</v>
      </c>
      <c r="G196" s="68">
        <f t="shared" si="30"/>
        <v>0</v>
      </c>
      <c r="H196" s="84">
        <f t="shared" si="38"/>
        <v>0</v>
      </c>
      <c r="I196" s="68">
        <f t="shared" si="31"/>
        <v>0</v>
      </c>
      <c r="J196" s="84">
        <f t="shared" si="39"/>
        <v>0</v>
      </c>
      <c r="K196" s="68">
        <f t="shared" si="32"/>
        <v>0</v>
      </c>
      <c r="L196" s="84">
        <f t="shared" si="40"/>
        <v>0</v>
      </c>
      <c r="M196" s="68">
        <f t="shared" si="33"/>
        <v>0</v>
      </c>
      <c r="N196" s="84">
        <f t="shared" si="41"/>
        <v>0</v>
      </c>
      <c r="O196" s="68">
        <f t="shared" si="34"/>
        <v>0</v>
      </c>
      <c r="P196" s="84">
        <f t="shared" si="42"/>
        <v>4.0000000000000001E-3</v>
      </c>
      <c r="Q196" s="68">
        <f t="shared" si="35"/>
        <v>1</v>
      </c>
      <c r="R196" s="85">
        <v>4.0000000000000001E-3</v>
      </c>
      <c r="S196" s="86">
        <v>0</v>
      </c>
      <c r="T196" s="86">
        <v>0</v>
      </c>
      <c r="U196" s="86">
        <v>0</v>
      </c>
      <c r="V196" s="87">
        <v>0</v>
      </c>
      <c r="W196" s="85">
        <v>0</v>
      </c>
      <c r="X196" s="86">
        <v>0</v>
      </c>
      <c r="Y196" s="87">
        <v>0</v>
      </c>
      <c r="Z196" s="85">
        <v>0</v>
      </c>
      <c r="AA196" s="87">
        <v>0</v>
      </c>
      <c r="AB196" s="88">
        <v>0</v>
      </c>
      <c r="AC196" s="85">
        <v>0</v>
      </c>
      <c r="AD196" s="86">
        <v>0</v>
      </c>
      <c r="AE196" s="86">
        <v>0</v>
      </c>
      <c r="AF196" s="86">
        <v>0</v>
      </c>
      <c r="AG196" s="86">
        <v>0</v>
      </c>
      <c r="AH196" s="86">
        <v>0</v>
      </c>
      <c r="AI196" s="87">
        <v>4.0000000000000001E-3</v>
      </c>
      <c r="AJ196" s="89">
        <v>1</v>
      </c>
      <c r="AP196" s="70">
        <v>0</v>
      </c>
    </row>
    <row r="197" spans="1:42" ht="33.75">
      <c r="A197" s="90">
        <v>213</v>
      </c>
      <c r="B197" s="81" t="s">
        <v>2779</v>
      </c>
      <c r="C197" s="82" t="s">
        <v>2780</v>
      </c>
      <c r="E197" s="84">
        <f t="shared" si="36"/>
        <v>221.959</v>
      </c>
      <c r="F197" s="84">
        <f t="shared" si="37"/>
        <v>0</v>
      </c>
      <c r="G197" s="68">
        <f t="shared" si="30"/>
        <v>0</v>
      </c>
      <c r="H197" s="84">
        <f t="shared" si="38"/>
        <v>0</v>
      </c>
      <c r="I197" s="68">
        <f t="shared" si="31"/>
        <v>0</v>
      </c>
      <c r="J197" s="84">
        <f t="shared" si="39"/>
        <v>221.959</v>
      </c>
      <c r="K197" s="68">
        <f t="shared" si="32"/>
        <v>1</v>
      </c>
      <c r="L197" s="84">
        <f t="shared" si="40"/>
        <v>0</v>
      </c>
      <c r="M197" s="68">
        <f t="shared" si="33"/>
        <v>0</v>
      </c>
      <c r="N197" s="84">
        <f t="shared" si="41"/>
        <v>0</v>
      </c>
      <c r="O197" s="68">
        <f t="shared" si="34"/>
        <v>0</v>
      </c>
      <c r="P197" s="84">
        <f t="shared" si="42"/>
        <v>0</v>
      </c>
      <c r="Q197" s="68">
        <f t="shared" si="35"/>
        <v>0</v>
      </c>
      <c r="R197" s="85">
        <v>0</v>
      </c>
      <c r="S197" s="86">
        <v>0</v>
      </c>
      <c r="T197" s="86">
        <v>221.959</v>
      </c>
      <c r="U197" s="86">
        <v>0</v>
      </c>
      <c r="V197" s="87">
        <v>0</v>
      </c>
      <c r="W197" s="85">
        <v>0</v>
      </c>
      <c r="X197" s="86">
        <v>0</v>
      </c>
      <c r="Y197" s="87">
        <v>0</v>
      </c>
      <c r="Z197" s="85">
        <v>0</v>
      </c>
      <c r="AA197" s="87">
        <v>0</v>
      </c>
      <c r="AB197" s="88">
        <v>0</v>
      </c>
      <c r="AC197" s="85">
        <v>221.959</v>
      </c>
      <c r="AD197" s="86">
        <v>0</v>
      </c>
      <c r="AE197" s="86">
        <v>0</v>
      </c>
      <c r="AF197" s="86">
        <v>0</v>
      </c>
      <c r="AG197" s="86">
        <v>0</v>
      </c>
      <c r="AH197" s="86">
        <v>0</v>
      </c>
      <c r="AI197" s="87">
        <v>0</v>
      </c>
      <c r="AJ197" s="89">
        <v>2</v>
      </c>
      <c r="AP197" s="70">
        <v>0</v>
      </c>
    </row>
    <row r="198" spans="1:42" ht="33.75">
      <c r="A198" s="90">
        <v>214</v>
      </c>
      <c r="B198" s="81" t="s">
        <v>2781</v>
      </c>
      <c r="C198" s="82" t="s">
        <v>2782</v>
      </c>
      <c r="E198" s="84">
        <f t="shared" si="36"/>
        <v>19.560000000000002</v>
      </c>
      <c r="F198" s="84">
        <f t="shared" si="37"/>
        <v>0</v>
      </c>
      <c r="G198" s="68">
        <f t="shared" si="30"/>
        <v>0</v>
      </c>
      <c r="H198" s="84">
        <f t="shared" si="38"/>
        <v>0</v>
      </c>
      <c r="I198" s="68">
        <f t="shared" si="31"/>
        <v>0</v>
      </c>
      <c r="J198" s="84">
        <f t="shared" si="39"/>
        <v>17.327999999999999</v>
      </c>
      <c r="K198" s="68">
        <f t="shared" si="32"/>
        <v>0.88588957055214712</v>
      </c>
      <c r="L198" s="84">
        <f t="shared" si="40"/>
        <v>0</v>
      </c>
      <c r="M198" s="68">
        <f t="shared" si="33"/>
        <v>0</v>
      </c>
      <c r="N198" s="84">
        <f t="shared" si="41"/>
        <v>0</v>
      </c>
      <c r="O198" s="68">
        <f t="shared" si="34"/>
        <v>0</v>
      </c>
      <c r="P198" s="84">
        <f t="shared" si="42"/>
        <v>2.2320000000000002</v>
      </c>
      <c r="Q198" s="68">
        <f t="shared" si="35"/>
        <v>0.11411042944785275</v>
      </c>
      <c r="R198" s="85">
        <v>1.6E-2</v>
      </c>
      <c r="S198" s="86">
        <v>0.215</v>
      </c>
      <c r="T198" s="86">
        <v>19.329000000000001</v>
      </c>
      <c r="U198" s="86">
        <v>0</v>
      </c>
      <c r="V198" s="87">
        <v>0</v>
      </c>
      <c r="W198" s="85">
        <v>0</v>
      </c>
      <c r="X198" s="86">
        <v>0</v>
      </c>
      <c r="Y198" s="87">
        <v>0</v>
      </c>
      <c r="Z198" s="85">
        <v>0</v>
      </c>
      <c r="AA198" s="87">
        <v>0</v>
      </c>
      <c r="AB198" s="88">
        <v>0</v>
      </c>
      <c r="AC198" s="85">
        <v>17.327999999999999</v>
      </c>
      <c r="AD198" s="86">
        <v>0</v>
      </c>
      <c r="AE198" s="86">
        <v>0</v>
      </c>
      <c r="AF198" s="86">
        <v>0</v>
      </c>
      <c r="AG198" s="86">
        <v>0</v>
      </c>
      <c r="AH198" s="86">
        <v>0</v>
      </c>
      <c r="AI198" s="87">
        <v>2.2320000000000002</v>
      </c>
      <c r="AJ198" s="89">
        <v>3</v>
      </c>
      <c r="AP198" s="70">
        <v>0</v>
      </c>
    </row>
    <row r="199" spans="1:42" ht="33.75">
      <c r="A199" s="90">
        <v>216</v>
      </c>
      <c r="B199" s="81" t="s">
        <v>2783</v>
      </c>
      <c r="C199" s="82" t="s">
        <v>2784</v>
      </c>
      <c r="E199" s="84">
        <f t="shared" si="36"/>
        <v>0.34899999999999998</v>
      </c>
      <c r="F199" s="84">
        <f t="shared" si="37"/>
        <v>0</v>
      </c>
      <c r="G199" s="68">
        <f t="shared" si="30"/>
        <v>0</v>
      </c>
      <c r="H199" s="84">
        <f t="shared" si="38"/>
        <v>0</v>
      </c>
      <c r="I199" s="68">
        <f t="shared" si="31"/>
        <v>0</v>
      </c>
      <c r="J199" s="84">
        <f t="shared" si="39"/>
        <v>0.34899999999999998</v>
      </c>
      <c r="K199" s="68">
        <f t="shared" si="32"/>
        <v>1</v>
      </c>
      <c r="L199" s="84">
        <f t="shared" si="40"/>
        <v>0</v>
      </c>
      <c r="M199" s="68">
        <f t="shared" si="33"/>
        <v>0</v>
      </c>
      <c r="N199" s="84">
        <f t="shared" si="41"/>
        <v>0</v>
      </c>
      <c r="O199" s="68">
        <f t="shared" si="34"/>
        <v>0</v>
      </c>
      <c r="P199" s="84">
        <f t="shared" si="42"/>
        <v>0</v>
      </c>
      <c r="Q199" s="68">
        <f t="shared" si="35"/>
        <v>0</v>
      </c>
      <c r="R199" s="85">
        <v>0</v>
      </c>
      <c r="S199" s="86">
        <v>0.34899999999999998</v>
      </c>
      <c r="T199" s="86">
        <v>0</v>
      </c>
      <c r="U199" s="86">
        <v>0</v>
      </c>
      <c r="V199" s="87">
        <v>0</v>
      </c>
      <c r="W199" s="85">
        <v>0</v>
      </c>
      <c r="X199" s="86">
        <v>0</v>
      </c>
      <c r="Y199" s="87">
        <v>0</v>
      </c>
      <c r="Z199" s="85">
        <v>0</v>
      </c>
      <c r="AA199" s="87">
        <v>0</v>
      </c>
      <c r="AB199" s="88">
        <v>0</v>
      </c>
      <c r="AC199" s="85">
        <v>0.34899999999999998</v>
      </c>
      <c r="AD199" s="86">
        <v>0</v>
      </c>
      <c r="AE199" s="86">
        <v>0</v>
      </c>
      <c r="AF199" s="86">
        <v>0</v>
      </c>
      <c r="AG199" s="86">
        <v>0</v>
      </c>
      <c r="AH199" s="86">
        <v>0</v>
      </c>
      <c r="AI199" s="87">
        <v>0</v>
      </c>
      <c r="AJ199" s="89">
        <v>1</v>
      </c>
      <c r="AP199" s="70">
        <v>0</v>
      </c>
    </row>
    <row r="200" spans="1:42" ht="33.75">
      <c r="A200" s="90">
        <v>217</v>
      </c>
      <c r="B200" s="81" t="s">
        <v>2189</v>
      </c>
      <c r="C200" s="82" t="s">
        <v>2190</v>
      </c>
      <c r="E200" s="84">
        <f t="shared" si="36"/>
        <v>54.12</v>
      </c>
      <c r="F200" s="84">
        <f t="shared" si="37"/>
        <v>0</v>
      </c>
      <c r="G200" s="68">
        <f t="shared" si="30"/>
        <v>0</v>
      </c>
      <c r="H200" s="84">
        <f t="shared" si="38"/>
        <v>0</v>
      </c>
      <c r="I200" s="68">
        <f t="shared" si="31"/>
        <v>0</v>
      </c>
      <c r="J200" s="84">
        <f t="shared" si="39"/>
        <v>54.12</v>
      </c>
      <c r="K200" s="68">
        <f t="shared" si="32"/>
        <v>1</v>
      </c>
      <c r="L200" s="84">
        <f t="shared" si="40"/>
        <v>0</v>
      </c>
      <c r="M200" s="68">
        <f t="shared" si="33"/>
        <v>0</v>
      </c>
      <c r="N200" s="84">
        <f t="shared" si="41"/>
        <v>0</v>
      </c>
      <c r="O200" s="68">
        <f t="shared" si="34"/>
        <v>0</v>
      </c>
      <c r="P200" s="84">
        <f t="shared" si="42"/>
        <v>0</v>
      </c>
      <c r="Q200" s="68">
        <f t="shared" si="35"/>
        <v>0</v>
      </c>
      <c r="R200" s="85">
        <v>0</v>
      </c>
      <c r="S200" s="86">
        <v>54.12</v>
      </c>
      <c r="T200" s="86">
        <v>0</v>
      </c>
      <c r="U200" s="86">
        <v>0</v>
      </c>
      <c r="V200" s="87">
        <v>0</v>
      </c>
      <c r="W200" s="85">
        <v>0</v>
      </c>
      <c r="X200" s="86">
        <v>0</v>
      </c>
      <c r="Y200" s="87">
        <v>0</v>
      </c>
      <c r="Z200" s="85">
        <v>0</v>
      </c>
      <c r="AA200" s="87">
        <v>0</v>
      </c>
      <c r="AB200" s="88">
        <v>0</v>
      </c>
      <c r="AC200" s="85">
        <v>54.12</v>
      </c>
      <c r="AD200" s="86">
        <v>0</v>
      </c>
      <c r="AE200" s="86">
        <v>0</v>
      </c>
      <c r="AF200" s="86">
        <v>0</v>
      </c>
      <c r="AG200" s="86">
        <v>0</v>
      </c>
      <c r="AH200" s="86">
        <v>0</v>
      </c>
      <c r="AI200" s="87">
        <v>0</v>
      </c>
      <c r="AJ200" s="89">
        <v>1</v>
      </c>
      <c r="AP200" s="70">
        <v>0</v>
      </c>
    </row>
    <row r="201" spans="1:42">
      <c r="A201" s="90">
        <v>218</v>
      </c>
      <c r="B201" s="81" t="s">
        <v>124</v>
      </c>
      <c r="C201" s="82" t="s">
        <v>125</v>
      </c>
      <c r="E201" s="84">
        <f t="shared" si="36"/>
        <v>68.461000000000013</v>
      </c>
      <c r="F201" s="84">
        <f t="shared" si="37"/>
        <v>0</v>
      </c>
      <c r="G201" s="68">
        <f t="shared" ref="G201:G264" si="43">F201/E201</f>
        <v>0</v>
      </c>
      <c r="H201" s="84">
        <f t="shared" si="38"/>
        <v>0</v>
      </c>
      <c r="I201" s="68">
        <f t="shared" ref="I201:I264" si="44">H201/E201</f>
        <v>0</v>
      </c>
      <c r="J201" s="84">
        <f t="shared" si="39"/>
        <v>45.13</v>
      </c>
      <c r="K201" s="68">
        <f t="shared" ref="K201:K264" si="45">J201/E201</f>
        <v>0.6592074319685659</v>
      </c>
      <c r="L201" s="84">
        <f t="shared" si="40"/>
        <v>0</v>
      </c>
      <c r="M201" s="68">
        <f t="shared" ref="M201:M264" si="46">L201/E201</f>
        <v>0</v>
      </c>
      <c r="N201" s="84">
        <f t="shared" si="41"/>
        <v>0</v>
      </c>
      <c r="O201" s="68">
        <f t="shared" ref="O201:O264" si="47">N201/E201</f>
        <v>0</v>
      </c>
      <c r="P201" s="84">
        <f t="shared" si="42"/>
        <v>23.331</v>
      </c>
      <c r="Q201" s="68">
        <f t="shared" ref="Q201:Q264" si="48">P201/E201</f>
        <v>0.34079256803143387</v>
      </c>
      <c r="R201" s="85">
        <v>14.814</v>
      </c>
      <c r="S201" s="86">
        <v>28.065000000000001</v>
      </c>
      <c r="T201" s="86">
        <v>25.582000000000001</v>
      </c>
      <c r="U201" s="86">
        <v>0</v>
      </c>
      <c r="V201" s="87">
        <v>0</v>
      </c>
      <c r="W201" s="85">
        <v>0</v>
      </c>
      <c r="X201" s="86">
        <v>0</v>
      </c>
      <c r="Y201" s="87">
        <v>0</v>
      </c>
      <c r="Z201" s="85">
        <v>0</v>
      </c>
      <c r="AA201" s="87">
        <v>0</v>
      </c>
      <c r="AB201" s="88">
        <v>0</v>
      </c>
      <c r="AC201" s="85">
        <v>45.13</v>
      </c>
      <c r="AD201" s="86">
        <v>0</v>
      </c>
      <c r="AE201" s="86">
        <v>0</v>
      </c>
      <c r="AF201" s="86">
        <v>0</v>
      </c>
      <c r="AG201" s="86">
        <v>0</v>
      </c>
      <c r="AH201" s="86">
        <v>0</v>
      </c>
      <c r="AI201" s="87">
        <v>23.331</v>
      </c>
      <c r="AJ201" s="89">
        <v>10</v>
      </c>
      <c r="AP201" s="70">
        <v>0</v>
      </c>
    </row>
    <row r="202" spans="1:42">
      <c r="A202" s="90">
        <v>219</v>
      </c>
      <c r="B202" s="81" t="s">
        <v>122</v>
      </c>
      <c r="C202" s="82" t="s">
        <v>123</v>
      </c>
      <c r="E202" s="84">
        <f t="shared" ref="E202:E265" si="49">R202+S202+T202</f>
        <v>45.285000000000004</v>
      </c>
      <c r="F202" s="84">
        <f t="shared" ref="F202:F265" si="50">AB202</f>
        <v>3.2989999999999999</v>
      </c>
      <c r="G202" s="68">
        <f t="shared" si="43"/>
        <v>7.2849729491001422E-2</v>
      </c>
      <c r="H202" s="84">
        <f t="shared" ref="H202:H265" si="51">Y202</f>
        <v>0</v>
      </c>
      <c r="I202" s="68">
        <f t="shared" si="44"/>
        <v>0</v>
      </c>
      <c r="J202" s="84">
        <f t="shared" ref="J202:J265" si="52">W202-Y202+AC202</f>
        <v>8.3219999999999992</v>
      </c>
      <c r="K202" s="68">
        <f t="shared" si="45"/>
        <v>0.18376946008612119</v>
      </c>
      <c r="L202" s="84">
        <f t="shared" ref="L202:L265" si="53">Z202+AD202</f>
        <v>0</v>
      </c>
      <c r="M202" s="68">
        <f t="shared" si="46"/>
        <v>0</v>
      </c>
      <c r="N202" s="84">
        <f t="shared" ref="N202:N265" si="54">AF202+AH202</f>
        <v>0</v>
      </c>
      <c r="O202" s="68">
        <f t="shared" si="47"/>
        <v>0</v>
      </c>
      <c r="P202" s="84">
        <f t="shared" ref="P202:P265" si="55">AE202+AG202+AI202</f>
        <v>33.664000000000001</v>
      </c>
      <c r="Q202" s="68">
        <f t="shared" si="48"/>
        <v>0.74338081042287729</v>
      </c>
      <c r="R202" s="85">
        <v>9.0950000000000006</v>
      </c>
      <c r="S202" s="86">
        <v>4.468</v>
      </c>
      <c r="T202" s="86">
        <v>31.722000000000001</v>
      </c>
      <c r="U202" s="86">
        <v>0</v>
      </c>
      <c r="V202" s="87">
        <v>31.5</v>
      </c>
      <c r="W202" s="85">
        <v>0</v>
      </c>
      <c r="X202" s="86">
        <v>0</v>
      </c>
      <c r="Y202" s="87">
        <v>0</v>
      </c>
      <c r="Z202" s="85">
        <v>0</v>
      </c>
      <c r="AA202" s="87">
        <v>0</v>
      </c>
      <c r="AB202" s="88">
        <v>3.2989999999999999</v>
      </c>
      <c r="AC202" s="85">
        <v>8.3219999999999992</v>
      </c>
      <c r="AD202" s="86">
        <v>0</v>
      </c>
      <c r="AE202" s="86">
        <v>0</v>
      </c>
      <c r="AF202" s="86">
        <v>0</v>
      </c>
      <c r="AG202" s="86">
        <v>0</v>
      </c>
      <c r="AH202" s="86">
        <v>0</v>
      </c>
      <c r="AI202" s="87">
        <v>33.664000000000001</v>
      </c>
      <c r="AJ202" s="89">
        <v>9</v>
      </c>
      <c r="AP202" s="70">
        <v>0</v>
      </c>
    </row>
    <row r="203" spans="1:42">
      <c r="A203" s="90">
        <v>220</v>
      </c>
      <c r="B203" s="81" t="s">
        <v>120</v>
      </c>
      <c r="C203" s="82" t="s">
        <v>121</v>
      </c>
      <c r="E203" s="84">
        <f t="shared" si="49"/>
        <v>1099.3140000000001</v>
      </c>
      <c r="F203" s="84">
        <f t="shared" si="50"/>
        <v>4.1399999999999997</v>
      </c>
      <c r="G203" s="68">
        <f t="shared" si="43"/>
        <v>3.7659849688078196E-3</v>
      </c>
      <c r="H203" s="84">
        <f t="shared" si="51"/>
        <v>0</v>
      </c>
      <c r="I203" s="68">
        <f t="shared" si="44"/>
        <v>0</v>
      </c>
      <c r="J203" s="84">
        <f t="shared" si="52"/>
        <v>1076.3520000000001</v>
      </c>
      <c r="K203" s="68">
        <f t="shared" si="45"/>
        <v>0.97911242829619205</v>
      </c>
      <c r="L203" s="84">
        <f t="shared" si="53"/>
        <v>0</v>
      </c>
      <c r="M203" s="68">
        <f t="shared" si="46"/>
        <v>0</v>
      </c>
      <c r="N203" s="84">
        <f t="shared" si="54"/>
        <v>0</v>
      </c>
      <c r="O203" s="68">
        <f t="shared" si="47"/>
        <v>0</v>
      </c>
      <c r="P203" s="84">
        <f t="shared" si="55"/>
        <v>18.821999999999999</v>
      </c>
      <c r="Q203" s="68">
        <f t="shared" si="48"/>
        <v>1.712158673500019E-2</v>
      </c>
      <c r="R203" s="85">
        <v>0.69099999999999995</v>
      </c>
      <c r="S203" s="86">
        <v>27.259</v>
      </c>
      <c r="T203" s="86">
        <v>1071.364</v>
      </c>
      <c r="U203" s="86">
        <v>0</v>
      </c>
      <c r="V203" s="87">
        <v>0</v>
      </c>
      <c r="W203" s="85">
        <v>0</v>
      </c>
      <c r="X203" s="86">
        <v>0</v>
      </c>
      <c r="Y203" s="87">
        <v>0</v>
      </c>
      <c r="Z203" s="85">
        <v>0</v>
      </c>
      <c r="AA203" s="87">
        <v>0</v>
      </c>
      <c r="AB203" s="88">
        <v>4.1399999999999997</v>
      </c>
      <c r="AC203" s="85">
        <v>1076.3520000000001</v>
      </c>
      <c r="AD203" s="86">
        <v>0</v>
      </c>
      <c r="AE203" s="86">
        <v>0</v>
      </c>
      <c r="AF203" s="86">
        <v>0</v>
      </c>
      <c r="AG203" s="86">
        <v>0</v>
      </c>
      <c r="AH203" s="86">
        <v>0</v>
      </c>
      <c r="AI203" s="87">
        <v>18.821999999999999</v>
      </c>
      <c r="AJ203" s="89">
        <v>27</v>
      </c>
      <c r="AP203" s="70">
        <v>0</v>
      </c>
    </row>
    <row r="204" spans="1:42">
      <c r="A204" s="90">
        <v>221</v>
      </c>
      <c r="B204" s="81" t="s">
        <v>126</v>
      </c>
      <c r="C204" s="82" t="s">
        <v>127</v>
      </c>
      <c r="E204" s="84">
        <f t="shared" si="49"/>
        <v>11.209</v>
      </c>
      <c r="F204" s="84">
        <f t="shared" si="50"/>
        <v>0</v>
      </c>
      <c r="G204" s="68">
        <f t="shared" si="43"/>
        <v>0</v>
      </c>
      <c r="H204" s="84">
        <f t="shared" si="51"/>
        <v>0</v>
      </c>
      <c r="I204" s="68">
        <f t="shared" si="44"/>
        <v>0</v>
      </c>
      <c r="J204" s="84">
        <f t="shared" si="52"/>
        <v>11.192</v>
      </c>
      <c r="K204" s="68">
        <f t="shared" si="45"/>
        <v>0.99848336158444118</v>
      </c>
      <c r="L204" s="84">
        <f t="shared" si="53"/>
        <v>0</v>
      </c>
      <c r="M204" s="68">
        <f t="shared" si="46"/>
        <v>0</v>
      </c>
      <c r="N204" s="84">
        <f t="shared" si="54"/>
        <v>0</v>
      </c>
      <c r="O204" s="68">
        <f t="shared" si="47"/>
        <v>0</v>
      </c>
      <c r="P204" s="84">
        <f t="shared" si="55"/>
        <v>1.7000000000000001E-2</v>
      </c>
      <c r="Q204" s="68">
        <f t="shared" si="48"/>
        <v>1.5166384155589261E-3</v>
      </c>
      <c r="R204" s="85">
        <v>4.0000000000000001E-3</v>
      </c>
      <c r="S204" s="86">
        <v>0</v>
      </c>
      <c r="T204" s="86">
        <v>11.205</v>
      </c>
      <c r="U204" s="86">
        <v>0</v>
      </c>
      <c r="V204" s="87">
        <v>0</v>
      </c>
      <c r="W204" s="85">
        <v>0</v>
      </c>
      <c r="X204" s="86">
        <v>0</v>
      </c>
      <c r="Y204" s="87">
        <v>0</v>
      </c>
      <c r="Z204" s="85">
        <v>0</v>
      </c>
      <c r="AA204" s="87">
        <v>0</v>
      </c>
      <c r="AB204" s="88">
        <v>0</v>
      </c>
      <c r="AC204" s="85">
        <v>11.192</v>
      </c>
      <c r="AD204" s="86">
        <v>0</v>
      </c>
      <c r="AE204" s="86">
        <v>0</v>
      </c>
      <c r="AF204" s="86">
        <v>0</v>
      </c>
      <c r="AG204" s="86">
        <v>0</v>
      </c>
      <c r="AH204" s="86">
        <v>0</v>
      </c>
      <c r="AI204" s="87">
        <v>1.7000000000000001E-2</v>
      </c>
      <c r="AJ204" s="89">
        <v>4</v>
      </c>
      <c r="AP204" s="70">
        <v>0</v>
      </c>
    </row>
    <row r="205" spans="1:42">
      <c r="A205" s="90">
        <v>222</v>
      </c>
      <c r="B205" s="81" t="s">
        <v>136</v>
      </c>
      <c r="C205" s="82" t="s">
        <v>137</v>
      </c>
      <c r="E205" s="84">
        <f t="shared" si="49"/>
        <v>0.13600000000000001</v>
      </c>
      <c r="F205" s="84">
        <f t="shared" si="50"/>
        <v>5.8000000000000003E-2</v>
      </c>
      <c r="G205" s="68">
        <f t="shared" si="43"/>
        <v>0.4264705882352941</v>
      </c>
      <c r="H205" s="84">
        <f t="shared" si="51"/>
        <v>0</v>
      </c>
      <c r="I205" s="68">
        <f t="shared" si="44"/>
        <v>0</v>
      </c>
      <c r="J205" s="84">
        <f t="shared" si="52"/>
        <v>0</v>
      </c>
      <c r="K205" s="68">
        <f t="shared" si="45"/>
        <v>0</v>
      </c>
      <c r="L205" s="84">
        <f t="shared" si="53"/>
        <v>0</v>
      </c>
      <c r="M205" s="68">
        <f t="shared" si="46"/>
        <v>0</v>
      </c>
      <c r="N205" s="84">
        <f t="shared" si="54"/>
        <v>0</v>
      </c>
      <c r="O205" s="68">
        <f t="shared" si="47"/>
        <v>0</v>
      </c>
      <c r="P205" s="84">
        <f t="shared" si="55"/>
        <v>7.8E-2</v>
      </c>
      <c r="Q205" s="68">
        <f t="shared" si="48"/>
        <v>0.57352941176470584</v>
      </c>
      <c r="R205" s="85">
        <v>0</v>
      </c>
      <c r="S205" s="86">
        <v>0</v>
      </c>
      <c r="T205" s="86">
        <v>0.13600000000000001</v>
      </c>
      <c r="U205" s="86">
        <v>0</v>
      </c>
      <c r="V205" s="87">
        <v>0</v>
      </c>
      <c r="W205" s="85">
        <v>0</v>
      </c>
      <c r="X205" s="86">
        <v>0</v>
      </c>
      <c r="Y205" s="87">
        <v>0</v>
      </c>
      <c r="Z205" s="85">
        <v>0</v>
      </c>
      <c r="AA205" s="87">
        <v>0</v>
      </c>
      <c r="AB205" s="88">
        <v>5.8000000000000003E-2</v>
      </c>
      <c r="AC205" s="85">
        <v>0</v>
      </c>
      <c r="AD205" s="86">
        <v>0</v>
      </c>
      <c r="AE205" s="86">
        <v>0</v>
      </c>
      <c r="AF205" s="86">
        <v>0</v>
      </c>
      <c r="AG205" s="86">
        <v>0</v>
      </c>
      <c r="AH205" s="86">
        <v>0</v>
      </c>
      <c r="AI205" s="87">
        <v>7.8E-2</v>
      </c>
      <c r="AJ205" s="89">
        <v>1</v>
      </c>
      <c r="AP205" s="70">
        <v>0</v>
      </c>
    </row>
    <row r="206" spans="1:42">
      <c r="A206" s="90">
        <v>223</v>
      </c>
      <c r="B206" s="81" t="s">
        <v>1292</v>
      </c>
      <c r="C206" s="82" t="s">
        <v>1293</v>
      </c>
      <c r="E206" s="84">
        <f t="shared" si="49"/>
        <v>2.27</v>
      </c>
      <c r="F206" s="84">
        <f t="shared" si="50"/>
        <v>0</v>
      </c>
      <c r="G206" s="68">
        <f t="shared" si="43"/>
        <v>0</v>
      </c>
      <c r="H206" s="84">
        <f t="shared" si="51"/>
        <v>0</v>
      </c>
      <c r="I206" s="68">
        <f t="shared" si="44"/>
        <v>0</v>
      </c>
      <c r="J206" s="84">
        <f t="shared" si="52"/>
        <v>2.266</v>
      </c>
      <c r="K206" s="68">
        <f t="shared" si="45"/>
        <v>0.9982378854625551</v>
      </c>
      <c r="L206" s="84">
        <f t="shared" si="53"/>
        <v>0</v>
      </c>
      <c r="M206" s="68">
        <f t="shared" si="46"/>
        <v>0</v>
      </c>
      <c r="N206" s="84">
        <f t="shared" si="54"/>
        <v>0</v>
      </c>
      <c r="O206" s="68">
        <f t="shared" si="47"/>
        <v>0</v>
      </c>
      <c r="P206" s="84">
        <f t="shared" si="55"/>
        <v>4.0000000000000001E-3</v>
      </c>
      <c r="Q206" s="68">
        <f t="shared" si="48"/>
        <v>1.762114537444934E-3</v>
      </c>
      <c r="R206" s="85">
        <v>0</v>
      </c>
      <c r="S206" s="86">
        <v>0</v>
      </c>
      <c r="T206" s="86">
        <v>2.27</v>
      </c>
      <c r="U206" s="86">
        <v>0</v>
      </c>
      <c r="V206" s="87">
        <v>0</v>
      </c>
      <c r="W206" s="85">
        <v>0</v>
      </c>
      <c r="X206" s="86">
        <v>0</v>
      </c>
      <c r="Y206" s="87">
        <v>0</v>
      </c>
      <c r="Z206" s="85">
        <v>0</v>
      </c>
      <c r="AA206" s="87">
        <v>0</v>
      </c>
      <c r="AB206" s="88">
        <v>0</v>
      </c>
      <c r="AC206" s="85">
        <v>2.266</v>
      </c>
      <c r="AD206" s="86">
        <v>0</v>
      </c>
      <c r="AE206" s="86">
        <v>0</v>
      </c>
      <c r="AF206" s="86">
        <v>0</v>
      </c>
      <c r="AG206" s="86">
        <v>0</v>
      </c>
      <c r="AH206" s="86">
        <v>0</v>
      </c>
      <c r="AI206" s="87">
        <v>4.0000000000000001E-3</v>
      </c>
      <c r="AJ206" s="89">
        <v>2</v>
      </c>
      <c r="AP206" s="70">
        <v>0</v>
      </c>
    </row>
    <row r="207" spans="1:42">
      <c r="A207" s="90">
        <v>224</v>
      </c>
      <c r="B207" s="81" t="s">
        <v>130</v>
      </c>
      <c r="C207" s="82" t="s">
        <v>131</v>
      </c>
      <c r="E207" s="84">
        <f t="shared" si="49"/>
        <v>6.218</v>
      </c>
      <c r="F207" s="84">
        <f t="shared" si="50"/>
        <v>0</v>
      </c>
      <c r="G207" s="68">
        <f t="shared" si="43"/>
        <v>0</v>
      </c>
      <c r="H207" s="84">
        <f t="shared" si="51"/>
        <v>0</v>
      </c>
      <c r="I207" s="68">
        <f t="shared" si="44"/>
        <v>0</v>
      </c>
      <c r="J207" s="84">
        <f t="shared" si="52"/>
        <v>5.6849999999999996</v>
      </c>
      <c r="K207" s="68">
        <f t="shared" si="45"/>
        <v>0.91428111933097456</v>
      </c>
      <c r="L207" s="84">
        <f t="shared" si="53"/>
        <v>0</v>
      </c>
      <c r="M207" s="68">
        <f t="shared" si="46"/>
        <v>0</v>
      </c>
      <c r="N207" s="84">
        <f t="shared" si="54"/>
        <v>0</v>
      </c>
      <c r="O207" s="68">
        <f t="shared" si="47"/>
        <v>0</v>
      </c>
      <c r="P207" s="84">
        <f t="shared" si="55"/>
        <v>0.53300000000000003</v>
      </c>
      <c r="Q207" s="68">
        <f t="shared" si="48"/>
        <v>8.5718880669025416E-2</v>
      </c>
      <c r="R207" s="85">
        <v>3.4929999999999999</v>
      </c>
      <c r="S207" s="86">
        <v>2.0590000000000002</v>
      </c>
      <c r="T207" s="86">
        <v>0.66600000000000004</v>
      </c>
      <c r="U207" s="86">
        <v>0</v>
      </c>
      <c r="V207" s="87">
        <v>0.66600000000000004</v>
      </c>
      <c r="W207" s="85">
        <v>1.2E-2</v>
      </c>
      <c r="X207" s="86">
        <v>0</v>
      </c>
      <c r="Y207" s="87">
        <v>0</v>
      </c>
      <c r="Z207" s="85">
        <v>0</v>
      </c>
      <c r="AA207" s="87">
        <v>0</v>
      </c>
      <c r="AB207" s="88">
        <v>0</v>
      </c>
      <c r="AC207" s="85">
        <v>5.673</v>
      </c>
      <c r="AD207" s="86">
        <v>0</v>
      </c>
      <c r="AE207" s="86">
        <v>0</v>
      </c>
      <c r="AF207" s="86">
        <v>0</v>
      </c>
      <c r="AG207" s="86">
        <v>0</v>
      </c>
      <c r="AH207" s="86">
        <v>0</v>
      </c>
      <c r="AI207" s="87">
        <v>0.53300000000000003</v>
      </c>
      <c r="AJ207" s="89">
        <v>3</v>
      </c>
      <c r="AP207" s="70">
        <v>0</v>
      </c>
    </row>
    <row r="208" spans="1:42">
      <c r="A208" s="90">
        <v>225</v>
      </c>
      <c r="B208" s="81" t="s">
        <v>1294</v>
      </c>
      <c r="C208" s="82" t="s">
        <v>1295</v>
      </c>
      <c r="E208" s="84">
        <f t="shared" si="49"/>
        <v>2.218</v>
      </c>
      <c r="F208" s="84">
        <f t="shared" si="50"/>
        <v>0.25</v>
      </c>
      <c r="G208" s="68">
        <f t="shared" si="43"/>
        <v>0.1127141568981064</v>
      </c>
      <c r="H208" s="84">
        <f t="shared" si="51"/>
        <v>0</v>
      </c>
      <c r="I208" s="68">
        <f t="shared" si="44"/>
        <v>0</v>
      </c>
      <c r="J208" s="84">
        <f t="shared" si="52"/>
        <v>1.8640000000000001</v>
      </c>
      <c r="K208" s="68">
        <f t="shared" si="45"/>
        <v>0.84039675383228141</v>
      </c>
      <c r="L208" s="84">
        <f t="shared" si="53"/>
        <v>0</v>
      </c>
      <c r="M208" s="68">
        <f t="shared" si="46"/>
        <v>0</v>
      </c>
      <c r="N208" s="84">
        <f t="shared" si="54"/>
        <v>0</v>
      </c>
      <c r="O208" s="68">
        <f t="shared" si="47"/>
        <v>0</v>
      </c>
      <c r="P208" s="84">
        <f t="shared" si="55"/>
        <v>0.104</v>
      </c>
      <c r="Q208" s="68">
        <f t="shared" si="48"/>
        <v>4.6889089269612265E-2</v>
      </c>
      <c r="R208" s="85">
        <v>2.1999999999999999E-2</v>
      </c>
      <c r="S208" s="86">
        <v>0</v>
      </c>
      <c r="T208" s="86">
        <v>2.1960000000000002</v>
      </c>
      <c r="U208" s="86">
        <v>0</v>
      </c>
      <c r="V208" s="87">
        <v>0</v>
      </c>
      <c r="W208" s="85">
        <v>0</v>
      </c>
      <c r="X208" s="86">
        <v>0</v>
      </c>
      <c r="Y208" s="87">
        <v>0</v>
      </c>
      <c r="Z208" s="85">
        <v>0</v>
      </c>
      <c r="AA208" s="87">
        <v>0</v>
      </c>
      <c r="AB208" s="88">
        <v>0.25</v>
      </c>
      <c r="AC208" s="85">
        <v>1.8640000000000001</v>
      </c>
      <c r="AD208" s="86">
        <v>0</v>
      </c>
      <c r="AE208" s="86">
        <v>0</v>
      </c>
      <c r="AF208" s="86">
        <v>0</v>
      </c>
      <c r="AG208" s="86">
        <v>0</v>
      </c>
      <c r="AH208" s="86">
        <v>0</v>
      </c>
      <c r="AI208" s="87">
        <v>0.104</v>
      </c>
      <c r="AJ208" s="89">
        <v>4</v>
      </c>
      <c r="AP208" s="70">
        <v>0</v>
      </c>
    </row>
    <row r="209" spans="1:42">
      <c r="A209" s="90">
        <v>226</v>
      </c>
      <c r="B209" s="81" t="s">
        <v>2785</v>
      </c>
      <c r="C209" s="82" t="s">
        <v>2786</v>
      </c>
      <c r="E209" s="84">
        <f t="shared" si="49"/>
        <v>0.106</v>
      </c>
      <c r="F209" s="84">
        <f t="shared" si="50"/>
        <v>0</v>
      </c>
      <c r="G209" s="68">
        <f t="shared" si="43"/>
        <v>0</v>
      </c>
      <c r="H209" s="84">
        <f t="shared" si="51"/>
        <v>0</v>
      </c>
      <c r="I209" s="68">
        <f t="shared" si="44"/>
        <v>0</v>
      </c>
      <c r="J209" s="84">
        <f t="shared" si="52"/>
        <v>0.106</v>
      </c>
      <c r="K209" s="68">
        <f t="shared" si="45"/>
        <v>1</v>
      </c>
      <c r="L209" s="84">
        <f t="shared" si="53"/>
        <v>0</v>
      </c>
      <c r="M209" s="68">
        <f t="shared" si="46"/>
        <v>0</v>
      </c>
      <c r="N209" s="84">
        <f t="shared" si="54"/>
        <v>0</v>
      </c>
      <c r="O209" s="68">
        <f t="shared" si="47"/>
        <v>0</v>
      </c>
      <c r="P209" s="84">
        <f t="shared" si="55"/>
        <v>0</v>
      </c>
      <c r="Q209" s="68">
        <f t="shared" si="48"/>
        <v>0</v>
      </c>
      <c r="R209" s="85">
        <v>0</v>
      </c>
      <c r="S209" s="86">
        <v>0</v>
      </c>
      <c r="T209" s="86">
        <v>0.106</v>
      </c>
      <c r="U209" s="86">
        <v>0</v>
      </c>
      <c r="V209" s="87">
        <v>0</v>
      </c>
      <c r="W209" s="85">
        <v>0</v>
      </c>
      <c r="X209" s="86">
        <v>0</v>
      </c>
      <c r="Y209" s="87">
        <v>0</v>
      </c>
      <c r="Z209" s="85">
        <v>0</v>
      </c>
      <c r="AA209" s="87">
        <v>0</v>
      </c>
      <c r="AB209" s="88">
        <v>0</v>
      </c>
      <c r="AC209" s="85">
        <v>0.106</v>
      </c>
      <c r="AD209" s="86">
        <v>0</v>
      </c>
      <c r="AE209" s="86">
        <v>0</v>
      </c>
      <c r="AF209" s="86">
        <v>0</v>
      </c>
      <c r="AG209" s="86">
        <v>0</v>
      </c>
      <c r="AH209" s="86">
        <v>0</v>
      </c>
      <c r="AI209" s="87">
        <v>0</v>
      </c>
      <c r="AJ209" s="89">
        <v>1</v>
      </c>
      <c r="AP209" s="70">
        <v>0</v>
      </c>
    </row>
    <row r="210" spans="1:42" ht="22.5">
      <c r="A210" s="90">
        <v>227</v>
      </c>
      <c r="B210" s="81" t="s">
        <v>2787</v>
      </c>
      <c r="C210" s="82" t="s">
        <v>361</v>
      </c>
      <c r="E210" s="84">
        <f t="shared" si="49"/>
        <v>7.8790000000000004</v>
      </c>
      <c r="F210" s="84">
        <f t="shared" si="50"/>
        <v>0</v>
      </c>
      <c r="G210" s="68">
        <f t="shared" si="43"/>
        <v>0</v>
      </c>
      <c r="H210" s="84">
        <f t="shared" si="51"/>
        <v>0</v>
      </c>
      <c r="I210" s="68">
        <f t="shared" si="44"/>
        <v>0</v>
      </c>
      <c r="J210" s="84">
        <f t="shared" si="52"/>
        <v>4.8730000000000002</v>
      </c>
      <c r="K210" s="68">
        <f t="shared" si="45"/>
        <v>0.61847950247493333</v>
      </c>
      <c r="L210" s="84">
        <f t="shared" si="53"/>
        <v>2.9540000000000002</v>
      </c>
      <c r="M210" s="68">
        <f t="shared" si="46"/>
        <v>0.37492067521259043</v>
      </c>
      <c r="N210" s="84">
        <f t="shared" si="54"/>
        <v>0</v>
      </c>
      <c r="O210" s="68">
        <f t="shared" si="47"/>
        <v>0</v>
      </c>
      <c r="P210" s="84">
        <f t="shared" si="55"/>
        <v>5.1999999999999998E-2</v>
      </c>
      <c r="Q210" s="68">
        <f t="shared" si="48"/>
        <v>6.599822312476202E-3</v>
      </c>
      <c r="R210" s="85">
        <v>2.7349999999999999</v>
      </c>
      <c r="S210" s="86">
        <v>4.7679999999999998</v>
      </c>
      <c r="T210" s="86">
        <v>0.376</v>
      </c>
      <c r="U210" s="86">
        <v>0</v>
      </c>
      <c r="V210" s="87">
        <v>0</v>
      </c>
      <c r="W210" s="85">
        <v>0</v>
      </c>
      <c r="X210" s="86">
        <v>0</v>
      </c>
      <c r="Y210" s="87">
        <v>0</v>
      </c>
      <c r="Z210" s="85">
        <v>0</v>
      </c>
      <c r="AA210" s="87">
        <v>0</v>
      </c>
      <c r="AB210" s="88">
        <v>0</v>
      </c>
      <c r="AC210" s="85">
        <v>4.8730000000000002</v>
      </c>
      <c r="AD210" s="86">
        <v>2.9540000000000002</v>
      </c>
      <c r="AE210" s="86">
        <v>0</v>
      </c>
      <c r="AF210" s="86">
        <v>0</v>
      </c>
      <c r="AG210" s="86">
        <v>0</v>
      </c>
      <c r="AH210" s="86">
        <v>0</v>
      </c>
      <c r="AI210" s="87">
        <v>5.1999999999999998E-2</v>
      </c>
      <c r="AJ210" s="89">
        <v>16</v>
      </c>
      <c r="AP210" s="70">
        <v>0</v>
      </c>
    </row>
    <row r="211" spans="1:42" ht="33.75">
      <c r="A211" s="90">
        <v>228</v>
      </c>
      <c r="B211" s="81" t="s">
        <v>2788</v>
      </c>
      <c r="C211" s="82" t="s">
        <v>361</v>
      </c>
      <c r="E211" s="84">
        <f t="shared" si="49"/>
        <v>3.9689999999999999</v>
      </c>
      <c r="F211" s="84">
        <f t="shared" si="50"/>
        <v>0</v>
      </c>
      <c r="G211" s="68">
        <f t="shared" si="43"/>
        <v>0</v>
      </c>
      <c r="H211" s="84">
        <f t="shared" si="51"/>
        <v>0</v>
      </c>
      <c r="I211" s="68">
        <f t="shared" si="44"/>
        <v>0</v>
      </c>
      <c r="J211" s="84">
        <f t="shared" si="52"/>
        <v>0</v>
      </c>
      <c r="K211" s="68">
        <f t="shared" si="45"/>
        <v>0</v>
      </c>
      <c r="L211" s="84">
        <f t="shared" si="53"/>
        <v>0</v>
      </c>
      <c r="M211" s="68">
        <f t="shared" si="46"/>
        <v>0</v>
      </c>
      <c r="N211" s="84">
        <f t="shared" si="54"/>
        <v>3.9689999999999999</v>
      </c>
      <c r="O211" s="68">
        <f t="shared" si="47"/>
        <v>1</v>
      </c>
      <c r="P211" s="84">
        <f t="shared" si="55"/>
        <v>0</v>
      </c>
      <c r="Q211" s="68">
        <f t="shared" si="48"/>
        <v>0</v>
      </c>
      <c r="R211" s="85">
        <v>0</v>
      </c>
      <c r="S211" s="86">
        <v>3.9689999999999999</v>
      </c>
      <c r="T211" s="86">
        <v>0</v>
      </c>
      <c r="U211" s="86">
        <v>0</v>
      </c>
      <c r="V211" s="87">
        <v>0</v>
      </c>
      <c r="W211" s="85">
        <v>0</v>
      </c>
      <c r="X211" s="86">
        <v>0</v>
      </c>
      <c r="Y211" s="87">
        <v>0</v>
      </c>
      <c r="Z211" s="85">
        <v>0</v>
      </c>
      <c r="AA211" s="87">
        <v>0</v>
      </c>
      <c r="AB211" s="88">
        <v>0</v>
      </c>
      <c r="AC211" s="85">
        <v>0</v>
      </c>
      <c r="AD211" s="86">
        <v>0</v>
      </c>
      <c r="AE211" s="86">
        <v>0</v>
      </c>
      <c r="AF211" s="86">
        <v>0</v>
      </c>
      <c r="AG211" s="86">
        <v>0</v>
      </c>
      <c r="AH211" s="86">
        <v>3.9689999999999999</v>
      </c>
      <c r="AI211" s="87">
        <v>0</v>
      </c>
      <c r="AJ211" s="89">
        <v>1</v>
      </c>
      <c r="AP211" s="70">
        <v>0</v>
      </c>
    </row>
    <row r="212" spans="1:42" ht="22.5">
      <c r="A212" s="90">
        <v>229</v>
      </c>
      <c r="B212" s="81" t="s">
        <v>360</v>
      </c>
      <c r="C212" s="82" t="s">
        <v>361</v>
      </c>
      <c r="E212" s="84">
        <f t="shared" si="49"/>
        <v>3.363</v>
      </c>
      <c r="F212" s="84">
        <f t="shared" si="50"/>
        <v>0</v>
      </c>
      <c r="G212" s="68">
        <f t="shared" si="43"/>
        <v>0</v>
      </c>
      <c r="H212" s="84">
        <f t="shared" si="51"/>
        <v>0</v>
      </c>
      <c r="I212" s="68">
        <f t="shared" si="44"/>
        <v>0</v>
      </c>
      <c r="J212" s="84">
        <f t="shared" si="52"/>
        <v>0</v>
      </c>
      <c r="K212" s="68">
        <f t="shared" si="45"/>
        <v>0</v>
      </c>
      <c r="L212" s="84">
        <f t="shared" si="53"/>
        <v>3.363</v>
      </c>
      <c r="M212" s="68">
        <f t="shared" si="46"/>
        <v>1</v>
      </c>
      <c r="N212" s="84">
        <f t="shared" si="54"/>
        <v>0</v>
      </c>
      <c r="O212" s="68">
        <f t="shared" si="47"/>
        <v>0</v>
      </c>
      <c r="P212" s="84">
        <f t="shared" si="55"/>
        <v>0</v>
      </c>
      <c r="Q212" s="68">
        <f t="shared" si="48"/>
        <v>0</v>
      </c>
      <c r="R212" s="85">
        <v>0</v>
      </c>
      <c r="S212" s="86">
        <v>0.64500000000000002</v>
      </c>
      <c r="T212" s="86">
        <v>2.718</v>
      </c>
      <c r="U212" s="86">
        <v>0</v>
      </c>
      <c r="V212" s="87">
        <v>0</v>
      </c>
      <c r="W212" s="85">
        <v>0</v>
      </c>
      <c r="X212" s="86">
        <v>0</v>
      </c>
      <c r="Y212" s="87">
        <v>0</v>
      </c>
      <c r="Z212" s="85">
        <v>2.718</v>
      </c>
      <c r="AA212" s="87">
        <v>0</v>
      </c>
      <c r="AB212" s="88">
        <v>0</v>
      </c>
      <c r="AC212" s="85">
        <v>0</v>
      </c>
      <c r="AD212" s="86">
        <v>0.64500000000000002</v>
      </c>
      <c r="AE212" s="86">
        <v>0</v>
      </c>
      <c r="AF212" s="86">
        <v>0</v>
      </c>
      <c r="AG212" s="86">
        <v>0</v>
      </c>
      <c r="AH212" s="86">
        <v>0</v>
      </c>
      <c r="AI212" s="87">
        <v>0</v>
      </c>
      <c r="AJ212" s="89">
        <v>4</v>
      </c>
      <c r="AP212" s="70">
        <v>0</v>
      </c>
    </row>
    <row r="213" spans="1:42" ht="22.5">
      <c r="A213" s="90">
        <v>230</v>
      </c>
      <c r="B213" s="81" t="s">
        <v>2269</v>
      </c>
      <c r="C213" s="82" t="s">
        <v>2270</v>
      </c>
      <c r="E213" s="84">
        <f t="shared" si="49"/>
        <v>20.41</v>
      </c>
      <c r="F213" s="84">
        <f t="shared" si="50"/>
        <v>0</v>
      </c>
      <c r="G213" s="68">
        <f t="shared" si="43"/>
        <v>0</v>
      </c>
      <c r="H213" s="84">
        <f t="shared" si="51"/>
        <v>0</v>
      </c>
      <c r="I213" s="68">
        <f t="shared" si="44"/>
        <v>0</v>
      </c>
      <c r="J213" s="84">
        <f t="shared" si="52"/>
        <v>20.41</v>
      </c>
      <c r="K213" s="68">
        <f t="shared" si="45"/>
        <v>1</v>
      </c>
      <c r="L213" s="84">
        <f t="shared" si="53"/>
        <v>0</v>
      </c>
      <c r="M213" s="68">
        <f t="shared" si="46"/>
        <v>0</v>
      </c>
      <c r="N213" s="84">
        <f t="shared" si="54"/>
        <v>0</v>
      </c>
      <c r="O213" s="68">
        <f t="shared" si="47"/>
        <v>0</v>
      </c>
      <c r="P213" s="84">
        <f t="shared" si="55"/>
        <v>0</v>
      </c>
      <c r="Q213" s="68">
        <f t="shared" si="48"/>
        <v>0</v>
      </c>
      <c r="R213" s="85">
        <v>0</v>
      </c>
      <c r="S213" s="86">
        <v>20.41</v>
      </c>
      <c r="T213" s="86">
        <v>0</v>
      </c>
      <c r="U213" s="86">
        <v>0</v>
      </c>
      <c r="V213" s="87">
        <v>0</v>
      </c>
      <c r="W213" s="85">
        <v>0</v>
      </c>
      <c r="X213" s="86">
        <v>0</v>
      </c>
      <c r="Y213" s="87">
        <v>0</v>
      </c>
      <c r="Z213" s="85">
        <v>0</v>
      </c>
      <c r="AA213" s="87">
        <v>0</v>
      </c>
      <c r="AB213" s="88">
        <v>0</v>
      </c>
      <c r="AC213" s="85">
        <v>20.41</v>
      </c>
      <c r="AD213" s="86">
        <v>0</v>
      </c>
      <c r="AE213" s="86">
        <v>0</v>
      </c>
      <c r="AF213" s="86">
        <v>0</v>
      </c>
      <c r="AG213" s="86">
        <v>0</v>
      </c>
      <c r="AH213" s="86">
        <v>0</v>
      </c>
      <c r="AI213" s="87">
        <v>0</v>
      </c>
      <c r="AJ213" s="89">
        <v>1</v>
      </c>
      <c r="AP213" s="70">
        <v>0</v>
      </c>
    </row>
    <row r="214" spans="1:42" ht="22.5">
      <c r="A214" s="90">
        <v>231</v>
      </c>
      <c r="B214" s="81" t="s">
        <v>2789</v>
      </c>
      <c r="C214" s="82" t="s">
        <v>1573</v>
      </c>
      <c r="E214" s="84">
        <f t="shared" si="49"/>
        <v>0.2</v>
      </c>
      <c r="F214" s="84">
        <f t="shared" si="50"/>
        <v>0</v>
      </c>
      <c r="G214" s="68">
        <f t="shared" si="43"/>
        <v>0</v>
      </c>
      <c r="H214" s="84">
        <f t="shared" si="51"/>
        <v>0</v>
      </c>
      <c r="I214" s="68">
        <f t="shared" si="44"/>
        <v>0</v>
      </c>
      <c r="J214" s="84">
        <f t="shared" si="52"/>
        <v>0.2</v>
      </c>
      <c r="K214" s="68">
        <f t="shared" si="45"/>
        <v>1</v>
      </c>
      <c r="L214" s="84">
        <f t="shared" si="53"/>
        <v>0</v>
      </c>
      <c r="M214" s="68">
        <f t="shared" si="46"/>
        <v>0</v>
      </c>
      <c r="N214" s="84">
        <f t="shared" si="54"/>
        <v>0</v>
      </c>
      <c r="O214" s="68">
        <f t="shared" si="47"/>
        <v>0</v>
      </c>
      <c r="P214" s="84">
        <f t="shared" si="55"/>
        <v>0</v>
      </c>
      <c r="Q214" s="68">
        <f t="shared" si="48"/>
        <v>0</v>
      </c>
      <c r="R214" s="85">
        <v>0</v>
      </c>
      <c r="S214" s="86">
        <v>0</v>
      </c>
      <c r="T214" s="86">
        <v>0.2</v>
      </c>
      <c r="U214" s="86">
        <v>0</v>
      </c>
      <c r="V214" s="87">
        <v>0</v>
      </c>
      <c r="W214" s="85">
        <v>0</v>
      </c>
      <c r="X214" s="86">
        <v>0</v>
      </c>
      <c r="Y214" s="87">
        <v>0</v>
      </c>
      <c r="Z214" s="85">
        <v>0</v>
      </c>
      <c r="AA214" s="87">
        <v>0</v>
      </c>
      <c r="AB214" s="88">
        <v>0</v>
      </c>
      <c r="AC214" s="85">
        <v>0.2</v>
      </c>
      <c r="AD214" s="86">
        <v>0</v>
      </c>
      <c r="AE214" s="86">
        <v>0</v>
      </c>
      <c r="AF214" s="86">
        <v>0</v>
      </c>
      <c r="AG214" s="86">
        <v>0</v>
      </c>
      <c r="AH214" s="86">
        <v>0</v>
      </c>
      <c r="AI214" s="87">
        <v>0</v>
      </c>
      <c r="AJ214" s="89">
        <v>2</v>
      </c>
      <c r="AP214" s="70">
        <v>0</v>
      </c>
    </row>
    <row r="215" spans="1:42" ht="22.5">
      <c r="A215" s="90">
        <v>233</v>
      </c>
      <c r="B215" s="81" t="s">
        <v>318</v>
      </c>
      <c r="C215" s="82" t="s">
        <v>319</v>
      </c>
      <c r="E215" s="84">
        <f t="shared" si="49"/>
        <v>0.81100000000000005</v>
      </c>
      <c r="F215" s="84">
        <f t="shared" si="50"/>
        <v>0</v>
      </c>
      <c r="G215" s="68">
        <f t="shared" si="43"/>
        <v>0</v>
      </c>
      <c r="H215" s="84">
        <f t="shared" si="51"/>
        <v>0</v>
      </c>
      <c r="I215" s="68">
        <f t="shared" si="44"/>
        <v>0</v>
      </c>
      <c r="J215" s="84">
        <f t="shared" si="52"/>
        <v>0.81100000000000005</v>
      </c>
      <c r="K215" s="68">
        <f t="shared" si="45"/>
        <v>1</v>
      </c>
      <c r="L215" s="84">
        <f t="shared" si="53"/>
        <v>0</v>
      </c>
      <c r="M215" s="68">
        <f t="shared" si="46"/>
        <v>0</v>
      </c>
      <c r="N215" s="84">
        <f t="shared" si="54"/>
        <v>0</v>
      </c>
      <c r="O215" s="68">
        <f t="shared" si="47"/>
        <v>0</v>
      </c>
      <c r="P215" s="84">
        <f t="shared" si="55"/>
        <v>0</v>
      </c>
      <c r="Q215" s="68">
        <f t="shared" si="48"/>
        <v>0</v>
      </c>
      <c r="R215" s="85">
        <v>0</v>
      </c>
      <c r="S215" s="86">
        <v>0.81100000000000005</v>
      </c>
      <c r="T215" s="86">
        <v>0</v>
      </c>
      <c r="U215" s="86">
        <v>0</v>
      </c>
      <c r="V215" s="87">
        <v>0</v>
      </c>
      <c r="W215" s="85">
        <v>0</v>
      </c>
      <c r="X215" s="86">
        <v>0</v>
      </c>
      <c r="Y215" s="87">
        <v>0</v>
      </c>
      <c r="Z215" s="85">
        <v>0</v>
      </c>
      <c r="AA215" s="87">
        <v>0</v>
      </c>
      <c r="AB215" s="88">
        <v>0</v>
      </c>
      <c r="AC215" s="85">
        <v>0.81100000000000005</v>
      </c>
      <c r="AD215" s="86">
        <v>0</v>
      </c>
      <c r="AE215" s="86">
        <v>0</v>
      </c>
      <c r="AF215" s="86">
        <v>0</v>
      </c>
      <c r="AG215" s="86">
        <v>0</v>
      </c>
      <c r="AH215" s="86">
        <v>0</v>
      </c>
      <c r="AI215" s="87">
        <v>0</v>
      </c>
      <c r="AJ215" s="89">
        <v>1</v>
      </c>
      <c r="AP215" s="70">
        <v>0</v>
      </c>
    </row>
    <row r="216" spans="1:42" ht="22.5">
      <c r="A216" s="90">
        <v>234</v>
      </c>
      <c r="B216" s="81" t="s">
        <v>1326</v>
      </c>
      <c r="C216" s="82" t="s">
        <v>1327</v>
      </c>
      <c r="E216" s="84">
        <f t="shared" si="49"/>
        <v>32.210999999999999</v>
      </c>
      <c r="F216" s="84">
        <f t="shared" si="50"/>
        <v>0.55000000000000004</v>
      </c>
      <c r="G216" s="68">
        <f t="shared" si="43"/>
        <v>1.7074912297041386E-2</v>
      </c>
      <c r="H216" s="84">
        <f t="shared" si="51"/>
        <v>0.55000000000000004</v>
      </c>
      <c r="I216" s="68">
        <f t="shared" si="44"/>
        <v>1.7074912297041386E-2</v>
      </c>
      <c r="J216" s="84">
        <f t="shared" si="52"/>
        <v>29.492999999999999</v>
      </c>
      <c r="K216" s="68">
        <f t="shared" si="45"/>
        <v>0.91561888795752999</v>
      </c>
      <c r="L216" s="84">
        <f t="shared" si="53"/>
        <v>0</v>
      </c>
      <c r="M216" s="68">
        <f t="shared" si="46"/>
        <v>0</v>
      </c>
      <c r="N216" s="84">
        <f t="shared" si="54"/>
        <v>0</v>
      </c>
      <c r="O216" s="68">
        <f t="shared" si="47"/>
        <v>0</v>
      </c>
      <c r="P216" s="84">
        <f t="shared" si="55"/>
        <v>1.6180000000000001</v>
      </c>
      <c r="Q216" s="68">
        <f t="shared" si="48"/>
        <v>5.0231287448387202E-2</v>
      </c>
      <c r="R216" s="85">
        <v>0.86099999999999999</v>
      </c>
      <c r="S216" s="86">
        <v>28.834</v>
      </c>
      <c r="T216" s="86">
        <v>2.516</v>
      </c>
      <c r="U216" s="86">
        <v>0</v>
      </c>
      <c r="V216" s="87">
        <v>2.5139999999999998</v>
      </c>
      <c r="W216" s="85">
        <v>0.55000000000000004</v>
      </c>
      <c r="X216" s="86">
        <v>0</v>
      </c>
      <c r="Y216" s="87">
        <v>0.55000000000000004</v>
      </c>
      <c r="Z216" s="85">
        <v>0</v>
      </c>
      <c r="AA216" s="87">
        <v>0</v>
      </c>
      <c r="AB216" s="88">
        <v>0.55000000000000004</v>
      </c>
      <c r="AC216" s="85">
        <v>29.492999999999999</v>
      </c>
      <c r="AD216" s="86">
        <v>0</v>
      </c>
      <c r="AE216" s="86">
        <v>0</v>
      </c>
      <c r="AF216" s="86">
        <v>0</v>
      </c>
      <c r="AG216" s="86">
        <v>0</v>
      </c>
      <c r="AH216" s="86">
        <v>0</v>
      </c>
      <c r="AI216" s="87">
        <v>1.6180000000000001</v>
      </c>
      <c r="AJ216" s="89">
        <v>8</v>
      </c>
      <c r="AP216" s="70">
        <v>0</v>
      </c>
    </row>
    <row r="217" spans="1:42" ht="22.5">
      <c r="A217" s="90">
        <v>235</v>
      </c>
      <c r="B217" s="81" t="s">
        <v>1576</v>
      </c>
      <c r="C217" s="82" t="s">
        <v>1577</v>
      </c>
      <c r="E217" s="84">
        <f t="shared" si="49"/>
        <v>7.1609999999999996</v>
      </c>
      <c r="F217" s="84">
        <f t="shared" si="50"/>
        <v>0</v>
      </c>
      <c r="G217" s="68">
        <f t="shared" si="43"/>
        <v>0</v>
      </c>
      <c r="H217" s="84">
        <f t="shared" si="51"/>
        <v>0</v>
      </c>
      <c r="I217" s="68">
        <f t="shared" si="44"/>
        <v>0</v>
      </c>
      <c r="J217" s="84">
        <f t="shared" si="52"/>
        <v>0</v>
      </c>
      <c r="K217" s="68">
        <f t="shared" si="45"/>
        <v>0</v>
      </c>
      <c r="L217" s="84">
        <f t="shared" si="53"/>
        <v>7.1609999999999996</v>
      </c>
      <c r="M217" s="68">
        <f t="shared" si="46"/>
        <v>1</v>
      </c>
      <c r="N217" s="84">
        <f t="shared" si="54"/>
        <v>0</v>
      </c>
      <c r="O217" s="68">
        <f t="shared" si="47"/>
        <v>0</v>
      </c>
      <c r="P217" s="84">
        <f t="shared" si="55"/>
        <v>0</v>
      </c>
      <c r="Q217" s="68">
        <f t="shared" si="48"/>
        <v>0</v>
      </c>
      <c r="R217" s="85">
        <v>0</v>
      </c>
      <c r="S217" s="86">
        <v>0</v>
      </c>
      <c r="T217" s="86">
        <v>7.1609999999999996</v>
      </c>
      <c r="U217" s="86">
        <v>0</v>
      </c>
      <c r="V217" s="87">
        <v>0</v>
      </c>
      <c r="W217" s="85">
        <v>0</v>
      </c>
      <c r="X217" s="86">
        <v>0</v>
      </c>
      <c r="Y217" s="87">
        <v>0</v>
      </c>
      <c r="Z217" s="85">
        <v>7.1609999999999996</v>
      </c>
      <c r="AA217" s="87">
        <v>0</v>
      </c>
      <c r="AB217" s="88">
        <v>0</v>
      </c>
      <c r="AC217" s="85">
        <v>0</v>
      </c>
      <c r="AD217" s="86">
        <v>0</v>
      </c>
      <c r="AE217" s="86">
        <v>0</v>
      </c>
      <c r="AF217" s="86">
        <v>0</v>
      </c>
      <c r="AG217" s="86">
        <v>0</v>
      </c>
      <c r="AH217" s="86">
        <v>0</v>
      </c>
      <c r="AI217" s="87">
        <v>0</v>
      </c>
      <c r="AJ217" s="89">
        <v>1</v>
      </c>
      <c r="AP217" s="70">
        <v>0</v>
      </c>
    </row>
    <row r="218" spans="1:42" ht="22.5">
      <c r="A218" s="90">
        <v>238</v>
      </c>
      <c r="B218" s="81" t="s">
        <v>455</v>
      </c>
      <c r="C218" s="82" t="s">
        <v>456</v>
      </c>
      <c r="E218" s="84">
        <f t="shared" si="49"/>
        <v>2</v>
      </c>
      <c r="F218" s="84">
        <f t="shared" si="50"/>
        <v>0</v>
      </c>
      <c r="G218" s="68">
        <f t="shared" si="43"/>
        <v>0</v>
      </c>
      <c r="H218" s="84">
        <f t="shared" si="51"/>
        <v>0</v>
      </c>
      <c r="I218" s="68">
        <f t="shared" si="44"/>
        <v>0</v>
      </c>
      <c r="J218" s="84">
        <f t="shared" si="52"/>
        <v>0</v>
      </c>
      <c r="K218" s="68">
        <f t="shared" si="45"/>
        <v>0</v>
      </c>
      <c r="L218" s="84">
        <f t="shared" si="53"/>
        <v>0</v>
      </c>
      <c r="M218" s="68">
        <f t="shared" si="46"/>
        <v>0</v>
      </c>
      <c r="N218" s="84">
        <f t="shared" si="54"/>
        <v>2</v>
      </c>
      <c r="O218" s="68">
        <f t="shared" si="47"/>
        <v>1</v>
      </c>
      <c r="P218" s="84">
        <f t="shared" si="55"/>
        <v>0</v>
      </c>
      <c r="Q218" s="68">
        <f t="shared" si="48"/>
        <v>0</v>
      </c>
      <c r="R218" s="85">
        <v>0</v>
      </c>
      <c r="S218" s="86">
        <v>2</v>
      </c>
      <c r="T218" s="86">
        <v>0</v>
      </c>
      <c r="U218" s="86">
        <v>0</v>
      </c>
      <c r="V218" s="87">
        <v>0</v>
      </c>
      <c r="W218" s="85">
        <v>0</v>
      </c>
      <c r="X218" s="86">
        <v>0</v>
      </c>
      <c r="Y218" s="87">
        <v>0</v>
      </c>
      <c r="Z218" s="85">
        <v>0</v>
      </c>
      <c r="AA218" s="87">
        <v>0</v>
      </c>
      <c r="AB218" s="88">
        <v>0</v>
      </c>
      <c r="AC218" s="85">
        <v>0</v>
      </c>
      <c r="AD218" s="86">
        <v>0</v>
      </c>
      <c r="AE218" s="86">
        <v>0</v>
      </c>
      <c r="AF218" s="86">
        <v>2</v>
      </c>
      <c r="AG218" s="86">
        <v>0</v>
      </c>
      <c r="AH218" s="86">
        <v>0</v>
      </c>
      <c r="AI218" s="87">
        <v>0</v>
      </c>
      <c r="AJ218" s="89">
        <v>1</v>
      </c>
      <c r="AP218" s="70">
        <v>0</v>
      </c>
    </row>
    <row r="219" spans="1:42" ht="33.75">
      <c r="A219" s="90">
        <v>239</v>
      </c>
      <c r="B219" s="81" t="s">
        <v>2209</v>
      </c>
      <c r="C219" s="82" t="s">
        <v>2210</v>
      </c>
      <c r="E219" s="84">
        <f t="shared" si="49"/>
        <v>1.57</v>
      </c>
      <c r="F219" s="84">
        <f t="shared" si="50"/>
        <v>0</v>
      </c>
      <c r="G219" s="68">
        <f t="shared" si="43"/>
        <v>0</v>
      </c>
      <c r="H219" s="84">
        <f t="shared" si="51"/>
        <v>0</v>
      </c>
      <c r="I219" s="68">
        <f t="shared" si="44"/>
        <v>0</v>
      </c>
      <c r="J219" s="84">
        <f t="shared" si="52"/>
        <v>0</v>
      </c>
      <c r="K219" s="68">
        <f t="shared" si="45"/>
        <v>0</v>
      </c>
      <c r="L219" s="84">
        <f t="shared" si="53"/>
        <v>1.57</v>
      </c>
      <c r="M219" s="68">
        <f t="shared" si="46"/>
        <v>1</v>
      </c>
      <c r="N219" s="84">
        <f t="shared" si="54"/>
        <v>0</v>
      </c>
      <c r="O219" s="68">
        <f t="shared" si="47"/>
        <v>0</v>
      </c>
      <c r="P219" s="84">
        <f t="shared" si="55"/>
        <v>0</v>
      </c>
      <c r="Q219" s="68">
        <f t="shared" si="48"/>
        <v>0</v>
      </c>
      <c r="R219" s="85">
        <v>0</v>
      </c>
      <c r="S219" s="86">
        <v>0</v>
      </c>
      <c r="T219" s="86">
        <v>1.57</v>
      </c>
      <c r="U219" s="86">
        <v>0</v>
      </c>
      <c r="V219" s="87">
        <v>0</v>
      </c>
      <c r="W219" s="85">
        <v>0</v>
      </c>
      <c r="X219" s="86">
        <v>0</v>
      </c>
      <c r="Y219" s="87">
        <v>0</v>
      </c>
      <c r="Z219" s="85">
        <v>0</v>
      </c>
      <c r="AA219" s="87">
        <v>0</v>
      </c>
      <c r="AB219" s="88">
        <v>0</v>
      </c>
      <c r="AC219" s="85">
        <v>0</v>
      </c>
      <c r="AD219" s="86">
        <v>1.57</v>
      </c>
      <c r="AE219" s="86">
        <v>0</v>
      </c>
      <c r="AF219" s="86">
        <v>0</v>
      </c>
      <c r="AG219" s="86">
        <v>0</v>
      </c>
      <c r="AH219" s="86">
        <v>0</v>
      </c>
      <c r="AI219" s="87">
        <v>0</v>
      </c>
      <c r="AJ219" s="89">
        <v>1</v>
      </c>
      <c r="AP219" s="70">
        <v>0</v>
      </c>
    </row>
    <row r="220" spans="1:42" ht="22.5">
      <c r="A220" s="90">
        <v>240</v>
      </c>
      <c r="B220" s="81" t="s">
        <v>1654</v>
      </c>
      <c r="C220" s="82" t="s">
        <v>1655</v>
      </c>
      <c r="E220" s="84">
        <f t="shared" si="49"/>
        <v>2.63</v>
      </c>
      <c r="F220" s="84">
        <f t="shared" si="50"/>
        <v>0</v>
      </c>
      <c r="G220" s="68">
        <f t="shared" si="43"/>
        <v>0</v>
      </c>
      <c r="H220" s="84">
        <f t="shared" si="51"/>
        <v>0</v>
      </c>
      <c r="I220" s="68">
        <f t="shared" si="44"/>
        <v>0</v>
      </c>
      <c r="J220" s="84">
        <f t="shared" si="52"/>
        <v>1.6</v>
      </c>
      <c r="K220" s="68">
        <f t="shared" si="45"/>
        <v>0.60836501901140694</v>
      </c>
      <c r="L220" s="84">
        <f t="shared" si="53"/>
        <v>1.03</v>
      </c>
      <c r="M220" s="68">
        <f t="shared" si="46"/>
        <v>0.39163498098859317</v>
      </c>
      <c r="N220" s="84">
        <f t="shared" si="54"/>
        <v>0</v>
      </c>
      <c r="O220" s="68">
        <f t="shared" si="47"/>
        <v>0</v>
      </c>
      <c r="P220" s="84">
        <f t="shared" si="55"/>
        <v>0</v>
      </c>
      <c r="Q220" s="68">
        <f t="shared" si="48"/>
        <v>0</v>
      </c>
      <c r="R220" s="85">
        <v>0</v>
      </c>
      <c r="S220" s="86">
        <v>1.6</v>
      </c>
      <c r="T220" s="86">
        <v>1.03</v>
      </c>
      <c r="U220" s="86">
        <v>0</v>
      </c>
      <c r="V220" s="87">
        <v>0</v>
      </c>
      <c r="W220" s="85">
        <v>0</v>
      </c>
      <c r="X220" s="86">
        <v>0</v>
      </c>
      <c r="Y220" s="87">
        <v>0</v>
      </c>
      <c r="Z220" s="85">
        <v>0</v>
      </c>
      <c r="AA220" s="87">
        <v>0</v>
      </c>
      <c r="AB220" s="88">
        <v>0</v>
      </c>
      <c r="AC220" s="85">
        <v>1.6</v>
      </c>
      <c r="AD220" s="86">
        <v>1.03</v>
      </c>
      <c r="AE220" s="86">
        <v>0</v>
      </c>
      <c r="AF220" s="86">
        <v>0</v>
      </c>
      <c r="AG220" s="86">
        <v>0</v>
      </c>
      <c r="AH220" s="86">
        <v>0</v>
      </c>
      <c r="AI220" s="87">
        <v>0</v>
      </c>
      <c r="AJ220" s="89">
        <v>2</v>
      </c>
      <c r="AP220" s="70">
        <v>0</v>
      </c>
    </row>
    <row r="221" spans="1:42">
      <c r="A221" s="90">
        <v>242</v>
      </c>
      <c r="B221" s="81" t="s">
        <v>2790</v>
      </c>
      <c r="C221" s="82" t="s">
        <v>2791</v>
      </c>
      <c r="E221" s="84">
        <f t="shared" si="49"/>
        <v>3.6999999999999998E-2</v>
      </c>
      <c r="F221" s="84">
        <f t="shared" si="50"/>
        <v>0</v>
      </c>
      <c r="G221" s="68">
        <f t="shared" si="43"/>
        <v>0</v>
      </c>
      <c r="H221" s="84">
        <f t="shared" si="51"/>
        <v>0</v>
      </c>
      <c r="I221" s="68">
        <f t="shared" si="44"/>
        <v>0</v>
      </c>
      <c r="J221" s="84">
        <f t="shared" si="52"/>
        <v>0</v>
      </c>
      <c r="K221" s="68">
        <f t="shared" si="45"/>
        <v>0</v>
      </c>
      <c r="L221" s="84">
        <f t="shared" si="53"/>
        <v>3.6999999999999998E-2</v>
      </c>
      <c r="M221" s="68">
        <f t="shared" si="46"/>
        <v>1</v>
      </c>
      <c r="N221" s="84">
        <f t="shared" si="54"/>
        <v>0</v>
      </c>
      <c r="O221" s="68">
        <f t="shared" si="47"/>
        <v>0</v>
      </c>
      <c r="P221" s="84">
        <f t="shared" si="55"/>
        <v>0</v>
      </c>
      <c r="Q221" s="68">
        <f t="shared" si="48"/>
        <v>0</v>
      </c>
      <c r="R221" s="85">
        <v>0</v>
      </c>
      <c r="S221" s="86">
        <v>0</v>
      </c>
      <c r="T221" s="86">
        <v>3.6999999999999998E-2</v>
      </c>
      <c r="U221" s="86">
        <v>0</v>
      </c>
      <c r="V221" s="87">
        <v>0</v>
      </c>
      <c r="W221" s="85">
        <v>0</v>
      </c>
      <c r="X221" s="86">
        <v>0</v>
      </c>
      <c r="Y221" s="87">
        <v>0</v>
      </c>
      <c r="Z221" s="85">
        <v>0</v>
      </c>
      <c r="AA221" s="87">
        <v>0</v>
      </c>
      <c r="AB221" s="88">
        <v>0</v>
      </c>
      <c r="AC221" s="85">
        <v>0</v>
      </c>
      <c r="AD221" s="86">
        <v>3.6999999999999998E-2</v>
      </c>
      <c r="AE221" s="86">
        <v>0</v>
      </c>
      <c r="AF221" s="86">
        <v>0</v>
      </c>
      <c r="AG221" s="86">
        <v>0</v>
      </c>
      <c r="AH221" s="86">
        <v>0</v>
      </c>
      <c r="AI221" s="87">
        <v>0</v>
      </c>
      <c r="AJ221" s="89">
        <v>1</v>
      </c>
      <c r="AP221" s="70">
        <v>0</v>
      </c>
    </row>
    <row r="222" spans="1:42" ht="22.5">
      <c r="A222" s="90">
        <v>243</v>
      </c>
      <c r="B222" s="81" t="s">
        <v>2792</v>
      </c>
      <c r="C222" s="82" t="s">
        <v>2793</v>
      </c>
      <c r="E222" s="84">
        <f t="shared" si="49"/>
        <v>0.5</v>
      </c>
      <c r="F222" s="84">
        <f t="shared" si="50"/>
        <v>0</v>
      </c>
      <c r="G222" s="68">
        <f t="shared" si="43"/>
        <v>0</v>
      </c>
      <c r="H222" s="84">
        <f t="shared" si="51"/>
        <v>0</v>
      </c>
      <c r="I222" s="68">
        <f t="shared" si="44"/>
        <v>0</v>
      </c>
      <c r="J222" s="84">
        <f t="shared" si="52"/>
        <v>0</v>
      </c>
      <c r="K222" s="68">
        <f t="shared" si="45"/>
        <v>0</v>
      </c>
      <c r="L222" s="84">
        <f t="shared" si="53"/>
        <v>0</v>
      </c>
      <c r="M222" s="68">
        <f t="shared" si="46"/>
        <v>0</v>
      </c>
      <c r="N222" s="84">
        <f t="shared" si="54"/>
        <v>0</v>
      </c>
      <c r="O222" s="68">
        <f t="shared" si="47"/>
        <v>0</v>
      </c>
      <c r="P222" s="84">
        <f t="shared" si="55"/>
        <v>0.5</v>
      </c>
      <c r="Q222" s="68">
        <f t="shared" si="48"/>
        <v>1</v>
      </c>
      <c r="R222" s="85">
        <v>0.375</v>
      </c>
      <c r="S222" s="86">
        <v>0.125</v>
      </c>
      <c r="T222" s="86">
        <v>0</v>
      </c>
      <c r="U222" s="86">
        <v>0</v>
      </c>
      <c r="V222" s="87">
        <v>0</v>
      </c>
      <c r="W222" s="85">
        <v>0</v>
      </c>
      <c r="X222" s="86">
        <v>0</v>
      </c>
      <c r="Y222" s="87">
        <v>0</v>
      </c>
      <c r="Z222" s="85">
        <v>0</v>
      </c>
      <c r="AA222" s="87">
        <v>0</v>
      </c>
      <c r="AB222" s="88">
        <v>0</v>
      </c>
      <c r="AC222" s="85">
        <v>0</v>
      </c>
      <c r="AD222" s="86">
        <v>0</v>
      </c>
      <c r="AE222" s="86">
        <v>0</v>
      </c>
      <c r="AF222" s="86">
        <v>0</v>
      </c>
      <c r="AG222" s="86">
        <v>0</v>
      </c>
      <c r="AH222" s="86">
        <v>0</v>
      </c>
      <c r="AI222" s="87">
        <v>0.5</v>
      </c>
      <c r="AJ222" s="89">
        <v>1</v>
      </c>
      <c r="AP222" s="70">
        <v>0</v>
      </c>
    </row>
    <row r="223" spans="1:42" ht="22.5">
      <c r="A223" s="90">
        <v>244</v>
      </c>
      <c r="B223" s="81" t="s">
        <v>394</v>
      </c>
      <c r="C223" s="82" t="s">
        <v>395</v>
      </c>
      <c r="E223" s="84">
        <f t="shared" si="49"/>
        <v>90.17</v>
      </c>
      <c r="F223" s="84">
        <f t="shared" si="50"/>
        <v>0</v>
      </c>
      <c r="G223" s="68">
        <f t="shared" si="43"/>
        <v>0</v>
      </c>
      <c r="H223" s="84">
        <f t="shared" si="51"/>
        <v>0</v>
      </c>
      <c r="I223" s="68">
        <f t="shared" si="44"/>
        <v>0</v>
      </c>
      <c r="J223" s="84">
        <f t="shared" si="52"/>
        <v>0</v>
      </c>
      <c r="K223" s="68">
        <f t="shared" si="45"/>
        <v>0</v>
      </c>
      <c r="L223" s="84">
        <f t="shared" si="53"/>
        <v>70.17</v>
      </c>
      <c r="M223" s="68">
        <f t="shared" si="46"/>
        <v>0.77819673949207058</v>
      </c>
      <c r="N223" s="84">
        <f t="shared" si="54"/>
        <v>20</v>
      </c>
      <c r="O223" s="68">
        <f t="shared" si="47"/>
        <v>0.22180326050792945</v>
      </c>
      <c r="P223" s="84">
        <f t="shared" si="55"/>
        <v>0</v>
      </c>
      <c r="Q223" s="68">
        <f t="shared" si="48"/>
        <v>0</v>
      </c>
      <c r="R223" s="85">
        <v>0</v>
      </c>
      <c r="S223" s="86">
        <v>62.37</v>
      </c>
      <c r="T223" s="86">
        <v>27.8</v>
      </c>
      <c r="U223" s="86">
        <v>0</v>
      </c>
      <c r="V223" s="87">
        <v>0</v>
      </c>
      <c r="W223" s="85">
        <v>0</v>
      </c>
      <c r="X223" s="86">
        <v>0</v>
      </c>
      <c r="Y223" s="87">
        <v>0</v>
      </c>
      <c r="Z223" s="85">
        <v>27.8</v>
      </c>
      <c r="AA223" s="87">
        <v>0</v>
      </c>
      <c r="AB223" s="88">
        <v>0</v>
      </c>
      <c r="AC223" s="85">
        <v>0</v>
      </c>
      <c r="AD223" s="86">
        <v>42.37</v>
      </c>
      <c r="AE223" s="86">
        <v>0</v>
      </c>
      <c r="AF223" s="86">
        <v>0</v>
      </c>
      <c r="AG223" s="86">
        <v>0</v>
      </c>
      <c r="AH223" s="86">
        <v>20</v>
      </c>
      <c r="AI223" s="87">
        <v>0</v>
      </c>
      <c r="AJ223" s="89">
        <v>5</v>
      </c>
      <c r="AP223" s="70">
        <v>0</v>
      </c>
    </row>
    <row r="224" spans="1:42" ht="22.5">
      <c r="A224" s="90">
        <v>246</v>
      </c>
      <c r="B224" s="81" t="s">
        <v>2179</v>
      </c>
      <c r="C224" s="82" t="s">
        <v>2180</v>
      </c>
      <c r="E224" s="84">
        <f t="shared" si="49"/>
        <v>7.0000000000000007E-2</v>
      </c>
      <c r="F224" s="84">
        <f t="shared" si="50"/>
        <v>0</v>
      </c>
      <c r="G224" s="68">
        <f t="shared" si="43"/>
        <v>0</v>
      </c>
      <c r="H224" s="84">
        <f t="shared" si="51"/>
        <v>0</v>
      </c>
      <c r="I224" s="68">
        <f t="shared" si="44"/>
        <v>0</v>
      </c>
      <c r="J224" s="84">
        <f t="shared" si="52"/>
        <v>0</v>
      </c>
      <c r="K224" s="68">
        <f t="shared" si="45"/>
        <v>0</v>
      </c>
      <c r="L224" s="84">
        <f t="shared" si="53"/>
        <v>7.0000000000000007E-2</v>
      </c>
      <c r="M224" s="68">
        <f t="shared" si="46"/>
        <v>1</v>
      </c>
      <c r="N224" s="84">
        <f t="shared" si="54"/>
        <v>0</v>
      </c>
      <c r="O224" s="68">
        <f t="shared" si="47"/>
        <v>0</v>
      </c>
      <c r="P224" s="84">
        <f t="shared" si="55"/>
        <v>0</v>
      </c>
      <c r="Q224" s="68">
        <f t="shared" si="48"/>
        <v>0</v>
      </c>
      <c r="R224" s="85">
        <v>0</v>
      </c>
      <c r="S224" s="86">
        <v>3.5000000000000003E-2</v>
      </c>
      <c r="T224" s="86">
        <v>3.5000000000000003E-2</v>
      </c>
      <c r="U224" s="86">
        <v>0</v>
      </c>
      <c r="V224" s="87">
        <v>0</v>
      </c>
      <c r="W224" s="85">
        <v>0</v>
      </c>
      <c r="X224" s="86">
        <v>0</v>
      </c>
      <c r="Y224" s="87">
        <v>0</v>
      </c>
      <c r="Z224" s="85">
        <v>3.5000000000000003E-2</v>
      </c>
      <c r="AA224" s="87">
        <v>0</v>
      </c>
      <c r="AB224" s="88">
        <v>0</v>
      </c>
      <c r="AC224" s="85">
        <v>0</v>
      </c>
      <c r="AD224" s="86">
        <v>3.5000000000000003E-2</v>
      </c>
      <c r="AE224" s="86">
        <v>0</v>
      </c>
      <c r="AF224" s="86">
        <v>0</v>
      </c>
      <c r="AG224" s="86">
        <v>0</v>
      </c>
      <c r="AH224" s="86">
        <v>0</v>
      </c>
      <c r="AI224" s="87">
        <v>0</v>
      </c>
      <c r="AJ224" s="89">
        <v>2</v>
      </c>
      <c r="AP224" s="70">
        <v>0</v>
      </c>
    </row>
    <row r="225" spans="1:42" ht="22.5">
      <c r="A225" s="90">
        <v>247</v>
      </c>
      <c r="B225" s="81" t="s">
        <v>2794</v>
      </c>
      <c r="C225" s="82" t="s">
        <v>1297</v>
      </c>
      <c r="E225" s="84">
        <f t="shared" si="49"/>
        <v>3.7699999999999996</v>
      </c>
      <c r="F225" s="84">
        <f t="shared" si="50"/>
        <v>0</v>
      </c>
      <c r="G225" s="68">
        <f t="shared" si="43"/>
        <v>0</v>
      </c>
      <c r="H225" s="84">
        <f t="shared" si="51"/>
        <v>0</v>
      </c>
      <c r="I225" s="68">
        <f t="shared" si="44"/>
        <v>0</v>
      </c>
      <c r="J225" s="84">
        <f t="shared" si="52"/>
        <v>0</v>
      </c>
      <c r="K225" s="68">
        <f t="shared" si="45"/>
        <v>0</v>
      </c>
      <c r="L225" s="84">
        <f t="shared" si="53"/>
        <v>3.677</v>
      </c>
      <c r="M225" s="68">
        <f t="shared" si="46"/>
        <v>0.97533156498673756</v>
      </c>
      <c r="N225" s="84">
        <f t="shared" si="54"/>
        <v>0.01</v>
      </c>
      <c r="O225" s="68">
        <f t="shared" si="47"/>
        <v>2.6525198938992045E-3</v>
      </c>
      <c r="P225" s="84">
        <f t="shared" si="55"/>
        <v>8.3000000000000004E-2</v>
      </c>
      <c r="Q225" s="68">
        <f t="shared" si="48"/>
        <v>2.2015915119363398E-2</v>
      </c>
      <c r="R225" s="85">
        <v>0.09</v>
      </c>
      <c r="S225" s="86">
        <v>3.6749999999999998</v>
      </c>
      <c r="T225" s="86">
        <v>5.0000000000000001E-3</v>
      </c>
      <c r="U225" s="86">
        <v>0</v>
      </c>
      <c r="V225" s="87">
        <v>0</v>
      </c>
      <c r="W225" s="85">
        <v>0</v>
      </c>
      <c r="X225" s="86">
        <v>0</v>
      </c>
      <c r="Y225" s="87">
        <v>0</v>
      </c>
      <c r="Z225" s="85">
        <v>0</v>
      </c>
      <c r="AA225" s="87">
        <v>0</v>
      </c>
      <c r="AB225" s="88">
        <v>0</v>
      </c>
      <c r="AC225" s="85">
        <v>0</v>
      </c>
      <c r="AD225" s="86">
        <v>3.677</v>
      </c>
      <c r="AE225" s="86">
        <v>0</v>
      </c>
      <c r="AF225" s="86">
        <v>0.01</v>
      </c>
      <c r="AG225" s="86">
        <v>0</v>
      </c>
      <c r="AH225" s="86">
        <v>0</v>
      </c>
      <c r="AI225" s="87">
        <v>8.3000000000000004E-2</v>
      </c>
      <c r="AJ225" s="89">
        <v>8</v>
      </c>
      <c r="AP225" s="70">
        <v>0</v>
      </c>
    </row>
    <row r="226" spans="1:42" ht="22.5">
      <c r="A226" s="90">
        <v>248</v>
      </c>
      <c r="B226" s="81" t="s">
        <v>1296</v>
      </c>
      <c r="C226" s="82" t="s">
        <v>1297</v>
      </c>
      <c r="E226" s="84">
        <f t="shared" si="49"/>
        <v>4.5920000000000005</v>
      </c>
      <c r="F226" s="84">
        <f t="shared" si="50"/>
        <v>0</v>
      </c>
      <c r="G226" s="68">
        <f t="shared" si="43"/>
        <v>0</v>
      </c>
      <c r="H226" s="84">
        <f t="shared" si="51"/>
        <v>0</v>
      </c>
      <c r="I226" s="68">
        <f t="shared" si="44"/>
        <v>0</v>
      </c>
      <c r="J226" s="84">
        <f t="shared" si="52"/>
        <v>0</v>
      </c>
      <c r="K226" s="68">
        <f t="shared" si="45"/>
        <v>0</v>
      </c>
      <c r="L226" s="84">
        <f t="shared" si="53"/>
        <v>4.5920000000000005</v>
      </c>
      <c r="M226" s="68">
        <f t="shared" si="46"/>
        <v>1</v>
      </c>
      <c r="N226" s="84">
        <f t="shared" si="54"/>
        <v>0</v>
      </c>
      <c r="O226" s="68">
        <f t="shared" si="47"/>
        <v>0</v>
      </c>
      <c r="P226" s="84">
        <f t="shared" si="55"/>
        <v>0</v>
      </c>
      <c r="Q226" s="68">
        <f t="shared" si="48"/>
        <v>0</v>
      </c>
      <c r="R226" s="85">
        <v>0</v>
      </c>
      <c r="S226" s="86">
        <v>3.1360000000000001</v>
      </c>
      <c r="T226" s="86">
        <v>1.456</v>
      </c>
      <c r="U226" s="86">
        <v>0</v>
      </c>
      <c r="V226" s="87">
        <v>0</v>
      </c>
      <c r="W226" s="85">
        <v>0</v>
      </c>
      <c r="X226" s="86">
        <v>0</v>
      </c>
      <c r="Y226" s="87">
        <v>0</v>
      </c>
      <c r="Z226" s="85">
        <v>1.456</v>
      </c>
      <c r="AA226" s="87">
        <v>0</v>
      </c>
      <c r="AB226" s="88">
        <v>0</v>
      </c>
      <c r="AC226" s="85">
        <v>0</v>
      </c>
      <c r="AD226" s="86">
        <v>3.1360000000000001</v>
      </c>
      <c r="AE226" s="86">
        <v>0</v>
      </c>
      <c r="AF226" s="86">
        <v>0</v>
      </c>
      <c r="AG226" s="86">
        <v>0</v>
      </c>
      <c r="AH226" s="86">
        <v>0</v>
      </c>
      <c r="AI226" s="87">
        <v>0</v>
      </c>
      <c r="AJ226" s="89">
        <v>6</v>
      </c>
      <c r="AP226" s="70">
        <v>0</v>
      </c>
    </row>
    <row r="227" spans="1:42" ht="22.5">
      <c r="A227" s="90">
        <v>249</v>
      </c>
      <c r="B227" s="81" t="s">
        <v>1290</v>
      </c>
      <c r="C227" s="82" t="s">
        <v>1291</v>
      </c>
      <c r="E227" s="84">
        <f t="shared" si="49"/>
        <v>7.5</v>
      </c>
      <c r="F227" s="84">
        <f t="shared" si="50"/>
        <v>0</v>
      </c>
      <c r="G227" s="68">
        <f t="shared" si="43"/>
        <v>0</v>
      </c>
      <c r="H227" s="84">
        <f t="shared" si="51"/>
        <v>0</v>
      </c>
      <c r="I227" s="68">
        <f t="shared" si="44"/>
        <v>0</v>
      </c>
      <c r="J227" s="84">
        <f t="shared" si="52"/>
        <v>3</v>
      </c>
      <c r="K227" s="68">
        <f t="shared" si="45"/>
        <v>0.4</v>
      </c>
      <c r="L227" s="84">
        <f t="shared" si="53"/>
        <v>4.5</v>
      </c>
      <c r="M227" s="68">
        <f t="shared" si="46"/>
        <v>0.6</v>
      </c>
      <c r="N227" s="84">
        <f t="shared" si="54"/>
        <v>0</v>
      </c>
      <c r="O227" s="68">
        <f t="shared" si="47"/>
        <v>0</v>
      </c>
      <c r="P227" s="84">
        <f t="shared" si="55"/>
        <v>0</v>
      </c>
      <c r="Q227" s="68">
        <f t="shared" si="48"/>
        <v>0</v>
      </c>
      <c r="R227" s="85">
        <v>0</v>
      </c>
      <c r="S227" s="86">
        <v>4.5</v>
      </c>
      <c r="T227" s="86">
        <v>3</v>
      </c>
      <c r="U227" s="86">
        <v>0</v>
      </c>
      <c r="V227" s="87">
        <v>0</v>
      </c>
      <c r="W227" s="85">
        <v>3</v>
      </c>
      <c r="X227" s="86">
        <v>0</v>
      </c>
      <c r="Y227" s="87">
        <v>0</v>
      </c>
      <c r="Z227" s="85">
        <v>0</v>
      </c>
      <c r="AA227" s="87">
        <v>0</v>
      </c>
      <c r="AB227" s="88">
        <v>0</v>
      </c>
      <c r="AC227" s="85">
        <v>0</v>
      </c>
      <c r="AD227" s="86">
        <v>4.5</v>
      </c>
      <c r="AE227" s="86">
        <v>0</v>
      </c>
      <c r="AF227" s="86">
        <v>0</v>
      </c>
      <c r="AG227" s="86">
        <v>0</v>
      </c>
      <c r="AH227" s="86">
        <v>0</v>
      </c>
      <c r="AI227" s="87">
        <v>0</v>
      </c>
      <c r="AJ227" s="89">
        <v>3</v>
      </c>
      <c r="AP227" s="70">
        <v>0</v>
      </c>
    </row>
    <row r="228" spans="1:42">
      <c r="A228" s="90">
        <v>250</v>
      </c>
      <c r="B228" s="81" t="s">
        <v>2795</v>
      </c>
      <c r="C228" s="82" t="s">
        <v>2796</v>
      </c>
      <c r="E228" s="84">
        <f t="shared" si="49"/>
        <v>0.26500000000000001</v>
      </c>
      <c r="F228" s="84">
        <f t="shared" si="50"/>
        <v>0</v>
      </c>
      <c r="G228" s="68">
        <f t="shared" si="43"/>
        <v>0</v>
      </c>
      <c r="H228" s="84">
        <f t="shared" si="51"/>
        <v>0</v>
      </c>
      <c r="I228" s="68">
        <f t="shared" si="44"/>
        <v>0</v>
      </c>
      <c r="J228" s="84">
        <f t="shared" si="52"/>
        <v>0</v>
      </c>
      <c r="K228" s="68">
        <f t="shared" si="45"/>
        <v>0</v>
      </c>
      <c r="L228" s="84">
        <f t="shared" si="53"/>
        <v>0.26500000000000001</v>
      </c>
      <c r="M228" s="68">
        <f t="shared" si="46"/>
        <v>1</v>
      </c>
      <c r="N228" s="84">
        <f t="shared" si="54"/>
        <v>0</v>
      </c>
      <c r="O228" s="68">
        <f t="shared" si="47"/>
        <v>0</v>
      </c>
      <c r="P228" s="84">
        <f t="shared" si="55"/>
        <v>0</v>
      </c>
      <c r="Q228" s="68">
        <f t="shared" si="48"/>
        <v>0</v>
      </c>
      <c r="R228" s="85">
        <v>0</v>
      </c>
      <c r="S228" s="86">
        <v>0.26500000000000001</v>
      </c>
      <c r="T228" s="86">
        <v>0</v>
      </c>
      <c r="U228" s="86">
        <v>0</v>
      </c>
      <c r="V228" s="87">
        <v>0</v>
      </c>
      <c r="W228" s="85">
        <v>0</v>
      </c>
      <c r="X228" s="86">
        <v>0</v>
      </c>
      <c r="Y228" s="87">
        <v>0</v>
      </c>
      <c r="Z228" s="85">
        <v>0</v>
      </c>
      <c r="AA228" s="87">
        <v>0</v>
      </c>
      <c r="AB228" s="88">
        <v>0</v>
      </c>
      <c r="AC228" s="85">
        <v>0</v>
      </c>
      <c r="AD228" s="86">
        <v>0.26500000000000001</v>
      </c>
      <c r="AE228" s="86">
        <v>0</v>
      </c>
      <c r="AF228" s="86">
        <v>0</v>
      </c>
      <c r="AG228" s="86">
        <v>0</v>
      </c>
      <c r="AH228" s="86">
        <v>0</v>
      </c>
      <c r="AI228" s="87">
        <v>0</v>
      </c>
      <c r="AJ228" s="89">
        <v>1</v>
      </c>
      <c r="AP228" s="70">
        <v>0</v>
      </c>
    </row>
    <row r="229" spans="1:42" ht="22.5">
      <c r="A229" s="90">
        <v>251</v>
      </c>
      <c r="B229" s="81" t="s">
        <v>390</v>
      </c>
      <c r="C229" s="82" t="s">
        <v>391</v>
      </c>
      <c r="E229" s="84">
        <f t="shared" si="49"/>
        <v>1525.307</v>
      </c>
      <c r="F229" s="84">
        <f t="shared" si="50"/>
        <v>0</v>
      </c>
      <c r="G229" s="68">
        <f t="shared" si="43"/>
        <v>0</v>
      </c>
      <c r="H229" s="84">
        <f t="shared" si="51"/>
        <v>0</v>
      </c>
      <c r="I229" s="68">
        <f t="shared" si="44"/>
        <v>0</v>
      </c>
      <c r="J229" s="84">
        <f t="shared" si="52"/>
        <v>0.14699999999999999</v>
      </c>
      <c r="K229" s="68">
        <f t="shared" si="45"/>
        <v>9.6374041422480838E-5</v>
      </c>
      <c r="L229" s="84">
        <f t="shared" si="53"/>
        <v>112.35900000000001</v>
      </c>
      <c r="M229" s="68">
        <f t="shared" si="46"/>
        <v>7.3663203538697458E-2</v>
      </c>
      <c r="N229" s="84">
        <f t="shared" si="54"/>
        <v>0</v>
      </c>
      <c r="O229" s="68">
        <f t="shared" si="47"/>
        <v>0</v>
      </c>
      <c r="P229" s="84">
        <f t="shared" si="55"/>
        <v>1412.8009999999999</v>
      </c>
      <c r="Q229" s="68">
        <f t="shared" si="48"/>
        <v>0.92624042241988003</v>
      </c>
      <c r="R229" s="85">
        <v>1147.2190000000001</v>
      </c>
      <c r="S229" s="86">
        <v>296.00099999999998</v>
      </c>
      <c r="T229" s="86">
        <v>82.087000000000003</v>
      </c>
      <c r="U229" s="86">
        <v>0</v>
      </c>
      <c r="V229" s="87">
        <v>0</v>
      </c>
      <c r="W229" s="85">
        <v>0</v>
      </c>
      <c r="X229" s="86">
        <v>0</v>
      </c>
      <c r="Y229" s="87">
        <v>0</v>
      </c>
      <c r="Z229" s="85">
        <v>85.876000000000005</v>
      </c>
      <c r="AA229" s="87">
        <v>0</v>
      </c>
      <c r="AB229" s="88">
        <v>0</v>
      </c>
      <c r="AC229" s="85">
        <v>0.14699999999999999</v>
      </c>
      <c r="AD229" s="86">
        <v>26.483000000000001</v>
      </c>
      <c r="AE229" s="86">
        <v>0</v>
      </c>
      <c r="AF229" s="86">
        <v>0</v>
      </c>
      <c r="AG229" s="86">
        <v>0</v>
      </c>
      <c r="AH229" s="86">
        <v>0</v>
      </c>
      <c r="AI229" s="87">
        <v>1412.8009999999999</v>
      </c>
      <c r="AJ229" s="89">
        <v>20</v>
      </c>
      <c r="AP229" s="70">
        <v>0</v>
      </c>
    </row>
    <row r="230" spans="1:42" ht="22.5">
      <c r="A230" s="90">
        <v>252</v>
      </c>
      <c r="B230" s="81" t="s">
        <v>2797</v>
      </c>
      <c r="C230" s="82" t="s">
        <v>391</v>
      </c>
      <c r="E230" s="84">
        <f t="shared" si="49"/>
        <v>1.9</v>
      </c>
      <c r="F230" s="84">
        <f t="shared" si="50"/>
        <v>0</v>
      </c>
      <c r="G230" s="68">
        <f t="shared" si="43"/>
        <v>0</v>
      </c>
      <c r="H230" s="84">
        <f t="shared" si="51"/>
        <v>0</v>
      </c>
      <c r="I230" s="68">
        <f t="shared" si="44"/>
        <v>0</v>
      </c>
      <c r="J230" s="84">
        <f t="shared" si="52"/>
        <v>0</v>
      </c>
      <c r="K230" s="68">
        <f t="shared" si="45"/>
        <v>0</v>
      </c>
      <c r="L230" s="84">
        <f t="shared" si="53"/>
        <v>0</v>
      </c>
      <c r="M230" s="68">
        <f t="shared" si="46"/>
        <v>0</v>
      </c>
      <c r="N230" s="84">
        <f t="shared" si="54"/>
        <v>1.9</v>
      </c>
      <c r="O230" s="68">
        <f t="shared" si="47"/>
        <v>1</v>
      </c>
      <c r="P230" s="84">
        <f t="shared" si="55"/>
        <v>0</v>
      </c>
      <c r="Q230" s="68">
        <f t="shared" si="48"/>
        <v>0</v>
      </c>
      <c r="R230" s="85">
        <v>0</v>
      </c>
      <c r="S230" s="86">
        <v>1.9</v>
      </c>
      <c r="T230" s="86">
        <v>0</v>
      </c>
      <c r="U230" s="86">
        <v>0</v>
      </c>
      <c r="V230" s="87">
        <v>0</v>
      </c>
      <c r="W230" s="85">
        <v>0</v>
      </c>
      <c r="X230" s="86">
        <v>0</v>
      </c>
      <c r="Y230" s="87">
        <v>0</v>
      </c>
      <c r="Z230" s="85">
        <v>0</v>
      </c>
      <c r="AA230" s="87">
        <v>0</v>
      </c>
      <c r="AB230" s="88">
        <v>0</v>
      </c>
      <c r="AC230" s="85">
        <v>0</v>
      </c>
      <c r="AD230" s="86">
        <v>0</v>
      </c>
      <c r="AE230" s="86">
        <v>0</v>
      </c>
      <c r="AF230" s="86">
        <v>0</v>
      </c>
      <c r="AG230" s="86">
        <v>0</v>
      </c>
      <c r="AH230" s="86">
        <v>1.9</v>
      </c>
      <c r="AI230" s="87">
        <v>0</v>
      </c>
      <c r="AJ230" s="89">
        <v>1</v>
      </c>
      <c r="AP230" s="70">
        <v>0</v>
      </c>
    </row>
    <row r="231" spans="1:42" ht="33.75">
      <c r="A231" s="90">
        <v>253</v>
      </c>
      <c r="B231" s="81" t="s">
        <v>1690</v>
      </c>
      <c r="C231" s="82" t="s">
        <v>1691</v>
      </c>
      <c r="E231" s="84">
        <f t="shared" si="49"/>
        <v>0.41</v>
      </c>
      <c r="F231" s="84">
        <f t="shared" si="50"/>
        <v>0</v>
      </c>
      <c r="G231" s="68">
        <f t="shared" si="43"/>
        <v>0</v>
      </c>
      <c r="H231" s="84">
        <f t="shared" si="51"/>
        <v>0</v>
      </c>
      <c r="I231" s="68">
        <f t="shared" si="44"/>
        <v>0</v>
      </c>
      <c r="J231" s="84">
        <f t="shared" si="52"/>
        <v>0</v>
      </c>
      <c r="K231" s="68">
        <f t="shared" si="45"/>
        <v>0</v>
      </c>
      <c r="L231" s="84">
        <f t="shared" si="53"/>
        <v>0.41</v>
      </c>
      <c r="M231" s="68">
        <f t="shared" si="46"/>
        <v>1</v>
      </c>
      <c r="N231" s="84">
        <f t="shared" si="54"/>
        <v>0</v>
      </c>
      <c r="O231" s="68">
        <f t="shared" si="47"/>
        <v>0</v>
      </c>
      <c r="P231" s="84">
        <f t="shared" si="55"/>
        <v>0</v>
      </c>
      <c r="Q231" s="68">
        <f t="shared" si="48"/>
        <v>0</v>
      </c>
      <c r="R231" s="85">
        <v>0</v>
      </c>
      <c r="S231" s="86">
        <v>0.20499999999999999</v>
      </c>
      <c r="T231" s="86">
        <v>0.20499999999999999</v>
      </c>
      <c r="U231" s="86">
        <v>0</v>
      </c>
      <c r="V231" s="87">
        <v>0</v>
      </c>
      <c r="W231" s="85">
        <v>0</v>
      </c>
      <c r="X231" s="86">
        <v>0</v>
      </c>
      <c r="Y231" s="87">
        <v>0</v>
      </c>
      <c r="Z231" s="85">
        <v>0.20499999999999999</v>
      </c>
      <c r="AA231" s="87">
        <v>0</v>
      </c>
      <c r="AB231" s="88">
        <v>0</v>
      </c>
      <c r="AC231" s="85">
        <v>0</v>
      </c>
      <c r="AD231" s="86">
        <v>0.20499999999999999</v>
      </c>
      <c r="AE231" s="86">
        <v>0</v>
      </c>
      <c r="AF231" s="86">
        <v>0</v>
      </c>
      <c r="AG231" s="86">
        <v>0</v>
      </c>
      <c r="AH231" s="86">
        <v>0</v>
      </c>
      <c r="AI231" s="87">
        <v>0</v>
      </c>
      <c r="AJ231" s="89">
        <v>2</v>
      </c>
      <c r="AP231" s="70">
        <v>0</v>
      </c>
    </row>
    <row r="232" spans="1:42" ht="33.75">
      <c r="A232" s="90">
        <v>254</v>
      </c>
      <c r="B232" s="81" t="s">
        <v>2798</v>
      </c>
      <c r="C232" s="82" t="s">
        <v>1581</v>
      </c>
      <c r="E232" s="84">
        <f t="shared" si="49"/>
        <v>9.6</v>
      </c>
      <c r="F232" s="84">
        <f t="shared" si="50"/>
        <v>0</v>
      </c>
      <c r="G232" s="68">
        <f t="shared" si="43"/>
        <v>0</v>
      </c>
      <c r="H232" s="84">
        <f t="shared" si="51"/>
        <v>0</v>
      </c>
      <c r="I232" s="68">
        <f t="shared" si="44"/>
        <v>0</v>
      </c>
      <c r="J232" s="84">
        <f t="shared" si="52"/>
        <v>0</v>
      </c>
      <c r="K232" s="68">
        <f t="shared" si="45"/>
        <v>0</v>
      </c>
      <c r="L232" s="84">
        <f t="shared" si="53"/>
        <v>0</v>
      </c>
      <c r="M232" s="68">
        <f t="shared" si="46"/>
        <v>0</v>
      </c>
      <c r="N232" s="84">
        <f t="shared" si="54"/>
        <v>9.6</v>
      </c>
      <c r="O232" s="68">
        <f t="shared" si="47"/>
        <v>1</v>
      </c>
      <c r="P232" s="84">
        <f t="shared" si="55"/>
        <v>0</v>
      </c>
      <c r="Q232" s="68">
        <f t="shared" si="48"/>
        <v>0</v>
      </c>
      <c r="R232" s="85">
        <v>0</v>
      </c>
      <c r="S232" s="86">
        <v>9.6</v>
      </c>
      <c r="T232" s="86">
        <v>0</v>
      </c>
      <c r="U232" s="86">
        <v>0</v>
      </c>
      <c r="V232" s="87">
        <v>0</v>
      </c>
      <c r="W232" s="85">
        <v>0</v>
      </c>
      <c r="X232" s="86">
        <v>0</v>
      </c>
      <c r="Y232" s="87">
        <v>0</v>
      </c>
      <c r="Z232" s="85">
        <v>0</v>
      </c>
      <c r="AA232" s="87">
        <v>0</v>
      </c>
      <c r="AB232" s="88">
        <v>0</v>
      </c>
      <c r="AC232" s="85">
        <v>0</v>
      </c>
      <c r="AD232" s="86">
        <v>0</v>
      </c>
      <c r="AE232" s="86">
        <v>0</v>
      </c>
      <c r="AF232" s="86">
        <v>0</v>
      </c>
      <c r="AG232" s="86">
        <v>0</v>
      </c>
      <c r="AH232" s="86">
        <v>9.6</v>
      </c>
      <c r="AI232" s="87">
        <v>0</v>
      </c>
      <c r="AJ232" s="89">
        <v>1</v>
      </c>
      <c r="AP232" s="70">
        <v>0</v>
      </c>
    </row>
    <row r="233" spans="1:42">
      <c r="A233" s="90">
        <v>255</v>
      </c>
      <c r="B233" s="81" t="s">
        <v>2799</v>
      </c>
      <c r="C233" s="82" t="s">
        <v>2800</v>
      </c>
      <c r="E233" s="84">
        <f t="shared" si="49"/>
        <v>0.13</v>
      </c>
      <c r="F233" s="84">
        <f t="shared" si="50"/>
        <v>0</v>
      </c>
      <c r="G233" s="68">
        <f t="shared" si="43"/>
        <v>0</v>
      </c>
      <c r="H233" s="84">
        <f t="shared" si="51"/>
        <v>0</v>
      </c>
      <c r="I233" s="68">
        <f t="shared" si="44"/>
        <v>0</v>
      </c>
      <c r="J233" s="84">
        <f t="shared" si="52"/>
        <v>0</v>
      </c>
      <c r="K233" s="68">
        <f t="shared" si="45"/>
        <v>0</v>
      </c>
      <c r="L233" s="84">
        <f t="shared" si="53"/>
        <v>0.13</v>
      </c>
      <c r="M233" s="68">
        <f t="shared" si="46"/>
        <v>1</v>
      </c>
      <c r="N233" s="84">
        <f t="shared" si="54"/>
        <v>0</v>
      </c>
      <c r="O233" s="68">
        <f t="shared" si="47"/>
        <v>0</v>
      </c>
      <c r="P233" s="84">
        <f t="shared" si="55"/>
        <v>0</v>
      </c>
      <c r="Q233" s="68">
        <f t="shared" si="48"/>
        <v>0</v>
      </c>
      <c r="R233" s="85">
        <v>0</v>
      </c>
      <c r="S233" s="86">
        <v>0</v>
      </c>
      <c r="T233" s="86">
        <v>0.13</v>
      </c>
      <c r="U233" s="86">
        <v>0</v>
      </c>
      <c r="V233" s="87">
        <v>0</v>
      </c>
      <c r="W233" s="85">
        <v>0</v>
      </c>
      <c r="X233" s="86">
        <v>0</v>
      </c>
      <c r="Y233" s="87">
        <v>0</v>
      </c>
      <c r="Z233" s="85">
        <v>0</v>
      </c>
      <c r="AA233" s="87">
        <v>0</v>
      </c>
      <c r="AB233" s="88">
        <v>0</v>
      </c>
      <c r="AC233" s="85">
        <v>0</v>
      </c>
      <c r="AD233" s="86">
        <v>0.13</v>
      </c>
      <c r="AE233" s="86">
        <v>0</v>
      </c>
      <c r="AF233" s="86">
        <v>0</v>
      </c>
      <c r="AG233" s="86">
        <v>0</v>
      </c>
      <c r="AH233" s="86">
        <v>0</v>
      </c>
      <c r="AI233" s="87">
        <v>0</v>
      </c>
      <c r="AJ233" s="89">
        <v>1</v>
      </c>
      <c r="AP233" s="70">
        <v>0</v>
      </c>
    </row>
    <row r="234" spans="1:42" ht="33.75">
      <c r="A234" s="90">
        <v>256</v>
      </c>
      <c r="B234" s="81" t="s">
        <v>2285</v>
      </c>
      <c r="C234" s="82" t="s">
        <v>2286</v>
      </c>
      <c r="E234" s="84">
        <f t="shared" si="49"/>
        <v>0.14000000000000001</v>
      </c>
      <c r="F234" s="84">
        <f t="shared" si="50"/>
        <v>0</v>
      </c>
      <c r="G234" s="68">
        <f t="shared" si="43"/>
        <v>0</v>
      </c>
      <c r="H234" s="84">
        <f t="shared" si="51"/>
        <v>0</v>
      </c>
      <c r="I234" s="68">
        <f t="shared" si="44"/>
        <v>0</v>
      </c>
      <c r="J234" s="84">
        <f t="shared" si="52"/>
        <v>0</v>
      </c>
      <c r="K234" s="68">
        <f t="shared" si="45"/>
        <v>0</v>
      </c>
      <c r="L234" s="84">
        <f t="shared" si="53"/>
        <v>0</v>
      </c>
      <c r="M234" s="68">
        <f t="shared" si="46"/>
        <v>0</v>
      </c>
      <c r="N234" s="84">
        <f t="shared" si="54"/>
        <v>0</v>
      </c>
      <c r="O234" s="68">
        <f t="shared" si="47"/>
        <v>0</v>
      </c>
      <c r="P234" s="84">
        <f t="shared" si="55"/>
        <v>0.14000000000000001</v>
      </c>
      <c r="Q234" s="68">
        <f t="shared" si="48"/>
        <v>1</v>
      </c>
      <c r="R234" s="85">
        <v>0</v>
      </c>
      <c r="S234" s="86">
        <v>0.14000000000000001</v>
      </c>
      <c r="T234" s="86">
        <v>0</v>
      </c>
      <c r="U234" s="86">
        <v>0</v>
      </c>
      <c r="V234" s="87">
        <v>0</v>
      </c>
      <c r="W234" s="85">
        <v>0</v>
      </c>
      <c r="X234" s="86">
        <v>0</v>
      </c>
      <c r="Y234" s="87">
        <v>0</v>
      </c>
      <c r="Z234" s="85">
        <v>0</v>
      </c>
      <c r="AA234" s="87">
        <v>0</v>
      </c>
      <c r="AB234" s="88">
        <v>0</v>
      </c>
      <c r="AC234" s="85">
        <v>0</v>
      </c>
      <c r="AD234" s="86">
        <v>0</v>
      </c>
      <c r="AE234" s="86">
        <v>0</v>
      </c>
      <c r="AF234" s="86">
        <v>0</v>
      </c>
      <c r="AG234" s="86">
        <v>0</v>
      </c>
      <c r="AH234" s="86">
        <v>0</v>
      </c>
      <c r="AI234" s="87">
        <v>0.14000000000000001</v>
      </c>
      <c r="AJ234" s="89">
        <v>1</v>
      </c>
      <c r="AP234" s="70">
        <v>0</v>
      </c>
    </row>
    <row r="235" spans="1:42" ht="22.5">
      <c r="A235" s="90">
        <v>257</v>
      </c>
      <c r="B235" s="81" t="s">
        <v>1694</v>
      </c>
      <c r="C235" s="82" t="s">
        <v>1695</v>
      </c>
      <c r="E235" s="84">
        <f t="shared" si="49"/>
        <v>3.4000000000000002E-2</v>
      </c>
      <c r="F235" s="84">
        <f t="shared" si="50"/>
        <v>0</v>
      </c>
      <c r="G235" s="68">
        <f t="shared" si="43"/>
        <v>0</v>
      </c>
      <c r="H235" s="84">
        <f t="shared" si="51"/>
        <v>0</v>
      </c>
      <c r="I235" s="68">
        <f t="shared" si="44"/>
        <v>0</v>
      </c>
      <c r="J235" s="84">
        <f t="shared" si="52"/>
        <v>0</v>
      </c>
      <c r="K235" s="68">
        <f t="shared" si="45"/>
        <v>0</v>
      </c>
      <c r="L235" s="84">
        <f t="shared" si="53"/>
        <v>8.9999999999999993E-3</v>
      </c>
      <c r="M235" s="68">
        <f t="shared" si="46"/>
        <v>0.26470588235294112</v>
      </c>
      <c r="N235" s="84">
        <f t="shared" si="54"/>
        <v>0</v>
      </c>
      <c r="O235" s="68">
        <f t="shared" si="47"/>
        <v>0</v>
      </c>
      <c r="P235" s="84">
        <f t="shared" si="55"/>
        <v>2.5000000000000001E-2</v>
      </c>
      <c r="Q235" s="68">
        <f t="shared" si="48"/>
        <v>0.73529411764705876</v>
      </c>
      <c r="R235" s="85">
        <v>0</v>
      </c>
      <c r="S235" s="86">
        <v>3.4000000000000002E-2</v>
      </c>
      <c r="T235" s="86">
        <v>0</v>
      </c>
      <c r="U235" s="86">
        <v>0</v>
      </c>
      <c r="V235" s="87">
        <v>0</v>
      </c>
      <c r="W235" s="85">
        <v>0</v>
      </c>
      <c r="X235" s="86">
        <v>0</v>
      </c>
      <c r="Y235" s="87">
        <v>0</v>
      </c>
      <c r="Z235" s="85">
        <v>0</v>
      </c>
      <c r="AA235" s="87">
        <v>0</v>
      </c>
      <c r="AB235" s="88">
        <v>0</v>
      </c>
      <c r="AC235" s="85">
        <v>0</v>
      </c>
      <c r="AD235" s="86">
        <v>8.9999999999999993E-3</v>
      </c>
      <c r="AE235" s="86">
        <v>0</v>
      </c>
      <c r="AF235" s="86">
        <v>0</v>
      </c>
      <c r="AG235" s="86">
        <v>0</v>
      </c>
      <c r="AH235" s="86">
        <v>0</v>
      </c>
      <c r="AI235" s="87">
        <v>2.5000000000000001E-2</v>
      </c>
      <c r="AJ235" s="89">
        <v>2</v>
      </c>
      <c r="AP235" s="70">
        <v>0</v>
      </c>
    </row>
    <row r="236" spans="1:42" ht="22.5">
      <c r="A236" s="90">
        <v>258</v>
      </c>
      <c r="B236" s="81" t="s">
        <v>2801</v>
      </c>
      <c r="C236" s="82" t="s">
        <v>2802</v>
      </c>
      <c r="E236" s="84">
        <f t="shared" si="49"/>
        <v>0.3</v>
      </c>
      <c r="F236" s="84">
        <f t="shared" si="50"/>
        <v>0</v>
      </c>
      <c r="G236" s="68">
        <f t="shared" si="43"/>
        <v>0</v>
      </c>
      <c r="H236" s="84">
        <f t="shared" si="51"/>
        <v>0</v>
      </c>
      <c r="I236" s="68">
        <f t="shared" si="44"/>
        <v>0</v>
      </c>
      <c r="J236" s="84">
        <f t="shared" si="52"/>
        <v>0</v>
      </c>
      <c r="K236" s="68">
        <f t="shared" si="45"/>
        <v>0</v>
      </c>
      <c r="L236" s="84">
        <f t="shared" si="53"/>
        <v>0.3</v>
      </c>
      <c r="M236" s="68">
        <f t="shared" si="46"/>
        <v>1</v>
      </c>
      <c r="N236" s="84">
        <f t="shared" si="54"/>
        <v>0</v>
      </c>
      <c r="O236" s="68">
        <f t="shared" si="47"/>
        <v>0</v>
      </c>
      <c r="P236" s="84">
        <f t="shared" si="55"/>
        <v>0</v>
      </c>
      <c r="Q236" s="68">
        <f t="shared" si="48"/>
        <v>0</v>
      </c>
      <c r="R236" s="85">
        <v>0</v>
      </c>
      <c r="S236" s="86">
        <v>0</v>
      </c>
      <c r="T236" s="86">
        <v>0.3</v>
      </c>
      <c r="U236" s="86">
        <v>0</v>
      </c>
      <c r="V236" s="87">
        <v>0</v>
      </c>
      <c r="W236" s="85">
        <v>0</v>
      </c>
      <c r="X236" s="86">
        <v>0</v>
      </c>
      <c r="Y236" s="87">
        <v>0</v>
      </c>
      <c r="Z236" s="85">
        <v>0</v>
      </c>
      <c r="AA236" s="87">
        <v>0</v>
      </c>
      <c r="AB236" s="88">
        <v>0</v>
      </c>
      <c r="AC236" s="85">
        <v>0</v>
      </c>
      <c r="AD236" s="86">
        <v>0.3</v>
      </c>
      <c r="AE236" s="86">
        <v>0</v>
      </c>
      <c r="AF236" s="86">
        <v>0</v>
      </c>
      <c r="AG236" s="86">
        <v>0</v>
      </c>
      <c r="AH236" s="86">
        <v>0</v>
      </c>
      <c r="AI236" s="87">
        <v>0</v>
      </c>
      <c r="AJ236" s="89">
        <v>1</v>
      </c>
      <c r="AP236" s="70">
        <v>0</v>
      </c>
    </row>
    <row r="237" spans="1:42" ht="22.5">
      <c r="A237" s="90">
        <v>259</v>
      </c>
      <c r="B237" s="81" t="s">
        <v>2293</v>
      </c>
      <c r="C237" s="82" t="s">
        <v>2294</v>
      </c>
      <c r="E237" s="84">
        <f t="shared" si="49"/>
        <v>8.98</v>
      </c>
      <c r="F237" s="84">
        <f t="shared" si="50"/>
        <v>0</v>
      </c>
      <c r="G237" s="68">
        <f t="shared" si="43"/>
        <v>0</v>
      </c>
      <c r="H237" s="84">
        <f t="shared" si="51"/>
        <v>0</v>
      </c>
      <c r="I237" s="68">
        <f t="shared" si="44"/>
        <v>0</v>
      </c>
      <c r="J237" s="84">
        <f t="shared" si="52"/>
        <v>0</v>
      </c>
      <c r="K237" s="68">
        <f t="shared" si="45"/>
        <v>0</v>
      </c>
      <c r="L237" s="84">
        <f t="shared" si="53"/>
        <v>8.98</v>
      </c>
      <c r="M237" s="68">
        <f t="shared" si="46"/>
        <v>1</v>
      </c>
      <c r="N237" s="84">
        <f t="shared" si="54"/>
        <v>0</v>
      </c>
      <c r="O237" s="68">
        <f t="shared" si="47"/>
        <v>0</v>
      </c>
      <c r="P237" s="84">
        <f t="shared" si="55"/>
        <v>0</v>
      </c>
      <c r="Q237" s="68">
        <f t="shared" si="48"/>
        <v>0</v>
      </c>
      <c r="R237" s="85">
        <v>0</v>
      </c>
      <c r="S237" s="86">
        <v>0</v>
      </c>
      <c r="T237" s="86">
        <v>8.98</v>
      </c>
      <c r="U237" s="86">
        <v>0</v>
      </c>
      <c r="V237" s="87">
        <v>0</v>
      </c>
      <c r="W237" s="85">
        <v>0</v>
      </c>
      <c r="X237" s="86">
        <v>0</v>
      </c>
      <c r="Y237" s="87">
        <v>0</v>
      </c>
      <c r="Z237" s="85">
        <v>0</v>
      </c>
      <c r="AA237" s="87">
        <v>0</v>
      </c>
      <c r="AB237" s="88">
        <v>0</v>
      </c>
      <c r="AC237" s="85">
        <v>0</v>
      </c>
      <c r="AD237" s="86">
        <v>8.98</v>
      </c>
      <c r="AE237" s="86">
        <v>0</v>
      </c>
      <c r="AF237" s="86">
        <v>0</v>
      </c>
      <c r="AG237" s="86">
        <v>0</v>
      </c>
      <c r="AH237" s="86">
        <v>0</v>
      </c>
      <c r="AI237" s="87">
        <v>0</v>
      </c>
      <c r="AJ237" s="89">
        <v>1</v>
      </c>
      <c r="AP237" s="70">
        <v>0</v>
      </c>
    </row>
    <row r="238" spans="1:42">
      <c r="A238" s="90">
        <v>260</v>
      </c>
      <c r="B238" s="81" t="s">
        <v>1622</v>
      </c>
      <c r="C238" s="82" t="s">
        <v>1623</v>
      </c>
      <c r="E238" s="84">
        <f t="shared" si="49"/>
        <v>0.09</v>
      </c>
      <c r="F238" s="84">
        <f t="shared" si="50"/>
        <v>2.5999999999999999E-2</v>
      </c>
      <c r="G238" s="68">
        <f t="shared" si="43"/>
        <v>0.28888888888888886</v>
      </c>
      <c r="H238" s="84">
        <f t="shared" si="51"/>
        <v>0</v>
      </c>
      <c r="I238" s="68">
        <f t="shared" si="44"/>
        <v>0</v>
      </c>
      <c r="J238" s="84">
        <f t="shared" si="52"/>
        <v>2.3E-2</v>
      </c>
      <c r="K238" s="68">
        <f t="shared" si="45"/>
        <v>0.25555555555555554</v>
      </c>
      <c r="L238" s="84">
        <f t="shared" si="53"/>
        <v>2.5999999999999999E-2</v>
      </c>
      <c r="M238" s="68">
        <f t="shared" si="46"/>
        <v>0.28888888888888886</v>
      </c>
      <c r="N238" s="84">
        <f t="shared" si="54"/>
        <v>0</v>
      </c>
      <c r="O238" s="68">
        <f t="shared" si="47"/>
        <v>0</v>
      </c>
      <c r="P238" s="84">
        <f t="shared" si="55"/>
        <v>1.4999999999999999E-2</v>
      </c>
      <c r="Q238" s="68">
        <f t="shared" si="48"/>
        <v>0.16666666666666666</v>
      </c>
      <c r="R238" s="85">
        <v>0</v>
      </c>
      <c r="S238" s="86">
        <v>6.4000000000000001E-2</v>
      </c>
      <c r="T238" s="86">
        <v>2.5999999999999999E-2</v>
      </c>
      <c r="U238" s="86">
        <v>0</v>
      </c>
      <c r="V238" s="87">
        <v>0</v>
      </c>
      <c r="W238" s="85">
        <v>0</v>
      </c>
      <c r="X238" s="86">
        <v>0</v>
      </c>
      <c r="Y238" s="87">
        <v>0</v>
      </c>
      <c r="Z238" s="85">
        <v>0</v>
      </c>
      <c r="AA238" s="87">
        <v>0</v>
      </c>
      <c r="AB238" s="88">
        <v>2.5999999999999999E-2</v>
      </c>
      <c r="AC238" s="85">
        <v>2.3E-2</v>
      </c>
      <c r="AD238" s="86">
        <v>2.5999999999999999E-2</v>
      </c>
      <c r="AE238" s="86">
        <v>0</v>
      </c>
      <c r="AF238" s="86">
        <v>0</v>
      </c>
      <c r="AG238" s="86">
        <v>0</v>
      </c>
      <c r="AH238" s="86">
        <v>0</v>
      </c>
      <c r="AI238" s="87">
        <v>1.4999999999999999E-2</v>
      </c>
      <c r="AJ238" s="89">
        <v>3</v>
      </c>
      <c r="AP238" s="70">
        <v>0</v>
      </c>
    </row>
    <row r="239" spans="1:42" ht="22.5">
      <c r="A239" s="90">
        <v>261</v>
      </c>
      <c r="B239" s="81" t="s">
        <v>2803</v>
      </c>
      <c r="C239" s="82" t="s">
        <v>311</v>
      </c>
      <c r="E239" s="84">
        <f t="shared" si="49"/>
        <v>23.213999999999999</v>
      </c>
      <c r="F239" s="84">
        <f t="shared" si="50"/>
        <v>0</v>
      </c>
      <c r="G239" s="68">
        <f t="shared" si="43"/>
        <v>0</v>
      </c>
      <c r="H239" s="84">
        <f t="shared" si="51"/>
        <v>0</v>
      </c>
      <c r="I239" s="68">
        <f t="shared" si="44"/>
        <v>0</v>
      </c>
      <c r="J239" s="84">
        <f t="shared" si="52"/>
        <v>0.23400000000000001</v>
      </c>
      <c r="K239" s="68">
        <f t="shared" si="45"/>
        <v>1.0080124063065393E-2</v>
      </c>
      <c r="L239" s="84">
        <f t="shared" si="53"/>
        <v>22.95</v>
      </c>
      <c r="M239" s="68">
        <f t="shared" si="46"/>
        <v>0.98862755233910571</v>
      </c>
      <c r="N239" s="84">
        <f t="shared" si="54"/>
        <v>0</v>
      </c>
      <c r="O239" s="68">
        <f t="shared" si="47"/>
        <v>0</v>
      </c>
      <c r="P239" s="84">
        <f t="shared" si="55"/>
        <v>0.03</v>
      </c>
      <c r="Q239" s="68">
        <f t="shared" si="48"/>
        <v>1.2923235978288964E-3</v>
      </c>
      <c r="R239" s="85">
        <v>0.02</v>
      </c>
      <c r="S239" s="86">
        <v>23.173999999999999</v>
      </c>
      <c r="T239" s="86">
        <v>0.02</v>
      </c>
      <c r="U239" s="86">
        <v>0</v>
      </c>
      <c r="V239" s="87">
        <v>0</v>
      </c>
      <c r="W239" s="85">
        <v>0</v>
      </c>
      <c r="X239" s="86">
        <v>0</v>
      </c>
      <c r="Y239" s="87">
        <v>0</v>
      </c>
      <c r="Z239" s="85">
        <v>0</v>
      </c>
      <c r="AA239" s="87">
        <v>0</v>
      </c>
      <c r="AB239" s="88">
        <v>0</v>
      </c>
      <c r="AC239" s="85">
        <v>0.23400000000000001</v>
      </c>
      <c r="AD239" s="86">
        <v>22.95</v>
      </c>
      <c r="AE239" s="86">
        <v>0</v>
      </c>
      <c r="AF239" s="86">
        <v>0</v>
      </c>
      <c r="AG239" s="86">
        <v>0</v>
      </c>
      <c r="AH239" s="86">
        <v>0</v>
      </c>
      <c r="AI239" s="87">
        <v>0.03</v>
      </c>
      <c r="AJ239" s="89">
        <v>8</v>
      </c>
      <c r="AP239" s="70">
        <v>0</v>
      </c>
    </row>
    <row r="240" spans="1:42" ht="22.5">
      <c r="A240" s="90">
        <v>262</v>
      </c>
      <c r="B240" s="81" t="s">
        <v>310</v>
      </c>
      <c r="C240" s="82" t="s">
        <v>311</v>
      </c>
      <c r="E240" s="84">
        <f t="shared" si="49"/>
        <v>2.0819999999999999</v>
      </c>
      <c r="F240" s="84">
        <f t="shared" si="50"/>
        <v>0</v>
      </c>
      <c r="G240" s="68">
        <f t="shared" si="43"/>
        <v>0</v>
      </c>
      <c r="H240" s="84">
        <f t="shared" si="51"/>
        <v>0</v>
      </c>
      <c r="I240" s="68">
        <f t="shared" si="44"/>
        <v>0</v>
      </c>
      <c r="J240" s="84">
        <f t="shared" si="52"/>
        <v>0</v>
      </c>
      <c r="K240" s="68">
        <f t="shared" si="45"/>
        <v>0</v>
      </c>
      <c r="L240" s="84">
        <f t="shared" si="53"/>
        <v>2.0819999999999999</v>
      </c>
      <c r="M240" s="68">
        <f t="shared" si="46"/>
        <v>1</v>
      </c>
      <c r="N240" s="84">
        <f t="shared" si="54"/>
        <v>0</v>
      </c>
      <c r="O240" s="68">
        <f t="shared" si="47"/>
        <v>0</v>
      </c>
      <c r="P240" s="84">
        <f t="shared" si="55"/>
        <v>0</v>
      </c>
      <c r="Q240" s="68">
        <f t="shared" si="48"/>
        <v>0</v>
      </c>
      <c r="R240" s="85">
        <v>0</v>
      </c>
      <c r="S240" s="86">
        <v>0.152</v>
      </c>
      <c r="T240" s="86">
        <v>1.93</v>
      </c>
      <c r="U240" s="86">
        <v>0</v>
      </c>
      <c r="V240" s="87">
        <v>0</v>
      </c>
      <c r="W240" s="85">
        <v>0</v>
      </c>
      <c r="X240" s="86">
        <v>0</v>
      </c>
      <c r="Y240" s="87">
        <v>0</v>
      </c>
      <c r="Z240" s="85">
        <v>1.93</v>
      </c>
      <c r="AA240" s="87">
        <v>0</v>
      </c>
      <c r="AB240" s="88">
        <v>0</v>
      </c>
      <c r="AC240" s="85">
        <v>0</v>
      </c>
      <c r="AD240" s="86">
        <v>0.152</v>
      </c>
      <c r="AE240" s="86">
        <v>0</v>
      </c>
      <c r="AF240" s="86">
        <v>0</v>
      </c>
      <c r="AG240" s="86">
        <v>0</v>
      </c>
      <c r="AH240" s="86">
        <v>0</v>
      </c>
      <c r="AI240" s="87">
        <v>0</v>
      </c>
      <c r="AJ240" s="89">
        <v>3</v>
      </c>
      <c r="AP240" s="70">
        <v>0</v>
      </c>
    </row>
    <row r="241" spans="1:42" ht="33.75">
      <c r="A241" s="90">
        <v>263</v>
      </c>
      <c r="B241" s="81" t="s">
        <v>2804</v>
      </c>
      <c r="C241" s="82" t="s">
        <v>147</v>
      </c>
      <c r="E241" s="84">
        <f t="shared" si="49"/>
        <v>9.0399999999999991</v>
      </c>
      <c r="F241" s="84">
        <f t="shared" si="50"/>
        <v>0</v>
      </c>
      <c r="G241" s="68">
        <f t="shared" si="43"/>
        <v>0</v>
      </c>
      <c r="H241" s="84">
        <f t="shared" si="51"/>
        <v>0</v>
      </c>
      <c r="I241" s="68">
        <f t="shared" si="44"/>
        <v>0</v>
      </c>
      <c r="J241" s="84">
        <f t="shared" si="52"/>
        <v>0</v>
      </c>
      <c r="K241" s="68">
        <f t="shared" si="45"/>
        <v>0</v>
      </c>
      <c r="L241" s="84">
        <f t="shared" si="53"/>
        <v>9.0399999999999991</v>
      </c>
      <c r="M241" s="68">
        <f t="shared" si="46"/>
        <v>1</v>
      </c>
      <c r="N241" s="84">
        <f t="shared" si="54"/>
        <v>0</v>
      </c>
      <c r="O241" s="68">
        <f t="shared" si="47"/>
        <v>0</v>
      </c>
      <c r="P241" s="84">
        <f t="shared" si="55"/>
        <v>0</v>
      </c>
      <c r="Q241" s="68">
        <f t="shared" si="48"/>
        <v>0</v>
      </c>
      <c r="R241" s="85">
        <v>0.158</v>
      </c>
      <c r="S241" s="86">
        <v>8.609</v>
      </c>
      <c r="T241" s="86">
        <v>0.27300000000000002</v>
      </c>
      <c r="U241" s="86">
        <v>0</v>
      </c>
      <c r="V241" s="87">
        <v>0</v>
      </c>
      <c r="W241" s="85">
        <v>0</v>
      </c>
      <c r="X241" s="86">
        <v>0</v>
      </c>
      <c r="Y241" s="87">
        <v>0</v>
      </c>
      <c r="Z241" s="85">
        <v>0</v>
      </c>
      <c r="AA241" s="87">
        <v>0</v>
      </c>
      <c r="AB241" s="88">
        <v>0</v>
      </c>
      <c r="AC241" s="85">
        <v>0</v>
      </c>
      <c r="AD241" s="86">
        <v>9.0399999999999991</v>
      </c>
      <c r="AE241" s="86">
        <v>0</v>
      </c>
      <c r="AF241" s="86">
        <v>0</v>
      </c>
      <c r="AG241" s="86">
        <v>0</v>
      </c>
      <c r="AH241" s="86">
        <v>0</v>
      </c>
      <c r="AI241" s="87">
        <v>0</v>
      </c>
      <c r="AJ241" s="89">
        <v>13</v>
      </c>
      <c r="AP241" s="70">
        <v>0</v>
      </c>
    </row>
    <row r="242" spans="1:42" ht="33.75">
      <c r="A242" s="90">
        <v>264</v>
      </c>
      <c r="B242" s="81" t="s">
        <v>146</v>
      </c>
      <c r="C242" s="82" t="s">
        <v>147</v>
      </c>
      <c r="E242" s="84">
        <f t="shared" si="49"/>
        <v>5.694</v>
      </c>
      <c r="F242" s="84">
        <f t="shared" si="50"/>
        <v>0</v>
      </c>
      <c r="G242" s="68">
        <f t="shared" si="43"/>
        <v>0</v>
      </c>
      <c r="H242" s="84">
        <f t="shared" si="51"/>
        <v>0</v>
      </c>
      <c r="I242" s="68">
        <f t="shared" si="44"/>
        <v>0</v>
      </c>
      <c r="J242" s="84">
        <f t="shared" si="52"/>
        <v>0</v>
      </c>
      <c r="K242" s="68">
        <f t="shared" si="45"/>
        <v>0</v>
      </c>
      <c r="L242" s="84">
        <f t="shared" si="53"/>
        <v>5.6719999999999997</v>
      </c>
      <c r="M242" s="68">
        <f t="shared" si="46"/>
        <v>0.99613628380751662</v>
      </c>
      <c r="N242" s="84">
        <f t="shared" si="54"/>
        <v>0</v>
      </c>
      <c r="O242" s="68">
        <f t="shared" si="47"/>
        <v>0</v>
      </c>
      <c r="P242" s="84">
        <f t="shared" si="55"/>
        <v>2.1999999999999999E-2</v>
      </c>
      <c r="Q242" s="68">
        <f t="shared" si="48"/>
        <v>3.8637161924833154E-3</v>
      </c>
      <c r="R242" s="85">
        <v>1.0999999999999999E-2</v>
      </c>
      <c r="S242" s="86">
        <v>0.54600000000000004</v>
      </c>
      <c r="T242" s="86">
        <v>5.1369999999999996</v>
      </c>
      <c r="U242" s="86">
        <v>0</v>
      </c>
      <c r="V242" s="87">
        <v>0</v>
      </c>
      <c r="W242" s="85">
        <v>0</v>
      </c>
      <c r="X242" s="86">
        <v>0</v>
      </c>
      <c r="Y242" s="87">
        <v>0</v>
      </c>
      <c r="Z242" s="85">
        <v>5.1369999999999996</v>
      </c>
      <c r="AA242" s="87">
        <v>0</v>
      </c>
      <c r="AB242" s="88">
        <v>0</v>
      </c>
      <c r="AC242" s="85">
        <v>0</v>
      </c>
      <c r="AD242" s="86">
        <v>0.53500000000000003</v>
      </c>
      <c r="AE242" s="86">
        <v>0</v>
      </c>
      <c r="AF242" s="86">
        <v>0</v>
      </c>
      <c r="AG242" s="86">
        <v>0</v>
      </c>
      <c r="AH242" s="86">
        <v>0</v>
      </c>
      <c r="AI242" s="87">
        <v>2.1999999999999999E-2</v>
      </c>
      <c r="AJ242" s="89">
        <v>4</v>
      </c>
      <c r="AP242" s="70">
        <v>0</v>
      </c>
    </row>
    <row r="243" spans="1:42" ht="33.75">
      <c r="A243" s="90">
        <v>265</v>
      </c>
      <c r="B243" s="81" t="s">
        <v>2805</v>
      </c>
      <c r="C243" s="82" t="s">
        <v>151</v>
      </c>
      <c r="E243" s="84">
        <f t="shared" si="49"/>
        <v>2.331</v>
      </c>
      <c r="F243" s="84">
        <f t="shared" si="50"/>
        <v>0</v>
      </c>
      <c r="G243" s="68">
        <f t="shared" si="43"/>
        <v>0</v>
      </c>
      <c r="H243" s="84">
        <f t="shared" si="51"/>
        <v>0</v>
      </c>
      <c r="I243" s="68">
        <f t="shared" si="44"/>
        <v>0</v>
      </c>
      <c r="J243" s="84">
        <f t="shared" si="52"/>
        <v>0</v>
      </c>
      <c r="K243" s="68">
        <f t="shared" si="45"/>
        <v>0</v>
      </c>
      <c r="L243" s="84">
        <f t="shared" si="53"/>
        <v>2.331</v>
      </c>
      <c r="M243" s="68">
        <f t="shared" si="46"/>
        <v>1</v>
      </c>
      <c r="N243" s="84">
        <f t="shared" si="54"/>
        <v>0</v>
      </c>
      <c r="O243" s="68">
        <f t="shared" si="47"/>
        <v>0</v>
      </c>
      <c r="P243" s="84">
        <f t="shared" si="55"/>
        <v>0</v>
      </c>
      <c r="Q243" s="68">
        <f t="shared" si="48"/>
        <v>0</v>
      </c>
      <c r="R243" s="85">
        <v>3.2000000000000001E-2</v>
      </c>
      <c r="S243" s="86">
        <v>2.2989999999999999</v>
      </c>
      <c r="T243" s="86">
        <v>0</v>
      </c>
      <c r="U243" s="86">
        <v>0</v>
      </c>
      <c r="V243" s="87">
        <v>0</v>
      </c>
      <c r="W243" s="85">
        <v>0</v>
      </c>
      <c r="X243" s="86">
        <v>0</v>
      </c>
      <c r="Y243" s="87">
        <v>0</v>
      </c>
      <c r="Z243" s="85">
        <v>0</v>
      </c>
      <c r="AA243" s="87">
        <v>0</v>
      </c>
      <c r="AB243" s="88">
        <v>0</v>
      </c>
      <c r="AC243" s="85">
        <v>0</v>
      </c>
      <c r="AD243" s="86">
        <v>2.331</v>
      </c>
      <c r="AE243" s="86">
        <v>0</v>
      </c>
      <c r="AF243" s="86">
        <v>0</v>
      </c>
      <c r="AG243" s="86">
        <v>0</v>
      </c>
      <c r="AH243" s="86">
        <v>0</v>
      </c>
      <c r="AI243" s="87">
        <v>0</v>
      </c>
      <c r="AJ243" s="89">
        <v>13</v>
      </c>
      <c r="AP243" s="70">
        <v>0</v>
      </c>
    </row>
    <row r="244" spans="1:42" ht="33.75">
      <c r="A244" s="90">
        <v>266</v>
      </c>
      <c r="B244" s="81" t="s">
        <v>150</v>
      </c>
      <c r="C244" s="82" t="s">
        <v>151</v>
      </c>
      <c r="E244" s="84">
        <f t="shared" si="49"/>
        <v>1.472</v>
      </c>
      <c r="F244" s="84">
        <f t="shared" si="50"/>
        <v>0</v>
      </c>
      <c r="G244" s="68">
        <f t="shared" si="43"/>
        <v>0</v>
      </c>
      <c r="H244" s="84">
        <f t="shared" si="51"/>
        <v>0</v>
      </c>
      <c r="I244" s="68">
        <f t="shared" si="44"/>
        <v>0</v>
      </c>
      <c r="J244" s="84">
        <f t="shared" si="52"/>
        <v>0</v>
      </c>
      <c r="K244" s="68">
        <f t="shared" si="45"/>
        <v>0</v>
      </c>
      <c r="L244" s="84">
        <f t="shared" si="53"/>
        <v>1.472</v>
      </c>
      <c r="M244" s="68">
        <f t="shared" si="46"/>
        <v>1</v>
      </c>
      <c r="N244" s="84">
        <f t="shared" si="54"/>
        <v>0</v>
      </c>
      <c r="O244" s="68">
        <f t="shared" si="47"/>
        <v>0</v>
      </c>
      <c r="P244" s="84">
        <f t="shared" si="55"/>
        <v>0</v>
      </c>
      <c r="Q244" s="68">
        <f t="shared" si="48"/>
        <v>0</v>
      </c>
      <c r="R244" s="85">
        <v>0</v>
      </c>
      <c r="S244" s="86">
        <v>5.6000000000000001E-2</v>
      </c>
      <c r="T244" s="86">
        <v>1.4159999999999999</v>
      </c>
      <c r="U244" s="86">
        <v>0</v>
      </c>
      <c r="V244" s="87">
        <v>0</v>
      </c>
      <c r="W244" s="85">
        <v>0</v>
      </c>
      <c r="X244" s="86">
        <v>0</v>
      </c>
      <c r="Y244" s="87">
        <v>0</v>
      </c>
      <c r="Z244" s="85">
        <v>1.4159999999999999</v>
      </c>
      <c r="AA244" s="87">
        <v>0</v>
      </c>
      <c r="AB244" s="88">
        <v>0</v>
      </c>
      <c r="AC244" s="85">
        <v>0</v>
      </c>
      <c r="AD244" s="86">
        <v>5.6000000000000001E-2</v>
      </c>
      <c r="AE244" s="86">
        <v>0</v>
      </c>
      <c r="AF244" s="86">
        <v>0</v>
      </c>
      <c r="AG244" s="86">
        <v>0</v>
      </c>
      <c r="AH244" s="86">
        <v>0</v>
      </c>
      <c r="AI244" s="87">
        <v>0</v>
      </c>
      <c r="AJ244" s="89">
        <v>3</v>
      </c>
      <c r="AP244" s="70">
        <v>0</v>
      </c>
    </row>
    <row r="245" spans="1:42" ht="22.5">
      <c r="A245" s="90">
        <v>267</v>
      </c>
      <c r="B245" s="81" t="s">
        <v>108</v>
      </c>
      <c r="C245" s="82" t="s">
        <v>109</v>
      </c>
      <c r="E245" s="84">
        <f t="shared" si="49"/>
        <v>24.383000000000003</v>
      </c>
      <c r="F245" s="84">
        <f t="shared" si="50"/>
        <v>0.155</v>
      </c>
      <c r="G245" s="68">
        <f t="shared" si="43"/>
        <v>6.3568879957347328E-3</v>
      </c>
      <c r="H245" s="84">
        <f t="shared" si="51"/>
        <v>0</v>
      </c>
      <c r="I245" s="68">
        <f t="shared" si="44"/>
        <v>0</v>
      </c>
      <c r="J245" s="84">
        <f t="shared" si="52"/>
        <v>23.178999999999998</v>
      </c>
      <c r="K245" s="68">
        <f t="shared" si="45"/>
        <v>0.95062133453635711</v>
      </c>
      <c r="L245" s="84">
        <f t="shared" si="53"/>
        <v>2.8000000000000001E-2</v>
      </c>
      <c r="M245" s="68">
        <f t="shared" si="46"/>
        <v>1.1483410572940163E-3</v>
      </c>
      <c r="N245" s="84">
        <f t="shared" si="54"/>
        <v>0</v>
      </c>
      <c r="O245" s="68">
        <f t="shared" si="47"/>
        <v>0</v>
      </c>
      <c r="P245" s="84">
        <f t="shared" si="55"/>
        <v>1.0209999999999999</v>
      </c>
      <c r="Q245" s="68">
        <f t="shared" si="48"/>
        <v>4.1873436410613946E-2</v>
      </c>
      <c r="R245" s="85">
        <v>1.032</v>
      </c>
      <c r="S245" s="86">
        <v>0.94599999999999995</v>
      </c>
      <c r="T245" s="86">
        <v>22.405000000000001</v>
      </c>
      <c r="U245" s="86">
        <v>0</v>
      </c>
      <c r="V245" s="87">
        <v>0</v>
      </c>
      <c r="W245" s="85">
        <v>0</v>
      </c>
      <c r="X245" s="86">
        <v>0</v>
      </c>
      <c r="Y245" s="87">
        <v>0</v>
      </c>
      <c r="Z245" s="85">
        <v>0</v>
      </c>
      <c r="AA245" s="87">
        <v>0</v>
      </c>
      <c r="AB245" s="88">
        <v>0.155</v>
      </c>
      <c r="AC245" s="85">
        <v>23.178999999999998</v>
      </c>
      <c r="AD245" s="86">
        <v>2.8000000000000001E-2</v>
      </c>
      <c r="AE245" s="86">
        <v>0</v>
      </c>
      <c r="AF245" s="86">
        <v>0</v>
      </c>
      <c r="AG245" s="86">
        <v>0</v>
      </c>
      <c r="AH245" s="86">
        <v>0</v>
      </c>
      <c r="AI245" s="87">
        <v>1.0209999999999999</v>
      </c>
      <c r="AJ245" s="89">
        <v>6</v>
      </c>
      <c r="AP245" s="70">
        <v>0</v>
      </c>
    </row>
    <row r="246" spans="1:42">
      <c r="A246" s="90">
        <v>268</v>
      </c>
      <c r="B246" s="81" t="s">
        <v>348</v>
      </c>
      <c r="C246" s="82" t="s">
        <v>349</v>
      </c>
      <c r="E246" s="84">
        <f t="shared" si="49"/>
        <v>1.4849999999999999</v>
      </c>
      <c r="F246" s="84">
        <f t="shared" si="50"/>
        <v>0</v>
      </c>
      <c r="G246" s="68">
        <f t="shared" si="43"/>
        <v>0</v>
      </c>
      <c r="H246" s="84">
        <f t="shared" si="51"/>
        <v>0</v>
      </c>
      <c r="I246" s="68">
        <f t="shared" si="44"/>
        <v>0</v>
      </c>
      <c r="J246" s="84">
        <f t="shared" si="52"/>
        <v>1.4550000000000001</v>
      </c>
      <c r="K246" s="68">
        <f t="shared" si="45"/>
        <v>0.97979797979797989</v>
      </c>
      <c r="L246" s="84">
        <f t="shared" si="53"/>
        <v>0</v>
      </c>
      <c r="M246" s="68">
        <f t="shared" si="46"/>
        <v>0</v>
      </c>
      <c r="N246" s="84">
        <f t="shared" si="54"/>
        <v>0</v>
      </c>
      <c r="O246" s="68">
        <f t="shared" si="47"/>
        <v>0</v>
      </c>
      <c r="P246" s="84">
        <f t="shared" si="55"/>
        <v>0.03</v>
      </c>
      <c r="Q246" s="68">
        <f t="shared" si="48"/>
        <v>2.0202020202020204E-2</v>
      </c>
      <c r="R246" s="85">
        <v>0.10299999999999999</v>
      </c>
      <c r="S246" s="86">
        <v>1.3819999999999999</v>
      </c>
      <c r="T246" s="86">
        <v>0</v>
      </c>
      <c r="U246" s="86">
        <v>0</v>
      </c>
      <c r="V246" s="87">
        <v>0</v>
      </c>
      <c r="W246" s="85">
        <v>0</v>
      </c>
      <c r="X246" s="86">
        <v>0</v>
      </c>
      <c r="Y246" s="87">
        <v>0</v>
      </c>
      <c r="Z246" s="85">
        <v>0</v>
      </c>
      <c r="AA246" s="87">
        <v>0</v>
      </c>
      <c r="AB246" s="88">
        <v>0</v>
      </c>
      <c r="AC246" s="85">
        <v>1.4550000000000001</v>
      </c>
      <c r="AD246" s="86">
        <v>0</v>
      </c>
      <c r="AE246" s="86">
        <v>0</v>
      </c>
      <c r="AF246" s="86">
        <v>0</v>
      </c>
      <c r="AG246" s="86">
        <v>0</v>
      </c>
      <c r="AH246" s="86">
        <v>0</v>
      </c>
      <c r="AI246" s="87">
        <v>0.03</v>
      </c>
      <c r="AJ246" s="89">
        <v>1</v>
      </c>
      <c r="AP246" s="70">
        <v>0</v>
      </c>
    </row>
    <row r="247" spans="1:42" ht="22.5">
      <c r="A247" s="90">
        <v>269</v>
      </c>
      <c r="B247" s="81" t="s">
        <v>1568</v>
      </c>
      <c r="C247" s="82" t="s">
        <v>1569</v>
      </c>
      <c r="E247" s="84">
        <f t="shared" si="49"/>
        <v>0.312</v>
      </c>
      <c r="F247" s="84">
        <f t="shared" si="50"/>
        <v>0</v>
      </c>
      <c r="G247" s="68">
        <f t="shared" si="43"/>
        <v>0</v>
      </c>
      <c r="H247" s="84">
        <f t="shared" si="51"/>
        <v>0</v>
      </c>
      <c r="I247" s="68">
        <f t="shared" si="44"/>
        <v>0</v>
      </c>
      <c r="J247" s="84">
        <f t="shared" si="52"/>
        <v>0.312</v>
      </c>
      <c r="K247" s="68">
        <f t="shared" si="45"/>
        <v>1</v>
      </c>
      <c r="L247" s="84">
        <f t="shared" si="53"/>
        <v>0</v>
      </c>
      <c r="M247" s="68">
        <f t="shared" si="46"/>
        <v>0</v>
      </c>
      <c r="N247" s="84">
        <f t="shared" si="54"/>
        <v>0</v>
      </c>
      <c r="O247" s="68">
        <f t="shared" si="47"/>
        <v>0</v>
      </c>
      <c r="P247" s="84">
        <f t="shared" si="55"/>
        <v>0</v>
      </c>
      <c r="Q247" s="68">
        <f t="shared" si="48"/>
        <v>0</v>
      </c>
      <c r="R247" s="85">
        <v>0</v>
      </c>
      <c r="S247" s="86">
        <v>0.312</v>
      </c>
      <c r="T247" s="86">
        <v>0</v>
      </c>
      <c r="U247" s="86">
        <v>0</v>
      </c>
      <c r="V247" s="87">
        <v>0</v>
      </c>
      <c r="W247" s="85">
        <v>0</v>
      </c>
      <c r="X247" s="86">
        <v>0</v>
      </c>
      <c r="Y247" s="87">
        <v>0</v>
      </c>
      <c r="Z247" s="85">
        <v>0</v>
      </c>
      <c r="AA247" s="87">
        <v>0</v>
      </c>
      <c r="AB247" s="88">
        <v>0</v>
      </c>
      <c r="AC247" s="85">
        <v>0.312</v>
      </c>
      <c r="AD247" s="86">
        <v>0</v>
      </c>
      <c r="AE247" s="86">
        <v>0</v>
      </c>
      <c r="AF247" s="86">
        <v>0</v>
      </c>
      <c r="AG247" s="86">
        <v>0</v>
      </c>
      <c r="AH247" s="86">
        <v>0</v>
      </c>
      <c r="AI247" s="87">
        <v>0</v>
      </c>
      <c r="AJ247" s="89">
        <v>2</v>
      </c>
      <c r="AP247" s="70">
        <v>0</v>
      </c>
    </row>
    <row r="248" spans="1:42" ht="22.5">
      <c r="A248" s="90">
        <v>270</v>
      </c>
      <c r="B248" s="81" t="s">
        <v>1288</v>
      </c>
      <c r="C248" s="82" t="s">
        <v>1289</v>
      </c>
      <c r="E248" s="84">
        <f t="shared" si="49"/>
        <v>0.60499999999999998</v>
      </c>
      <c r="F248" s="84">
        <f t="shared" si="50"/>
        <v>0</v>
      </c>
      <c r="G248" s="68">
        <f t="shared" si="43"/>
        <v>0</v>
      </c>
      <c r="H248" s="84">
        <f t="shared" si="51"/>
        <v>0</v>
      </c>
      <c r="I248" s="68">
        <f t="shared" si="44"/>
        <v>0</v>
      </c>
      <c r="J248" s="84">
        <f t="shared" si="52"/>
        <v>0.441</v>
      </c>
      <c r="K248" s="68">
        <f t="shared" si="45"/>
        <v>0.72892561983471083</v>
      </c>
      <c r="L248" s="84">
        <f t="shared" si="53"/>
        <v>0</v>
      </c>
      <c r="M248" s="68">
        <f t="shared" si="46"/>
        <v>0</v>
      </c>
      <c r="N248" s="84">
        <f t="shared" si="54"/>
        <v>0</v>
      </c>
      <c r="O248" s="68">
        <f t="shared" si="47"/>
        <v>0</v>
      </c>
      <c r="P248" s="84">
        <f t="shared" si="55"/>
        <v>0.16400000000000001</v>
      </c>
      <c r="Q248" s="68">
        <f t="shared" si="48"/>
        <v>0.27107438016528929</v>
      </c>
      <c r="R248" s="85">
        <v>0</v>
      </c>
      <c r="S248" s="86">
        <v>0</v>
      </c>
      <c r="T248" s="86">
        <v>0.60499999999999998</v>
      </c>
      <c r="U248" s="86">
        <v>0</v>
      </c>
      <c r="V248" s="87">
        <v>0</v>
      </c>
      <c r="W248" s="85">
        <v>0</v>
      </c>
      <c r="X248" s="86">
        <v>0</v>
      </c>
      <c r="Y248" s="87">
        <v>0</v>
      </c>
      <c r="Z248" s="85">
        <v>0</v>
      </c>
      <c r="AA248" s="87">
        <v>0</v>
      </c>
      <c r="AB248" s="88">
        <v>0</v>
      </c>
      <c r="AC248" s="85">
        <v>0.441</v>
      </c>
      <c r="AD248" s="86">
        <v>0</v>
      </c>
      <c r="AE248" s="86">
        <v>0</v>
      </c>
      <c r="AF248" s="86">
        <v>0</v>
      </c>
      <c r="AG248" s="86">
        <v>0</v>
      </c>
      <c r="AH248" s="86">
        <v>0</v>
      </c>
      <c r="AI248" s="87">
        <v>0.16400000000000001</v>
      </c>
      <c r="AJ248" s="89">
        <v>2</v>
      </c>
      <c r="AP248" s="70">
        <v>0</v>
      </c>
    </row>
    <row r="249" spans="1:42">
      <c r="A249" s="90">
        <v>271</v>
      </c>
      <c r="B249" s="81" t="s">
        <v>164</v>
      </c>
      <c r="C249" s="82" t="s">
        <v>165</v>
      </c>
      <c r="E249" s="84">
        <f t="shared" si="49"/>
        <v>0.69400000000000006</v>
      </c>
      <c r="F249" s="84">
        <f t="shared" si="50"/>
        <v>0</v>
      </c>
      <c r="G249" s="68">
        <f t="shared" si="43"/>
        <v>0</v>
      </c>
      <c r="H249" s="84">
        <f t="shared" si="51"/>
        <v>0</v>
      </c>
      <c r="I249" s="68">
        <f t="shared" si="44"/>
        <v>0</v>
      </c>
      <c r="J249" s="84">
        <f t="shared" si="52"/>
        <v>0.67500000000000004</v>
      </c>
      <c r="K249" s="68">
        <f t="shared" si="45"/>
        <v>0.97262247838616711</v>
      </c>
      <c r="L249" s="84">
        <f t="shared" si="53"/>
        <v>1.7000000000000001E-2</v>
      </c>
      <c r="M249" s="68">
        <f t="shared" si="46"/>
        <v>2.4495677233429394E-2</v>
      </c>
      <c r="N249" s="84">
        <f t="shared" si="54"/>
        <v>0</v>
      </c>
      <c r="O249" s="68">
        <f t="shared" si="47"/>
        <v>0</v>
      </c>
      <c r="P249" s="84">
        <f t="shared" si="55"/>
        <v>2E-3</v>
      </c>
      <c r="Q249" s="68">
        <f t="shared" si="48"/>
        <v>2.881844380403458E-3</v>
      </c>
      <c r="R249" s="85">
        <v>8.9999999999999993E-3</v>
      </c>
      <c r="S249" s="86">
        <v>0.66800000000000004</v>
      </c>
      <c r="T249" s="86">
        <v>1.7000000000000001E-2</v>
      </c>
      <c r="U249" s="86">
        <v>0</v>
      </c>
      <c r="V249" s="87">
        <v>0</v>
      </c>
      <c r="W249" s="85">
        <v>0</v>
      </c>
      <c r="X249" s="86">
        <v>0</v>
      </c>
      <c r="Y249" s="87">
        <v>0</v>
      </c>
      <c r="Z249" s="85">
        <v>0</v>
      </c>
      <c r="AA249" s="87">
        <v>0</v>
      </c>
      <c r="AB249" s="88">
        <v>0</v>
      </c>
      <c r="AC249" s="85">
        <v>0.67500000000000004</v>
      </c>
      <c r="AD249" s="86">
        <v>1.7000000000000001E-2</v>
      </c>
      <c r="AE249" s="86">
        <v>0</v>
      </c>
      <c r="AF249" s="86">
        <v>0</v>
      </c>
      <c r="AG249" s="86">
        <v>0</v>
      </c>
      <c r="AH249" s="86">
        <v>0</v>
      </c>
      <c r="AI249" s="87">
        <v>2E-3</v>
      </c>
      <c r="AJ249" s="89">
        <v>9</v>
      </c>
      <c r="AP249" s="70">
        <v>0</v>
      </c>
    </row>
    <row r="250" spans="1:42" ht="22.5">
      <c r="A250" s="90">
        <v>273</v>
      </c>
      <c r="B250" s="81" t="s">
        <v>382</v>
      </c>
      <c r="C250" s="82" t="s">
        <v>383</v>
      </c>
      <c r="E250" s="84">
        <f t="shared" si="49"/>
        <v>25.151</v>
      </c>
      <c r="F250" s="84">
        <f t="shared" si="50"/>
        <v>0</v>
      </c>
      <c r="G250" s="68">
        <f t="shared" si="43"/>
        <v>0</v>
      </c>
      <c r="H250" s="84">
        <f t="shared" si="51"/>
        <v>0</v>
      </c>
      <c r="I250" s="68">
        <f t="shared" si="44"/>
        <v>0</v>
      </c>
      <c r="J250" s="84">
        <f t="shared" si="52"/>
        <v>0.14399999999999999</v>
      </c>
      <c r="K250" s="68">
        <f t="shared" si="45"/>
        <v>5.7254184724265435E-3</v>
      </c>
      <c r="L250" s="84">
        <f t="shared" si="53"/>
        <v>24.435000000000002</v>
      </c>
      <c r="M250" s="68">
        <f t="shared" si="46"/>
        <v>0.97153194703987922</v>
      </c>
      <c r="N250" s="84">
        <f t="shared" si="54"/>
        <v>0</v>
      </c>
      <c r="O250" s="68">
        <f t="shared" si="47"/>
        <v>0</v>
      </c>
      <c r="P250" s="84">
        <f t="shared" si="55"/>
        <v>0.57199999999999995</v>
      </c>
      <c r="Q250" s="68">
        <f t="shared" si="48"/>
        <v>2.2742634487694324E-2</v>
      </c>
      <c r="R250" s="85">
        <v>3.9079999999999999</v>
      </c>
      <c r="S250" s="86">
        <v>10.061</v>
      </c>
      <c r="T250" s="86">
        <v>11.182</v>
      </c>
      <c r="U250" s="86">
        <v>0</v>
      </c>
      <c r="V250" s="87">
        <v>0</v>
      </c>
      <c r="W250" s="85">
        <v>0</v>
      </c>
      <c r="X250" s="86">
        <v>0</v>
      </c>
      <c r="Y250" s="87">
        <v>0</v>
      </c>
      <c r="Z250" s="85">
        <v>8.1959999999999997</v>
      </c>
      <c r="AA250" s="87">
        <v>0</v>
      </c>
      <c r="AB250" s="88">
        <v>0</v>
      </c>
      <c r="AC250" s="85">
        <v>0.14399999999999999</v>
      </c>
      <c r="AD250" s="86">
        <v>16.239000000000001</v>
      </c>
      <c r="AE250" s="86">
        <v>0</v>
      </c>
      <c r="AF250" s="86">
        <v>0</v>
      </c>
      <c r="AG250" s="86">
        <v>0</v>
      </c>
      <c r="AH250" s="86">
        <v>0</v>
      </c>
      <c r="AI250" s="87">
        <v>0.57199999999999995</v>
      </c>
      <c r="AJ250" s="89">
        <v>151</v>
      </c>
      <c r="AP250" s="70">
        <v>0</v>
      </c>
    </row>
    <row r="251" spans="1:42" ht="22.5">
      <c r="A251" s="90">
        <v>274</v>
      </c>
      <c r="B251" s="81" t="s">
        <v>2806</v>
      </c>
      <c r="C251" s="82" t="s">
        <v>383</v>
      </c>
      <c r="E251" s="84">
        <f t="shared" si="49"/>
        <v>0.05</v>
      </c>
      <c r="F251" s="84">
        <f t="shared" si="50"/>
        <v>0</v>
      </c>
      <c r="G251" s="68">
        <f t="shared" si="43"/>
        <v>0</v>
      </c>
      <c r="H251" s="84">
        <f t="shared" si="51"/>
        <v>0</v>
      </c>
      <c r="I251" s="68">
        <f t="shared" si="44"/>
        <v>0</v>
      </c>
      <c r="J251" s="84">
        <f t="shared" si="52"/>
        <v>0</v>
      </c>
      <c r="K251" s="68">
        <f t="shared" si="45"/>
        <v>0</v>
      </c>
      <c r="L251" s="84">
        <f t="shared" si="53"/>
        <v>0</v>
      </c>
      <c r="M251" s="68">
        <f t="shared" si="46"/>
        <v>0</v>
      </c>
      <c r="N251" s="84">
        <f t="shared" si="54"/>
        <v>0.05</v>
      </c>
      <c r="O251" s="68">
        <f t="shared" si="47"/>
        <v>1</v>
      </c>
      <c r="P251" s="84">
        <f t="shared" si="55"/>
        <v>0</v>
      </c>
      <c r="Q251" s="68">
        <f t="shared" si="48"/>
        <v>0</v>
      </c>
      <c r="R251" s="85">
        <v>0</v>
      </c>
      <c r="S251" s="86">
        <v>0.05</v>
      </c>
      <c r="T251" s="86">
        <v>0</v>
      </c>
      <c r="U251" s="86">
        <v>0</v>
      </c>
      <c r="V251" s="87">
        <v>0</v>
      </c>
      <c r="W251" s="85">
        <v>0</v>
      </c>
      <c r="X251" s="86">
        <v>0</v>
      </c>
      <c r="Y251" s="87">
        <v>0</v>
      </c>
      <c r="Z251" s="85">
        <v>0</v>
      </c>
      <c r="AA251" s="87">
        <v>0</v>
      </c>
      <c r="AB251" s="88">
        <v>0</v>
      </c>
      <c r="AC251" s="85">
        <v>0</v>
      </c>
      <c r="AD251" s="86">
        <v>0</v>
      </c>
      <c r="AE251" s="86">
        <v>0</v>
      </c>
      <c r="AF251" s="86">
        <v>0</v>
      </c>
      <c r="AG251" s="86">
        <v>0</v>
      </c>
      <c r="AH251" s="86">
        <v>0.05</v>
      </c>
      <c r="AI251" s="87">
        <v>0</v>
      </c>
      <c r="AJ251" s="89">
        <v>1</v>
      </c>
      <c r="AP251" s="70">
        <v>0</v>
      </c>
    </row>
    <row r="252" spans="1:42" ht="22.5">
      <c r="A252" s="90">
        <v>275</v>
      </c>
      <c r="B252" s="81" t="s">
        <v>384</v>
      </c>
      <c r="C252" s="82" t="s">
        <v>385</v>
      </c>
      <c r="E252" s="84">
        <f t="shared" si="49"/>
        <v>6.4329999999999998</v>
      </c>
      <c r="F252" s="84">
        <f t="shared" si="50"/>
        <v>0</v>
      </c>
      <c r="G252" s="68">
        <f t="shared" si="43"/>
        <v>0</v>
      </c>
      <c r="H252" s="84">
        <f t="shared" si="51"/>
        <v>0</v>
      </c>
      <c r="I252" s="68">
        <f t="shared" si="44"/>
        <v>0</v>
      </c>
      <c r="J252" s="84">
        <f t="shared" si="52"/>
        <v>0</v>
      </c>
      <c r="K252" s="68">
        <f t="shared" si="45"/>
        <v>0</v>
      </c>
      <c r="L252" s="84">
        <f t="shared" si="53"/>
        <v>6.3970000000000002</v>
      </c>
      <c r="M252" s="68">
        <f t="shared" si="46"/>
        <v>0.99440385512202711</v>
      </c>
      <c r="N252" s="84">
        <f t="shared" si="54"/>
        <v>0</v>
      </c>
      <c r="O252" s="68">
        <f t="shared" si="47"/>
        <v>0</v>
      </c>
      <c r="P252" s="84">
        <f t="shared" si="55"/>
        <v>3.5999999999999997E-2</v>
      </c>
      <c r="Q252" s="68">
        <f t="shared" si="48"/>
        <v>5.5961448779729521E-3</v>
      </c>
      <c r="R252" s="85">
        <v>0.20200000000000001</v>
      </c>
      <c r="S252" s="86">
        <v>2.8109999999999999</v>
      </c>
      <c r="T252" s="86">
        <v>3.42</v>
      </c>
      <c r="U252" s="86">
        <v>0</v>
      </c>
      <c r="V252" s="87">
        <v>0</v>
      </c>
      <c r="W252" s="85">
        <v>0</v>
      </c>
      <c r="X252" s="86">
        <v>0</v>
      </c>
      <c r="Y252" s="87">
        <v>0</v>
      </c>
      <c r="Z252" s="85">
        <v>1.8</v>
      </c>
      <c r="AA252" s="87">
        <v>0</v>
      </c>
      <c r="AB252" s="88">
        <v>0</v>
      </c>
      <c r="AC252" s="85">
        <v>0</v>
      </c>
      <c r="AD252" s="86">
        <v>4.5970000000000004</v>
      </c>
      <c r="AE252" s="86">
        <v>0</v>
      </c>
      <c r="AF252" s="86">
        <v>0</v>
      </c>
      <c r="AG252" s="86">
        <v>0</v>
      </c>
      <c r="AH252" s="86">
        <v>0</v>
      </c>
      <c r="AI252" s="87">
        <v>3.5999999999999997E-2</v>
      </c>
      <c r="AJ252" s="89">
        <v>50</v>
      </c>
      <c r="AP252" s="70">
        <v>0</v>
      </c>
    </row>
    <row r="253" spans="1:42" ht="22.5">
      <c r="A253" s="90">
        <v>276</v>
      </c>
      <c r="B253" s="81" t="s">
        <v>2281</v>
      </c>
      <c r="C253" s="82" t="s">
        <v>2282</v>
      </c>
      <c r="E253" s="84">
        <f t="shared" si="49"/>
        <v>0.1</v>
      </c>
      <c r="F253" s="84">
        <f t="shared" si="50"/>
        <v>0</v>
      </c>
      <c r="G253" s="68">
        <f t="shared" si="43"/>
        <v>0</v>
      </c>
      <c r="H253" s="84">
        <f t="shared" si="51"/>
        <v>0</v>
      </c>
      <c r="I253" s="68">
        <f t="shared" si="44"/>
        <v>0</v>
      </c>
      <c r="J253" s="84">
        <f t="shared" si="52"/>
        <v>0</v>
      </c>
      <c r="K253" s="68">
        <f t="shared" si="45"/>
        <v>0</v>
      </c>
      <c r="L253" s="84">
        <f t="shared" si="53"/>
        <v>0.1</v>
      </c>
      <c r="M253" s="68">
        <f t="shared" si="46"/>
        <v>1</v>
      </c>
      <c r="N253" s="84">
        <f t="shared" si="54"/>
        <v>0</v>
      </c>
      <c r="O253" s="68">
        <f t="shared" si="47"/>
        <v>0</v>
      </c>
      <c r="P253" s="84">
        <f t="shared" si="55"/>
        <v>0</v>
      </c>
      <c r="Q253" s="68">
        <f t="shared" si="48"/>
        <v>0</v>
      </c>
      <c r="R253" s="85">
        <v>0</v>
      </c>
      <c r="S253" s="86">
        <v>0</v>
      </c>
      <c r="T253" s="86">
        <v>0.1</v>
      </c>
      <c r="U253" s="86">
        <v>0</v>
      </c>
      <c r="V253" s="87">
        <v>0</v>
      </c>
      <c r="W253" s="85">
        <v>0</v>
      </c>
      <c r="X253" s="86">
        <v>0</v>
      </c>
      <c r="Y253" s="87">
        <v>0</v>
      </c>
      <c r="Z253" s="85">
        <v>0.1</v>
      </c>
      <c r="AA253" s="87">
        <v>0</v>
      </c>
      <c r="AB253" s="88">
        <v>0</v>
      </c>
      <c r="AC253" s="85">
        <v>0</v>
      </c>
      <c r="AD253" s="86">
        <v>0</v>
      </c>
      <c r="AE253" s="86">
        <v>0</v>
      </c>
      <c r="AF253" s="86">
        <v>0</v>
      </c>
      <c r="AG253" s="86">
        <v>0</v>
      </c>
      <c r="AH253" s="86">
        <v>0</v>
      </c>
      <c r="AI253" s="87">
        <v>0</v>
      </c>
      <c r="AJ253" s="89">
        <v>1</v>
      </c>
      <c r="AP253" s="70">
        <v>0</v>
      </c>
    </row>
    <row r="254" spans="1:42" ht="22.5">
      <c r="A254" s="90">
        <v>277</v>
      </c>
      <c r="B254" s="81" t="s">
        <v>1698</v>
      </c>
      <c r="C254" s="82" t="s">
        <v>1699</v>
      </c>
      <c r="E254" s="84">
        <f t="shared" si="49"/>
        <v>0.12</v>
      </c>
      <c r="F254" s="84">
        <f t="shared" si="50"/>
        <v>0</v>
      </c>
      <c r="G254" s="68">
        <f t="shared" si="43"/>
        <v>0</v>
      </c>
      <c r="H254" s="84">
        <f t="shared" si="51"/>
        <v>0</v>
      </c>
      <c r="I254" s="68">
        <f t="shared" si="44"/>
        <v>0</v>
      </c>
      <c r="J254" s="84">
        <f t="shared" si="52"/>
        <v>0</v>
      </c>
      <c r="K254" s="68">
        <f t="shared" si="45"/>
        <v>0</v>
      </c>
      <c r="L254" s="84">
        <f t="shared" si="53"/>
        <v>0.12</v>
      </c>
      <c r="M254" s="68">
        <f t="shared" si="46"/>
        <v>1</v>
      </c>
      <c r="N254" s="84">
        <f t="shared" si="54"/>
        <v>0</v>
      </c>
      <c r="O254" s="68">
        <f t="shared" si="47"/>
        <v>0</v>
      </c>
      <c r="P254" s="84">
        <f t="shared" si="55"/>
        <v>0</v>
      </c>
      <c r="Q254" s="68">
        <f t="shared" si="48"/>
        <v>0</v>
      </c>
      <c r="R254" s="85">
        <v>0</v>
      </c>
      <c r="S254" s="86">
        <v>0</v>
      </c>
      <c r="T254" s="86">
        <v>0.12</v>
      </c>
      <c r="U254" s="86">
        <v>0</v>
      </c>
      <c r="V254" s="87">
        <v>0</v>
      </c>
      <c r="W254" s="85">
        <v>0</v>
      </c>
      <c r="X254" s="86">
        <v>0</v>
      </c>
      <c r="Y254" s="87">
        <v>0</v>
      </c>
      <c r="Z254" s="85">
        <v>0.12</v>
      </c>
      <c r="AA254" s="87">
        <v>0</v>
      </c>
      <c r="AB254" s="88">
        <v>0</v>
      </c>
      <c r="AC254" s="85">
        <v>0</v>
      </c>
      <c r="AD254" s="86">
        <v>0</v>
      </c>
      <c r="AE254" s="86">
        <v>0</v>
      </c>
      <c r="AF254" s="86">
        <v>0</v>
      </c>
      <c r="AG254" s="86">
        <v>0</v>
      </c>
      <c r="AH254" s="86">
        <v>0</v>
      </c>
      <c r="AI254" s="87">
        <v>0</v>
      </c>
      <c r="AJ254" s="89">
        <v>1</v>
      </c>
      <c r="AP254" s="70">
        <v>0</v>
      </c>
    </row>
    <row r="255" spans="1:42" ht="22.5">
      <c r="A255" s="90">
        <v>278</v>
      </c>
      <c r="B255" s="81" t="s">
        <v>2807</v>
      </c>
      <c r="C255" s="82" t="s">
        <v>2808</v>
      </c>
      <c r="E255" s="84">
        <f t="shared" si="49"/>
        <v>4.4420000000000002</v>
      </c>
      <c r="F255" s="84">
        <f t="shared" si="50"/>
        <v>0</v>
      </c>
      <c r="G255" s="68">
        <f t="shared" si="43"/>
        <v>0</v>
      </c>
      <c r="H255" s="84">
        <f t="shared" si="51"/>
        <v>0</v>
      </c>
      <c r="I255" s="68">
        <f t="shared" si="44"/>
        <v>0</v>
      </c>
      <c r="J255" s="84">
        <f t="shared" si="52"/>
        <v>0</v>
      </c>
      <c r="K255" s="68">
        <f t="shared" si="45"/>
        <v>0</v>
      </c>
      <c r="L255" s="84">
        <f t="shared" si="53"/>
        <v>4.4420000000000002</v>
      </c>
      <c r="M255" s="68">
        <f t="shared" si="46"/>
        <v>1</v>
      </c>
      <c r="N255" s="84">
        <f t="shared" si="54"/>
        <v>0</v>
      </c>
      <c r="O255" s="68">
        <f t="shared" si="47"/>
        <v>0</v>
      </c>
      <c r="P255" s="84">
        <f t="shared" si="55"/>
        <v>0</v>
      </c>
      <c r="Q255" s="68">
        <f t="shared" si="48"/>
        <v>0</v>
      </c>
      <c r="R255" s="85">
        <v>0</v>
      </c>
      <c r="S255" s="86">
        <v>0</v>
      </c>
      <c r="T255" s="86">
        <v>4.4420000000000002</v>
      </c>
      <c r="U255" s="86">
        <v>0</v>
      </c>
      <c r="V255" s="87">
        <v>0</v>
      </c>
      <c r="W255" s="85">
        <v>0</v>
      </c>
      <c r="X255" s="86">
        <v>0</v>
      </c>
      <c r="Y255" s="87">
        <v>0</v>
      </c>
      <c r="Z255" s="85">
        <v>0</v>
      </c>
      <c r="AA255" s="87">
        <v>0</v>
      </c>
      <c r="AB255" s="88">
        <v>0</v>
      </c>
      <c r="AC255" s="85">
        <v>0</v>
      </c>
      <c r="AD255" s="86">
        <v>4.4420000000000002</v>
      </c>
      <c r="AE255" s="86">
        <v>0</v>
      </c>
      <c r="AF255" s="86">
        <v>0</v>
      </c>
      <c r="AG255" s="86">
        <v>0</v>
      </c>
      <c r="AH255" s="86">
        <v>0</v>
      </c>
      <c r="AI255" s="87">
        <v>0</v>
      </c>
      <c r="AJ255" s="89">
        <v>1</v>
      </c>
      <c r="AP255" s="70">
        <v>0</v>
      </c>
    </row>
    <row r="256" spans="1:42" ht="33.75">
      <c r="A256" s="90">
        <v>279</v>
      </c>
      <c r="B256" s="81" t="s">
        <v>2247</v>
      </c>
      <c r="C256" s="82" t="s">
        <v>2248</v>
      </c>
      <c r="E256" s="84">
        <f t="shared" si="49"/>
        <v>8.68</v>
      </c>
      <c r="F256" s="84">
        <f t="shared" si="50"/>
        <v>0</v>
      </c>
      <c r="G256" s="68">
        <f t="shared" si="43"/>
        <v>0</v>
      </c>
      <c r="H256" s="84">
        <f t="shared" si="51"/>
        <v>0</v>
      </c>
      <c r="I256" s="68">
        <f t="shared" si="44"/>
        <v>0</v>
      </c>
      <c r="J256" s="84">
        <f t="shared" si="52"/>
        <v>0</v>
      </c>
      <c r="K256" s="68">
        <f t="shared" si="45"/>
        <v>0</v>
      </c>
      <c r="L256" s="84">
        <f t="shared" si="53"/>
        <v>8.68</v>
      </c>
      <c r="M256" s="68">
        <f t="shared" si="46"/>
        <v>1</v>
      </c>
      <c r="N256" s="84">
        <f t="shared" si="54"/>
        <v>0</v>
      </c>
      <c r="O256" s="68">
        <f t="shared" si="47"/>
        <v>0</v>
      </c>
      <c r="P256" s="84">
        <f t="shared" si="55"/>
        <v>0</v>
      </c>
      <c r="Q256" s="68">
        <f t="shared" si="48"/>
        <v>0</v>
      </c>
      <c r="R256" s="85">
        <v>0</v>
      </c>
      <c r="S256" s="86">
        <v>0</v>
      </c>
      <c r="T256" s="86">
        <v>8.68</v>
      </c>
      <c r="U256" s="86">
        <v>0</v>
      </c>
      <c r="V256" s="87">
        <v>0</v>
      </c>
      <c r="W256" s="85">
        <v>0</v>
      </c>
      <c r="X256" s="86">
        <v>0</v>
      </c>
      <c r="Y256" s="87">
        <v>0</v>
      </c>
      <c r="Z256" s="85">
        <v>0</v>
      </c>
      <c r="AA256" s="87">
        <v>0</v>
      </c>
      <c r="AB256" s="88">
        <v>0</v>
      </c>
      <c r="AC256" s="85">
        <v>0</v>
      </c>
      <c r="AD256" s="86">
        <v>8.68</v>
      </c>
      <c r="AE256" s="86">
        <v>0</v>
      </c>
      <c r="AF256" s="86">
        <v>0</v>
      </c>
      <c r="AG256" s="86">
        <v>0</v>
      </c>
      <c r="AH256" s="86">
        <v>0</v>
      </c>
      <c r="AI256" s="87">
        <v>0</v>
      </c>
      <c r="AJ256" s="89">
        <v>1</v>
      </c>
      <c r="AP256" s="70">
        <v>0</v>
      </c>
    </row>
    <row r="257" spans="1:42">
      <c r="A257" s="90">
        <v>280</v>
      </c>
      <c r="B257" s="81" t="s">
        <v>398</v>
      </c>
      <c r="C257" s="82"/>
      <c r="E257" s="91">
        <f>SUM(E258:E736)</f>
        <v>2435224.9830000023</v>
      </c>
      <c r="F257" s="91">
        <f>SUM(F258:F736)</f>
        <v>64.319999999999993</v>
      </c>
      <c r="G257" s="68">
        <f t="shared" si="43"/>
        <v>2.6412344012980229E-5</v>
      </c>
      <c r="H257" s="91">
        <f>SUM(H258:H736)</f>
        <v>127310.848</v>
      </c>
      <c r="I257" s="68">
        <f t="shared" si="44"/>
        <v>5.2278885478237502E-2</v>
      </c>
      <c r="J257" s="91">
        <f>SUM(J258:J736)</f>
        <v>69057.59699999998</v>
      </c>
      <c r="K257" s="68">
        <f t="shared" si="45"/>
        <v>2.8357789313957573E-2</v>
      </c>
      <c r="L257" s="91">
        <f>SUM(L258:L736)</f>
        <v>12587.665000000005</v>
      </c>
      <c r="M257" s="68">
        <f t="shared" si="46"/>
        <v>5.1689946875023464E-3</v>
      </c>
      <c r="N257" s="91">
        <f>SUM(N258:N736)</f>
        <v>162904.27800000014</v>
      </c>
      <c r="O257" s="68">
        <f t="shared" si="47"/>
        <v>6.6894960070307388E-2</v>
      </c>
      <c r="P257" s="91">
        <f>SUM(P258:P736)</f>
        <v>2063300.2749999997</v>
      </c>
      <c r="Q257" s="68">
        <f t="shared" si="48"/>
        <v>0.84727295810598113</v>
      </c>
      <c r="R257" s="85">
        <f t="shared" ref="R257:AI257" si="56">SUM(R258:R736)</f>
        <v>2050017.9270000004</v>
      </c>
      <c r="S257" s="85">
        <f t="shared" si="56"/>
        <v>115947.85900000005</v>
      </c>
      <c r="T257" s="85">
        <f t="shared" si="56"/>
        <v>269259.19700000004</v>
      </c>
      <c r="U257" s="85">
        <f t="shared" si="56"/>
        <v>0</v>
      </c>
      <c r="V257" s="85">
        <f t="shared" si="56"/>
        <v>128809.798</v>
      </c>
      <c r="W257" s="85">
        <f t="shared" si="56"/>
        <v>29430.972000000012</v>
      </c>
      <c r="X257" s="85">
        <f t="shared" si="56"/>
        <v>16852.746999999999</v>
      </c>
      <c r="Y257" s="85">
        <f t="shared" si="56"/>
        <v>483.03800000000007</v>
      </c>
      <c r="Z257" s="85">
        <f t="shared" si="56"/>
        <v>9245.5590000000084</v>
      </c>
      <c r="AA257" s="85">
        <f t="shared" si="56"/>
        <v>0</v>
      </c>
      <c r="AB257" s="85">
        <f t="shared" si="56"/>
        <v>64.319999999999993</v>
      </c>
      <c r="AC257" s="85">
        <f t="shared" si="56"/>
        <v>166937.47300000003</v>
      </c>
      <c r="AD257" s="85">
        <f t="shared" si="56"/>
        <v>3342.1059999999989</v>
      </c>
      <c r="AE257" s="85">
        <f t="shared" si="56"/>
        <v>17.942999999999998</v>
      </c>
      <c r="AF257" s="85">
        <f t="shared" si="56"/>
        <v>116709.8</v>
      </c>
      <c r="AG257" s="85">
        <f t="shared" si="56"/>
        <v>0</v>
      </c>
      <c r="AH257" s="85">
        <f t="shared" si="56"/>
        <v>46194.477999999996</v>
      </c>
      <c r="AI257" s="85">
        <f t="shared" si="56"/>
        <v>2063282.3319999997</v>
      </c>
      <c r="AJ257" s="89">
        <v>1272</v>
      </c>
      <c r="AP257" s="70">
        <v>1</v>
      </c>
    </row>
    <row r="258" spans="1:42">
      <c r="A258" s="90">
        <v>281</v>
      </c>
      <c r="B258" s="81" t="s">
        <v>2809</v>
      </c>
      <c r="C258" s="82" t="s">
        <v>2810</v>
      </c>
      <c r="E258" s="84">
        <f t="shared" si="49"/>
        <v>70.5</v>
      </c>
      <c r="F258" s="84">
        <f t="shared" si="50"/>
        <v>0</v>
      </c>
      <c r="G258" s="68">
        <f t="shared" si="43"/>
        <v>0</v>
      </c>
      <c r="H258" s="84">
        <f t="shared" si="51"/>
        <v>0</v>
      </c>
      <c r="I258" s="68">
        <f t="shared" si="44"/>
        <v>0</v>
      </c>
      <c r="J258" s="84">
        <f t="shared" si="52"/>
        <v>0</v>
      </c>
      <c r="K258" s="68">
        <f t="shared" si="45"/>
        <v>0</v>
      </c>
      <c r="L258" s="84">
        <f t="shared" si="53"/>
        <v>0</v>
      </c>
      <c r="M258" s="68">
        <f t="shared" si="46"/>
        <v>0</v>
      </c>
      <c r="N258" s="84">
        <f t="shared" si="54"/>
        <v>0</v>
      </c>
      <c r="O258" s="68">
        <f t="shared" si="47"/>
        <v>0</v>
      </c>
      <c r="P258" s="84">
        <f t="shared" si="55"/>
        <v>70.5</v>
      </c>
      <c r="Q258" s="68">
        <f t="shared" si="48"/>
        <v>1</v>
      </c>
      <c r="R258" s="85">
        <v>70.5</v>
      </c>
      <c r="S258" s="86">
        <v>0</v>
      </c>
      <c r="T258" s="86">
        <v>0</v>
      </c>
      <c r="U258" s="86">
        <v>0</v>
      </c>
      <c r="V258" s="87">
        <v>0</v>
      </c>
      <c r="W258" s="85">
        <v>0</v>
      </c>
      <c r="X258" s="86">
        <v>0</v>
      </c>
      <c r="Y258" s="87">
        <v>0</v>
      </c>
      <c r="Z258" s="85">
        <v>0</v>
      </c>
      <c r="AA258" s="87">
        <v>0</v>
      </c>
      <c r="AB258" s="88">
        <v>0</v>
      </c>
      <c r="AC258" s="85">
        <v>0</v>
      </c>
      <c r="AD258" s="86">
        <v>0</v>
      </c>
      <c r="AE258" s="86">
        <v>0</v>
      </c>
      <c r="AF258" s="86">
        <v>0</v>
      </c>
      <c r="AG258" s="86">
        <v>0</v>
      </c>
      <c r="AH258" s="86">
        <v>0</v>
      </c>
      <c r="AI258" s="87">
        <v>70.5</v>
      </c>
      <c r="AJ258" s="89">
        <v>1</v>
      </c>
      <c r="AP258" s="70">
        <v>0</v>
      </c>
    </row>
    <row r="259" spans="1:42">
      <c r="A259" s="90">
        <v>282</v>
      </c>
      <c r="B259" s="81" t="s">
        <v>466</v>
      </c>
      <c r="C259" s="82" t="s">
        <v>467</v>
      </c>
      <c r="E259" s="84">
        <f t="shared" si="49"/>
        <v>13875.352000000001</v>
      </c>
      <c r="F259" s="84">
        <f t="shared" si="50"/>
        <v>0</v>
      </c>
      <c r="G259" s="68">
        <f t="shared" si="43"/>
        <v>0</v>
      </c>
      <c r="H259" s="84">
        <f t="shared" si="51"/>
        <v>0</v>
      </c>
      <c r="I259" s="68">
        <f t="shared" si="44"/>
        <v>0</v>
      </c>
      <c r="J259" s="84">
        <f t="shared" si="52"/>
        <v>4269.5</v>
      </c>
      <c r="K259" s="68">
        <f t="shared" si="45"/>
        <v>0.30770390545767773</v>
      </c>
      <c r="L259" s="84">
        <f t="shared" si="53"/>
        <v>8007.2520000000004</v>
      </c>
      <c r="M259" s="68">
        <f t="shared" si="46"/>
        <v>0.57708460297079311</v>
      </c>
      <c r="N259" s="84">
        <f t="shared" si="54"/>
        <v>0</v>
      </c>
      <c r="O259" s="68">
        <f t="shared" si="47"/>
        <v>0</v>
      </c>
      <c r="P259" s="84">
        <f t="shared" si="55"/>
        <v>1598.6</v>
      </c>
      <c r="Q259" s="68">
        <f t="shared" si="48"/>
        <v>0.11521149157152913</v>
      </c>
      <c r="R259" s="85">
        <v>496</v>
      </c>
      <c r="S259" s="86">
        <v>13379.352000000001</v>
      </c>
      <c r="T259" s="86">
        <v>0</v>
      </c>
      <c r="U259" s="86">
        <v>0</v>
      </c>
      <c r="V259" s="87">
        <v>1496</v>
      </c>
      <c r="W259" s="85">
        <v>4269.5</v>
      </c>
      <c r="X259" s="86">
        <v>4269.5</v>
      </c>
      <c r="Y259" s="87">
        <v>0</v>
      </c>
      <c r="Z259" s="85">
        <v>8007.2520000000004</v>
      </c>
      <c r="AA259" s="87">
        <v>0</v>
      </c>
      <c r="AB259" s="88">
        <v>0</v>
      </c>
      <c r="AC259" s="85">
        <v>0</v>
      </c>
      <c r="AD259" s="86">
        <v>0</v>
      </c>
      <c r="AE259" s="86">
        <v>0</v>
      </c>
      <c r="AF259" s="86">
        <v>0</v>
      </c>
      <c r="AG259" s="86">
        <v>0</v>
      </c>
      <c r="AH259" s="86">
        <v>0</v>
      </c>
      <c r="AI259" s="87">
        <v>1598.6</v>
      </c>
      <c r="AJ259" s="89">
        <v>9</v>
      </c>
      <c r="AP259" s="70">
        <v>0</v>
      </c>
    </row>
    <row r="260" spans="1:42">
      <c r="A260" s="90">
        <v>283</v>
      </c>
      <c r="B260" s="81" t="s">
        <v>464</v>
      </c>
      <c r="C260" s="82" t="s">
        <v>465</v>
      </c>
      <c r="E260" s="84">
        <f t="shared" si="49"/>
        <v>42.6</v>
      </c>
      <c r="F260" s="84">
        <f t="shared" si="50"/>
        <v>0</v>
      </c>
      <c r="G260" s="68">
        <f t="shared" si="43"/>
        <v>0</v>
      </c>
      <c r="H260" s="84">
        <f t="shared" si="51"/>
        <v>0</v>
      </c>
      <c r="I260" s="68">
        <f t="shared" si="44"/>
        <v>0</v>
      </c>
      <c r="J260" s="84">
        <f t="shared" si="52"/>
        <v>40</v>
      </c>
      <c r="K260" s="68">
        <f t="shared" si="45"/>
        <v>0.93896713615023475</v>
      </c>
      <c r="L260" s="84">
        <f t="shared" si="53"/>
        <v>0</v>
      </c>
      <c r="M260" s="68">
        <f t="shared" si="46"/>
        <v>0</v>
      </c>
      <c r="N260" s="84">
        <f t="shared" si="54"/>
        <v>0</v>
      </c>
      <c r="O260" s="68">
        <f t="shared" si="47"/>
        <v>0</v>
      </c>
      <c r="P260" s="84">
        <f t="shared" si="55"/>
        <v>2.6</v>
      </c>
      <c r="Q260" s="68">
        <f t="shared" si="48"/>
        <v>6.1032863849765258E-2</v>
      </c>
      <c r="R260" s="85">
        <v>0</v>
      </c>
      <c r="S260" s="86">
        <v>42.6</v>
      </c>
      <c r="T260" s="86">
        <v>0</v>
      </c>
      <c r="U260" s="86">
        <v>0</v>
      </c>
      <c r="V260" s="87">
        <v>0</v>
      </c>
      <c r="W260" s="85">
        <v>40</v>
      </c>
      <c r="X260" s="86">
        <v>40</v>
      </c>
      <c r="Y260" s="87">
        <v>0</v>
      </c>
      <c r="Z260" s="85">
        <v>0</v>
      </c>
      <c r="AA260" s="87">
        <v>0</v>
      </c>
      <c r="AB260" s="88">
        <v>0</v>
      </c>
      <c r="AC260" s="85">
        <v>0</v>
      </c>
      <c r="AD260" s="86">
        <v>0</v>
      </c>
      <c r="AE260" s="86">
        <v>0</v>
      </c>
      <c r="AF260" s="86">
        <v>0</v>
      </c>
      <c r="AG260" s="86">
        <v>0</v>
      </c>
      <c r="AH260" s="86">
        <v>0</v>
      </c>
      <c r="AI260" s="87">
        <v>2.6</v>
      </c>
      <c r="AJ260" s="89">
        <v>2</v>
      </c>
      <c r="AP260" s="70">
        <v>0</v>
      </c>
    </row>
    <row r="261" spans="1:42">
      <c r="A261" s="90">
        <v>284</v>
      </c>
      <c r="B261" s="81" t="s">
        <v>468</v>
      </c>
      <c r="C261" s="82" t="s">
        <v>469</v>
      </c>
      <c r="E261" s="84">
        <f t="shared" si="49"/>
        <v>5477.67</v>
      </c>
      <c r="F261" s="84">
        <f t="shared" si="50"/>
        <v>0</v>
      </c>
      <c r="G261" s="68">
        <f t="shared" si="43"/>
        <v>0</v>
      </c>
      <c r="H261" s="84">
        <f t="shared" si="51"/>
        <v>0</v>
      </c>
      <c r="I261" s="68">
        <f t="shared" si="44"/>
        <v>0</v>
      </c>
      <c r="J261" s="84">
        <f t="shared" si="52"/>
        <v>4477.67</v>
      </c>
      <c r="K261" s="68">
        <f t="shared" si="45"/>
        <v>0.81744062712795773</v>
      </c>
      <c r="L261" s="84">
        <f t="shared" si="53"/>
        <v>0</v>
      </c>
      <c r="M261" s="68">
        <f t="shared" si="46"/>
        <v>0</v>
      </c>
      <c r="N261" s="84">
        <f t="shared" si="54"/>
        <v>0</v>
      </c>
      <c r="O261" s="68">
        <f t="shared" si="47"/>
        <v>0</v>
      </c>
      <c r="P261" s="84">
        <f t="shared" si="55"/>
        <v>1000</v>
      </c>
      <c r="Q261" s="68">
        <f t="shared" si="48"/>
        <v>0.1825593728720423</v>
      </c>
      <c r="R261" s="85">
        <v>1000</v>
      </c>
      <c r="S261" s="86">
        <v>4477.67</v>
      </c>
      <c r="T261" s="86">
        <v>0</v>
      </c>
      <c r="U261" s="86">
        <v>0</v>
      </c>
      <c r="V261" s="87">
        <v>0</v>
      </c>
      <c r="W261" s="85">
        <v>4477.67</v>
      </c>
      <c r="X261" s="86">
        <v>4471.1000000000004</v>
      </c>
      <c r="Y261" s="87">
        <v>0</v>
      </c>
      <c r="Z261" s="85">
        <v>0</v>
      </c>
      <c r="AA261" s="87">
        <v>0</v>
      </c>
      <c r="AB261" s="88">
        <v>0</v>
      </c>
      <c r="AC261" s="85">
        <v>0</v>
      </c>
      <c r="AD261" s="86">
        <v>0</v>
      </c>
      <c r="AE261" s="86">
        <v>0</v>
      </c>
      <c r="AF261" s="86">
        <v>0</v>
      </c>
      <c r="AG261" s="86">
        <v>0</v>
      </c>
      <c r="AH261" s="86">
        <v>0</v>
      </c>
      <c r="AI261" s="87">
        <v>1000</v>
      </c>
      <c r="AJ261" s="89">
        <v>4</v>
      </c>
      <c r="AP261" s="70">
        <v>0</v>
      </c>
    </row>
    <row r="262" spans="1:42">
      <c r="A262" s="90">
        <v>285</v>
      </c>
      <c r="B262" s="81" t="s">
        <v>692</v>
      </c>
      <c r="C262" s="82" t="s">
        <v>693</v>
      </c>
      <c r="E262" s="84">
        <f t="shared" si="49"/>
        <v>21456.98</v>
      </c>
      <c r="F262" s="84">
        <f t="shared" si="50"/>
        <v>0</v>
      </c>
      <c r="G262" s="68">
        <f t="shared" si="43"/>
        <v>0</v>
      </c>
      <c r="H262" s="84">
        <f t="shared" si="51"/>
        <v>0</v>
      </c>
      <c r="I262" s="68">
        <f t="shared" si="44"/>
        <v>0</v>
      </c>
      <c r="J262" s="84">
        <f t="shared" si="52"/>
        <v>21456.98</v>
      </c>
      <c r="K262" s="68">
        <f t="shared" si="45"/>
        <v>1</v>
      </c>
      <c r="L262" s="84">
        <f t="shared" si="53"/>
        <v>0</v>
      </c>
      <c r="M262" s="68">
        <f t="shared" si="46"/>
        <v>0</v>
      </c>
      <c r="N262" s="84">
        <f t="shared" si="54"/>
        <v>0</v>
      </c>
      <c r="O262" s="68">
        <f t="shared" si="47"/>
        <v>0</v>
      </c>
      <c r="P262" s="84">
        <f t="shared" si="55"/>
        <v>0</v>
      </c>
      <c r="Q262" s="68">
        <f t="shared" si="48"/>
        <v>0</v>
      </c>
      <c r="R262" s="85">
        <v>0</v>
      </c>
      <c r="S262" s="86">
        <v>21456.98</v>
      </c>
      <c r="T262" s="86">
        <v>0</v>
      </c>
      <c r="U262" s="86">
        <v>0</v>
      </c>
      <c r="V262" s="87">
        <v>0</v>
      </c>
      <c r="W262" s="85">
        <v>2600</v>
      </c>
      <c r="X262" s="86">
        <v>0</v>
      </c>
      <c r="Y262" s="87">
        <v>0</v>
      </c>
      <c r="Z262" s="85">
        <v>0</v>
      </c>
      <c r="AA262" s="87">
        <v>0</v>
      </c>
      <c r="AB262" s="88">
        <v>0</v>
      </c>
      <c r="AC262" s="85">
        <v>18856.98</v>
      </c>
      <c r="AD262" s="86">
        <v>0</v>
      </c>
      <c r="AE262" s="86">
        <v>0</v>
      </c>
      <c r="AF262" s="86">
        <v>0</v>
      </c>
      <c r="AG262" s="86">
        <v>0</v>
      </c>
      <c r="AH262" s="86">
        <v>0</v>
      </c>
      <c r="AI262" s="87">
        <v>0</v>
      </c>
      <c r="AJ262" s="89">
        <v>3</v>
      </c>
      <c r="AP262" s="70">
        <v>0</v>
      </c>
    </row>
    <row r="263" spans="1:42">
      <c r="A263" s="90">
        <v>286</v>
      </c>
      <c r="B263" s="81" t="s">
        <v>694</v>
      </c>
      <c r="C263" s="82" t="s">
        <v>695</v>
      </c>
      <c r="E263" s="84">
        <f t="shared" si="49"/>
        <v>372.54</v>
      </c>
      <c r="F263" s="84">
        <f t="shared" si="50"/>
        <v>0</v>
      </c>
      <c r="G263" s="68">
        <f t="shared" si="43"/>
        <v>0</v>
      </c>
      <c r="H263" s="84">
        <f t="shared" si="51"/>
        <v>0</v>
      </c>
      <c r="I263" s="68">
        <f t="shared" si="44"/>
        <v>0</v>
      </c>
      <c r="J263" s="84">
        <f t="shared" si="52"/>
        <v>372.54</v>
      </c>
      <c r="K263" s="68">
        <f t="shared" si="45"/>
        <v>1</v>
      </c>
      <c r="L263" s="84">
        <f t="shared" si="53"/>
        <v>0</v>
      </c>
      <c r="M263" s="68">
        <f t="shared" si="46"/>
        <v>0</v>
      </c>
      <c r="N263" s="84">
        <f t="shared" si="54"/>
        <v>0</v>
      </c>
      <c r="O263" s="68">
        <f t="shared" si="47"/>
        <v>0</v>
      </c>
      <c r="P263" s="84">
        <f t="shared" si="55"/>
        <v>0</v>
      </c>
      <c r="Q263" s="68">
        <f t="shared" si="48"/>
        <v>0</v>
      </c>
      <c r="R263" s="85">
        <v>0</v>
      </c>
      <c r="S263" s="86">
        <v>372.54</v>
      </c>
      <c r="T263" s="86">
        <v>0</v>
      </c>
      <c r="U263" s="86">
        <v>0</v>
      </c>
      <c r="V263" s="87">
        <v>0</v>
      </c>
      <c r="W263" s="85">
        <v>0</v>
      </c>
      <c r="X263" s="86">
        <v>0</v>
      </c>
      <c r="Y263" s="87">
        <v>0</v>
      </c>
      <c r="Z263" s="85">
        <v>0</v>
      </c>
      <c r="AA263" s="87">
        <v>0</v>
      </c>
      <c r="AB263" s="88">
        <v>0</v>
      </c>
      <c r="AC263" s="85">
        <v>372.54</v>
      </c>
      <c r="AD263" s="86">
        <v>0</v>
      </c>
      <c r="AE263" s="86">
        <v>0</v>
      </c>
      <c r="AF263" s="86">
        <v>0</v>
      </c>
      <c r="AG263" s="86">
        <v>0</v>
      </c>
      <c r="AH263" s="86">
        <v>0</v>
      </c>
      <c r="AI263" s="87">
        <v>0</v>
      </c>
      <c r="AJ263" s="89">
        <v>1</v>
      </c>
      <c r="AP263" s="70">
        <v>0</v>
      </c>
    </row>
    <row r="264" spans="1:42">
      <c r="A264" s="90">
        <v>287</v>
      </c>
      <c r="B264" s="81" t="s">
        <v>2470</v>
      </c>
      <c r="C264" s="82" t="s">
        <v>2471</v>
      </c>
      <c r="E264" s="84">
        <f t="shared" si="49"/>
        <v>85.43</v>
      </c>
      <c r="F264" s="84">
        <f t="shared" si="50"/>
        <v>0</v>
      </c>
      <c r="G264" s="68">
        <f t="shared" si="43"/>
        <v>0</v>
      </c>
      <c r="H264" s="84">
        <f t="shared" si="51"/>
        <v>0</v>
      </c>
      <c r="I264" s="68">
        <f t="shared" si="44"/>
        <v>0</v>
      </c>
      <c r="J264" s="84">
        <f t="shared" si="52"/>
        <v>85.43</v>
      </c>
      <c r="K264" s="68">
        <f t="shared" si="45"/>
        <v>1</v>
      </c>
      <c r="L264" s="84">
        <f t="shared" si="53"/>
        <v>0</v>
      </c>
      <c r="M264" s="68">
        <f t="shared" si="46"/>
        <v>0</v>
      </c>
      <c r="N264" s="84">
        <f t="shared" si="54"/>
        <v>0</v>
      </c>
      <c r="O264" s="68">
        <f t="shared" si="47"/>
        <v>0</v>
      </c>
      <c r="P264" s="84">
        <f t="shared" si="55"/>
        <v>0</v>
      </c>
      <c r="Q264" s="68">
        <f t="shared" si="48"/>
        <v>0</v>
      </c>
      <c r="R264" s="85">
        <v>0</v>
      </c>
      <c r="S264" s="86">
        <v>85.43</v>
      </c>
      <c r="T264" s="86">
        <v>0</v>
      </c>
      <c r="U264" s="86">
        <v>0</v>
      </c>
      <c r="V264" s="87">
        <v>0</v>
      </c>
      <c r="W264" s="85">
        <v>0</v>
      </c>
      <c r="X264" s="86">
        <v>0</v>
      </c>
      <c r="Y264" s="87">
        <v>0</v>
      </c>
      <c r="Z264" s="85">
        <v>0</v>
      </c>
      <c r="AA264" s="87">
        <v>0</v>
      </c>
      <c r="AB264" s="88">
        <v>0</v>
      </c>
      <c r="AC264" s="85">
        <v>85.43</v>
      </c>
      <c r="AD264" s="86">
        <v>0</v>
      </c>
      <c r="AE264" s="86">
        <v>0</v>
      </c>
      <c r="AF264" s="86">
        <v>0</v>
      </c>
      <c r="AG264" s="86">
        <v>0</v>
      </c>
      <c r="AH264" s="86">
        <v>0</v>
      </c>
      <c r="AI264" s="87">
        <v>0</v>
      </c>
      <c r="AJ264" s="89">
        <v>1</v>
      </c>
      <c r="AP264" s="70">
        <v>0</v>
      </c>
    </row>
    <row r="265" spans="1:42">
      <c r="A265" s="90">
        <v>288</v>
      </c>
      <c r="B265" s="81" t="s">
        <v>2612</v>
      </c>
      <c r="C265" s="82" t="s">
        <v>2613</v>
      </c>
      <c r="E265" s="84">
        <f t="shared" si="49"/>
        <v>3.13</v>
      </c>
      <c r="F265" s="84">
        <f t="shared" si="50"/>
        <v>0</v>
      </c>
      <c r="G265" s="68">
        <f t="shared" ref="G265:G328" si="57">F265/E265</f>
        <v>0</v>
      </c>
      <c r="H265" s="84">
        <f t="shared" si="51"/>
        <v>0</v>
      </c>
      <c r="I265" s="68">
        <f t="shared" ref="I265:I328" si="58">H265/E265</f>
        <v>0</v>
      </c>
      <c r="J265" s="84">
        <f t="shared" si="52"/>
        <v>0</v>
      </c>
      <c r="K265" s="68">
        <f t="shared" ref="K265:K328" si="59">J265/E265</f>
        <v>0</v>
      </c>
      <c r="L265" s="84">
        <f t="shared" si="53"/>
        <v>3.13</v>
      </c>
      <c r="M265" s="68">
        <f t="shared" ref="M265:M328" si="60">L265/E265</f>
        <v>1</v>
      </c>
      <c r="N265" s="84">
        <f t="shared" si="54"/>
        <v>0</v>
      </c>
      <c r="O265" s="68">
        <f t="shared" ref="O265:O328" si="61">N265/E265</f>
        <v>0</v>
      </c>
      <c r="P265" s="84">
        <f t="shared" si="55"/>
        <v>0</v>
      </c>
      <c r="Q265" s="68">
        <f t="shared" ref="Q265:Q328" si="62">P265/E265</f>
        <v>0</v>
      </c>
      <c r="R265" s="85">
        <v>0</v>
      </c>
      <c r="S265" s="86">
        <v>3.13</v>
      </c>
      <c r="T265" s="86">
        <v>0</v>
      </c>
      <c r="U265" s="86">
        <v>0</v>
      </c>
      <c r="V265" s="87">
        <v>0</v>
      </c>
      <c r="W265" s="85">
        <v>0</v>
      </c>
      <c r="X265" s="86">
        <v>0</v>
      </c>
      <c r="Y265" s="87">
        <v>0</v>
      </c>
      <c r="Z265" s="85">
        <v>0</v>
      </c>
      <c r="AA265" s="87">
        <v>0</v>
      </c>
      <c r="AB265" s="88">
        <v>0</v>
      </c>
      <c r="AC265" s="85">
        <v>0</v>
      </c>
      <c r="AD265" s="86">
        <v>3.13</v>
      </c>
      <c r="AE265" s="86">
        <v>0</v>
      </c>
      <c r="AF265" s="86">
        <v>0</v>
      </c>
      <c r="AG265" s="86">
        <v>0</v>
      </c>
      <c r="AH265" s="86">
        <v>0</v>
      </c>
      <c r="AI265" s="87">
        <v>0</v>
      </c>
      <c r="AJ265" s="89">
        <v>1</v>
      </c>
      <c r="AP265" s="70">
        <v>0</v>
      </c>
    </row>
    <row r="266" spans="1:42" ht="22.5">
      <c r="A266" s="90">
        <v>289</v>
      </c>
      <c r="B266" s="81" t="s">
        <v>1877</v>
      </c>
      <c r="C266" s="82" t="s">
        <v>1878</v>
      </c>
      <c r="E266" s="84">
        <f t="shared" ref="E266:E329" si="63">R266+S266+T266</f>
        <v>8.8800000000000008</v>
      </c>
      <c r="F266" s="84">
        <f t="shared" ref="F266:F329" si="64">AB266</f>
        <v>0</v>
      </c>
      <c r="G266" s="68">
        <f t="shared" si="57"/>
        <v>0</v>
      </c>
      <c r="H266" s="84">
        <f t="shared" ref="H266:H329" si="65">Y266</f>
        <v>0</v>
      </c>
      <c r="I266" s="68">
        <f t="shared" si="58"/>
        <v>0</v>
      </c>
      <c r="J266" s="84">
        <f t="shared" ref="J266:J329" si="66">W266-Y266+AC266</f>
        <v>0</v>
      </c>
      <c r="K266" s="68">
        <f t="shared" si="59"/>
        <v>0</v>
      </c>
      <c r="L266" s="84">
        <f t="shared" ref="L266:L329" si="67">Z266+AD266</f>
        <v>0</v>
      </c>
      <c r="M266" s="68">
        <f t="shared" si="60"/>
        <v>0</v>
      </c>
      <c r="N266" s="84">
        <f t="shared" ref="N266:N329" si="68">AF266+AH266</f>
        <v>8.8800000000000008</v>
      </c>
      <c r="O266" s="68">
        <f t="shared" si="61"/>
        <v>1</v>
      </c>
      <c r="P266" s="84">
        <f t="shared" ref="P266:P329" si="69">AE266+AG266+AI266</f>
        <v>0</v>
      </c>
      <c r="Q266" s="68">
        <f t="shared" si="62"/>
        <v>0</v>
      </c>
      <c r="R266" s="85">
        <v>0</v>
      </c>
      <c r="S266" s="86">
        <v>8.8800000000000008</v>
      </c>
      <c r="T266" s="86">
        <v>0</v>
      </c>
      <c r="U266" s="86">
        <v>0</v>
      </c>
      <c r="V266" s="87">
        <v>0</v>
      </c>
      <c r="W266" s="85">
        <v>0</v>
      </c>
      <c r="X266" s="86">
        <v>0</v>
      </c>
      <c r="Y266" s="87">
        <v>0</v>
      </c>
      <c r="Z266" s="85">
        <v>0</v>
      </c>
      <c r="AA266" s="87">
        <v>0</v>
      </c>
      <c r="AB266" s="88">
        <v>0</v>
      </c>
      <c r="AC266" s="85">
        <v>0</v>
      </c>
      <c r="AD266" s="86">
        <v>0</v>
      </c>
      <c r="AE266" s="86">
        <v>0</v>
      </c>
      <c r="AF266" s="86">
        <v>8.8800000000000008</v>
      </c>
      <c r="AG266" s="86">
        <v>0</v>
      </c>
      <c r="AH266" s="86">
        <v>0</v>
      </c>
      <c r="AI266" s="87">
        <v>0</v>
      </c>
      <c r="AJ266" s="89">
        <v>1</v>
      </c>
      <c r="AP266" s="70">
        <v>0</v>
      </c>
    </row>
    <row r="267" spans="1:42" ht="22.5">
      <c r="A267" s="90">
        <v>290</v>
      </c>
      <c r="B267" s="81" t="s">
        <v>542</v>
      </c>
      <c r="C267" s="82" t="s">
        <v>543</v>
      </c>
      <c r="E267" s="84">
        <f t="shared" si="63"/>
        <v>17.399999999999999</v>
      </c>
      <c r="F267" s="84">
        <f t="shared" si="64"/>
        <v>0</v>
      </c>
      <c r="G267" s="68">
        <f t="shared" si="57"/>
        <v>0</v>
      </c>
      <c r="H267" s="84">
        <f t="shared" si="65"/>
        <v>0</v>
      </c>
      <c r="I267" s="68">
        <f t="shared" si="58"/>
        <v>0</v>
      </c>
      <c r="J267" s="84">
        <f t="shared" si="66"/>
        <v>6</v>
      </c>
      <c r="K267" s="68">
        <f t="shared" si="59"/>
        <v>0.34482758620689657</v>
      </c>
      <c r="L267" s="84">
        <f t="shared" si="67"/>
        <v>11.4</v>
      </c>
      <c r="M267" s="68">
        <f t="shared" si="60"/>
        <v>0.65517241379310354</v>
      </c>
      <c r="N267" s="84">
        <f t="shared" si="68"/>
        <v>0</v>
      </c>
      <c r="O267" s="68">
        <f t="shared" si="61"/>
        <v>0</v>
      </c>
      <c r="P267" s="84">
        <f t="shared" si="69"/>
        <v>0</v>
      </c>
      <c r="Q267" s="68">
        <f t="shared" si="62"/>
        <v>0</v>
      </c>
      <c r="R267" s="85">
        <v>6</v>
      </c>
      <c r="S267" s="86">
        <v>5.4</v>
      </c>
      <c r="T267" s="86">
        <v>6</v>
      </c>
      <c r="U267" s="86">
        <v>0</v>
      </c>
      <c r="V267" s="87">
        <v>0</v>
      </c>
      <c r="W267" s="85">
        <v>6</v>
      </c>
      <c r="X267" s="86">
        <v>0</v>
      </c>
      <c r="Y267" s="87">
        <v>0</v>
      </c>
      <c r="Z267" s="85">
        <v>0</v>
      </c>
      <c r="AA267" s="87">
        <v>0</v>
      </c>
      <c r="AB267" s="88">
        <v>0</v>
      </c>
      <c r="AC267" s="85">
        <v>0</v>
      </c>
      <c r="AD267" s="86">
        <v>11.4</v>
      </c>
      <c r="AE267" s="86">
        <v>0</v>
      </c>
      <c r="AF267" s="86">
        <v>0</v>
      </c>
      <c r="AG267" s="86">
        <v>0</v>
      </c>
      <c r="AH267" s="86">
        <v>0</v>
      </c>
      <c r="AI267" s="87">
        <v>0</v>
      </c>
      <c r="AJ267" s="89">
        <v>3</v>
      </c>
      <c r="AP267" s="70">
        <v>0</v>
      </c>
    </row>
    <row r="268" spans="1:42">
      <c r="A268" s="90">
        <v>291</v>
      </c>
      <c r="B268" s="81" t="s">
        <v>745</v>
      </c>
      <c r="C268" s="82" t="s">
        <v>746</v>
      </c>
      <c r="E268" s="84">
        <f t="shared" si="63"/>
        <v>1</v>
      </c>
      <c r="F268" s="84">
        <f t="shared" si="64"/>
        <v>0</v>
      </c>
      <c r="G268" s="68">
        <f t="shared" si="57"/>
        <v>0</v>
      </c>
      <c r="H268" s="84">
        <f t="shared" si="65"/>
        <v>0</v>
      </c>
      <c r="I268" s="68">
        <f t="shared" si="58"/>
        <v>0</v>
      </c>
      <c r="J268" s="84">
        <f t="shared" si="66"/>
        <v>0</v>
      </c>
      <c r="K268" s="68">
        <f t="shared" si="59"/>
        <v>0</v>
      </c>
      <c r="L268" s="84">
        <f t="shared" si="67"/>
        <v>0</v>
      </c>
      <c r="M268" s="68">
        <f t="shared" si="60"/>
        <v>0</v>
      </c>
      <c r="N268" s="84">
        <f t="shared" si="68"/>
        <v>1</v>
      </c>
      <c r="O268" s="68">
        <f t="shared" si="61"/>
        <v>1</v>
      </c>
      <c r="P268" s="84">
        <f t="shared" si="69"/>
        <v>0</v>
      </c>
      <c r="Q268" s="68">
        <f t="shared" si="62"/>
        <v>0</v>
      </c>
      <c r="R268" s="85">
        <v>0</v>
      </c>
      <c r="S268" s="86">
        <v>1</v>
      </c>
      <c r="T268" s="86">
        <v>0</v>
      </c>
      <c r="U268" s="86">
        <v>0</v>
      </c>
      <c r="V268" s="87">
        <v>0</v>
      </c>
      <c r="W268" s="85">
        <v>0</v>
      </c>
      <c r="X268" s="86">
        <v>0</v>
      </c>
      <c r="Y268" s="87">
        <v>0</v>
      </c>
      <c r="Z268" s="85">
        <v>0</v>
      </c>
      <c r="AA268" s="87">
        <v>0</v>
      </c>
      <c r="AB268" s="88">
        <v>0</v>
      </c>
      <c r="AC268" s="85">
        <v>0</v>
      </c>
      <c r="AD268" s="86">
        <v>0</v>
      </c>
      <c r="AE268" s="86">
        <v>0</v>
      </c>
      <c r="AF268" s="86">
        <v>1</v>
      </c>
      <c r="AG268" s="86">
        <v>0</v>
      </c>
      <c r="AH268" s="86">
        <v>0</v>
      </c>
      <c r="AI268" s="87">
        <v>0</v>
      </c>
      <c r="AJ268" s="89">
        <v>1</v>
      </c>
      <c r="AP268" s="70">
        <v>0</v>
      </c>
    </row>
    <row r="269" spans="1:42" ht="22.5">
      <c r="A269" s="90">
        <v>292</v>
      </c>
      <c r="B269" s="81" t="s">
        <v>2427</v>
      </c>
      <c r="C269" s="82" t="s">
        <v>2428</v>
      </c>
      <c r="E269" s="84">
        <f t="shared" si="63"/>
        <v>0.34100000000000003</v>
      </c>
      <c r="F269" s="84">
        <f t="shared" si="64"/>
        <v>0</v>
      </c>
      <c r="G269" s="68">
        <f t="shared" si="57"/>
        <v>0</v>
      </c>
      <c r="H269" s="84">
        <f t="shared" si="65"/>
        <v>0</v>
      </c>
      <c r="I269" s="68">
        <f t="shared" si="58"/>
        <v>0</v>
      </c>
      <c r="J269" s="84">
        <f t="shared" si="66"/>
        <v>0</v>
      </c>
      <c r="K269" s="68">
        <f t="shared" si="59"/>
        <v>0</v>
      </c>
      <c r="L269" s="84">
        <f t="shared" si="67"/>
        <v>0</v>
      </c>
      <c r="M269" s="68">
        <f t="shared" si="60"/>
        <v>0</v>
      </c>
      <c r="N269" s="84">
        <f t="shared" si="68"/>
        <v>0.34100000000000003</v>
      </c>
      <c r="O269" s="68">
        <f t="shared" si="61"/>
        <v>1</v>
      </c>
      <c r="P269" s="84">
        <f t="shared" si="69"/>
        <v>0</v>
      </c>
      <c r="Q269" s="68">
        <f t="shared" si="62"/>
        <v>0</v>
      </c>
      <c r="R269" s="85">
        <v>0</v>
      </c>
      <c r="S269" s="86">
        <v>0.34100000000000003</v>
      </c>
      <c r="T269" s="86">
        <v>0</v>
      </c>
      <c r="U269" s="86">
        <v>0</v>
      </c>
      <c r="V269" s="87">
        <v>0</v>
      </c>
      <c r="W269" s="85">
        <v>0</v>
      </c>
      <c r="X269" s="86">
        <v>0</v>
      </c>
      <c r="Y269" s="87">
        <v>0</v>
      </c>
      <c r="Z269" s="85">
        <v>0</v>
      </c>
      <c r="AA269" s="87">
        <v>0</v>
      </c>
      <c r="AB269" s="88">
        <v>0</v>
      </c>
      <c r="AC269" s="85">
        <v>0</v>
      </c>
      <c r="AD269" s="86">
        <v>0</v>
      </c>
      <c r="AE269" s="86">
        <v>0</v>
      </c>
      <c r="AF269" s="86">
        <v>0.34100000000000003</v>
      </c>
      <c r="AG269" s="86">
        <v>0</v>
      </c>
      <c r="AH269" s="86">
        <v>0</v>
      </c>
      <c r="AI269" s="87">
        <v>0</v>
      </c>
      <c r="AJ269" s="89">
        <v>1</v>
      </c>
      <c r="AP269" s="70">
        <v>0</v>
      </c>
    </row>
    <row r="270" spans="1:42">
      <c r="A270" s="90">
        <v>293</v>
      </c>
      <c r="B270" s="81" t="s">
        <v>2357</v>
      </c>
      <c r="C270" s="82" t="s">
        <v>2358</v>
      </c>
      <c r="E270" s="84">
        <f t="shared" si="63"/>
        <v>1E-3</v>
      </c>
      <c r="F270" s="84">
        <f t="shared" si="64"/>
        <v>0</v>
      </c>
      <c r="G270" s="68">
        <f t="shared" si="57"/>
        <v>0</v>
      </c>
      <c r="H270" s="84">
        <f t="shared" si="65"/>
        <v>0</v>
      </c>
      <c r="I270" s="68">
        <f t="shared" si="58"/>
        <v>0</v>
      </c>
      <c r="J270" s="84">
        <f t="shared" si="66"/>
        <v>0</v>
      </c>
      <c r="K270" s="68">
        <f t="shared" si="59"/>
        <v>0</v>
      </c>
      <c r="L270" s="84">
        <f t="shared" si="67"/>
        <v>0</v>
      </c>
      <c r="M270" s="68">
        <f t="shared" si="60"/>
        <v>0</v>
      </c>
      <c r="N270" s="84">
        <f t="shared" si="68"/>
        <v>0</v>
      </c>
      <c r="O270" s="68">
        <f t="shared" si="61"/>
        <v>0</v>
      </c>
      <c r="P270" s="84">
        <f t="shared" si="69"/>
        <v>1E-3</v>
      </c>
      <c r="Q270" s="68">
        <f t="shared" si="62"/>
        <v>1</v>
      </c>
      <c r="R270" s="85">
        <v>0</v>
      </c>
      <c r="S270" s="86">
        <v>1E-3</v>
      </c>
      <c r="T270" s="86">
        <v>0</v>
      </c>
      <c r="U270" s="86">
        <v>0</v>
      </c>
      <c r="V270" s="87">
        <v>0</v>
      </c>
      <c r="W270" s="85">
        <v>0</v>
      </c>
      <c r="X270" s="86">
        <v>0</v>
      </c>
      <c r="Y270" s="87">
        <v>0</v>
      </c>
      <c r="Z270" s="85">
        <v>0</v>
      </c>
      <c r="AA270" s="87">
        <v>0</v>
      </c>
      <c r="AB270" s="88">
        <v>0</v>
      </c>
      <c r="AC270" s="85">
        <v>0</v>
      </c>
      <c r="AD270" s="86">
        <v>0</v>
      </c>
      <c r="AE270" s="86">
        <v>0</v>
      </c>
      <c r="AF270" s="86">
        <v>0</v>
      </c>
      <c r="AG270" s="86">
        <v>0</v>
      </c>
      <c r="AH270" s="86">
        <v>0</v>
      </c>
      <c r="AI270" s="87">
        <v>1E-3</v>
      </c>
      <c r="AJ270" s="89">
        <v>1</v>
      </c>
      <c r="AP270" s="70">
        <v>0</v>
      </c>
    </row>
    <row r="271" spans="1:42">
      <c r="A271" s="90">
        <v>294</v>
      </c>
      <c r="B271" s="81" t="s">
        <v>2359</v>
      </c>
      <c r="C271" s="82" t="s">
        <v>2360</v>
      </c>
      <c r="E271" s="84">
        <f t="shared" si="63"/>
        <v>0.05</v>
      </c>
      <c r="F271" s="84">
        <f t="shared" si="64"/>
        <v>0</v>
      </c>
      <c r="G271" s="68">
        <f t="shared" si="57"/>
        <v>0</v>
      </c>
      <c r="H271" s="84">
        <f t="shared" si="65"/>
        <v>0</v>
      </c>
      <c r="I271" s="68">
        <f t="shared" si="58"/>
        <v>0</v>
      </c>
      <c r="J271" s="84">
        <f t="shared" si="66"/>
        <v>0</v>
      </c>
      <c r="K271" s="68">
        <f t="shared" si="59"/>
        <v>0</v>
      </c>
      <c r="L271" s="84">
        <f t="shared" si="67"/>
        <v>0</v>
      </c>
      <c r="M271" s="68">
        <f t="shared" si="60"/>
        <v>0</v>
      </c>
      <c r="N271" s="84">
        <f t="shared" si="68"/>
        <v>0.05</v>
      </c>
      <c r="O271" s="68">
        <f t="shared" si="61"/>
        <v>1</v>
      </c>
      <c r="P271" s="84">
        <f t="shared" si="69"/>
        <v>0</v>
      </c>
      <c r="Q271" s="68">
        <f t="shared" si="62"/>
        <v>0</v>
      </c>
      <c r="R271" s="85">
        <v>0</v>
      </c>
      <c r="S271" s="86">
        <v>0.05</v>
      </c>
      <c r="T271" s="86">
        <v>0</v>
      </c>
      <c r="U271" s="86">
        <v>0</v>
      </c>
      <c r="V271" s="87">
        <v>0</v>
      </c>
      <c r="W271" s="85">
        <v>0</v>
      </c>
      <c r="X271" s="86">
        <v>0</v>
      </c>
      <c r="Y271" s="87">
        <v>0</v>
      </c>
      <c r="Z271" s="85">
        <v>0</v>
      </c>
      <c r="AA271" s="87">
        <v>0</v>
      </c>
      <c r="AB271" s="88">
        <v>0</v>
      </c>
      <c r="AC271" s="85">
        <v>0</v>
      </c>
      <c r="AD271" s="86">
        <v>0</v>
      </c>
      <c r="AE271" s="86">
        <v>0</v>
      </c>
      <c r="AF271" s="86">
        <v>0.05</v>
      </c>
      <c r="AG271" s="86">
        <v>0</v>
      </c>
      <c r="AH271" s="86">
        <v>0</v>
      </c>
      <c r="AI271" s="87">
        <v>0</v>
      </c>
      <c r="AJ271" s="89">
        <v>2</v>
      </c>
      <c r="AP271" s="70">
        <v>0</v>
      </c>
    </row>
    <row r="272" spans="1:42" ht="22.5">
      <c r="A272" s="90">
        <v>295</v>
      </c>
      <c r="B272" s="81" t="s">
        <v>2413</v>
      </c>
      <c r="C272" s="82" t="s">
        <v>2414</v>
      </c>
      <c r="E272" s="84">
        <f t="shared" si="63"/>
        <v>131.13900000000001</v>
      </c>
      <c r="F272" s="84">
        <f t="shared" si="64"/>
        <v>0</v>
      </c>
      <c r="G272" s="68">
        <f t="shared" si="57"/>
        <v>0</v>
      </c>
      <c r="H272" s="84">
        <f t="shared" si="65"/>
        <v>0</v>
      </c>
      <c r="I272" s="68">
        <f t="shared" si="58"/>
        <v>0</v>
      </c>
      <c r="J272" s="84">
        <f t="shared" si="66"/>
        <v>106.251</v>
      </c>
      <c r="K272" s="68">
        <f t="shared" si="59"/>
        <v>0.81021664035870333</v>
      </c>
      <c r="L272" s="84">
        <f t="shared" si="67"/>
        <v>0</v>
      </c>
      <c r="M272" s="68">
        <f t="shared" si="60"/>
        <v>0</v>
      </c>
      <c r="N272" s="84">
        <f t="shared" si="68"/>
        <v>15.847</v>
      </c>
      <c r="O272" s="68">
        <f t="shared" si="61"/>
        <v>0.12084124478606668</v>
      </c>
      <c r="P272" s="84">
        <f t="shared" si="69"/>
        <v>9.0410000000000004</v>
      </c>
      <c r="Q272" s="68">
        <f t="shared" si="62"/>
        <v>6.8942114855229941E-2</v>
      </c>
      <c r="R272" s="85">
        <v>12.372999999999999</v>
      </c>
      <c r="S272" s="86">
        <v>118.76600000000001</v>
      </c>
      <c r="T272" s="86">
        <v>0</v>
      </c>
      <c r="U272" s="86">
        <v>0</v>
      </c>
      <c r="V272" s="87">
        <v>0</v>
      </c>
      <c r="W272" s="85">
        <v>106.251</v>
      </c>
      <c r="X272" s="86">
        <v>106.251</v>
      </c>
      <c r="Y272" s="87">
        <v>0</v>
      </c>
      <c r="Z272" s="85">
        <v>0</v>
      </c>
      <c r="AA272" s="87">
        <v>0</v>
      </c>
      <c r="AB272" s="88">
        <v>0</v>
      </c>
      <c r="AC272" s="85">
        <v>0</v>
      </c>
      <c r="AD272" s="86">
        <v>0</v>
      </c>
      <c r="AE272" s="86">
        <v>0</v>
      </c>
      <c r="AF272" s="86">
        <v>15.847</v>
      </c>
      <c r="AG272" s="86">
        <v>0</v>
      </c>
      <c r="AH272" s="86">
        <v>0</v>
      </c>
      <c r="AI272" s="87">
        <v>9.0410000000000004</v>
      </c>
      <c r="AJ272" s="89">
        <v>1</v>
      </c>
      <c r="AP272" s="70">
        <v>0</v>
      </c>
    </row>
    <row r="273" spans="1:42">
      <c r="A273" s="90">
        <v>296</v>
      </c>
      <c r="B273" s="81" t="s">
        <v>2409</v>
      </c>
      <c r="C273" s="82" t="s">
        <v>2410</v>
      </c>
      <c r="E273" s="84">
        <f t="shared" si="63"/>
        <v>0.01</v>
      </c>
      <c r="F273" s="84">
        <f t="shared" si="64"/>
        <v>0</v>
      </c>
      <c r="G273" s="68">
        <f t="shared" si="57"/>
        <v>0</v>
      </c>
      <c r="H273" s="84">
        <f t="shared" si="65"/>
        <v>0</v>
      </c>
      <c r="I273" s="68">
        <f t="shared" si="58"/>
        <v>0</v>
      </c>
      <c r="J273" s="84">
        <f t="shared" si="66"/>
        <v>0</v>
      </c>
      <c r="K273" s="68">
        <f t="shared" si="59"/>
        <v>0</v>
      </c>
      <c r="L273" s="84">
        <f t="shared" si="67"/>
        <v>0</v>
      </c>
      <c r="M273" s="68">
        <f t="shared" si="60"/>
        <v>0</v>
      </c>
      <c r="N273" s="84">
        <f t="shared" si="68"/>
        <v>0.01</v>
      </c>
      <c r="O273" s="68">
        <f t="shared" si="61"/>
        <v>1</v>
      </c>
      <c r="P273" s="84">
        <f t="shared" si="69"/>
        <v>0</v>
      </c>
      <c r="Q273" s="68">
        <f t="shared" si="62"/>
        <v>0</v>
      </c>
      <c r="R273" s="85">
        <v>0</v>
      </c>
      <c r="S273" s="86">
        <v>0.01</v>
      </c>
      <c r="T273" s="86">
        <v>0</v>
      </c>
      <c r="U273" s="86">
        <v>0</v>
      </c>
      <c r="V273" s="87">
        <v>0</v>
      </c>
      <c r="W273" s="85">
        <v>0</v>
      </c>
      <c r="X273" s="86">
        <v>0</v>
      </c>
      <c r="Y273" s="87">
        <v>0</v>
      </c>
      <c r="Z273" s="85">
        <v>0</v>
      </c>
      <c r="AA273" s="87">
        <v>0</v>
      </c>
      <c r="AB273" s="88">
        <v>0</v>
      </c>
      <c r="AC273" s="85">
        <v>0</v>
      </c>
      <c r="AD273" s="86">
        <v>0</v>
      </c>
      <c r="AE273" s="86">
        <v>0</v>
      </c>
      <c r="AF273" s="86">
        <v>0.01</v>
      </c>
      <c r="AG273" s="86">
        <v>0</v>
      </c>
      <c r="AH273" s="86">
        <v>0</v>
      </c>
      <c r="AI273" s="87">
        <v>0</v>
      </c>
      <c r="AJ273" s="89">
        <v>1</v>
      </c>
      <c r="AP273" s="70">
        <v>0</v>
      </c>
    </row>
    <row r="274" spans="1:42">
      <c r="A274" s="90">
        <v>297</v>
      </c>
      <c r="B274" s="81" t="s">
        <v>2415</v>
      </c>
      <c r="C274" s="82" t="s">
        <v>2416</v>
      </c>
      <c r="E274" s="84">
        <f t="shared" si="63"/>
        <v>7.0000000000000001E-3</v>
      </c>
      <c r="F274" s="84">
        <f t="shared" si="64"/>
        <v>0</v>
      </c>
      <c r="G274" s="68">
        <f t="shared" si="57"/>
        <v>0</v>
      </c>
      <c r="H274" s="84">
        <f t="shared" si="65"/>
        <v>0</v>
      </c>
      <c r="I274" s="68">
        <f t="shared" si="58"/>
        <v>0</v>
      </c>
      <c r="J274" s="84">
        <f t="shared" si="66"/>
        <v>0</v>
      </c>
      <c r="K274" s="68">
        <f t="shared" si="59"/>
        <v>0</v>
      </c>
      <c r="L274" s="84">
        <f t="shared" si="67"/>
        <v>0</v>
      </c>
      <c r="M274" s="68">
        <f t="shared" si="60"/>
        <v>0</v>
      </c>
      <c r="N274" s="84">
        <f t="shared" si="68"/>
        <v>7.0000000000000001E-3</v>
      </c>
      <c r="O274" s="68">
        <f t="shared" si="61"/>
        <v>1</v>
      </c>
      <c r="P274" s="84">
        <f t="shared" si="69"/>
        <v>0</v>
      </c>
      <c r="Q274" s="68">
        <f t="shared" si="62"/>
        <v>0</v>
      </c>
      <c r="R274" s="85">
        <v>0</v>
      </c>
      <c r="S274" s="86">
        <v>7.0000000000000001E-3</v>
      </c>
      <c r="T274" s="86">
        <v>0</v>
      </c>
      <c r="U274" s="86">
        <v>0</v>
      </c>
      <c r="V274" s="87">
        <v>0</v>
      </c>
      <c r="W274" s="85">
        <v>0</v>
      </c>
      <c r="X274" s="86">
        <v>0</v>
      </c>
      <c r="Y274" s="87">
        <v>0</v>
      </c>
      <c r="Z274" s="85">
        <v>0</v>
      </c>
      <c r="AA274" s="87">
        <v>0</v>
      </c>
      <c r="AB274" s="88">
        <v>0</v>
      </c>
      <c r="AC274" s="85">
        <v>0</v>
      </c>
      <c r="AD274" s="86">
        <v>0</v>
      </c>
      <c r="AE274" s="86">
        <v>0</v>
      </c>
      <c r="AF274" s="86">
        <v>7.0000000000000001E-3</v>
      </c>
      <c r="AG274" s="86">
        <v>0</v>
      </c>
      <c r="AH274" s="86">
        <v>0</v>
      </c>
      <c r="AI274" s="87">
        <v>0</v>
      </c>
      <c r="AJ274" s="89">
        <v>1</v>
      </c>
      <c r="AP274" s="70">
        <v>0</v>
      </c>
    </row>
    <row r="275" spans="1:42">
      <c r="A275" s="90">
        <v>299</v>
      </c>
      <c r="B275" s="81" t="s">
        <v>730</v>
      </c>
      <c r="C275" s="82" t="s">
        <v>731</v>
      </c>
      <c r="E275" s="84">
        <f t="shared" si="63"/>
        <v>1.542</v>
      </c>
      <c r="F275" s="84">
        <f t="shared" si="64"/>
        <v>0</v>
      </c>
      <c r="G275" s="68">
        <f t="shared" si="57"/>
        <v>0</v>
      </c>
      <c r="H275" s="84">
        <f t="shared" si="65"/>
        <v>0</v>
      </c>
      <c r="I275" s="68">
        <f t="shared" si="58"/>
        <v>0</v>
      </c>
      <c r="J275" s="84">
        <f t="shared" si="66"/>
        <v>0</v>
      </c>
      <c r="K275" s="68">
        <f t="shared" si="59"/>
        <v>0</v>
      </c>
      <c r="L275" s="84">
        <f t="shared" si="67"/>
        <v>0</v>
      </c>
      <c r="M275" s="68">
        <f t="shared" si="60"/>
        <v>0</v>
      </c>
      <c r="N275" s="84">
        <f t="shared" si="68"/>
        <v>1.542</v>
      </c>
      <c r="O275" s="68">
        <f t="shared" si="61"/>
        <v>1</v>
      </c>
      <c r="P275" s="84">
        <f t="shared" si="69"/>
        <v>0</v>
      </c>
      <c r="Q275" s="68">
        <f t="shared" si="62"/>
        <v>0</v>
      </c>
      <c r="R275" s="85">
        <v>0</v>
      </c>
      <c r="S275" s="86">
        <v>0.442</v>
      </c>
      <c r="T275" s="86">
        <v>1.1000000000000001</v>
      </c>
      <c r="U275" s="86">
        <v>0</v>
      </c>
      <c r="V275" s="87">
        <v>0</v>
      </c>
      <c r="W275" s="85">
        <v>0</v>
      </c>
      <c r="X275" s="86">
        <v>0</v>
      </c>
      <c r="Y275" s="87">
        <v>0</v>
      </c>
      <c r="Z275" s="85">
        <v>0</v>
      </c>
      <c r="AA275" s="87">
        <v>0</v>
      </c>
      <c r="AB275" s="88">
        <v>0</v>
      </c>
      <c r="AC275" s="85">
        <v>0</v>
      </c>
      <c r="AD275" s="86">
        <v>0</v>
      </c>
      <c r="AE275" s="86">
        <v>0</v>
      </c>
      <c r="AF275" s="86">
        <v>0.442</v>
      </c>
      <c r="AG275" s="86">
        <v>0</v>
      </c>
      <c r="AH275" s="86">
        <v>1.1000000000000001</v>
      </c>
      <c r="AI275" s="87">
        <v>0</v>
      </c>
      <c r="AJ275" s="89">
        <v>6</v>
      </c>
      <c r="AP275" s="70">
        <v>0</v>
      </c>
    </row>
    <row r="276" spans="1:42">
      <c r="A276" s="90">
        <v>300</v>
      </c>
      <c r="B276" s="81" t="s">
        <v>478</v>
      </c>
      <c r="C276" s="82" t="s">
        <v>479</v>
      </c>
      <c r="E276" s="84">
        <f t="shared" si="63"/>
        <v>3.2789999999999999</v>
      </c>
      <c r="F276" s="84">
        <f t="shared" si="64"/>
        <v>0</v>
      </c>
      <c r="G276" s="68">
        <f t="shared" si="57"/>
        <v>0</v>
      </c>
      <c r="H276" s="84">
        <f t="shared" si="65"/>
        <v>0</v>
      </c>
      <c r="I276" s="68">
        <f t="shared" si="58"/>
        <v>0</v>
      </c>
      <c r="J276" s="84">
        <f t="shared" si="66"/>
        <v>0</v>
      </c>
      <c r="K276" s="68">
        <f t="shared" si="59"/>
        <v>0</v>
      </c>
      <c r="L276" s="84">
        <f t="shared" si="67"/>
        <v>0</v>
      </c>
      <c r="M276" s="68">
        <f t="shared" si="60"/>
        <v>0</v>
      </c>
      <c r="N276" s="84">
        <f t="shared" si="68"/>
        <v>3.2789999999999999</v>
      </c>
      <c r="O276" s="68">
        <f t="shared" si="61"/>
        <v>1</v>
      </c>
      <c r="P276" s="84">
        <f t="shared" si="69"/>
        <v>0</v>
      </c>
      <c r="Q276" s="68">
        <f t="shared" si="62"/>
        <v>0</v>
      </c>
      <c r="R276" s="85">
        <v>0</v>
      </c>
      <c r="S276" s="86">
        <v>3.2789999999999999</v>
      </c>
      <c r="T276" s="86">
        <v>0</v>
      </c>
      <c r="U276" s="86">
        <v>0</v>
      </c>
      <c r="V276" s="87">
        <v>0</v>
      </c>
      <c r="W276" s="85">
        <v>0</v>
      </c>
      <c r="X276" s="86">
        <v>0</v>
      </c>
      <c r="Y276" s="87">
        <v>0</v>
      </c>
      <c r="Z276" s="85">
        <v>0</v>
      </c>
      <c r="AA276" s="87">
        <v>0</v>
      </c>
      <c r="AB276" s="88">
        <v>0</v>
      </c>
      <c r="AC276" s="85">
        <v>0</v>
      </c>
      <c r="AD276" s="86">
        <v>0</v>
      </c>
      <c r="AE276" s="86">
        <v>0</v>
      </c>
      <c r="AF276" s="86">
        <v>3.2789999999999999</v>
      </c>
      <c r="AG276" s="86">
        <v>0</v>
      </c>
      <c r="AH276" s="86">
        <v>0</v>
      </c>
      <c r="AI276" s="87">
        <v>0</v>
      </c>
      <c r="AJ276" s="89">
        <v>6</v>
      </c>
      <c r="AP276" s="70">
        <v>0</v>
      </c>
    </row>
    <row r="277" spans="1:42">
      <c r="A277" s="90">
        <v>301</v>
      </c>
      <c r="B277" s="81" t="s">
        <v>399</v>
      </c>
      <c r="C277" s="82" t="s">
        <v>400</v>
      </c>
      <c r="E277" s="84">
        <f t="shared" si="63"/>
        <v>6.84</v>
      </c>
      <c r="F277" s="84">
        <f t="shared" si="64"/>
        <v>0</v>
      </c>
      <c r="G277" s="68">
        <f t="shared" si="57"/>
        <v>0</v>
      </c>
      <c r="H277" s="84">
        <f t="shared" si="65"/>
        <v>0</v>
      </c>
      <c r="I277" s="68">
        <f t="shared" si="58"/>
        <v>0</v>
      </c>
      <c r="J277" s="84">
        <f t="shared" si="66"/>
        <v>0</v>
      </c>
      <c r="K277" s="68">
        <f t="shared" si="59"/>
        <v>0</v>
      </c>
      <c r="L277" s="84">
        <f t="shared" si="67"/>
        <v>0</v>
      </c>
      <c r="M277" s="68">
        <f t="shared" si="60"/>
        <v>0</v>
      </c>
      <c r="N277" s="84">
        <f t="shared" si="68"/>
        <v>6.84</v>
      </c>
      <c r="O277" s="68">
        <f t="shared" si="61"/>
        <v>1</v>
      </c>
      <c r="P277" s="84">
        <f t="shared" si="69"/>
        <v>0</v>
      </c>
      <c r="Q277" s="68">
        <f t="shared" si="62"/>
        <v>0</v>
      </c>
      <c r="R277" s="85">
        <v>0</v>
      </c>
      <c r="S277" s="86">
        <v>4.12</v>
      </c>
      <c r="T277" s="86">
        <v>2.72</v>
      </c>
      <c r="U277" s="86">
        <v>0</v>
      </c>
      <c r="V277" s="87">
        <v>0</v>
      </c>
      <c r="W277" s="85">
        <v>0</v>
      </c>
      <c r="X277" s="86">
        <v>0</v>
      </c>
      <c r="Y277" s="87">
        <v>0</v>
      </c>
      <c r="Z277" s="85">
        <v>0</v>
      </c>
      <c r="AA277" s="87">
        <v>0</v>
      </c>
      <c r="AB277" s="88">
        <v>0</v>
      </c>
      <c r="AC277" s="85">
        <v>0</v>
      </c>
      <c r="AD277" s="86">
        <v>0</v>
      </c>
      <c r="AE277" s="86">
        <v>0</v>
      </c>
      <c r="AF277" s="86">
        <v>4.12</v>
      </c>
      <c r="AG277" s="86">
        <v>0</v>
      </c>
      <c r="AH277" s="86">
        <v>2.72</v>
      </c>
      <c r="AI277" s="87">
        <v>0</v>
      </c>
      <c r="AJ277" s="89">
        <v>2</v>
      </c>
      <c r="AP277" s="70">
        <v>0</v>
      </c>
    </row>
    <row r="278" spans="1:42" ht="22.5">
      <c r="A278" s="90">
        <v>302</v>
      </c>
      <c r="B278" s="81" t="s">
        <v>486</v>
      </c>
      <c r="C278" s="82" t="s">
        <v>487</v>
      </c>
      <c r="E278" s="84">
        <f t="shared" si="63"/>
        <v>128.376</v>
      </c>
      <c r="F278" s="84">
        <f t="shared" si="64"/>
        <v>0</v>
      </c>
      <c r="G278" s="68">
        <f t="shared" si="57"/>
        <v>0</v>
      </c>
      <c r="H278" s="84">
        <f t="shared" si="65"/>
        <v>0</v>
      </c>
      <c r="I278" s="68">
        <f t="shared" si="58"/>
        <v>0</v>
      </c>
      <c r="J278" s="84">
        <f t="shared" si="66"/>
        <v>0</v>
      </c>
      <c r="K278" s="68">
        <f t="shared" si="59"/>
        <v>0</v>
      </c>
      <c r="L278" s="84">
        <f t="shared" si="67"/>
        <v>0</v>
      </c>
      <c r="M278" s="68">
        <f t="shared" si="60"/>
        <v>0</v>
      </c>
      <c r="N278" s="84">
        <f t="shared" si="68"/>
        <v>128.376</v>
      </c>
      <c r="O278" s="68">
        <f t="shared" si="61"/>
        <v>1</v>
      </c>
      <c r="P278" s="84">
        <f t="shared" si="69"/>
        <v>0</v>
      </c>
      <c r="Q278" s="68">
        <f t="shared" si="62"/>
        <v>0</v>
      </c>
      <c r="R278" s="85">
        <v>0</v>
      </c>
      <c r="S278" s="86">
        <v>64.123000000000005</v>
      </c>
      <c r="T278" s="86">
        <v>64.253</v>
      </c>
      <c r="U278" s="86">
        <v>0</v>
      </c>
      <c r="V278" s="87">
        <v>0</v>
      </c>
      <c r="W278" s="85">
        <v>0</v>
      </c>
      <c r="X278" s="86">
        <v>0</v>
      </c>
      <c r="Y278" s="87">
        <v>0</v>
      </c>
      <c r="Z278" s="85">
        <v>0</v>
      </c>
      <c r="AA278" s="87">
        <v>0</v>
      </c>
      <c r="AB278" s="88">
        <v>0</v>
      </c>
      <c r="AC278" s="85">
        <v>0</v>
      </c>
      <c r="AD278" s="86">
        <v>0</v>
      </c>
      <c r="AE278" s="86">
        <v>0</v>
      </c>
      <c r="AF278" s="86">
        <v>64.123000000000005</v>
      </c>
      <c r="AG278" s="86">
        <v>0</v>
      </c>
      <c r="AH278" s="86">
        <v>64.253</v>
      </c>
      <c r="AI278" s="87">
        <v>0</v>
      </c>
      <c r="AJ278" s="89">
        <v>9</v>
      </c>
      <c r="AP278" s="70">
        <v>0</v>
      </c>
    </row>
    <row r="279" spans="1:42" ht="33.75">
      <c r="A279" s="90">
        <v>303</v>
      </c>
      <c r="B279" s="81" t="s">
        <v>2811</v>
      </c>
      <c r="C279" s="82" t="s">
        <v>491</v>
      </c>
      <c r="E279" s="84">
        <f t="shared" si="63"/>
        <v>82.527000000000001</v>
      </c>
      <c r="F279" s="84">
        <f t="shared" si="64"/>
        <v>0</v>
      </c>
      <c r="G279" s="68">
        <f t="shared" si="57"/>
        <v>0</v>
      </c>
      <c r="H279" s="84">
        <f t="shared" si="65"/>
        <v>0</v>
      </c>
      <c r="I279" s="68">
        <f t="shared" si="58"/>
        <v>0</v>
      </c>
      <c r="J279" s="84">
        <f t="shared" si="66"/>
        <v>0</v>
      </c>
      <c r="K279" s="68">
        <f t="shared" si="59"/>
        <v>0</v>
      </c>
      <c r="L279" s="84">
        <f t="shared" si="67"/>
        <v>1.27</v>
      </c>
      <c r="M279" s="68">
        <f t="shared" si="60"/>
        <v>1.5388903025676446E-2</v>
      </c>
      <c r="N279" s="84">
        <f t="shared" si="68"/>
        <v>81.257000000000005</v>
      </c>
      <c r="O279" s="68">
        <f t="shared" si="61"/>
        <v>0.98461109697432359</v>
      </c>
      <c r="P279" s="84">
        <f t="shared" si="69"/>
        <v>0</v>
      </c>
      <c r="Q279" s="68">
        <f t="shared" si="62"/>
        <v>0</v>
      </c>
      <c r="R279" s="85">
        <v>0</v>
      </c>
      <c r="S279" s="86">
        <v>18.561</v>
      </c>
      <c r="T279" s="86">
        <v>63.966000000000001</v>
      </c>
      <c r="U279" s="86">
        <v>0</v>
      </c>
      <c r="V279" s="87">
        <v>0</v>
      </c>
      <c r="W279" s="85">
        <v>0</v>
      </c>
      <c r="X279" s="86">
        <v>0</v>
      </c>
      <c r="Y279" s="87">
        <v>0</v>
      </c>
      <c r="Z279" s="85">
        <v>0</v>
      </c>
      <c r="AA279" s="87">
        <v>0</v>
      </c>
      <c r="AB279" s="88">
        <v>0</v>
      </c>
      <c r="AC279" s="85">
        <v>0</v>
      </c>
      <c r="AD279" s="86">
        <v>1.27</v>
      </c>
      <c r="AE279" s="86">
        <v>0</v>
      </c>
      <c r="AF279" s="86">
        <v>18.561</v>
      </c>
      <c r="AG279" s="86">
        <v>0</v>
      </c>
      <c r="AH279" s="86">
        <v>62.695999999999998</v>
      </c>
      <c r="AI279" s="87">
        <v>0</v>
      </c>
      <c r="AJ279" s="89">
        <v>9</v>
      </c>
      <c r="AP279" s="70">
        <v>0</v>
      </c>
    </row>
    <row r="280" spans="1:42" ht="22.5">
      <c r="A280" s="90">
        <v>304</v>
      </c>
      <c r="B280" s="81" t="s">
        <v>472</v>
      </c>
      <c r="C280" s="82" t="s">
        <v>473</v>
      </c>
      <c r="E280" s="84">
        <f t="shared" si="63"/>
        <v>43.042999999999999</v>
      </c>
      <c r="F280" s="84">
        <f t="shared" si="64"/>
        <v>0</v>
      </c>
      <c r="G280" s="68">
        <f t="shared" si="57"/>
        <v>0</v>
      </c>
      <c r="H280" s="84">
        <f t="shared" si="65"/>
        <v>0</v>
      </c>
      <c r="I280" s="68">
        <f t="shared" si="58"/>
        <v>0</v>
      </c>
      <c r="J280" s="84">
        <f t="shared" si="66"/>
        <v>0</v>
      </c>
      <c r="K280" s="68">
        <f t="shared" si="59"/>
        <v>0</v>
      </c>
      <c r="L280" s="84">
        <f t="shared" si="67"/>
        <v>0</v>
      </c>
      <c r="M280" s="68">
        <f t="shared" si="60"/>
        <v>0</v>
      </c>
      <c r="N280" s="84">
        <f t="shared" si="68"/>
        <v>43.042999999999999</v>
      </c>
      <c r="O280" s="68">
        <f t="shared" si="61"/>
        <v>1</v>
      </c>
      <c r="P280" s="84">
        <f t="shared" si="69"/>
        <v>0</v>
      </c>
      <c r="Q280" s="68">
        <f t="shared" si="62"/>
        <v>0</v>
      </c>
      <c r="R280" s="85">
        <v>0</v>
      </c>
      <c r="S280" s="86">
        <v>43.042999999999999</v>
      </c>
      <c r="T280" s="86">
        <v>0</v>
      </c>
      <c r="U280" s="86">
        <v>0</v>
      </c>
      <c r="V280" s="87">
        <v>0</v>
      </c>
      <c r="W280" s="85">
        <v>0</v>
      </c>
      <c r="X280" s="86">
        <v>0</v>
      </c>
      <c r="Y280" s="87">
        <v>0</v>
      </c>
      <c r="Z280" s="85">
        <v>0</v>
      </c>
      <c r="AA280" s="87">
        <v>0</v>
      </c>
      <c r="AB280" s="88">
        <v>0</v>
      </c>
      <c r="AC280" s="85">
        <v>0</v>
      </c>
      <c r="AD280" s="86">
        <v>0</v>
      </c>
      <c r="AE280" s="86">
        <v>0</v>
      </c>
      <c r="AF280" s="86">
        <v>43.042999999999999</v>
      </c>
      <c r="AG280" s="86">
        <v>0</v>
      </c>
      <c r="AH280" s="86">
        <v>0</v>
      </c>
      <c r="AI280" s="87">
        <v>0</v>
      </c>
      <c r="AJ280" s="89">
        <v>8</v>
      </c>
      <c r="AP280" s="70">
        <v>0</v>
      </c>
    </row>
    <row r="281" spans="1:42" ht="22.5">
      <c r="A281" s="90">
        <v>305</v>
      </c>
      <c r="B281" s="81" t="s">
        <v>476</v>
      </c>
      <c r="C281" s="82" t="s">
        <v>477</v>
      </c>
      <c r="E281" s="84">
        <f t="shared" si="63"/>
        <v>174.14</v>
      </c>
      <c r="F281" s="84">
        <f t="shared" si="64"/>
        <v>0</v>
      </c>
      <c r="G281" s="68">
        <f t="shared" si="57"/>
        <v>0</v>
      </c>
      <c r="H281" s="84">
        <f t="shared" si="65"/>
        <v>0</v>
      </c>
      <c r="I281" s="68">
        <f t="shared" si="58"/>
        <v>0</v>
      </c>
      <c r="J281" s="84">
        <f t="shared" si="66"/>
        <v>0</v>
      </c>
      <c r="K281" s="68">
        <f t="shared" si="59"/>
        <v>0</v>
      </c>
      <c r="L281" s="84">
        <f t="shared" si="67"/>
        <v>0</v>
      </c>
      <c r="M281" s="68">
        <f t="shared" si="60"/>
        <v>0</v>
      </c>
      <c r="N281" s="84">
        <f t="shared" si="68"/>
        <v>174.14</v>
      </c>
      <c r="O281" s="68">
        <f t="shared" si="61"/>
        <v>1</v>
      </c>
      <c r="P281" s="84">
        <f t="shared" si="69"/>
        <v>0</v>
      </c>
      <c r="Q281" s="68">
        <f t="shared" si="62"/>
        <v>0</v>
      </c>
      <c r="R281" s="85">
        <v>0</v>
      </c>
      <c r="S281" s="86">
        <v>111.14</v>
      </c>
      <c r="T281" s="86">
        <v>63</v>
      </c>
      <c r="U281" s="86">
        <v>0</v>
      </c>
      <c r="V281" s="87">
        <v>0</v>
      </c>
      <c r="W281" s="85">
        <v>0</v>
      </c>
      <c r="X281" s="86">
        <v>0</v>
      </c>
      <c r="Y281" s="87">
        <v>0</v>
      </c>
      <c r="Z281" s="85">
        <v>0</v>
      </c>
      <c r="AA281" s="87">
        <v>0</v>
      </c>
      <c r="AB281" s="88">
        <v>0</v>
      </c>
      <c r="AC281" s="85">
        <v>0</v>
      </c>
      <c r="AD281" s="86">
        <v>0</v>
      </c>
      <c r="AE281" s="86">
        <v>0</v>
      </c>
      <c r="AF281" s="86">
        <v>111.14</v>
      </c>
      <c r="AG281" s="86">
        <v>0</v>
      </c>
      <c r="AH281" s="86">
        <v>63</v>
      </c>
      <c r="AI281" s="87">
        <v>0</v>
      </c>
      <c r="AJ281" s="89">
        <v>9</v>
      </c>
      <c r="AP281" s="70">
        <v>0</v>
      </c>
    </row>
    <row r="282" spans="1:42" ht="33.75">
      <c r="A282" s="90">
        <v>306</v>
      </c>
      <c r="B282" s="81" t="s">
        <v>741</v>
      </c>
      <c r="C282" s="82" t="s">
        <v>742</v>
      </c>
      <c r="E282" s="84">
        <f t="shared" si="63"/>
        <v>71.100000000000009</v>
      </c>
      <c r="F282" s="84">
        <f t="shared" si="64"/>
        <v>0</v>
      </c>
      <c r="G282" s="68">
        <f t="shared" si="57"/>
        <v>0</v>
      </c>
      <c r="H282" s="84">
        <f t="shared" si="65"/>
        <v>0</v>
      </c>
      <c r="I282" s="68">
        <f t="shared" si="58"/>
        <v>0</v>
      </c>
      <c r="J282" s="84">
        <f t="shared" si="66"/>
        <v>0</v>
      </c>
      <c r="K282" s="68">
        <f t="shared" si="59"/>
        <v>0</v>
      </c>
      <c r="L282" s="84">
        <f t="shared" si="67"/>
        <v>0</v>
      </c>
      <c r="M282" s="68">
        <f t="shared" si="60"/>
        <v>0</v>
      </c>
      <c r="N282" s="84">
        <f t="shared" si="68"/>
        <v>71.100000000000009</v>
      </c>
      <c r="O282" s="68">
        <f t="shared" si="61"/>
        <v>1</v>
      </c>
      <c r="P282" s="84">
        <f t="shared" si="69"/>
        <v>0</v>
      </c>
      <c r="Q282" s="68">
        <f t="shared" si="62"/>
        <v>0</v>
      </c>
      <c r="R282" s="85">
        <v>0</v>
      </c>
      <c r="S282" s="86">
        <v>7.22</v>
      </c>
      <c r="T282" s="86">
        <v>63.88</v>
      </c>
      <c r="U282" s="86">
        <v>0</v>
      </c>
      <c r="V282" s="87">
        <v>0</v>
      </c>
      <c r="W282" s="85">
        <v>0</v>
      </c>
      <c r="X282" s="86">
        <v>0</v>
      </c>
      <c r="Y282" s="87">
        <v>0</v>
      </c>
      <c r="Z282" s="85">
        <v>0</v>
      </c>
      <c r="AA282" s="87">
        <v>0</v>
      </c>
      <c r="AB282" s="88">
        <v>0</v>
      </c>
      <c r="AC282" s="85">
        <v>0</v>
      </c>
      <c r="AD282" s="86">
        <v>0</v>
      </c>
      <c r="AE282" s="86">
        <v>0</v>
      </c>
      <c r="AF282" s="86">
        <v>7.22</v>
      </c>
      <c r="AG282" s="86">
        <v>0</v>
      </c>
      <c r="AH282" s="86">
        <v>63.88</v>
      </c>
      <c r="AI282" s="87">
        <v>0</v>
      </c>
      <c r="AJ282" s="89">
        <v>3</v>
      </c>
      <c r="AP282" s="70">
        <v>0</v>
      </c>
    </row>
    <row r="283" spans="1:42">
      <c r="A283" s="90">
        <v>307</v>
      </c>
      <c r="B283" s="81" t="s">
        <v>1895</v>
      </c>
      <c r="C283" s="82" t="s">
        <v>1896</v>
      </c>
      <c r="E283" s="84">
        <f t="shared" si="63"/>
        <v>0.36</v>
      </c>
      <c r="F283" s="84">
        <f t="shared" si="64"/>
        <v>0</v>
      </c>
      <c r="G283" s="68">
        <f t="shared" si="57"/>
        <v>0</v>
      </c>
      <c r="H283" s="84">
        <f t="shared" si="65"/>
        <v>0</v>
      </c>
      <c r="I283" s="68">
        <f t="shared" si="58"/>
        <v>0</v>
      </c>
      <c r="J283" s="84">
        <f t="shared" si="66"/>
        <v>0</v>
      </c>
      <c r="K283" s="68">
        <f t="shared" si="59"/>
        <v>0</v>
      </c>
      <c r="L283" s="84">
        <f t="shared" si="67"/>
        <v>0</v>
      </c>
      <c r="M283" s="68">
        <f t="shared" si="60"/>
        <v>0</v>
      </c>
      <c r="N283" s="84">
        <f t="shared" si="68"/>
        <v>0.36</v>
      </c>
      <c r="O283" s="68">
        <f t="shared" si="61"/>
        <v>1</v>
      </c>
      <c r="P283" s="84">
        <f t="shared" si="69"/>
        <v>0</v>
      </c>
      <c r="Q283" s="68">
        <f t="shared" si="62"/>
        <v>0</v>
      </c>
      <c r="R283" s="85">
        <v>0</v>
      </c>
      <c r="S283" s="86">
        <v>0.36</v>
      </c>
      <c r="T283" s="86">
        <v>0</v>
      </c>
      <c r="U283" s="86">
        <v>0</v>
      </c>
      <c r="V283" s="87">
        <v>0</v>
      </c>
      <c r="W283" s="85">
        <v>0</v>
      </c>
      <c r="X283" s="86">
        <v>0</v>
      </c>
      <c r="Y283" s="87">
        <v>0</v>
      </c>
      <c r="Z283" s="85">
        <v>0</v>
      </c>
      <c r="AA283" s="87">
        <v>0</v>
      </c>
      <c r="AB283" s="88">
        <v>0</v>
      </c>
      <c r="AC283" s="85">
        <v>0</v>
      </c>
      <c r="AD283" s="86">
        <v>0</v>
      </c>
      <c r="AE283" s="86">
        <v>0</v>
      </c>
      <c r="AF283" s="86">
        <v>0.36</v>
      </c>
      <c r="AG283" s="86">
        <v>0</v>
      </c>
      <c r="AH283" s="86">
        <v>0</v>
      </c>
      <c r="AI283" s="87">
        <v>0</v>
      </c>
      <c r="AJ283" s="89">
        <v>1</v>
      </c>
      <c r="AP283" s="70">
        <v>0</v>
      </c>
    </row>
    <row r="284" spans="1:42">
      <c r="A284" s="90">
        <v>310</v>
      </c>
      <c r="B284" s="81" t="s">
        <v>1790</v>
      </c>
      <c r="C284" s="82" t="s">
        <v>1791</v>
      </c>
      <c r="E284" s="84">
        <f t="shared" si="63"/>
        <v>0.2</v>
      </c>
      <c r="F284" s="84">
        <f t="shared" si="64"/>
        <v>0</v>
      </c>
      <c r="G284" s="68">
        <f t="shared" si="57"/>
        <v>0</v>
      </c>
      <c r="H284" s="84">
        <f t="shared" si="65"/>
        <v>0</v>
      </c>
      <c r="I284" s="68">
        <f t="shared" si="58"/>
        <v>0</v>
      </c>
      <c r="J284" s="84">
        <f t="shared" si="66"/>
        <v>0</v>
      </c>
      <c r="K284" s="68">
        <f t="shared" si="59"/>
        <v>0</v>
      </c>
      <c r="L284" s="84">
        <f t="shared" si="67"/>
        <v>0</v>
      </c>
      <c r="M284" s="68">
        <f t="shared" si="60"/>
        <v>0</v>
      </c>
      <c r="N284" s="84">
        <f t="shared" si="68"/>
        <v>0.2</v>
      </c>
      <c r="O284" s="68">
        <f t="shared" si="61"/>
        <v>1</v>
      </c>
      <c r="P284" s="84">
        <f t="shared" si="69"/>
        <v>0</v>
      </c>
      <c r="Q284" s="68">
        <f t="shared" si="62"/>
        <v>0</v>
      </c>
      <c r="R284" s="85">
        <v>0</v>
      </c>
      <c r="S284" s="86">
        <v>0.2</v>
      </c>
      <c r="T284" s="86">
        <v>0</v>
      </c>
      <c r="U284" s="86">
        <v>0</v>
      </c>
      <c r="V284" s="87">
        <v>0</v>
      </c>
      <c r="W284" s="85">
        <v>0</v>
      </c>
      <c r="X284" s="86">
        <v>0</v>
      </c>
      <c r="Y284" s="87">
        <v>0</v>
      </c>
      <c r="Z284" s="85">
        <v>0</v>
      </c>
      <c r="AA284" s="87">
        <v>0</v>
      </c>
      <c r="AB284" s="88">
        <v>0</v>
      </c>
      <c r="AC284" s="85">
        <v>0</v>
      </c>
      <c r="AD284" s="86">
        <v>0</v>
      </c>
      <c r="AE284" s="86">
        <v>0</v>
      </c>
      <c r="AF284" s="86">
        <v>0.2</v>
      </c>
      <c r="AG284" s="86">
        <v>0</v>
      </c>
      <c r="AH284" s="86">
        <v>0</v>
      </c>
      <c r="AI284" s="87">
        <v>0</v>
      </c>
      <c r="AJ284" s="89">
        <v>1</v>
      </c>
      <c r="AP284" s="70">
        <v>0</v>
      </c>
    </row>
    <row r="285" spans="1:42" ht="22.5">
      <c r="A285" s="90">
        <v>311</v>
      </c>
      <c r="B285" s="81" t="s">
        <v>2812</v>
      </c>
      <c r="C285" s="82" t="s">
        <v>2028</v>
      </c>
      <c r="E285" s="84">
        <f t="shared" si="63"/>
        <v>45.7</v>
      </c>
      <c r="F285" s="84">
        <f t="shared" si="64"/>
        <v>0</v>
      </c>
      <c r="G285" s="68">
        <f t="shared" si="57"/>
        <v>0</v>
      </c>
      <c r="H285" s="84">
        <f t="shared" si="65"/>
        <v>0</v>
      </c>
      <c r="I285" s="68">
        <f t="shared" si="58"/>
        <v>0</v>
      </c>
      <c r="J285" s="84">
        <f t="shared" si="66"/>
        <v>0</v>
      </c>
      <c r="K285" s="68">
        <f t="shared" si="59"/>
        <v>0</v>
      </c>
      <c r="L285" s="84">
        <f t="shared" si="67"/>
        <v>0</v>
      </c>
      <c r="M285" s="68">
        <f t="shared" si="60"/>
        <v>0</v>
      </c>
      <c r="N285" s="84">
        <f t="shared" si="68"/>
        <v>45.7</v>
      </c>
      <c r="O285" s="68">
        <f t="shared" si="61"/>
        <v>1</v>
      </c>
      <c r="P285" s="84">
        <f t="shared" si="69"/>
        <v>0</v>
      </c>
      <c r="Q285" s="68">
        <f t="shared" si="62"/>
        <v>0</v>
      </c>
      <c r="R285" s="85">
        <v>0</v>
      </c>
      <c r="S285" s="86">
        <v>45.7</v>
      </c>
      <c r="T285" s="86">
        <v>0</v>
      </c>
      <c r="U285" s="86">
        <v>0</v>
      </c>
      <c r="V285" s="87">
        <v>0</v>
      </c>
      <c r="W285" s="85">
        <v>0</v>
      </c>
      <c r="X285" s="86">
        <v>0</v>
      </c>
      <c r="Y285" s="87">
        <v>0</v>
      </c>
      <c r="Z285" s="85">
        <v>0</v>
      </c>
      <c r="AA285" s="87">
        <v>0</v>
      </c>
      <c r="AB285" s="88">
        <v>0</v>
      </c>
      <c r="AC285" s="85">
        <v>0</v>
      </c>
      <c r="AD285" s="86">
        <v>0</v>
      </c>
      <c r="AE285" s="86">
        <v>0</v>
      </c>
      <c r="AF285" s="86">
        <v>0</v>
      </c>
      <c r="AG285" s="86">
        <v>0</v>
      </c>
      <c r="AH285" s="86">
        <v>45.7</v>
      </c>
      <c r="AI285" s="87">
        <v>0</v>
      </c>
      <c r="AJ285" s="89">
        <v>1</v>
      </c>
      <c r="AP285" s="70">
        <v>0</v>
      </c>
    </row>
    <row r="286" spans="1:42" ht="45">
      <c r="A286" s="90">
        <v>312</v>
      </c>
      <c r="B286" s="81" t="s">
        <v>2813</v>
      </c>
      <c r="C286" s="82" t="s">
        <v>2814</v>
      </c>
      <c r="E286" s="84">
        <f t="shared" si="63"/>
        <v>8.3000000000000007</v>
      </c>
      <c r="F286" s="84">
        <f t="shared" si="64"/>
        <v>0</v>
      </c>
      <c r="G286" s="68">
        <f t="shared" si="57"/>
        <v>0</v>
      </c>
      <c r="H286" s="84">
        <f t="shared" si="65"/>
        <v>0</v>
      </c>
      <c r="I286" s="68">
        <f t="shared" si="58"/>
        <v>0</v>
      </c>
      <c r="J286" s="84">
        <f t="shared" si="66"/>
        <v>0</v>
      </c>
      <c r="K286" s="68">
        <f t="shared" si="59"/>
        <v>0</v>
      </c>
      <c r="L286" s="84">
        <f t="shared" si="67"/>
        <v>0</v>
      </c>
      <c r="M286" s="68">
        <f t="shared" si="60"/>
        <v>0</v>
      </c>
      <c r="N286" s="84">
        <f t="shared" si="68"/>
        <v>8.3000000000000007</v>
      </c>
      <c r="O286" s="68">
        <f t="shared" si="61"/>
        <v>1</v>
      </c>
      <c r="P286" s="84">
        <f t="shared" si="69"/>
        <v>0</v>
      </c>
      <c r="Q286" s="68">
        <f t="shared" si="62"/>
        <v>0</v>
      </c>
      <c r="R286" s="85">
        <v>0</v>
      </c>
      <c r="S286" s="86">
        <v>8.3000000000000007</v>
      </c>
      <c r="T286" s="86">
        <v>0</v>
      </c>
      <c r="U286" s="86">
        <v>0</v>
      </c>
      <c r="V286" s="87">
        <v>0</v>
      </c>
      <c r="W286" s="85">
        <v>0</v>
      </c>
      <c r="X286" s="86">
        <v>0</v>
      </c>
      <c r="Y286" s="87">
        <v>0</v>
      </c>
      <c r="Z286" s="85">
        <v>0</v>
      </c>
      <c r="AA286" s="87">
        <v>0</v>
      </c>
      <c r="AB286" s="88">
        <v>0</v>
      </c>
      <c r="AC286" s="85">
        <v>0</v>
      </c>
      <c r="AD286" s="86">
        <v>0</v>
      </c>
      <c r="AE286" s="86">
        <v>0</v>
      </c>
      <c r="AF286" s="86">
        <v>0</v>
      </c>
      <c r="AG286" s="86">
        <v>0</v>
      </c>
      <c r="AH286" s="86">
        <v>8.3000000000000007</v>
      </c>
      <c r="AI286" s="87">
        <v>0</v>
      </c>
      <c r="AJ286" s="89">
        <v>1</v>
      </c>
      <c r="AP286" s="70">
        <v>0</v>
      </c>
    </row>
    <row r="287" spans="1:42" ht="33.75">
      <c r="A287" s="90">
        <v>313</v>
      </c>
      <c r="B287" s="81" t="s">
        <v>2815</v>
      </c>
      <c r="C287" s="82" t="s">
        <v>2816</v>
      </c>
      <c r="E287" s="84">
        <f t="shared" si="63"/>
        <v>11.99</v>
      </c>
      <c r="F287" s="84">
        <f t="shared" si="64"/>
        <v>0</v>
      </c>
      <c r="G287" s="68">
        <f t="shared" si="57"/>
        <v>0</v>
      </c>
      <c r="H287" s="84">
        <f t="shared" si="65"/>
        <v>0</v>
      </c>
      <c r="I287" s="68">
        <f t="shared" si="58"/>
        <v>0</v>
      </c>
      <c r="J287" s="84">
        <f t="shared" si="66"/>
        <v>0</v>
      </c>
      <c r="K287" s="68">
        <f t="shared" si="59"/>
        <v>0</v>
      </c>
      <c r="L287" s="84">
        <f t="shared" si="67"/>
        <v>0</v>
      </c>
      <c r="M287" s="68">
        <f t="shared" si="60"/>
        <v>0</v>
      </c>
      <c r="N287" s="84">
        <f t="shared" si="68"/>
        <v>11.99</v>
      </c>
      <c r="O287" s="68">
        <f t="shared" si="61"/>
        <v>1</v>
      </c>
      <c r="P287" s="84">
        <f t="shared" si="69"/>
        <v>0</v>
      </c>
      <c r="Q287" s="68">
        <f t="shared" si="62"/>
        <v>0</v>
      </c>
      <c r="R287" s="85">
        <v>0</v>
      </c>
      <c r="S287" s="86">
        <v>11.99</v>
      </c>
      <c r="T287" s="86">
        <v>0</v>
      </c>
      <c r="U287" s="86">
        <v>0</v>
      </c>
      <c r="V287" s="87">
        <v>0</v>
      </c>
      <c r="W287" s="85">
        <v>0</v>
      </c>
      <c r="X287" s="86">
        <v>0</v>
      </c>
      <c r="Y287" s="87">
        <v>0</v>
      </c>
      <c r="Z287" s="85">
        <v>0</v>
      </c>
      <c r="AA287" s="87">
        <v>0</v>
      </c>
      <c r="AB287" s="88">
        <v>0</v>
      </c>
      <c r="AC287" s="85">
        <v>0</v>
      </c>
      <c r="AD287" s="86">
        <v>0</v>
      </c>
      <c r="AE287" s="86">
        <v>0</v>
      </c>
      <c r="AF287" s="86">
        <v>0</v>
      </c>
      <c r="AG287" s="86">
        <v>0</v>
      </c>
      <c r="AH287" s="86">
        <v>11.99</v>
      </c>
      <c r="AI287" s="87">
        <v>0</v>
      </c>
      <c r="AJ287" s="89">
        <v>1</v>
      </c>
      <c r="AP287" s="70">
        <v>0</v>
      </c>
    </row>
    <row r="288" spans="1:42" ht="22.5">
      <c r="A288" s="90">
        <v>314</v>
      </c>
      <c r="B288" s="81" t="s">
        <v>2817</v>
      </c>
      <c r="C288" s="82" t="s">
        <v>2818</v>
      </c>
      <c r="E288" s="84">
        <f t="shared" si="63"/>
        <v>0.76</v>
      </c>
      <c r="F288" s="84">
        <f t="shared" si="64"/>
        <v>0</v>
      </c>
      <c r="G288" s="68">
        <f t="shared" si="57"/>
        <v>0</v>
      </c>
      <c r="H288" s="84">
        <f t="shared" si="65"/>
        <v>0</v>
      </c>
      <c r="I288" s="68">
        <f t="shared" si="58"/>
        <v>0</v>
      </c>
      <c r="J288" s="84">
        <f t="shared" si="66"/>
        <v>0</v>
      </c>
      <c r="K288" s="68">
        <f t="shared" si="59"/>
        <v>0</v>
      </c>
      <c r="L288" s="84">
        <f t="shared" si="67"/>
        <v>0.76</v>
      </c>
      <c r="M288" s="68">
        <f t="shared" si="60"/>
        <v>1</v>
      </c>
      <c r="N288" s="84">
        <f t="shared" si="68"/>
        <v>0</v>
      </c>
      <c r="O288" s="68">
        <f t="shared" si="61"/>
        <v>0</v>
      </c>
      <c r="P288" s="84">
        <f t="shared" si="69"/>
        <v>0</v>
      </c>
      <c r="Q288" s="68">
        <f t="shared" si="62"/>
        <v>0</v>
      </c>
      <c r="R288" s="85">
        <v>0</v>
      </c>
      <c r="S288" s="86">
        <v>0</v>
      </c>
      <c r="T288" s="86">
        <v>0.76</v>
      </c>
      <c r="U288" s="86">
        <v>0</v>
      </c>
      <c r="V288" s="87">
        <v>0</v>
      </c>
      <c r="W288" s="85">
        <v>0</v>
      </c>
      <c r="X288" s="86">
        <v>0</v>
      </c>
      <c r="Y288" s="87">
        <v>0</v>
      </c>
      <c r="Z288" s="85">
        <v>0</v>
      </c>
      <c r="AA288" s="87">
        <v>0</v>
      </c>
      <c r="AB288" s="88">
        <v>0</v>
      </c>
      <c r="AC288" s="85">
        <v>0</v>
      </c>
      <c r="AD288" s="86">
        <v>0.76</v>
      </c>
      <c r="AE288" s="86">
        <v>0</v>
      </c>
      <c r="AF288" s="86">
        <v>0</v>
      </c>
      <c r="AG288" s="86">
        <v>0</v>
      </c>
      <c r="AH288" s="86">
        <v>0</v>
      </c>
      <c r="AI288" s="87">
        <v>0</v>
      </c>
      <c r="AJ288" s="89">
        <v>1</v>
      </c>
      <c r="AP288" s="70">
        <v>0</v>
      </c>
    </row>
    <row r="289" spans="1:42" ht="22.5">
      <c r="A289" s="90">
        <v>315</v>
      </c>
      <c r="B289" s="81" t="s">
        <v>2819</v>
      </c>
      <c r="C289" s="82" t="s">
        <v>2820</v>
      </c>
      <c r="E289" s="84">
        <f t="shared" si="63"/>
        <v>13.3</v>
      </c>
      <c r="F289" s="84">
        <f t="shared" si="64"/>
        <v>0</v>
      </c>
      <c r="G289" s="68">
        <f t="shared" si="57"/>
        <v>0</v>
      </c>
      <c r="H289" s="84">
        <f t="shared" si="65"/>
        <v>0</v>
      </c>
      <c r="I289" s="68">
        <f t="shared" si="58"/>
        <v>0</v>
      </c>
      <c r="J289" s="84">
        <f t="shared" si="66"/>
        <v>0</v>
      </c>
      <c r="K289" s="68">
        <f t="shared" si="59"/>
        <v>0</v>
      </c>
      <c r="L289" s="84">
        <f t="shared" si="67"/>
        <v>0</v>
      </c>
      <c r="M289" s="68">
        <f t="shared" si="60"/>
        <v>0</v>
      </c>
      <c r="N289" s="84">
        <f t="shared" si="68"/>
        <v>13.3</v>
      </c>
      <c r="O289" s="68">
        <f t="shared" si="61"/>
        <v>1</v>
      </c>
      <c r="P289" s="84">
        <f t="shared" si="69"/>
        <v>0</v>
      </c>
      <c r="Q289" s="68">
        <f t="shared" si="62"/>
        <v>0</v>
      </c>
      <c r="R289" s="85">
        <v>0</v>
      </c>
      <c r="S289" s="86">
        <v>13.3</v>
      </c>
      <c r="T289" s="86">
        <v>0</v>
      </c>
      <c r="U289" s="86">
        <v>0</v>
      </c>
      <c r="V289" s="87">
        <v>0</v>
      </c>
      <c r="W289" s="85">
        <v>0</v>
      </c>
      <c r="X289" s="86">
        <v>0</v>
      </c>
      <c r="Y289" s="87">
        <v>0</v>
      </c>
      <c r="Z289" s="85">
        <v>0</v>
      </c>
      <c r="AA289" s="87">
        <v>0</v>
      </c>
      <c r="AB289" s="88">
        <v>0</v>
      </c>
      <c r="AC289" s="85">
        <v>0</v>
      </c>
      <c r="AD289" s="86">
        <v>0</v>
      </c>
      <c r="AE289" s="86">
        <v>0</v>
      </c>
      <c r="AF289" s="86">
        <v>0</v>
      </c>
      <c r="AG289" s="86">
        <v>0</v>
      </c>
      <c r="AH289" s="86">
        <v>13.3</v>
      </c>
      <c r="AI289" s="87">
        <v>0</v>
      </c>
      <c r="AJ289" s="89">
        <v>1</v>
      </c>
      <c r="AP289" s="70">
        <v>0</v>
      </c>
    </row>
    <row r="290" spans="1:42" ht="22.5">
      <c r="A290" s="90">
        <v>316</v>
      </c>
      <c r="B290" s="81" t="s">
        <v>2821</v>
      </c>
      <c r="C290" s="82" t="s">
        <v>1809</v>
      </c>
      <c r="E290" s="84">
        <f t="shared" si="63"/>
        <v>1.3</v>
      </c>
      <c r="F290" s="84">
        <f t="shared" si="64"/>
        <v>0</v>
      </c>
      <c r="G290" s="68">
        <f t="shared" si="57"/>
        <v>0</v>
      </c>
      <c r="H290" s="84">
        <f t="shared" si="65"/>
        <v>0</v>
      </c>
      <c r="I290" s="68">
        <f t="shared" si="58"/>
        <v>0</v>
      </c>
      <c r="J290" s="84">
        <f t="shared" si="66"/>
        <v>0</v>
      </c>
      <c r="K290" s="68">
        <f t="shared" si="59"/>
        <v>0</v>
      </c>
      <c r="L290" s="84">
        <f t="shared" si="67"/>
        <v>0</v>
      </c>
      <c r="M290" s="68">
        <f t="shared" si="60"/>
        <v>0</v>
      </c>
      <c r="N290" s="84">
        <f t="shared" si="68"/>
        <v>1.3</v>
      </c>
      <c r="O290" s="68">
        <f t="shared" si="61"/>
        <v>1</v>
      </c>
      <c r="P290" s="84">
        <f t="shared" si="69"/>
        <v>0</v>
      </c>
      <c r="Q290" s="68">
        <f t="shared" si="62"/>
        <v>0</v>
      </c>
      <c r="R290" s="85">
        <v>0</v>
      </c>
      <c r="S290" s="86">
        <v>1.3</v>
      </c>
      <c r="T290" s="86">
        <v>0</v>
      </c>
      <c r="U290" s="86">
        <v>0</v>
      </c>
      <c r="V290" s="87">
        <v>0</v>
      </c>
      <c r="W290" s="85">
        <v>0</v>
      </c>
      <c r="X290" s="86">
        <v>0</v>
      </c>
      <c r="Y290" s="87">
        <v>0</v>
      </c>
      <c r="Z290" s="85">
        <v>0</v>
      </c>
      <c r="AA290" s="87">
        <v>0</v>
      </c>
      <c r="AB290" s="88">
        <v>0</v>
      </c>
      <c r="AC290" s="85">
        <v>0</v>
      </c>
      <c r="AD290" s="86">
        <v>0</v>
      </c>
      <c r="AE290" s="86">
        <v>0</v>
      </c>
      <c r="AF290" s="86">
        <v>0</v>
      </c>
      <c r="AG290" s="86">
        <v>0</v>
      </c>
      <c r="AH290" s="86">
        <v>1.3</v>
      </c>
      <c r="AI290" s="87">
        <v>0</v>
      </c>
      <c r="AJ290" s="89">
        <v>1</v>
      </c>
      <c r="AP290" s="70">
        <v>0</v>
      </c>
    </row>
    <row r="291" spans="1:42" ht="45">
      <c r="A291" s="90">
        <v>317</v>
      </c>
      <c r="B291" s="81" t="s">
        <v>2822</v>
      </c>
      <c r="C291" s="82" t="s">
        <v>2823</v>
      </c>
      <c r="E291" s="84">
        <f t="shared" si="63"/>
        <v>724</v>
      </c>
      <c r="F291" s="84">
        <f t="shared" si="64"/>
        <v>0</v>
      </c>
      <c r="G291" s="68">
        <f t="shared" si="57"/>
        <v>0</v>
      </c>
      <c r="H291" s="84">
        <f t="shared" si="65"/>
        <v>0</v>
      </c>
      <c r="I291" s="68">
        <f t="shared" si="58"/>
        <v>0</v>
      </c>
      <c r="J291" s="84">
        <f t="shared" si="66"/>
        <v>0</v>
      </c>
      <c r="K291" s="68">
        <f t="shared" si="59"/>
        <v>0</v>
      </c>
      <c r="L291" s="84">
        <f t="shared" si="67"/>
        <v>0</v>
      </c>
      <c r="M291" s="68">
        <f t="shared" si="60"/>
        <v>0</v>
      </c>
      <c r="N291" s="84">
        <f t="shared" si="68"/>
        <v>724</v>
      </c>
      <c r="O291" s="68">
        <f t="shared" si="61"/>
        <v>1</v>
      </c>
      <c r="P291" s="84">
        <f t="shared" si="69"/>
        <v>0</v>
      </c>
      <c r="Q291" s="68">
        <f t="shared" si="62"/>
        <v>0</v>
      </c>
      <c r="R291" s="85">
        <v>0</v>
      </c>
      <c r="S291" s="86">
        <v>724</v>
      </c>
      <c r="T291" s="86">
        <v>0</v>
      </c>
      <c r="U291" s="86">
        <v>0</v>
      </c>
      <c r="V291" s="87">
        <v>0</v>
      </c>
      <c r="W291" s="85">
        <v>0</v>
      </c>
      <c r="X291" s="86">
        <v>0</v>
      </c>
      <c r="Y291" s="87">
        <v>0</v>
      </c>
      <c r="Z291" s="85">
        <v>0</v>
      </c>
      <c r="AA291" s="87">
        <v>0</v>
      </c>
      <c r="AB291" s="88">
        <v>0</v>
      </c>
      <c r="AC291" s="85">
        <v>0</v>
      </c>
      <c r="AD291" s="86">
        <v>0</v>
      </c>
      <c r="AE291" s="86">
        <v>0</v>
      </c>
      <c r="AF291" s="86">
        <v>0</v>
      </c>
      <c r="AG291" s="86">
        <v>0</v>
      </c>
      <c r="AH291" s="86">
        <v>724</v>
      </c>
      <c r="AI291" s="87">
        <v>0</v>
      </c>
      <c r="AJ291" s="89">
        <v>1</v>
      </c>
      <c r="AP291" s="70">
        <v>0</v>
      </c>
    </row>
    <row r="292" spans="1:42" ht="45">
      <c r="A292" s="90">
        <v>318</v>
      </c>
      <c r="B292" s="81" t="s">
        <v>2824</v>
      </c>
      <c r="C292" s="82" t="s">
        <v>2008</v>
      </c>
      <c r="E292" s="84">
        <f t="shared" si="63"/>
        <v>5.0000000000000001E-3</v>
      </c>
      <c r="F292" s="84">
        <f t="shared" si="64"/>
        <v>0</v>
      </c>
      <c r="G292" s="68">
        <f t="shared" si="57"/>
        <v>0</v>
      </c>
      <c r="H292" s="84">
        <f t="shared" si="65"/>
        <v>0</v>
      </c>
      <c r="I292" s="68">
        <f t="shared" si="58"/>
        <v>0</v>
      </c>
      <c r="J292" s="84">
        <f t="shared" si="66"/>
        <v>0</v>
      </c>
      <c r="K292" s="68">
        <f t="shared" si="59"/>
        <v>0</v>
      </c>
      <c r="L292" s="84">
        <f t="shared" si="67"/>
        <v>0</v>
      </c>
      <c r="M292" s="68">
        <f t="shared" si="60"/>
        <v>0</v>
      </c>
      <c r="N292" s="84">
        <f t="shared" si="68"/>
        <v>5.0000000000000001E-3</v>
      </c>
      <c r="O292" s="68">
        <f t="shared" si="61"/>
        <v>1</v>
      </c>
      <c r="P292" s="84">
        <f t="shared" si="69"/>
        <v>0</v>
      </c>
      <c r="Q292" s="68">
        <f t="shared" si="62"/>
        <v>0</v>
      </c>
      <c r="R292" s="85">
        <v>0</v>
      </c>
      <c r="S292" s="86">
        <v>5.0000000000000001E-3</v>
      </c>
      <c r="T292" s="86">
        <v>0</v>
      </c>
      <c r="U292" s="86">
        <v>0</v>
      </c>
      <c r="V292" s="87">
        <v>0</v>
      </c>
      <c r="W292" s="85">
        <v>0</v>
      </c>
      <c r="X292" s="86">
        <v>0</v>
      </c>
      <c r="Y292" s="87">
        <v>0</v>
      </c>
      <c r="Z292" s="85">
        <v>0</v>
      </c>
      <c r="AA292" s="87">
        <v>0</v>
      </c>
      <c r="AB292" s="88">
        <v>0</v>
      </c>
      <c r="AC292" s="85">
        <v>0</v>
      </c>
      <c r="AD292" s="86">
        <v>0</v>
      </c>
      <c r="AE292" s="86">
        <v>0</v>
      </c>
      <c r="AF292" s="86">
        <v>0</v>
      </c>
      <c r="AG292" s="86">
        <v>0</v>
      </c>
      <c r="AH292" s="86">
        <v>5.0000000000000001E-3</v>
      </c>
      <c r="AI292" s="87">
        <v>0</v>
      </c>
      <c r="AJ292" s="89">
        <v>1</v>
      </c>
      <c r="AP292" s="70">
        <v>0</v>
      </c>
    </row>
    <row r="293" spans="1:42" ht="45">
      <c r="A293" s="90">
        <v>319</v>
      </c>
      <c r="B293" s="81" t="s">
        <v>2825</v>
      </c>
      <c r="C293" s="82" t="s">
        <v>2826</v>
      </c>
      <c r="E293" s="84">
        <f t="shared" si="63"/>
        <v>14.9</v>
      </c>
      <c r="F293" s="84">
        <f t="shared" si="64"/>
        <v>0</v>
      </c>
      <c r="G293" s="68">
        <f t="shared" si="57"/>
        <v>0</v>
      </c>
      <c r="H293" s="84">
        <f t="shared" si="65"/>
        <v>0</v>
      </c>
      <c r="I293" s="68">
        <f t="shared" si="58"/>
        <v>0</v>
      </c>
      <c r="J293" s="84">
        <f t="shared" si="66"/>
        <v>0</v>
      </c>
      <c r="K293" s="68">
        <f t="shared" si="59"/>
        <v>0</v>
      </c>
      <c r="L293" s="84">
        <f t="shared" si="67"/>
        <v>0</v>
      </c>
      <c r="M293" s="68">
        <f t="shared" si="60"/>
        <v>0</v>
      </c>
      <c r="N293" s="84">
        <f t="shared" si="68"/>
        <v>14.9</v>
      </c>
      <c r="O293" s="68">
        <f t="shared" si="61"/>
        <v>1</v>
      </c>
      <c r="P293" s="84">
        <f t="shared" si="69"/>
        <v>0</v>
      </c>
      <c r="Q293" s="68">
        <f t="shared" si="62"/>
        <v>0</v>
      </c>
      <c r="R293" s="85">
        <v>0</v>
      </c>
      <c r="S293" s="86">
        <v>14.9</v>
      </c>
      <c r="T293" s="86">
        <v>0</v>
      </c>
      <c r="U293" s="86">
        <v>0</v>
      </c>
      <c r="V293" s="87">
        <v>0</v>
      </c>
      <c r="W293" s="85">
        <v>0</v>
      </c>
      <c r="X293" s="86">
        <v>0</v>
      </c>
      <c r="Y293" s="87">
        <v>0</v>
      </c>
      <c r="Z293" s="85">
        <v>0</v>
      </c>
      <c r="AA293" s="87">
        <v>0</v>
      </c>
      <c r="AB293" s="88">
        <v>0</v>
      </c>
      <c r="AC293" s="85">
        <v>0</v>
      </c>
      <c r="AD293" s="86">
        <v>0</v>
      </c>
      <c r="AE293" s="86">
        <v>0</v>
      </c>
      <c r="AF293" s="86">
        <v>0</v>
      </c>
      <c r="AG293" s="86">
        <v>0</v>
      </c>
      <c r="AH293" s="86">
        <v>14.9</v>
      </c>
      <c r="AI293" s="87">
        <v>0</v>
      </c>
      <c r="AJ293" s="89">
        <v>1</v>
      </c>
      <c r="AP293" s="70">
        <v>0</v>
      </c>
    </row>
    <row r="294" spans="1:42" ht="45">
      <c r="A294" s="90">
        <v>320</v>
      </c>
      <c r="B294" s="81" t="s">
        <v>2827</v>
      </c>
      <c r="C294" s="82" t="s">
        <v>2828</v>
      </c>
      <c r="E294" s="84">
        <f t="shared" si="63"/>
        <v>1</v>
      </c>
      <c r="F294" s="84">
        <f t="shared" si="64"/>
        <v>0</v>
      </c>
      <c r="G294" s="68">
        <f t="shared" si="57"/>
        <v>0</v>
      </c>
      <c r="H294" s="84">
        <f t="shared" si="65"/>
        <v>0</v>
      </c>
      <c r="I294" s="68">
        <f t="shared" si="58"/>
        <v>0</v>
      </c>
      <c r="J294" s="84">
        <f t="shared" si="66"/>
        <v>0</v>
      </c>
      <c r="K294" s="68">
        <f t="shared" si="59"/>
        <v>0</v>
      </c>
      <c r="L294" s="84">
        <f t="shared" si="67"/>
        <v>0</v>
      </c>
      <c r="M294" s="68">
        <f t="shared" si="60"/>
        <v>0</v>
      </c>
      <c r="N294" s="84">
        <f t="shared" si="68"/>
        <v>1</v>
      </c>
      <c r="O294" s="68">
        <f t="shared" si="61"/>
        <v>1</v>
      </c>
      <c r="P294" s="84">
        <f t="shared" si="69"/>
        <v>0</v>
      </c>
      <c r="Q294" s="68">
        <f t="shared" si="62"/>
        <v>0</v>
      </c>
      <c r="R294" s="85">
        <v>0</v>
      </c>
      <c r="S294" s="86">
        <v>1</v>
      </c>
      <c r="T294" s="86">
        <v>0</v>
      </c>
      <c r="U294" s="86">
        <v>0</v>
      </c>
      <c r="V294" s="87">
        <v>0</v>
      </c>
      <c r="W294" s="85">
        <v>0</v>
      </c>
      <c r="X294" s="86">
        <v>0</v>
      </c>
      <c r="Y294" s="87">
        <v>0</v>
      </c>
      <c r="Z294" s="85">
        <v>0</v>
      </c>
      <c r="AA294" s="87">
        <v>0</v>
      </c>
      <c r="AB294" s="88">
        <v>0</v>
      </c>
      <c r="AC294" s="85">
        <v>0</v>
      </c>
      <c r="AD294" s="86">
        <v>0</v>
      </c>
      <c r="AE294" s="86">
        <v>0</v>
      </c>
      <c r="AF294" s="86">
        <v>0</v>
      </c>
      <c r="AG294" s="86">
        <v>0</v>
      </c>
      <c r="AH294" s="86">
        <v>1</v>
      </c>
      <c r="AI294" s="87">
        <v>0</v>
      </c>
      <c r="AJ294" s="89">
        <v>1</v>
      </c>
      <c r="AP294" s="70">
        <v>0</v>
      </c>
    </row>
    <row r="295" spans="1:42" ht="56.25">
      <c r="A295" s="90">
        <v>321</v>
      </c>
      <c r="B295" s="81" t="s">
        <v>2829</v>
      </c>
      <c r="C295" s="82" t="s">
        <v>2830</v>
      </c>
      <c r="E295" s="84">
        <f t="shared" si="63"/>
        <v>0.5</v>
      </c>
      <c r="F295" s="84">
        <f t="shared" si="64"/>
        <v>0</v>
      </c>
      <c r="G295" s="68">
        <f t="shared" si="57"/>
        <v>0</v>
      </c>
      <c r="H295" s="84">
        <f t="shared" si="65"/>
        <v>0</v>
      </c>
      <c r="I295" s="68">
        <f t="shared" si="58"/>
        <v>0</v>
      </c>
      <c r="J295" s="84">
        <f t="shared" si="66"/>
        <v>0</v>
      </c>
      <c r="K295" s="68">
        <f t="shared" si="59"/>
        <v>0</v>
      </c>
      <c r="L295" s="84">
        <f t="shared" si="67"/>
        <v>0</v>
      </c>
      <c r="M295" s="68">
        <f t="shared" si="60"/>
        <v>0</v>
      </c>
      <c r="N295" s="84">
        <f t="shared" si="68"/>
        <v>0.5</v>
      </c>
      <c r="O295" s="68">
        <f t="shared" si="61"/>
        <v>1</v>
      </c>
      <c r="P295" s="84">
        <f t="shared" si="69"/>
        <v>0</v>
      </c>
      <c r="Q295" s="68">
        <f t="shared" si="62"/>
        <v>0</v>
      </c>
      <c r="R295" s="85">
        <v>0</v>
      </c>
      <c r="S295" s="86">
        <v>0.5</v>
      </c>
      <c r="T295" s="86">
        <v>0</v>
      </c>
      <c r="U295" s="86">
        <v>0</v>
      </c>
      <c r="V295" s="87">
        <v>0</v>
      </c>
      <c r="W295" s="85">
        <v>0</v>
      </c>
      <c r="X295" s="86">
        <v>0</v>
      </c>
      <c r="Y295" s="87">
        <v>0</v>
      </c>
      <c r="Z295" s="85">
        <v>0</v>
      </c>
      <c r="AA295" s="87">
        <v>0</v>
      </c>
      <c r="AB295" s="88">
        <v>0</v>
      </c>
      <c r="AC295" s="85">
        <v>0</v>
      </c>
      <c r="AD295" s="86">
        <v>0</v>
      </c>
      <c r="AE295" s="86">
        <v>0</v>
      </c>
      <c r="AF295" s="86">
        <v>0</v>
      </c>
      <c r="AG295" s="86">
        <v>0</v>
      </c>
      <c r="AH295" s="86">
        <v>0.5</v>
      </c>
      <c r="AI295" s="87">
        <v>0</v>
      </c>
      <c r="AJ295" s="89">
        <v>1</v>
      </c>
      <c r="AP295" s="70">
        <v>0</v>
      </c>
    </row>
    <row r="296" spans="1:42" ht="45">
      <c r="A296" s="90">
        <v>322</v>
      </c>
      <c r="B296" s="81" t="s">
        <v>2831</v>
      </c>
      <c r="C296" s="82" t="s">
        <v>2832</v>
      </c>
      <c r="E296" s="84">
        <f t="shared" si="63"/>
        <v>0.2</v>
      </c>
      <c r="F296" s="84">
        <f t="shared" si="64"/>
        <v>0</v>
      </c>
      <c r="G296" s="68">
        <f t="shared" si="57"/>
        <v>0</v>
      </c>
      <c r="H296" s="84">
        <f t="shared" si="65"/>
        <v>0</v>
      </c>
      <c r="I296" s="68">
        <f t="shared" si="58"/>
        <v>0</v>
      </c>
      <c r="J296" s="84">
        <f t="shared" si="66"/>
        <v>0</v>
      </c>
      <c r="K296" s="68">
        <f t="shared" si="59"/>
        <v>0</v>
      </c>
      <c r="L296" s="84">
        <f t="shared" si="67"/>
        <v>0</v>
      </c>
      <c r="M296" s="68">
        <f t="shared" si="60"/>
        <v>0</v>
      </c>
      <c r="N296" s="84">
        <f t="shared" si="68"/>
        <v>0.2</v>
      </c>
      <c r="O296" s="68">
        <f t="shared" si="61"/>
        <v>1</v>
      </c>
      <c r="P296" s="84">
        <f t="shared" si="69"/>
        <v>0</v>
      </c>
      <c r="Q296" s="68">
        <f t="shared" si="62"/>
        <v>0</v>
      </c>
      <c r="R296" s="85">
        <v>0</v>
      </c>
      <c r="S296" s="86">
        <v>0.2</v>
      </c>
      <c r="T296" s="86">
        <v>0</v>
      </c>
      <c r="U296" s="86">
        <v>0</v>
      </c>
      <c r="V296" s="87">
        <v>0</v>
      </c>
      <c r="W296" s="85">
        <v>0</v>
      </c>
      <c r="X296" s="86">
        <v>0</v>
      </c>
      <c r="Y296" s="87">
        <v>0</v>
      </c>
      <c r="Z296" s="85">
        <v>0</v>
      </c>
      <c r="AA296" s="87">
        <v>0</v>
      </c>
      <c r="AB296" s="88">
        <v>0</v>
      </c>
      <c r="AC296" s="85">
        <v>0</v>
      </c>
      <c r="AD296" s="86">
        <v>0</v>
      </c>
      <c r="AE296" s="86">
        <v>0</v>
      </c>
      <c r="AF296" s="86">
        <v>0</v>
      </c>
      <c r="AG296" s="86">
        <v>0</v>
      </c>
      <c r="AH296" s="86">
        <v>0.2</v>
      </c>
      <c r="AI296" s="87">
        <v>0</v>
      </c>
      <c r="AJ296" s="89">
        <v>1</v>
      </c>
      <c r="AP296" s="70">
        <v>0</v>
      </c>
    </row>
    <row r="297" spans="1:42" ht="45">
      <c r="A297" s="90">
        <v>323</v>
      </c>
      <c r="B297" s="81" t="s">
        <v>2833</v>
      </c>
      <c r="C297" s="82" t="s">
        <v>2400</v>
      </c>
      <c r="E297" s="84">
        <f t="shared" si="63"/>
        <v>0.4</v>
      </c>
      <c r="F297" s="84">
        <f t="shared" si="64"/>
        <v>0</v>
      </c>
      <c r="G297" s="68">
        <f t="shared" si="57"/>
        <v>0</v>
      </c>
      <c r="H297" s="84">
        <f t="shared" si="65"/>
        <v>0</v>
      </c>
      <c r="I297" s="68">
        <f t="shared" si="58"/>
        <v>0</v>
      </c>
      <c r="J297" s="84">
        <f t="shared" si="66"/>
        <v>0</v>
      </c>
      <c r="K297" s="68">
        <f t="shared" si="59"/>
        <v>0</v>
      </c>
      <c r="L297" s="84">
        <f t="shared" si="67"/>
        <v>0</v>
      </c>
      <c r="M297" s="68">
        <f t="shared" si="60"/>
        <v>0</v>
      </c>
      <c r="N297" s="84">
        <f t="shared" si="68"/>
        <v>0.4</v>
      </c>
      <c r="O297" s="68">
        <f t="shared" si="61"/>
        <v>1</v>
      </c>
      <c r="P297" s="84">
        <f t="shared" si="69"/>
        <v>0</v>
      </c>
      <c r="Q297" s="68">
        <f t="shared" si="62"/>
        <v>0</v>
      </c>
      <c r="R297" s="85">
        <v>0</v>
      </c>
      <c r="S297" s="86">
        <v>0.4</v>
      </c>
      <c r="T297" s="86">
        <v>0</v>
      </c>
      <c r="U297" s="86">
        <v>0</v>
      </c>
      <c r="V297" s="87">
        <v>0</v>
      </c>
      <c r="W297" s="85">
        <v>0</v>
      </c>
      <c r="X297" s="86">
        <v>0</v>
      </c>
      <c r="Y297" s="87">
        <v>0</v>
      </c>
      <c r="Z297" s="85">
        <v>0</v>
      </c>
      <c r="AA297" s="87">
        <v>0</v>
      </c>
      <c r="AB297" s="88">
        <v>0</v>
      </c>
      <c r="AC297" s="85">
        <v>0</v>
      </c>
      <c r="AD297" s="86">
        <v>0</v>
      </c>
      <c r="AE297" s="86">
        <v>0</v>
      </c>
      <c r="AF297" s="86">
        <v>0</v>
      </c>
      <c r="AG297" s="86">
        <v>0</v>
      </c>
      <c r="AH297" s="86">
        <v>0.4</v>
      </c>
      <c r="AI297" s="87">
        <v>0</v>
      </c>
      <c r="AJ297" s="89">
        <v>1</v>
      </c>
      <c r="AP297" s="70">
        <v>0</v>
      </c>
    </row>
    <row r="298" spans="1:42" ht="45">
      <c r="A298" s="90">
        <v>324</v>
      </c>
      <c r="B298" s="81" t="s">
        <v>2834</v>
      </c>
      <c r="C298" s="82" t="s">
        <v>2835</v>
      </c>
      <c r="E298" s="84">
        <f t="shared" si="63"/>
        <v>0.7</v>
      </c>
      <c r="F298" s="84">
        <f t="shared" si="64"/>
        <v>0</v>
      </c>
      <c r="G298" s="68">
        <f t="shared" si="57"/>
        <v>0</v>
      </c>
      <c r="H298" s="84">
        <f t="shared" si="65"/>
        <v>0</v>
      </c>
      <c r="I298" s="68">
        <f t="shared" si="58"/>
        <v>0</v>
      </c>
      <c r="J298" s="84">
        <f t="shared" si="66"/>
        <v>0</v>
      </c>
      <c r="K298" s="68">
        <f t="shared" si="59"/>
        <v>0</v>
      </c>
      <c r="L298" s="84">
        <f t="shared" si="67"/>
        <v>0</v>
      </c>
      <c r="M298" s="68">
        <f t="shared" si="60"/>
        <v>0</v>
      </c>
      <c r="N298" s="84">
        <f t="shared" si="68"/>
        <v>0.7</v>
      </c>
      <c r="O298" s="68">
        <f t="shared" si="61"/>
        <v>1</v>
      </c>
      <c r="P298" s="84">
        <f t="shared" si="69"/>
        <v>0</v>
      </c>
      <c r="Q298" s="68">
        <f t="shared" si="62"/>
        <v>0</v>
      </c>
      <c r="R298" s="85">
        <v>0</v>
      </c>
      <c r="S298" s="86">
        <v>0.7</v>
      </c>
      <c r="T298" s="86">
        <v>0</v>
      </c>
      <c r="U298" s="86">
        <v>0</v>
      </c>
      <c r="V298" s="87">
        <v>0</v>
      </c>
      <c r="W298" s="85">
        <v>0</v>
      </c>
      <c r="X298" s="86">
        <v>0</v>
      </c>
      <c r="Y298" s="87">
        <v>0</v>
      </c>
      <c r="Z298" s="85">
        <v>0</v>
      </c>
      <c r="AA298" s="87">
        <v>0</v>
      </c>
      <c r="AB298" s="88">
        <v>0</v>
      </c>
      <c r="AC298" s="85">
        <v>0</v>
      </c>
      <c r="AD298" s="86">
        <v>0</v>
      </c>
      <c r="AE298" s="86">
        <v>0</v>
      </c>
      <c r="AF298" s="86">
        <v>0</v>
      </c>
      <c r="AG298" s="86">
        <v>0</v>
      </c>
      <c r="AH298" s="86">
        <v>0.7</v>
      </c>
      <c r="AI298" s="87">
        <v>0</v>
      </c>
      <c r="AJ298" s="89">
        <v>1</v>
      </c>
      <c r="AP298" s="70">
        <v>0</v>
      </c>
    </row>
    <row r="299" spans="1:42" ht="33.75">
      <c r="A299" s="90">
        <v>325</v>
      </c>
      <c r="B299" s="81" t="s">
        <v>2836</v>
      </c>
      <c r="C299" s="82" t="s">
        <v>1992</v>
      </c>
      <c r="E299" s="84">
        <f t="shared" si="63"/>
        <v>0.5</v>
      </c>
      <c r="F299" s="84">
        <f t="shared" si="64"/>
        <v>0</v>
      </c>
      <c r="G299" s="68">
        <f t="shared" si="57"/>
        <v>0</v>
      </c>
      <c r="H299" s="84">
        <f t="shared" si="65"/>
        <v>0</v>
      </c>
      <c r="I299" s="68">
        <f t="shared" si="58"/>
        <v>0</v>
      </c>
      <c r="J299" s="84">
        <f t="shared" si="66"/>
        <v>0</v>
      </c>
      <c r="K299" s="68">
        <f t="shared" si="59"/>
        <v>0</v>
      </c>
      <c r="L299" s="84">
        <f t="shared" si="67"/>
        <v>0</v>
      </c>
      <c r="M299" s="68">
        <f t="shared" si="60"/>
        <v>0</v>
      </c>
      <c r="N299" s="84">
        <f t="shared" si="68"/>
        <v>0.5</v>
      </c>
      <c r="O299" s="68">
        <f t="shared" si="61"/>
        <v>1</v>
      </c>
      <c r="P299" s="84">
        <f t="shared" si="69"/>
        <v>0</v>
      </c>
      <c r="Q299" s="68">
        <f t="shared" si="62"/>
        <v>0</v>
      </c>
      <c r="R299" s="85">
        <v>0</v>
      </c>
      <c r="S299" s="86">
        <v>0.5</v>
      </c>
      <c r="T299" s="86">
        <v>0</v>
      </c>
      <c r="U299" s="86">
        <v>0</v>
      </c>
      <c r="V299" s="87">
        <v>0</v>
      </c>
      <c r="W299" s="85">
        <v>0</v>
      </c>
      <c r="X299" s="86">
        <v>0</v>
      </c>
      <c r="Y299" s="87">
        <v>0</v>
      </c>
      <c r="Z299" s="85">
        <v>0</v>
      </c>
      <c r="AA299" s="87">
        <v>0</v>
      </c>
      <c r="AB299" s="88">
        <v>0</v>
      </c>
      <c r="AC299" s="85">
        <v>0</v>
      </c>
      <c r="AD299" s="86">
        <v>0</v>
      </c>
      <c r="AE299" s="86">
        <v>0</v>
      </c>
      <c r="AF299" s="86">
        <v>0</v>
      </c>
      <c r="AG299" s="86">
        <v>0</v>
      </c>
      <c r="AH299" s="86">
        <v>0.5</v>
      </c>
      <c r="AI299" s="87">
        <v>0</v>
      </c>
      <c r="AJ299" s="89">
        <v>1</v>
      </c>
      <c r="AP299" s="70">
        <v>0</v>
      </c>
    </row>
    <row r="300" spans="1:42" ht="45">
      <c r="A300" s="90">
        <v>326</v>
      </c>
      <c r="B300" s="81" t="s">
        <v>2837</v>
      </c>
      <c r="C300" s="82" t="s">
        <v>2838</v>
      </c>
      <c r="E300" s="84">
        <f t="shared" si="63"/>
        <v>2.5299999999999998</v>
      </c>
      <c r="F300" s="84">
        <f t="shared" si="64"/>
        <v>0</v>
      </c>
      <c r="G300" s="68">
        <f t="shared" si="57"/>
        <v>0</v>
      </c>
      <c r="H300" s="84">
        <f t="shared" si="65"/>
        <v>0</v>
      </c>
      <c r="I300" s="68">
        <f t="shared" si="58"/>
        <v>0</v>
      </c>
      <c r="J300" s="84">
        <f t="shared" si="66"/>
        <v>0</v>
      </c>
      <c r="K300" s="68">
        <f t="shared" si="59"/>
        <v>0</v>
      </c>
      <c r="L300" s="84">
        <f t="shared" si="67"/>
        <v>0</v>
      </c>
      <c r="M300" s="68">
        <f t="shared" si="60"/>
        <v>0</v>
      </c>
      <c r="N300" s="84">
        <f t="shared" si="68"/>
        <v>2.5299999999999998</v>
      </c>
      <c r="O300" s="68">
        <f t="shared" si="61"/>
        <v>1</v>
      </c>
      <c r="P300" s="84">
        <f t="shared" si="69"/>
        <v>0</v>
      </c>
      <c r="Q300" s="68">
        <f t="shared" si="62"/>
        <v>0</v>
      </c>
      <c r="R300" s="85">
        <v>0</v>
      </c>
      <c r="S300" s="86">
        <v>2.5299999999999998</v>
      </c>
      <c r="T300" s="86">
        <v>0</v>
      </c>
      <c r="U300" s="86">
        <v>0</v>
      </c>
      <c r="V300" s="87">
        <v>0</v>
      </c>
      <c r="W300" s="85">
        <v>0</v>
      </c>
      <c r="X300" s="86">
        <v>0</v>
      </c>
      <c r="Y300" s="87">
        <v>0</v>
      </c>
      <c r="Z300" s="85">
        <v>0</v>
      </c>
      <c r="AA300" s="87">
        <v>0</v>
      </c>
      <c r="AB300" s="88">
        <v>0</v>
      </c>
      <c r="AC300" s="85">
        <v>0</v>
      </c>
      <c r="AD300" s="86">
        <v>0</v>
      </c>
      <c r="AE300" s="86">
        <v>0</v>
      </c>
      <c r="AF300" s="86">
        <v>0</v>
      </c>
      <c r="AG300" s="86">
        <v>0</v>
      </c>
      <c r="AH300" s="86">
        <v>2.5299999999999998</v>
      </c>
      <c r="AI300" s="87">
        <v>0</v>
      </c>
      <c r="AJ300" s="89">
        <v>1</v>
      </c>
      <c r="AP300" s="70">
        <v>0</v>
      </c>
    </row>
    <row r="301" spans="1:42" ht="33.75">
      <c r="A301" s="90">
        <v>327</v>
      </c>
      <c r="B301" s="81" t="s">
        <v>2839</v>
      </c>
      <c r="C301" s="82" t="s">
        <v>2840</v>
      </c>
      <c r="E301" s="84">
        <f t="shared" si="63"/>
        <v>0.4</v>
      </c>
      <c r="F301" s="84">
        <f t="shared" si="64"/>
        <v>0</v>
      </c>
      <c r="G301" s="68">
        <f t="shared" si="57"/>
        <v>0</v>
      </c>
      <c r="H301" s="84">
        <f t="shared" si="65"/>
        <v>0</v>
      </c>
      <c r="I301" s="68">
        <f t="shared" si="58"/>
        <v>0</v>
      </c>
      <c r="J301" s="84">
        <f t="shared" si="66"/>
        <v>0</v>
      </c>
      <c r="K301" s="68">
        <f t="shared" si="59"/>
        <v>0</v>
      </c>
      <c r="L301" s="84">
        <f t="shared" si="67"/>
        <v>0</v>
      </c>
      <c r="M301" s="68">
        <f t="shared" si="60"/>
        <v>0</v>
      </c>
      <c r="N301" s="84">
        <f t="shared" si="68"/>
        <v>0.4</v>
      </c>
      <c r="O301" s="68">
        <f t="shared" si="61"/>
        <v>1</v>
      </c>
      <c r="P301" s="84">
        <f t="shared" si="69"/>
        <v>0</v>
      </c>
      <c r="Q301" s="68">
        <f t="shared" si="62"/>
        <v>0</v>
      </c>
      <c r="R301" s="85">
        <v>0</v>
      </c>
      <c r="S301" s="86">
        <v>0.4</v>
      </c>
      <c r="T301" s="86">
        <v>0</v>
      </c>
      <c r="U301" s="86">
        <v>0</v>
      </c>
      <c r="V301" s="87">
        <v>0</v>
      </c>
      <c r="W301" s="85">
        <v>0</v>
      </c>
      <c r="X301" s="86">
        <v>0</v>
      </c>
      <c r="Y301" s="87">
        <v>0</v>
      </c>
      <c r="Z301" s="85">
        <v>0</v>
      </c>
      <c r="AA301" s="87">
        <v>0</v>
      </c>
      <c r="AB301" s="88">
        <v>0</v>
      </c>
      <c r="AC301" s="85">
        <v>0</v>
      </c>
      <c r="AD301" s="86">
        <v>0</v>
      </c>
      <c r="AE301" s="86">
        <v>0</v>
      </c>
      <c r="AF301" s="86">
        <v>0</v>
      </c>
      <c r="AG301" s="86">
        <v>0</v>
      </c>
      <c r="AH301" s="86">
        <v>0.4</v>
      </c>
      <c r="AI301" s="87">
        <v>0</v>
      </c>
      <c r="AJ301" s="89">
        <v>1</v>
      </c>
      <c r="AP301" s="70">
        <v>0</v>
      </c>
    </row>
    <row r="302" spans="1:42" ht="33.75">
      <c r="A302" s="90">
        <v>328</v>
      </c>
      <c r="B302" s="81" t="s">
        <v>2841</v>
      </c>
      <c r="C302" s="82" t="s">
        <v>2842</v>
      </c>
      <c r="E302" s="84">
        <f t="shared" si="63"/>
        <v>0.13</v>
      </c>
      <c r="F302" s="84">
        <f t="shared" si="64"/>
        <v>0</v>
      </c>
      <c r="G302" s="68">
        <f t="shared" si="57"/>
        <v>0</v>
      </c>
      <c r="H302" s="84">
        <f t="shared" si="65"/>
        <v>0</v>
      </c>
      <c r="I302" s="68">
        <f t="shared" si="58"/>
        <v>0</v>
      </c>
      <c r="J302" s="84">
        <f t="shared" si="66"/>
        <v>0</v>
      </c>
      <c r="K302" s="68">
        <f t="shared" si="59"/>
        <v>0</v>
      </c>
      <c r="L302" s="84">
        <f t="shared" si="67"/>
        <v>0</v>
      </c>
      <c r="M302" s="68">
        <f t="shared" si="60"/>
        <v>0</v>
      </c>
      <c r="N302" s="84">
        <f t="shared" si="68"/>
        <v>0.13</v>
      </c>
      <c r="O302" s="68">
        <f t="shared" si="61"/>
        <v>1</v>
      </c>
      <c r="P302" s="84">
        <f t="shared" si="69"/>
        <v>0</v>
      </c>
      <c r="Q302" s="68">
        <f t="shared" si="62"/>
        <v>0</v>
      </c>
      <c r="R302" s="85">
        <v>0</v>
      </c>
      <c r="S302" s="86">
        <v>0.13</v>
      </c>
      <c r="T302" s="86">
        <v>0</v>
      </c>
      <c r="U302" s="86">
        <v>0</v>
      </c>
      <c r="V302" s="87">
        <v>0</v>
      </c>
      <c r="W302" s="85">
        <v>0</v>
      </c>
      <c r="X302" s="86">
        <v>0</v>
      </c>
      <c r="Y302" s="87">
        <v>0</v>
      </c>
      <c r="Z302" s="85">
        <v>0</v>
      </c>
      <c r="AA302" s="87">
        <v>0</v>
      </c>
      <c r="AB302" s="88">
        <v>0</v>
      </c>
      <c r="AC302" s="85">
        <v>0</v>
      </c>
      <c r="AD302" s="86">
        <v>0</v>
      </c>
      <c r="AE302" s="86">
        <v>0</v>
      </c>
      <c r="AF302" s="86">
        <v>0</v>
      </c>
      <c r="AG302" s="86">
        <v>0</v>
      </c>
      <c r="AH302" s="86">
        <v>0.13</v>
      </c>
      <c r="AI302" s="87">
        <v>0</v>
      </c>
      <c r="AJ302" s="89">
        <v>1</v>
      </c>
      <c r="AP302" s="70">
        <v>0</v>
      </c>
    </row>
    <row r="303" spans="1:42" ht="45">
      <c r="A303" s="90">
        <v>329</v>
      </c>
      <c r="B303" s="81" t="s">
        <v>2843</v>
      </c>
      <c r="C303" s="82" t="s">
        <v>2844</v>
      </c>
      <c r="E303" s="84">
        <f t="shared" si="63"/>
        <v>0.5</v>
      </c>
      <c r="F303" s="84">
        <f t="shared" si="64"/>
        <v>0</v>
      </c>
      <c r="G303" s="68">
        <f t="shared" si="57"/>
        <v>0</v>
      </c>
      <c r="H303" s="84">
        <f t="shared" si="65"/>
        <v>0</v>
      </c>
      <c r="I303" s="68">
        <f t="shared" si="58"/>
        <v>0</v>
      </c>
      <c r="J303" s="84">
        <f t="shared" si="66"/>
        <v>0</v>
      </c>
      <c r="K303" s="68">
        <f t="shared" si="59"/>
        <v>0</v>
      </c>
      <c r="L303" s="84">
        <f t="shared" si="67"/>
        <v>0</v>
      </c>
      <c r="M303" s="68">
        <f t="shared" si="60"/>
        <v>0</v>
      </c>
      <c r="N303" s="84">
        <f t="shared" si="68"/>
        <v>0.5</v>
      </c>
      <c r="O303" s="68">
        <f t="shared" si="61"/>
        <v>1</v>
      </c>
      <c r="P303" s="84">
        <f t="shared" si="69"/>
        <v>0</v>
      </c>
      <c r="Q303" s="68">
        <f t="shared" si="62"/>
        <v>0</v>
      </c>
      <c r="R303" s="85">
        <v>0</v>
      </c>
      <c r="S303" s="86">
        <v>0.5</v>
      </c>
      <c r="T303" s="86">
        <v>0</v>
      </c>
      <c r="U303" s="86">
        <v>0</v>
      </c>
      <c r="V303" s="87">
        <v>0</v>
      </c>
      <c r="W303" s="85">
        <v>0</v>
      </c>
      <c r="X303" s="86">
        <v>0</v>
      </c>
      <c r="Y303" s="87">
        <v>0</v>
      </c>
      <c r="Z303" s="85">
        <v>0</v>
      </c>
      <c r="AA303" s="87">
        <v>0</v>
      </c>
      <c r="AB303" s="88">
        <v>0</v>
      </c>
      <c r="AC303" s="85">
        <v>0</v>
      </c>
      <c r="AD303" s="86">
        <v>0</v>
      </c>
      <c r="AE303" s="86">
        <v>0</v>
      </c>
      <c r="AF303" s="86">
        <v>0</v>
      </c>
      <c r="AG303" s="86">
        <v>0</v>
      </c>
      <c r="AH303" s="86">
        <v>0.5</v>
      </c>
      <c r="AI303" s="87">
        <v>0</v>
      </c>
      <c r="AJ303" s="89">
        <v>1</v>
      </c>
      <c r="AP303" s="70">
        <v>0</v>
      </c>
    </row>
    <row r="304" spans="1:42" ht="56.25">
      <c r="A304" s="90">
        <v>330</v>
      </c>
      <c r="B304" s="81" t="s">
        <v>2845</v>
      </c>
      <c r="C304" s="82" t="s">
        <v>2846</v>
      </c>
      <c r="E304" s="84">
        <f t="shared" si="63"/>
        <v>0.1</v>
      </c>
      <c r="F304" s="84">
        <f t="shared" si="64"/>
        <v>0</v>
      </c>
      <c r="G304" s="68">
        <f t="shared" si="57"/>
        <v>0</v>
      </c>
      <c r="H304" s="84">
        <f t="shared" si="65"/>
        <v>0</v>
      </c>
      <c r="I304" s="68">
        <f t="shared" si="58"/>
        <v>0</v>
      </c>
      <c r="J304" s="84">
        <f t="shared" si="66"/>
        <v>0</v>
      </c>
      <c r="K304" s="68">
        <f t="shared" si="59"/>
        <v>0</v>
      </c>
      <c r="L304" s="84">
        <f t="shared" si="67"/>
        <v>0</v>
      </c>
      <c r="M304" s="68">
        <f t="shared" si="60"/>
        <v>0</v>
      </c>
      <c r="N304" s="84">
        <f t="shared" si="68"/>
        <v>0.1</v>
      </c>
      <c r="O304" s="68">
        <f t="shared" si="61"/>
        <v>1</v>
      </c>
      <c r="P304" s="84">
        <f t="shared" si="69"/>
        <v>0</v>
      </c>
      <c r="Q304" s="68">
        <f t="shared" si="62"/>
        <v>0</v>
      </c>
      <c r="R304" s="85">
        <v>0</v>
      </c>
      <c r="S304" s="86">
        <v>0.1</v>
      </c>
      <c r="T304" s="86">
        <v>0</v>
      </c>
      <c r="U304" s="86">
        <v>0</v>
      </c>
      <c r="V304" s="87">
        <v>0</v>
      </c>
      <c r="W304" s="85">
        <v>0</v>
      </c>
      <c r="X304" s="86">
        <v>0</v>
      </c>
      <c r="Y304" s="87">
        <v>0</v>
      </c>
      <c r="Z304" s="85">
        <v>0</v>
      </c>
      <c r="AA304" s="87">
        <v>0</v>
      </c>
      <c r="AB304" s="88">
        <v>0</v>
      </c>
      <c r="AC304" s="85">
        <v>0</v>
      </c>
      <c r="AD304" s="86">
        <v>0</v>
      </c>
      <c r="AE304" s="86">
        <v>0</v>
      </c>
      <c r="AF304" s="86">
        <v>0</v>
      </c>
      <c r="AG304" s="86">
        <v>0</v>
      </c>
      <c r="AH304" s="86">
        <v>0.1</v>
      </c>
      <c r="AI304" s="87">
        <v>0</v>
      </c>
      <c r="AJ304" s="89">
        <v>1</v>
      </c>
      <c r="AP304" s="70">
        <v>0</v>
      </c>
    </row>
    <row r="305" spans="1:42">
      <c r="A305" s="90">
        <v>331</v>
      </c>
      <c r="B305" s="81" t="s">
        <v>2847</v>
      </c>
      <c r="C305" s="82" t="s">
        <v>2848</v>
      </c>
      <c r="E305" s="84">
        <f t="shared" si="63"/>
        <v>0.155</v>
      </c>
      <c r="F305" s="84">
        <f t="shared" si="64"/>
        <v>0</v>
      </c>
      <c r="G305" s="68">
        <f t="shared" si="57"/>
        <v>0</v>
      </c>
      <c r="H305" s="84">
        <f t="shared" si="65"/>
        <v>0</v>
      </c>
      <c r="I305" s="68">
        <f t="shared" si="58"/>
        <v>0</v>
      </c>
      <c r="J305" s="84">
        <f t="shared" si="66"/>
        <v>0</v>
      </c>
      <c r="K305" s="68">
        <f t="shared" si="59"/>
        <v>0</v>
      </c>
      <c r="L305" s="84">
        <f t="shared" si="67"/>
        <v>0</v>
      </c>
      <c r="M305" s="68">
        <f t="shared" si="60"/>
        <v>0</v>
      </c>
      <c r="N305" s="84">
        <f t="shared" si="68"/>
        <v>0.155</v>
      </c>
      <c r="O305" s="68">
        <f t="shared" si="61"/>
        <v>1</v>
      </c>
      <c r="P305" s="84">
        <f t="shared" si="69"/>
        <v>0</v>
      </c>
      <c r="Q305" s="68">
        <f t="shared" si="62"/>
        <v>0</v>
      </c>
      <c r="R305" s="85">
        <v>0</v>
      </c>
      <c r="S305" s="86">
        <v>0.155</v>
      </c>
      <c r="T305" s="86">
        <v>0</v>
      </c>
      <c r="U305" s="86">
        <v>0</v>
      </c>
      <c r="V305" s="87">
        <v>0</v>
      </c>
      <c r="W305" s="85">
        <v>0</v>
      </c>
      <c r="X305" s="86">
        <v>0</v>
      </c>
      <c r="Y305" s="87">
        <v>0</v>
      </c>
      <c r="Z305" s="85">
        <v>0</v>
      </c>
      <c r="AA305" s="87">
        <v>0</v>
      </c>
      <c r="AB305" s="88">
        <v>0</v>
      </c>
      <c r="AC305" s="85">
        <v>0</v>
      </c>
      <c r="AD305" s="86">
        <v>0</v>
      </c>
      <c r="AE305" s="86">
        <v>0</v>
      </c>
      <c r="AF305" s="86">
        <v>0</v>
      </c>
      <c r="AG305" s="86">
        <v>0</v>
      </c>
      <c r="AH305" s="86">
        <v>0.155</v>
      </c>
      <c r="AI305" s="87">
        <v>0</v>
      </c>
      <c r="AJ305" s="89">
        <v>1</v>
      </c>
      <c r="AP305" s="70">
        <v>0</v>
      </c>
    </row>
    <row r="306" spans="1:42" ht="56.25">
      <c r="A306" s="90">
        <v>332</v>
      </c>
      <c r="B306" s="81" t="s">
        <v>2849</v>
      </c>
      <c r="C306" s="82" t="s">
        <v>2850</v>
      </c>
      <c r="E306" s="84">
        <f t="shared" si="63"/>
        <v>16.82</v>
      </c>
      <c r="F306" s="84">
        <f t="shared" si="64"/>
        <v>0</v>
      </c>
      <c r="G306" s="68">
        <f t="shared" si="57"/>
        <v>0</v>
      </c>
      <c r="H306" s="84">
        <f t="shared" si="65"/>
        <v>0</v>
      </c>
      <c r="I306" s="68">
        <f t="shared" si="58"/>
        <v>0</v>
      </c>
      <c r="J306" s="84">
        <f t="shared" si="66"/>
        <v>0</v>
      </c>
      <c r="K306" s="68">
        <f t="shared" si="59"/>
        <v>0</v>
      </c>
      <c r="L306" s="84">
        <f t="shared" si="67"/>
        <v>0</v>
      </c>
      <c r="M306" s="68">
        <f t="shared" si="60"/>
        <v>0</v>
      </c>
      <c r="N306" s="84">
        <f t="shared" si="68"/>
        <v>16.82</v>
      </c>
      <c r="O306" s="68">
        <f t="shared" si="61"/>
        <v>1</v>
      </c>
      <c r="P306" s="84">
        <f t="shared" si="69"/>
        <v>0</v>
      </c>
      <c r="Q306" s="68">
        <f t="shared" si="62"/>
        <v>0</v>
      </c>
      <c r="R306" s="85">
        <v>0</v>
      </c>
      <c r="S306" s="86">
        <v>16.82</v>
      </c>
      <c r="T306" s="86">
        <v>0</v>
      </c>
      <c r="U306" s="86">
        <v>0</v>
      </c>
      <c r="V306" s="87">
        <v>0</v>
      </c>
      <c r="W306" s="85">
        <v>0</v>
      </c>
      <c r="X306" s="86">
        <v>0</v>
      </c>
      <c r="Y306" s="87">
        <v>0</v>
      </c>
      <c r="Z306" s="85">
        <v>0</v>
      </c>
      <c r="AA306" s="87">
        <v>0</v>
      </c>
      <c r="AB306" s="88">
        <v>0</v>
      </c>
      <c r="AC306" s="85">
        <v>0</v>
      </c>
      <c r="AD306" s="86">
        <v>0</v>
      </c>
      <c r="AE306" s="86">
        <v>0</v>
      </c>
      <c r="AF306" s="86">
        <v>0</v>
      </c>
      <c r="AG306" s="86">
        <v>0</v>
      </c>
      <c r="AH306" s="86">
        <v>16.82</v>
      </c>
      <c r="AI306" s="87">
        <v>0</v>
      </c>
      <c r="AJ306" s="89">
        <v>1</v>
      </c>
      <c r="AP306" s="70">
        <v>0</v>
      </c>
    </row>
    <row r="307" spans="1:42" ht="45">
      <c r="A307" s="90">
        <v>333</v>
      </c>
      <c r="B307" s="81" t="s">
        <v>2851</v>
      </c>
      <c r="C307" s="82" t="s">
        <v>2852</v>
      </c>
      <c r="E307" s="84">
        <f t="shared" si="63"/>
        <v>1.2E-2</v>
      </c>
      <c r="F307" s="84">
        <f t="shared" si="64"/>
        <v>0</v>
      </c>
      <c r="G307" s="68">
        <f t="shared" si="57"/>
        <v>0</v>
      </c>
      <c r="H307" s="84">
        <f t="shared" si="65"/>
        <v>0</v>
      </c>
      <c r="I307" s="68">
        <f t="shared" si="58"/>
        <v>0</v>
      </c>
      <c r="J307" s="84">
        <f t="shared" si="66"/>
        <v>0</v>
      </c>
      <c r="K307" s="68">
        <f t="shared" si="59"/>
        <v>0</v>
      </c>
      <c r="L307" s="84">
        <f t="shared" si="67"/>
        <v>0</v>
      </c>
      <c r="M307" s="68">
        <f t="shared" si="60"/>
        <v>0</v>
      </c>
      <c r="N307" s="84">
        <f t="shared" si="68"/>
        <v>1.2E-2</v>
      </c>
      <c r="O307" s="68">
        <f t="shared" si="61"/>
        <v>1</v>
      </c>
      <c r="P307" s="84">
        <f t="shared" si="69"/>
        <v>0</v>
      </c>
      <c r="Q307" s="68">
        <f t="shared" si="62"/>
        <v>0</v>
      </c>
      <c r="R307" s="85">
        <v>0</v>
      </c>
      <c r="S307" s="86">
        <v>1.2E-2</v>
      </c>
      <c r="T307" s="86">
        <v>0</v>
      </c>
      <c r="U307" s="86">
        <v>0</v>
      </c>
      <c r="V307" s="87">
        <v>0</v>
      </c>
      <c r="W307" s="85">
        <v>0</v>
      </c>
      <c r="X307" s="86">
        <v>0</v>
      </c>
      <c r="Y307" s="87">
        <v>0</v>
      </c>
      <c r="Z307" s="85">
        <v>0</v>
      </c>
      <c r="AA307" s="87">
        <v>0</v>
      </c>
      <c r="AB307" s="88">
        <v>0</v>
      </c>
      <c r="AC307" s="85">
        <v>0</v>
      </c>
      <c r="AD307" s="86">
        <v>0</v>
      </c>
      <c r="AE307" s="86">
        <v>0</v>
      </c>
      <c r="AF307" s="86">
        <v>0</v>
      </c>
      <c r="AG307" s="86">
        <v>0</v>
      </c>
      <c r="AH307" s="86">
        <v>1.2E-2</v>
      </c>
      <c r="AI307" s="87">
        <v>0</v>
      </c>
      <c r="AJ307" s="89">
        <v>1</v>
      </c>
      <c r="AP307" s="70">
        <v>0</v>
      </c>
    </row>
    <row r="308" spans="1:42" ht="56.25">
      <c r="A308" s="90">
        <v>334</v>
      </c>
      <c r="B308" s="81" t="s">
        <v>2853</v>
      </c>
      <c r="C308" s="82" t="s">
        <v>2854</v>
      </c>
      <c r="E308" s="84">
        <f t="shared" si="63"/>
        <v>8.9999999999999993E-3</v>
      </c>
      <c r="F308" s="84">
        <f t="shared" si="64"/>
        <v>0</v>
      </c>
      <c r="G308" s="68">
        <f t="shared" si="57"/>
        <v>0</v>
      </c>
      <c r="H308" s="84">
        <f t="shared" si="65"/>
        <v>0</v>
      </c>
      <c r="I308" s="68">
        <f t="shared" si="58"/>
        <v>0</v>
      </c>
      <c r="J308" s="84">
        <f t="shared" si="66"/>
        <v>0</v>
      </c>
      <c r="K308" s="68">
        <f t="shared" si="59"/>
        <v>0</v>
      </c>
      <c r="L308" s="84">
        <f t="shared" si="67"/>
        <v>0</v>
      </c>
      <c r="M308" s="68">
        <f t="shared" si="60"/>
        <v>0</v>
      </c>
      <c r="N308" s="84">
        <f t="shared" si="68"/>
        <v>8.9999999999999993E-3</v>
      </c>
      <c r="O308" s="68">
        <f t="shared" si="61"/>
        <v>1</v>
      </c>
      <c r="P308" s="84">
        <f t="shared" si="69"/>
        <v>0</v>
      </c>
      <c r="Q308" s="68">
        <f t="shared" si="62"/>
        <v>0</v>
      </c>
      <c r="R308" s="85">
        <v>0</v>
      </c>
      <c r="S308" s="86">
        <v>8.9999999999999993E-3</v>
      </c>
      <c r="T308" s="86">
        <v>0</v>
      </c>
      <c r="U308" s="86">
        <v>0</v>
      </c>
      <c r="V308" s="87">
        <v>0</v>
      </c>
      <c r="W308" s="85">
        <v>0</v>
      </c>
      <c r="X308" s="86">
        <v>0</v>
      </c>
      <c r="Y308" s="87">
        <v>0</v>
      </c>
      <c r="Z308" s="85">
        <v>0</v>
      </c>
      <c r="AA308" s="87">
        <v>0</v>
      </c>
      <c r="AB308" s="88">
        <v>0</v>
      </c>
      <c r="AC308" s="85">
        <v>0</v>
      </c>
      <c r="AD308" s="86">
        <v>0</v>
      </c>
      <c r="AE308" s="86">
        <v>0</v>
      </c>
      <c r="AF308" s="86">
        <v>0</v>
      </c>
      <c r="AG308" s="86">
        <v>0</v>
      </c>
      <c r="AH308" s="86">
        <v>8.9999999999999993E-3</v>
      </c>
      <c r="AI308" s="87">
        <v>0</v>
      </c>
      <c r="AJ308" s="89">
        <v>1</v>
      </c>
      <c r="AP308" s="70">
        <v>0</v>
      </c>
    </row>
    <row r="309" spans="1:42" ht="45">
      <c r="A309" s="90">
        <v>335</v>
      </c>
      <c r="B309" s="81" t="s">
        <v>2855</v>
      </c>
      <c r="C309" s="82" t="s">
        <v>2856</v>
      </c>
      <c r="E309" s="84">
        <f t="shared" si="63"/>
        <v>0.09</v>
      </c>
      <c r="F309" s="84">
        <f t="shared" si="64"/>
        <v>0</v>
      </c>
      <c r="G309" s="68">
        <f t="shared" si="57"/>
        <v>0</v>
      </c>
      <c r="H309" s="84">
        <f t="shared" si="65"/>
        <v>0</v>
      </c>
      <c r="I309" s="68">
        <f t="shared" si="58"/>
        <v>0</v>
      </c>
      <c r="J309" s="84">
        <f t="shared" si="66"/>
        <v>0</v>
      </c>
      <c r="K309" s="68">
        <f t="shared" si="59"/>
        <v>0</v>
      </c>
      <c r="L309" s="84">
        <f t="shared" si="67"/>
        <v>0</v>
      </c>
      <c r="M309" s="68">
        <f t="shared" si="60"/>
        <v>0</v>
      </c>
      <c r="N309" s="84">
        <f t="shared" si="68"/>
        <v>0.09</v>
      </c>
      <c r="O309" s="68">
        <f t="shared" si="61"/>
        <v>1</v>
      </c>
      <c r="P309" s="84">
        <f t="shared" si="69"/>
        <v>0</v>
      </c>
      <c r="Q309" s="68">
        <f t="shared" si="62"/>
        <v>0</v>
      </c>
      <c r="R309" s="85">
        <v>0</v>
      </c>
      <c r="S309" s="86">
        <v>0.09</v>
      </c>
      <c r="T309" s="86">
        <v>0</v>
      </c>
      <c r="U309" s="86">
        <v>0</v>
      </c>
      <c r="V309" s="87">
        <v>0</v>
      </c>
      <c r="W309" s="85">
        <v>0</v>
      </c>
      <c r="X309" s="86">
        <v>0</v>
      </c>
      <c r="Y309" s="87">
        <v>0</v>
      </c>
      <c r="Z309" s="85">
        <v>0</v>
      </c>
      <c r="AA309" s="87">
        <v>0</v>
      </c>
      <c r="AB309" s="88">
        <v>0</v>
      </c>
      <c r="AC309" s="85">
        <v>0</v>
      </c>
      <c r="AD309" s="86">
        <v>0</v>
      </c>
      <c r="AE309" s="86">
        <v>0</v>
      </c>
      <c r="AF309" s="86">
        <v>0</v>
      </c>
      <c r="AG309" s="86">
        <v>0</v>
      </c>
      <c r="AH309" s="86">
        <v>0.09</v>
      </c>
      <c r="AI309" s="87">
        <v>0</v>
      </c>
      <c r="AJ309" s="89">
        <v>1</v>
      </c>
      <c r="AP309" s="70">
        <v>0</v>
      </c>
    </row>
    <row r="310" spans="1:42">
      <c r="A310" s="90">
        <v>336</v>
      </c>
      <c r="B310" s="81" t="s">
        <v>2857</v>
      </c>
      <c r="C310" s="82" t="s">
        <v>2858</v>
      </c>
      <c r="E310" s="84">
        <f t="shared" si="63"/>
        <v>2.77</v>
      </c>
      <c r="F310" s="84">
        <f t="shared" si="64"/>
        <v>0</v>
      </c>
      <c r="G310" s="68">
        <f t="shared" si="57"/>
        <v>0</v>
      </c>
      <c r="H310" s="84">
        <f t="shared" si="65"/>
        <v>0</v>
      </c>
      <c r="I310" s="68">
        <f t="shared" si="58"/>
        <v>0</v>
      </c>
      <c r="J310" s="84">
        <f t="shared" si="66"/>
        <v>0</v>
      </c>
      <c r="K310" s="68">
        <f t="shared" si="59"/>
        <v>0</v>
      </c>
      <c r="L310" s="84">
        <f t="shared" si="67"/>
        <v>0</v>
      </c>
      <c r="M310" s="68">
        <f t="shared" si="60"/>
        <v>0</v>
      </c>
      <c r="N310" s="84">
        <f t="shared" si="68"/>
        <v>2.77</v>
      </c>
      <c r="O310" s="68">
        <f t="shared" si="61"/>
        <v>1</v>
      </c>
      <c r="P310" s="84">
        <f t="shared" si="69"/>
        <v>0</v>
      </c>
      <c r="Q310" s="68">
        <f t="shared" si="62"/>
        <v>0</v>
      </c>
      <c r="R310" s="85">
        <v>0</v>
      </c>
      <c r="S310" s="86">
        <v>2.77</v>
      </c>
      <c r="T310" s="86">
        <v>0</v>
      </c>
      <c r="U310" s="86">
        <v>0</v>
      </c>
      <c r="V310" s="87">
        <v>0</v>
      </c>
      <c r="W310" s="85">
        <v>0</v>
      </c>
      <c r="X310" s="86">
        <v>0</v>
      </c>
      <c r="Y310" s="87">
        <v>0</v>
      </c>
      <c r="Z310" s="85">
        <v>0</v>
      </c>
      <c r="AA310" s="87">
        <v>0</v>
      </c>
      <c r="AB310" s="88">
        <v>0</v>
      </c>
      <c r="AC310" s="85">
        <v>0</v>
      </c>
      <c r="AD310" s="86">
        <v>0</v>
      </c>
      <c r="AE310" s="86">
        <v>0</v>
      </c>
      <c r="AF310" s="86">
        <v>0</v>
      </c>
      <c r="AG310" s="86">
        <v>0</v>
      </c>
      <c r="AH310" s="86">
        <v>2.77</v>
      </c>
      <c r="AI310" s="87">
        <v>0</v>
      </c>
      <c r="AJ310" s="89">
        <v>1</v>
      </c>
      <c r="AP310" s="70">
        <v>0</v>
      </c>
    </row>
    <row r="311" spans="1:42">
      <c r="A311" s="90">
        <v>337</v>
      </c>
      <c r="B311" s="81" t="s">
        <v>2859</v>
      </c>
      <c r="C311" s="82" t="s">
        <v>2860</v>
      </c>
      <c r="E311" s="84">
        <f t="shared" si="63"/>
        <v>1.0349999999999999</v>
      </c>
      <c r="F311" s="84">
        <f t="shared" si="64"/>
        <v>0</v>
      </c>
      <c r="G311" s="68">
        <f t="shared" si="57"/>
        <v>0</v>
      </c>
      <c r="H311" s="84">
        <f t="shared" si="65"/>
        <v>0</v>
      </c>
      <c r="I311" s="68">
        <f t="shared" si="58"/>
        <v>0</v>
      </c>
      <c r="J311" s="84">
        <f t="shared" si="66"/>
        <v>0</v>
      </c>
      <c r="K311" s="68">
        <f t="shared" si="59"/>
        <v>0</v>
      </c>
      <c r="L311" s="84">
        <f t="shared" si="67"/>
        <v>0</v>
      </c>
      <c r="M311" s="68">
        <f t="shared" si="60"/>
        <v>0</v>
      </c>
      <c r="N311" s="84">
        <f t="shared" si="68"/>
        <v>1.0349999999999999</v>
      </c>
      <c r="O311" s="68">
        <f t="shared" si="61"/>
        <v>1</v>
      </c>
      <c r="P311" s="84">
        <f t="shared" si="69"/>
        <v>0</v>
      </c>
      <c r="Q311" s="68">
        <f t="shared" si="62"/>
        <v>0</v>
      </c>
      <c r="R311" s="85">
        <v>0</v>
      </c>
      <c r="S311" s="86">
        <v>1.0349999999999999</v>
      </c>
      <c r="T311" s="86">
        <v>0</v>
      </c>
      <c r="U311" s="86">
        <v>0</v>
      </c>
      <c r="V311" s="87">
        <v>0</v>
      </c>
      <c r="W311" s="85">
        <v>0</v>
      </c>
      <c r="X311" s="86">
        <v>0</v>
      </c>
      <c r="Y311" s="87">
        <v>0</v>
      </c>
      <c r="Z311" s="85">
        <v>0</v>
      </c>
      <c r="AA311" s="87">
        <v>0</v>
      </c>
      <c r="AB311" s="88">
        <v>0</v>
      </c>
      <c r="AC311" s="85">
        <v>0</v>
      </c>
      <c r="AD311" s="86">
        <v>0</v>
      </c>
      <c r="AE311" s="86">
        <v>0</v>
      </c>
      <c r="AF311" s="86">
        <v>0</v>
      </c>
      <c r="AG311" s="86">
        <v>0</v>
      </c>
      <c r="AH311" s="86">
        <v>1.0349999999999999</v>
      </c>
      <c r="AI311" s="87">
        <v>0</v>
      </c>
      <c r="AJ311" s="89">
        <v>1</v>
      </c>
      <c r="AP311" s="70">
        <v>0</v>
      </c>
    </row>
    <row r="312" spans="1:42" ht="33.75">
      <c r="A312" s="90">
        <v>338</v>
      </c>
      <c r="B312" s="81" t="s">
        <v>2861</v>
      </c>
      <c r="C312" s="82" t="s">
        <v>2862</v>
      </c>
      <c r="E312" s="84">
        <f t="shared" si="63"/>
        <v>1.1100000000000001</v>
      </c>
      <c r="F312" s="84">
        <f t="shared" si="64"/>
        <v>0</v>
      </c>
      <c r="G312" s="68">
        <f t="shared" si="57"/>
        <v>0</v>
      </c>
      <c r="H312" s="84">
        <f t="shared" si="65"/>
        <v>0</v>
      </c>
      <c r="I312" s="68">
        <f t="shared" si="58"/>
        <v>0</v>
      </c>
      <c r="J312" s="84">
        <f t="shared" si="66"/>
        <v>0</v>
      </c>
      <c r="K312" s="68">
        <f t="shared" si="59"/>
        <v>0</v>
      </c>
      <c r="L312" s="84">
        <f t="shared" si="67"/>
        <v>0</v>
      </c>
      <c r="M312" s="68">
        <f t="shared" si="60"/>
        <v>0</v>
      </c>
      <c r="N312" s="84">
        <f t="shared" si="68"/>
        <v>1.1100000000000001</v>
      </c>
      <c r="O312" s="68">
        <f t="shared" si="61"/>
        <v>1</v>
      </c>
      <c r="P312" s="84">
        <f t="shared" si="69"/>
        <v>0</v>
      </c>
      <c r="Q312" s="68">
        <f t="shared" si="62"/>
        <v>0</v>
      </c>
      <c r="R312" s="85">
        <v>0</v>
      </c>
      <c r="S312" s="86">
        <v>1.1100000000000001</v>
      </c>
      <c r="T312" s="86">
        <v>0</v>
      </c>
      <c r="U312" s="86">
        <v>0</v>
      </c>
      <c r="V312" s="87">
        <v>0</v>
      </c>
      <c r="W312" s="85">
        <v>0</v>
      </c>
      <c r="X312" s="86">
        <v>0</v>
      </c>
      <c r="Y312" s="87">
        <v>0</v>
      </c>
      <c r="Z312" s="85">
        <v>0</v>
      </c>
      <c r="AA312" s="87">
        <v>0</v>
      </c>
      <c r="AB312" s="88">
        <v>0</v>
      </c>
      <c r="AC312" s="85">
        <v>0</v>
      </c>
      <c r="AD312" s="86">
        <v>0</v>
      </c>
      <c r="AE312" s="86">
        <v>0</v>
      </c>
      <c r="AF312" s="86">
        <v>0</v>
      </c>
      <c r="AG312" s="86">
        <v>0</v>
      </c>
      <c r="AH312" s="86">
        <v>1.1100000000000001</v>
      </c>
      <c r="AI312" s="87">
        <v>0</v>
      </c>
      <c r="AJ312" s="89">
        <v>1</v>
      </c>
      <c r="AP312" s="70">
        <v>0</v>
      </c>
    </row>
    <row r="313" spans="1:42" ht="45">
      <c r="A313" s="90">
        <v>339</v>
      </c>
      <c r="B313" s="81" t="s">
        <v>2863</v>
      </c>
      <c r="C313" s="82" t="s">
        <v>2864</v>
      </c>
      <c r="E313" s="84">
        <f t="shared" si="63"/>
        <v>3</v>
      </c>
      <c r="F313" s="84">
        <f t="shared" si="64"/>
        <v>0</v>
      </c>
      <c r="G313" s="68">
        <f t="shared" si="57"/>
        <v>0</v>
      </c>
      <c r="H313" s="84">
        <f t="shared" si="65"/>
        <v>0</v>
      </c>
      <c r="I313" s="68">
        <f t="shared" si="58"/>
        <v>0</v>
      </c>
      <c r="J313" s="84">
        <f t="shared" si="66"/>
        <v>0</v>
      </c>
      <c r="K313" s="68">
        <f t="shared" si="59"/>
        <v>0</v>
      </c>
      <c r="L313" s="84">
        <f t="shared" si="67"/>
        <v>0</v>
      </c>
      <c r="M313" s="68">
        <f t="shared" si="60"/>
        <v>0</v>
      </c>
      <c r="N313" s="84">
        <f t="shared" si="68"/>
        <v>3</v>
      </c>
      <c r="O313" s="68">
        <f t="shared" si="61"/>
        <v>1</v>
      </c>
      <c r="P313" s="84">
        <f t="shared" si="69"/>
        <v>0</v>
      </c>
      <c r="Q313" s="68">
        <f t="shared" si="62"/>
        <v>0</v>
      </c>
      <c r="R313" s="85">
        <v>0</v>
      </c>
      <c r="S313" s="86">
        <v>3</v>
      </c>
      <c r="T313" s="86">
        <v>0</v>
      </c>
      <c r="U313" s="86">
        <v>0</v>
      </c>
      <c r="V313" s="87">
        <v>0</v>
      </c>
      <c r="W313" s="85">
        <v>0</v>
      </c>
      <c r="X313" s="86">
        <v>0</v>
      </c>
      <c r="Y313" s="87">
        <v>0</v>
      </c>
      <c r="Z313" s="85">
        <v>0</v>
      </c>
      <c r="AA313" s="87">
        <v>0</v>
      </c>
      <c r="AB313" s="88">
        <v>0</v>
      </c>
      <c r="AC313" s="85">
        <v>0</v>
      </c>
      <c r="AD313" s="86">
        <v>0</v>
      </c>
      <c r="AE313" s="86">
        <v>0</v>
      </c>
      <c r="AF313" s="86">
        <v>0</v>
      </c>
      <c r="AG313" s="86">
        <v>0</v>
      </c>
      <c r="AH313" s="86">
        <v>3</v>
      </c>
      <c r="AI313" s="87">
        <v>0</v>
      </c>
      <c r="AJ313" s="89">
        <v>1</v>
      </c>
      <c r="AP313" s="70">
        <v>0</v>
      </c>
    </row>
    <row r="314" spans="1:42" ht="45">
      <c r="A314" s="90">
        <v>340</v>
      </c>
      <c r="B314" s="81" t="s">
        <v>2865</v>
      </c>
      <c r="C314" s="82" t="s">
        <v>2866</v>
      </c>
      <c r="E314" s="84">
        <f t="shared" si="63"/>
        <v>3.2000000000000001E-2</v>
      </c>
      <c r="F314" s="84">
        <f t="shared" si="64"/>
        <v>0</v>
      </c>
      <c r="G314" s="68">
        <f t="shared" si="57"/>
        <v>0</v>
      </c>
      <c r="H314" s="84">
        <f t="shared" si="65"/>
        <v>0</v>
      </c>
      <c r="I314" s="68">
        <f t="shared" si="58"/>
        <v>0</v>
      </c>
      <c r="J314" s="84">
        <f t="shared" si="66"/>
        <v>0</v>
      </c>
      <c r="K314" s="68">
        <f t="shared" si="59"/>
        <v>0</v>
      </c>
      <c r="L314" s="84">
        <f t="shared" si="67"/>
        <v>0</v>
      </c>
      <c r="M314" s="68">
        <f t="shared" si="60"/>
        <v>0</v>
      </c>
      <c r="N314" s="84">
        <f t="shared" si="68"/>
        <v>3.2000000000000001E-2</v>
      </c>
      <c r="O314" s="68">
        <f t="shared" si="61"/>
        <v>1</v>
      </c>
      <c r="P314" s="84">
        <f t="shared" si="69"/>
        <v>0</v>
      </c>
      <c r="Q314" s="68">
        <f t="shared" si="62"/>
        <v>0</v>
      </c>
      <c r="R314" s="85">
        <v>0</v>
      </c>
      <c r="S314" s="86">
        <v>3.2000000000000001E-2</v>
      </c>
      <c r="T314" s="86">
        <v>0</v>
      </c>
      <c r="U314" s="86">
        <v>0</v>
      </c>
      <c r="V314" s="87">
        <v>0</v>
      </c>
      <c r="W314" s="85">
        <v>0</v>
      </c>
      <c r="X314" s="86">
        <v>0</v>
      </c>
      <c r="Y314" s="87">
        <v>0</v>
      </c>
      <c r="Z314" s="85">
        <v>0</v>
      </c>
      <c r="AA314" s="87">
        <v>0</v>
      </c>
      <c r="AB314" s="88">
        <v>0</v>
      </c>
      <c r="AC314" s="85">
        <v>0</v>
      </c>
      <c r="AD314" s="86">
        <v>0</v>
      </c>
      <c r="AE314" s="86">
        <v>0</v>
      </c>
      <c r="AF314" s="86">
        <v>0</v>
      </c>
      <c r="AG314" s="86">
        <v>0</v>
      </c>
      <c r="AH314" s="86">
        <v>3.2000000000000001E-2</v>
      </c>
      <c r="AI314" s="87">
        <v>0</v>
      </c>
      <c r="AJ314" s="89">
        <v>1</v>
      </c>
      <c r="AP314" s="70">
        <v>0</v>
      </c>
    </row>
    <row r="315" spans="1:42" ht="33.75">
      <c r="A315" s="90">
        <v>341</v>
      </c>
      <c r="B315" s="81" t="s">
        <v>2867</v>
      </c>
      <c r="C315" s="82" t="s">
        <v>2868</v>
      </c>
      <c r="E315" s="84">
        <f t="shared" si="63"/>
        <v>5.8</v>
      </c>
      <c r="F315" s="84">
        <f t="shared" si="64"/>
        <v>0</v>
      </c>
      <c r="G315" s="68">
        <f t="shared" si="57"/>
        <v>0</v>
      </c>
      <c r="H315" s="84">
        <f t="shared" si="65"/>
        <v>0</v>
      </c>
      <c r="I315" s="68">
        <f t="shared" si="58"/>
        <v>0</v>
      </c>
      <c r="J315" s="84">
        <f t="shared" si="66"/>
        <v>0</v>
      </c>
      <c r="K315" s="68">
        <f t="shared" si="59"/>
        <v>0</v>
      </c>
      <c r="L315" s="84">
        <f t="shared" si="67"/>
        <v>0</v>
      </c>
      <c r="M315" s="68">
        <f t="shared" si="60"/>
        <v>0</v>
      </c>
      <c r="N315" s="84">
        <f t="shared" si="68"/>
        <v>5.8</v>
      </c>
      <c r="O315" s="68">
        <f t="shared" si="61"/>
        <v>1</v>
      </c>
      <c r="P315" s="84">
        <f t="shared" si="69"/>
        <v>0</v>
      </c>
      <c r="Q315" s="68">
        <f t="shared" si="62"/>
        <v>0</v>
      </c>
      <c r="R315" s="85">
        <v>0</v>
      </c>
      <c r="S315" s="86">
        <v>5.8</v>
      </c>
      <c r="T315" s="86">
        <v>0</v>
      </c>
      <c r="U315" s="86">
        <v>0</v>
      </c>
      <c r="V315" s="87">
        <v>0</v>
      </c>
      <c r="W315" s="85">
        <v>0</v>
      </c>
      <c r="X315" s="86">
        <v>0</v>
      </c>
      <c r="Y315" s="87">
        <v>0</v>
      </c>
      <c r="Z315" s="85">
        <v>0</v>
      </c>
      <c r="AA315" s="87">
        <v>0</v>
      </c>
      <c r="AB315" s="88">
        <v>0</v>
      </c>
      <c r="AC315" s="85">
        <v>0</v>
      </c>
      <c r="AD315" s="86">
        <v>0</v>
      </c>
      <c r="AE315" s="86">
        <v>0</v>
      </c>
      <c r="AF315" s="86">
        <v>0</v>
      </c>
      <c r="AG315" s="86">
        <v>0</v>
      </c>
      <c r="AH315" s="86">
        <v>5.8</v>
      </c>
      <c r="AI315" s="87">
        <v>0</v>
      </c>
      <c r="AJ315" s="89">
        <v>1</v>
      </c>
      <c r="AP315" s="70">
        <v>0</v>
      </c>
    </row>
    <row r="316" spans="1:42" ht="33.75">
      <c r="A316" s="90">
        <v>342</v>
      </c>
      <c r="B316" s="81" t="s">
        <v>2869</v>
      </c>
      <c r="C316" s="82" t="s">
        <v>2870</v>
      </c>
      <c r="E316" s="84">
        <f t="shared" si="63"/>
        <v>3.6</v>
      </c>
      <c r="F316" s="84">
        <f t="shared" si="64"/>
        <v>0</v>
      </c>
      <c r="G316" s="68">
        <f t="shared" si="57"/>
        <v>0</v>
      </c>
      <c r="H316" s="84">
        <f t="shared" si="65"/>
        <v>0</v>
      </c>
      <c r="I316" s="68">
        <f t="shared" si="58"/>
        <v>0</v>
      </c>
      <c r="J316" s="84">
        <f t="shared" si="66"/>
        <v>0</v>
      </c>
      <c r="K316" s="68">
        <f t="shared" si="59"/>
        <v>0</v>
      </c>
      <c r="L316" s="84">
        <f t="shared" si="67"/>
        <v>0</v>
      </c>
      <c r="M316" s="68">
        <f t="shared" si="60"/>
        <v>0</v>
      </c>
      <c r="N316" s="84">
        <f t="shared" si="68"/>
        <v>3.6</v>
      </c>
      <c r="O316" s="68">
        <f t="shared" si="61"/>
        <v>1</v>
      </c>
      <c r="P316" s="84">
        <f t="shared" si="69"/>
        <v>0</v>
      </c>
      <c r="Q316" s="68">
        <f t="shared" si="62"/>
        <v>0</v>
      </c>
      <c r="R316" s="85">
        <v>0</v>
      </c>
      <c r="S316" s="86">
        <v>3.6</v>
      </c>
      <c r="T316" s="86">
        <v>0</v>
      </c>
      <c r="U316" s="86">
        <v>0</v>
      </c>
      <c r="V316" s="87">
        <v>0</v>
      </c>
      <c r="W316" s="85">
        <v>0</v>
      </c>
      <c r="X316" s="86">
        <v>0</v>
      </c>
      <c r="Y316" s="87">
        <v>0</v>
      </c>
      <c r="Z316" s="85">
        <v>0</v>
      </c>
      <c r="AA316" s="87">
        <v>0</v>
      </c>
      <c r="AB316" s="88">
        <v>0</v>
      </c>
      <c r="AC316" s="85">
        <v>0</v>
      </c>
      <c r="AD316" s="86">
        <v>0</v>
      </c>
      <c r="AE316" s="86">
        <v>0</v>
      </c>
      <c r="AF316" s="86">
        <v>0</v>
      </c>
      <c r="AG316" s="86">
        <v>0</v>
      </c>
      <c r="AH316" s="86">
        <v>3.6</v>
      </c>
      <c r="AI316" s="87">
        <v>0</v>
      </c>
      <c r="AJ316" s="89">
        <v>1</v>
      </c>
      <c r="AP316" s="70">
        <v>0</v>
      </c>
    </row>
    <row r="317" spans="1:42" ht="45">
      <c r="A317" s="90">
        <v>343</v>
      </c>
      <c r="B317" s="81" t="s">
        <v>2871</v>
      </c>
      <c r="C317" s="82" t="s">
        <v>2872</v>
      </c>
      <c r="E317" s="84">
        <f t="shared" si="63"/>
        <v>0.02</v>
      </c>
      <c r="F317" s="84">
        <f t="shared" si="64"/>
        <v>0</v>
      </c>
      <c r="G317" s="68">
        <f t="shared" si="57"/>
        <v>0</v>
      </c>
      <c r="H317" s="84">
        <f t="shared" si="65"/>
        <v>0</v>
      </c>
      <c r="I317" s="68">
        <f t="shared" si="58"/>
        <v>0</v>
      </c>
      <c r="J317" s="84">
        <f t="shared" si="66"/>
        <v>0</v>
      </c>
      <c r="K317" s="68">
        <f t="shared" si="59"/>
        <v>0</v>
      </c>
      <c r="L317" s="84">
        <f t="shared" si="67"/>
        <v>0</v>
      </c>
      <c r="M317" s="68">
        <f t="shared" si="60"/>
        <v>0</v>
      </c>
      <c r="N317" s="84">
        <f t="shared" si="68"/>
        <v>0.02</v>
      </c>
      <c r="O317" s="68">
        <f t="shared" si="61"/>
        <v>1</v>
      </c>
      <c r="P317" s="84">
        <f t="shared" si="69"/>
        <v>0</v>
      </c>
      <c r="Q317" s="68">
        <f t="shared" si="62"/>
        <v>0</v>
      </c>
      <c r="R317" s="85">
        <v>0</v>
      </c>
      <c r="S317" s="86">
        <v>0.02</v>
      </c>
      <c r="T317" s="86">
        <v>0</v>
      </c>
      <c r="U317" s="86">
        <v>0</v>
      </c>
      <c r="V317" s="87">
        <v>0</v>
      </c>
      <c r="W317" s="85">
        <v>0</v>
      </c>
      <c r="X317" s="86">
        <v>0</v>
      </c>
      <c r="Y317" s="87">
        <v>0</v>
      </c>
      <c r="Z317" s="85">
        <v>0</v>
      </c>
      <c r="AA317" s="87">
        <v>0</v>
      </c>
      <c r="AB317" s="88">
        <v>0</v>
      </c>
      <c r="AC317" s="85">
        <v>0</v>
      </c>
      <c r="AD317" s="86">
        <v>0</v>
      </c>
      <c r="AE317" s="86">
        <v>0</v>
      </c>
      <c r="AF317" s="86">
        <v>0</v>
      </c>
      <c r="AG317" s="86">
        <v>0</v>
      </c>
      <c r="AH317" s="86">
        <v>0.02</v>
      </c>
      <c r="AI317" s="87">
        <v>0</v>
      </c>
      <c r="AJ317" s="89">
        <v>1</v>
      </c>
      <c r="AP317" s="70">
        <v>0</v>
      </c>
    </row>
    <row r="318" spans="1:42" ht="33.75">
      <c r="A318" s="90">
        <v>344</v>
      </c>
      <c r="B318" s="81" t="s">
        <v>2873</v>
      </c>
      <c r="C318" s="82" t="s">
        <v>2874</v>
      </c>
      <c r="E318" s="84">
        <f t="shared" si="63"/>
        <v>20.9</v>
      </c>
      <c r="F318" s="84">
        <f t="shared" si="64"/>
        <v>0</v>
      </c>
      <c r="G318" s="68">
        <f t="shared" si="57"/>
        <v>0</v>
      </c>
      <c r="H318" s="84">
        <f t="shared" si="65"/>
        <v>0</v>
      </c>
      <c r="I318" s="68">
        <f t="shared" si="58"/>
        <v>0</v>
      </c>
      <c r="J318" s="84">
        <f t="shared" si="66"/>
        <v>0</v>
      </c>
      <c r="K318" s="68">
        <f t="shared" si="59"/>
        <v>0</v>
      </c>
      <c r="L318" s="84">
        <f t="shared" si="67"/>
        <v>0</v>
      </c>
      <c r="M318" s="68">
        <f t="shared" si="60"/>
        <v>0</v>
      </c>
      <c r="N318" s="84">
        <f t="shared" si="68"/>
        <v>20.9</v>
      </c>
      <c r="O318" s="68">
        <f t="shared" si="61"/>
        <v>1</v>
      </c>
      <c r="P318" s="84">
        <f t="shared" si="69"/>
        <v>0</v>
      </c>
      <c r="Q318" s="68">
        <f t="shared" si="62"/>
        <v>0</v>
      </c>
      <c r="R318" s="85">
        <v>0</v>
      </c>
      <c r="S318" s="86">
        <v>20.9</v>
      </c>
      <c r="T318" s="86">
        <v>0</v>
      </c>
      <c r="U318" s="86">
        <v>0</v>
      </c>
      <c r="V318" s="87">
        <v>0</v>
      </c>
      <c r="W318" s="85">
        <v>0</v>
      </c>
      <c r="X318" s="86">
        <v>0</v>
      </c>
      <c r="Y318" s="87">
        <v>0</v>
      </c>
      <c r="Z318" s="85">
        <v>0</v>
      </c>
      <c r="AA318" s="87">
        <v>0</v>
      </c>
      <c r="AB318" s="88">
        <v>0</v>
      </c>
      <c r="AC318" s="85">
        <v>0</v>
      </c>
      <c r="AD318" s="86">
        <v>0</v>
      </c>
      <c r="AE318" s="86">
        <v>0</v>
      </c>
      <c r="AF318" s="86">
        <v>0</v>
      </c>
      <c r="AG318" s="86">
        <v>0</v>
      </c>
      <c r="AH318" s="86">
        <v>20.9</v>
      </c>
      <c r="AI318" s="87">
        <v>0</v>
      </c>
      <c r="AJ318" s="89">
        <v>1</v>
      </c>
      <c r="AP318" s="70">
        <v>0</v>
      </c>
    </row>
    <row r="319" spans="1:42" ht="33.75">
      <c r="A319" s="90">
        <v>345</v>
      </c>
      <c r="B319" s="81" t="s">
        <v>2875</v>
      </c>
      <c r="C319" s="82" t="s">
        <v>1371</v>
      </c>
      <c r="E319" s="84">
        <f t="shared" si="63"/>
        <v>1.5</v>
      </c>
      <c r="F319" s="84">
        <f t="shared" si="64"/>
        <v>0</v>
      </c>
      <c r="G319" s="68">
        <f t="shared" si="57"/>
        <v>0</v>
      </c>
      <c r="H319" s="84">
        <f t="shared" si="65"/>
        <v>0</v>
      </c>
      <c r="I319" s="68">
        <f t="shared" si="58"/>
        <v>0</v>
      </c>
      <c r="J319" s="84">
        <f t="shared" si="66"/>
        <v>0</v>
      </c>
      <c r="K319" s="68">
        <f t="shared" si="59"/>
        <v>0</v>
      </c>
      <c r="L319" s="84">
        <f t="shared" si="67"/>
        <v>0</v>
      </c>
      <c r="M319" s="68">
        <f t="shared" si="60"/>
        <v>0</v>
      </c>
      <c r="N319" s="84">
        <f t="shared" si="68"/>
        <v>1.5</v>
      </c>
      <c r="O319" s="68">
        <f t="shared" si="61"/>
        <v>1</v>
      </c>
      <c r="P319" s="84">
        <f t="shared" si="69"/>
        <v>0</v>
      </c>
      <c r="Q319" s="68">
        <f t="shared" si="62"/>
        <v>0</v>
      </c>
      <c r="R319" s="85">
        <v>0</v>
      </c>
      <c r="S319" s="86">
        <v>1.5</v>
      </c>
      <c r="T319" s="86">
        <v>0</v>
      </c>
      <c r="U319" s="86">
        <v>0</v>
      </c>
      <c r="V319" s="87">
        <v>0</v>
      </c>
      <c r="W319" s="85">
        <v>0</v>
      </c>
      <c r="X319" s="86">
        <v>0</v>
      </c>
      <c r="Y319" s="87">
        <v>0</v>
      </c>
      <c r="Z319" s="85">
        <v>0</v>
      </c>
      <c r="AA319" s="87">
        <v>0</v>
      </c>
      <c r="AB319" s="88">
        <v>0</v>
      </c>
      <c r="AC319" s="85">
        <v>0</v>
      </c>
      <c r="AD319" s="86">
        <v>0</v>
      </c>
      <c r="AE319" s="86">
        <v>0</v>
      </c>
      <c r="AF319" s="86">
        <v>0</v>
      </c>
      <c r="AG319" s="86">
        <v>0</v>
      </c>
      <c r="AH319" s="86">
        <v>1.5</v>
      </c>
      <c r="AI319" s="87">
        <v>0</v>
      </c>
      <c r="AJ319" s="89">
        <v>1</v>
      </c>
      <c r="AP319" s="70">
        <v>0</v>
      </c>
    </row>
    <row r="320" spans="1:42" ht="56.25">
      <c r="A320" s="90">
        <v>346</v>
      </c>
      <c r="B320" s="81" t="s">
        <v>2876</v>
      </c>
      <c r="C320" s="82" t="s">
        <v>2877</v>
      </c>
      <c r="E320" s="84">
        <f t="shared" si="63"/>
        <v>9.5</v>
      </c>
      <c r="F320" s="84">
        <f t="shared" si="64"/>
        <v>0</v>
      </c>
      <c r="G320" s="68">
        <f t="shared" si="57"/>
        <v>0</v>
      </c>
      <c r="H320" s="84">
        <f t="shared" si="65"/>
        <v>0</v>
      </c>
      <c r="I320" s="68">
        <f t="shared" si="58"/>
        <v>0</v>
      </c>
      <c r="J320" s="84">
        <f t="shared" si="66"/>
        <v>0</v>
      </c>
      <c r="K320" s="68">
        <f t="shared" si="59"/>
        <v>0</v>
      </c>
      <c r="L320" s="84">
        <f t="shared" si="67"/>
        <v>0</v>
      </c>
      <c r="M320" s="68">
        <f t="shared" si="60"/>
        <v>0</v>
      </c>
      <c r="N320" s="84">
        <f t="shared" si="68"/>
        <v>9.5</v>
      </c>
      <c r="O320" s="68">
        <f t="shared" si="61"/>
        <v>1</v>
      </c>
      <c r="P320" s="84">
        <f t="shared" si="69"/>
        <v>0</v>
      </c>
      <c r="Q320" s="68">
        <f t="shared" si="62"/>
        <v>0</v>
      </c>
      <c r="R320" s="85">
        <v>0</v>
      </c>
      <c r="S320" s="86">
        <v>9.5</v>
      </c>
      <c r="T320" s="86">
        <v>0</v>
      </c>
      <c r="U320" s="86">
        <v>0</v>
      </c>
      <c r="V320" s="87">
        <v>0</v>
      </c>
      <c r="W320" s="85">
        <v>0</v>
      </c>
      <c r="X320" s="86">
        <v>0</v>
      </c>
      <c r="Y320" s="87">
        <v>0</v>
      </c>
      <c r="Z320" s="85">
        <v>0</v>
      </c>
      <c r="AA320" s="87">
        <v>0</v>
      </c>
      <c r="AB320" s="88">
        <v>0</v>
      </c>
      <c r="AC320" s="85">
        <v>0</v>
      </c>
      <c r="AD320" s="86">
        <v>0</v>
      </c>
      <c r="AE320" s="86">
        <v>0</v>
      </c>
      <c r="AF320" s="86">
        <v>0</v>
      </c>
      <c r="AG320" s="86">
        <v>0</v>
      </c>
      <c r="AH320" s="86">
        <v>9.5</v>
      </c>
      <c r="AI320" s="87">
        <v>0</v>
      </c>
      <c r="AJ320" s="89">
        <v>1</v>
      </c>
      <c r="AP320" s="70">
        <v>0</v>
      </c>
    </row>
    <row r="321" spans="1:42" ht="33.75">
      <c r="A321" s="90">
        <v>347</v>
      </c>
      <c r="B321" s="81" t="s">
        <v>2532</v>
      </c>
      <c r="C321" s="82" t="s">
        <v>2533</v>
      </c>
      <c r="E321" s="84">
        <f t="shared" si="63"/>
        <v>10.896000000000001</v>
      </c>
      <c r="F321" s="84">
        <f t="shared" si="64"/>
        <v>0</v>
      </c>
      <c r="G321" s="68">
        <f t="shared" si="57"/>
        <v>0</v>
      </c>
      <c r="H321" s="84">
        <f t="shared" si="65"/>
        <v>0</v>
      </c>
      <c r="I321" s="68">
        <f t="shared" si="58"/>
        <v>0</v>
      </c>
      <c r="J321" s="84">
        <f t="shared" si="66"/>
        <v>2.3959999999999999</v>
      </c>
      <c r="K321" s="68">
        <f t="shared" si="59"/>
        <v>0.2198972099853157</v>
      </c>
      <c r="L321" s="84">
        <f t="shared" si="67"/>
        <v>8.5</v>
      </c>
      <c r="M321" s="68">
        <f t="shared" si="60"/>
        <v>0.78010279001468419</v>
      </c>
      <c r="N321" s="84">
        <f t="shared" si="68"/>
        <v>0</v>
      </c>
      <c r="O321" s="68">
        <f t="shared" si="61"/>
        <v>0</v>
      </c>
      <c r="P321" s="84">
        <f t="shared" si="69"/>
        <v>0</v>
      </c>
      <c r="Q321" s="68">
        <f t="shared" si="62"/>
        <v>0</v>
      </c>
      <c r="R321" s="85">
        <v>5.2</v>
      </c>
      <c r="S321" s="86">
        <v>3.3</v>
      </c>
      <c r="T321" s="86">
        <v>2.3959999999999999</v>
      </c>
      <c r="U321" s="86">
        <v>0</v>
      </c>
      <c r="V321" s="87">
        <v>0</v>
      </c>
      <c r="W321" s="85">
        <v>2.3959999999999999</v>
      </c>
      <c r="X321" s="86">
        <v>0</v>
      </c>
      <c r="Y321" s="87">
        <v>0</v>
      </c>
      <c r="Z321" s="85">
        <v>0</v>
      </c>
      <c r="AA321" s="87">
        <v>0</v>
      </c>
      <c r="AB321" s="88">
        <v>0</v>
      </c>
      <c r="AC321" s="85">
        <v>0</v>
      </c>
      <c r="AD321" s="86">
        <v>8.5</v>
      </c>
      <c r="AE321" s="86">
        <v>0</v>
      </c>
      <c r="AF321" s="86">
        <v>0</v>
      </c>
      <c r="AG321" s="86">
        <v>0</v>
      </c>
      <c r="AH321" s="86">
        <v>0</v>
      </c>
      <c r="AI321" s="87">
        <v>0</v>
      </c>
      <c r="AJ321" s="89">
        <v>2</v>
      </c>
      <c r="AP321" s="70">
        <v>0</v>
      </c>
    </row>
    <row r="322" spans="1:42" ht="22.5">
      <c r="A322" s="90">
        <v>348</v>
      </c>
      <c r="B322" s="81" t="s">
        <v>2297</v>
      </c>
      <c r="C322" s="82" t="s">
        <v>2298</v>
      </c>
      <c r="E322" s="84">
        <f t="shared" si="63"/>
        <v>0.36</v>
      </c>
      <c r="F322" s="84">
        <f t="shared" si="64"/>
        <v>0</v>
      </c>
      <c r="G322" s="68">
        <f t="shared" si="57"/>
        <v>0</v>
      </c>
      <c r="H322" s="84">
        <f t="shared" si="65"/>
        <v>0</v>
      </c>
      <c r="I322" s="68">
        <f t="shared" si="58"/>
        <v>0</v>
      </c>
      <c r="J322" s="84">
        <f t="shared" si="66"/>
        <v>0</v>
      </c>
      <c r="K322" s="68">
        <f t="shared" si="59"/>
        <v>0</v>
      </c>
      <c r="L322" s="84">
        <f t="shared" si="67"/>
        <v>0</v>
      </c>
      <c r="M322" s="68">
        <f t="shared" si="60"/>
        <v>0</v>
      </c>
      <c r="N322" s="84">
        <f t="shared" si="68"/>
        <v>0.36</v>
      </c>
      <c r="O322" s="68">
        <f t="shared" si="61"/>
        <v>1</v>
      </c>
      <c r="P322" s="84">
        <f t="shared" si="69"/>
        <v>0</v>
      </c>
      <c r="Q322" s="68">
        <f t="shared" si="62"/>
        <v>0</v>
      </c>
      <c r="R322" s="85">
        <v>0</v>
      </c>
      <c r="S322" s="86">
        <v>0.36</v>
      </c>
      <c r="T322" s="86">
        <v>0</v>
      </c>
      <c r="U322" s="86">
        <v>0</v>
      </c>
      <c r="V322" s="87">
        <v>0</v>
      </c>
      <c r="W322" s="85">
        <v>0</v>
      </c>
      <c r="X322" s="86">
        <v>0</v>
      </c>
      <c r="Y322" s="87">
        <v>0</v>
      </c>
      <c r="Z322" s="85">
        <v>0</v>
      </c>
      <c r="AA322" s="87">
        <v>0</v>
      </c>
      <c r="AB322" s="88">
        <v>0</v>
      </c>
      <c r="AC322" s="85">
        <v>0</v>
      </c>
      <c r="AD322" s="86">
        <v>0</v>
      </c>
      <c r="AE322" s="86">
        <v>0</v>
      </c>
      <c r="AF322" s="86">
        <v>0</v>
      </c>
      <c r="AG322" s="86">
        <v>0</v>
      </c>
      <c r="AH322" s="86">
        <v>0.36</v>
      </c>
      <c r="AI322" s="87">
        <v>0</v>
      </c>
      <c r="AJ322" s="89">
        <v>1</v>
      </c>
      <c r="AP322" s="70">
        <v>0</v>
      </c>
    </row>
    <row r="323" spans="1:42" ht="33.75">
      <c r="A323" s="90">
        <v>349</v>
      </c>
      <c r="B323" s="81" t="s">
        <v>2319</v>
      </c>
      <c r="C323" s="82" t="s">
        <v>2320</v>
      </c>
      <c r="E323" s="84">
        <f t="shared" si="63"/>
        <v>3.2440000000000002</v>
      </c>
      <c r="F323" s="84">
        <f t="shared" si="64"/>
        <v>0</v>
      </c>
      <c r="G323" s="68">
        <f t="shared" si="57"/>
        <v>0</v>
      </c>
      <c r="H323" s="84">
        <f t="shared" si="65"/>
        <v>0</v>
      </c>
      <c r="I323" s="68">
        <f t="shared" si="58"/>
        <v>0</v>
      </c>
      <c r="J323" s="84">
        <f t="shared" si="66"/>
        <v>0</v>
      </c>
      <c r="K323" s="68">
        <f t="shared" si="59"/>
        <v>0</v>
      </c>
      <c r="L323" s="84">
        <f t="shared" si="67"/>
        <v>3.2440000000000002</v>
      </c>
      <c r="M323" s="68">
        <f t="shared" si="60"/>
        <v>1</v>
      </c>
      <c r="N323" s="84">
        <f t="shared" si="68"/>
        <v>0</v>
      </c>
      <c r="O323" s="68">
        <f t="shared" si="61"/>
        <v>0</v>
      </c>
      <c r="P323" s="84">
        <f t="shared" si="69"/>
        <v>0</v>
      </c>
      <c r="Q323" s="68">
        <f t="shared" si="62"/>
        <v>0</v>
      </c>
      <c r="R323" s="85">
        <v>0</v>
      </c>
      <c r="S323" s="86">
        <v>3.2440000000000002</v>
      </c>
      <c r="T323" s="86">
        <v>0</v>
      </c>
      <c r="U323" s="86">
        <v>0</v>
      </c>
      <c r="V323" s="87">
        <v>0</v>
      </c>
      <c r="W323" s="85">
        <v>0</v>
      </c>
      <c r="X323" s="86">
        <v>0</v>
      </c>
      <c r="Y323" s="87">
        <v>0</v>
      </c>
      <c r="Z323" s="85">
        <v>3.2440000000000002</v>
      </c>
      <c r="AA323" s="87">
        <v>0</v>
      </c>
      <c r="AB323" s="88">
        <v>0</v>
      </c>
      <c r="AC323" s="85">
        <v>0</v>
      </c>
      <c r="AD323" s="86">
        <v>0</v>
      </c>
      <c r="AE323" s="86">
        <v>0</v>
      </c>
      <c r="AF323" s="86">
        <v>0</v>
      </c>
      <c r="AG323" s="86">
        <v>0</v>
      </c>
      <c r="AH323" s="86">
        <v>0</v>
      </c>
      <c r="AI323" s="87">
        <v>0</v>
      </c>
      <c r="AJ323" s="89">
        <v>1</v>
      </c>
      <c r="AP323" s="70">
        <v>0</v>
      </c>
    </row>
    <row r="324" spans="1:42" ht="22.5">
      <c r="A324" s="90">
        <v>350</v>
      </c>
      <c r="B324" s="81" t="s">
        <v>2303</v>
      </c>
      <c r="C324" s="82" t="s">
        <v>2304</v>
      </c>
      <c r="E324" s="84">
        <f t="shared" si="63"/>
        <v>39.200000000000003</v>
      </c>
      <c r="F324" s="84">
        <f t="shared" si="64"/>
        <v>0</v>
      </c>
      <c r="G324" s="68">
        <f t="shared" si="57"/>
        <v>0</v>
      </c>
      <c r="H324" s="84">
        <f t="shared" si="65"/>
        <v>0</v>
      </c>
      <c r="I324" s="68">
        <f t="shared" si="58"/>
        <v>0</v>
      </c>
      <c r="J324" s="84">
        <f t="shared" si="66"/>
        <v>0</v>
      </c>
      <c r="K324" s="68">
        <f t="shared" si="59"/>
        <v>0</v>
      </c>
      <c r="L324" s="84">
        <f t="shared" si="67"/>
        <v>39.200000000000003</v>
      </c>
      <c r="M324" s="68">
        <f t="shared" si="60"/>
        <v>1</v>
      </c>
      <c r="N324" s="84">
        <f t="shared" si="68"/>
        <v>0</v>
      </c>
      <c r="O324" s="68">
        <f t="shared" si="61"/>
        <v>0</v>
      </c>
      <c r="P324" s="84">
        <f t="shared" si="69"/>
        <v>0</v>
      </c>
      <c r="Q324" s="68">
        <f t="shared" si="62"/>
        <v>0</v>
      </c>
      <c r="R324" s="85">
        <v>0</v>
      </c>
      <c r="S324" s="86">
        <v>39.200000000000003</v>
      </c>
      <c r="T324" s="86">
        <v>0</v>
      </c>
      <c r="U324" s="86">
        <v>0</v>
      </c>
      <c r="V324" s="87">
        <v>0</v>
      </c>
      <c r="W324" s="85">
        <v>0</v>
      </c>
      <c r="X324" s="86">
        <v>0</v>
      </c>
      <c r="Y324" s="87">
        <v>0</v>
      </c>
      <c r="Z324" s="85">
        <v>39.200000000000003</v>
      </c>
      <c r="AA324" s="87">
        <v>0</v>
      </c>
      <c r="AB324" s="88">
        <v>0</v>
      </c>
      <c r="AC324" s="85">
        <v>0</v>
      </c>
      <c r="AD324" s="86">
        <v>0</v>
      </c>
      <c r="AE324" s="86">
        <v>0</v>
      </c>
      <c r="AF324" s="86">
        <v>0</v>
      </c>
      <c r="AG324" s="86">
        <v>0</v>
      </c>
      <c r="AH324" s="86">
        <v>0</v>
      </c>
      <c r="AI324" s="87">
        <v>0</v>
      </c>
      <c r="AJ324" s="89">
        <v>1</v>
      </c>
      <c r="AP324" s="70">
        <v>0</v>
      </c>
    </row>
    <row r="325" spans="1:42" ht="33.75">
      <c r="A325" s="90">
        <v>351</v>
      </c>
      <c r="B325" s="81" t="s">
        <v>2878</v>
      </c>
      <c r="C325" s="82" t="s">
        <v>2879</v>
      </c>
      <c r="E325" s="84">
        <f t="shared" si="63"/>
        <v>0.05</v>
      </c>
      <c r="F325" s="84">
        <f t="shared" si="64"/>
        <v>0</v>
      </c>
      <c r="G325" s="68">
        <f t="shared" si="57"/>
        <v>0</v>
      </c>
      <c r="H325" s="84">
        <f t="shared" si="65"/>
        <v>0</v>
      </c>
      <c r="I325" s="68">
        <f t="shared" si="58"/>
        <v>0</v>
      </c>
      <c r="J325" s="84">
        <f t="shared" si="66"/>
        <v>0</v>
      </c>
      <c r="K325" s="68">
        <f t="shared" si="59"/>
        <v>0</v>
      </c>
      <c r="L325" s="84">
        <f t="shared" si="67"/>
        <v>0</v>
      </c>
      <c r="M325" s="68">
        <f t="shared" si="60"/>
        <v>0</v>
      </c>
      <c r="N325" s="84">
        <f t="shared" si="68"/>
        <v>0.05</v>
      </c>
      <c r="O325" s="68">
        <f t="shared" si="61"/>
        <v>1</v>
      </c>
      <c r="P325" s="84">
        <f t="shared" si="69"/>
        <v>0</v>
      </c>
      <c r="Q325" s="68">
        <f t="shared" si="62"/>
        <v>0</v>
      </c>
      <c r="R325" s="85">
        <v>0</v>
      </c>
      <c r="S325" s="86">
        <v>0.05</v>
      </c>
      <c r="T325" s="86">
        <v>0</v>
      </c>
      <c r="U325" s="86">
        <v>0</v>
      </c>
      <c r="V325" s="87">
        <v>0</v>
      </c>
      <c r="W325" s="85">
        <v>0</v>
      </c>
      <c r="X325" s="86">
        <v>0</v>
      </c>
      <c r="Y325" s="87">
        <v>0</v>
      </c>
      <c r="Z325" s="85">
        <v>0</v>
      </c>
      <c r="AA325" s="87">
        <v>0</v>
      </c>
      <c r="AB325" s="88">
        <v>0</v>
      </c>
      <c r="AC325" s="85">
        <v>0</v>
      </c>
      <c r="AD325" s="86">
        <v>0</v>
      </c>
      <c r="AE325" s="86">
        <v>0</v>
      </c>
      <c r="AF325" s="86">
        <v>0</v>
      </c>
      <c r="AG325" s="86">
        <v>0</v>
      </c>
      <c r="AH325" s="86">
        <v>0.05</v>
      </c>
      <c r="AI325" s="87">
        <v>0</v>
      </c>
      <c r="AJ325" s="89">
        <v>1</v>
      </c>
      <c r="AP325" s="70">
        <v>0</v>
      </c>
    </row>
    <row r="326" spans="1:42">
      <c r="A326" s="90">
        <v>352</v>
      </c>
      <c r="B326" s="81" t="s">
        <v>2880</v>
      </c>
      <c r="C326" s="82" t="s">
        <v>2881</v>
      </c>
      <c r="E326" s="84">
        <f t="shared" si="63"/>
        <v>0.125</v>
      </c>
      <c r="F326" s="84">
        <f t="shared" si="64"/>
        <v>0</v>
      </c>
      <c r="G326" s="68">
        <f t="shared" si="57"/>
        <v>0</v>
      </c>
      <c r="H326" s="84">
        <f t="shared" si="65"/>
        <v>0</v>
      </c>
      <c r="I326" s="68">
        <f t="shared" si="58"/>
        <v>0</v>
      </c>
      <c r="J326" s="84">
        <f t="shared" si="66"/>
        <v>0</v>
      </c>
      <c r="K326" s="68">
        <f t="shared" si="59"/>
        <v>0</v>
      </c>
      <c r="L326" s="84">
        <f t="shared" si="67"/>
        <v>0</v>
      </c>
      <c r="M326" s="68">
        <f t="shared" si="60"/>
        <v>0</v>
      </c>
      <c r="N326" s="84">
        <f t="shared" si="68"/>
        <v>0.125</v>
      </c>
      <c r="O326" s="68">
        <f t="shared" si="61"/>
        <v>1</v>
      </c>
      <c r="P326" s="84">
        <f t="shared" si="69"/>
        <v>0</v>
      </c>
      <c r="Q326" s="68">
        <f t="shared" si="62"/>
        <v>0</v>
      </c>
      <c r="R326" s="85">
        <v>0</v>
      </c>
      <c r="S326" s="86">
        <v>0.125</v>
      </c>
      <c r="T326" s="86">
        <v>0</v>
      </c>
      <c r="U326" s="86">
        <v>0</v>
      </c>
      <c r="V326" s="87">
        <v>0</v>
      </c>
      <c r="W326" s="85">
        <v>0</v>
      </c>
      <c r="X326" s="86">
        <v>0</v>
      </c>
      <c r="Y326" s="87">
        <v>0</v>
      </c>
      <c r="Z326" s="85">
        <v>0</v>
      </c>
      <c r="AA326" s="87">
        <v>0</v>
      </c>
      <c r="AB326" s="88">
        <v>0</v>
      </c>
      <c r="AC326" s="85">
        <v>0</v>
      </c>
      <c r="AD326" s="86">
        <v>0</v>
      </c>
      <c r="AE326" s="86">
        <v>0</v>
      </c>
      <c r="AF326" s="86">
        <v>0</v>
      </c>
      <c r="AG326" s="86">
        <v>0</v>
      </c>
      <c r="AH326" s="86">
        <v>0.125</v>
      </c>
      <c r="AI326" s="87">
        <v>0</v>
      </c>
      <c r="AJ326" s="89">
        <v>1</v>
      </c>
      <c r="AP326" s="70">
        <v>0</v>
      </c>
    </row>
    <row r="327" spans="1:42">
      <c r="A327" s="90">
        <v>353</v>
      </c>
      <c r="B327" s="81" t="s">
        <v>2882</v>
      </c>
      <c r="C327" s="82" t="s">
        <v>2883</v>
      </c>
      <c r="E327" s="84">
        <f t="shared" si="63"/>
        <v>0.2</v>
      </c>
      <c r="F327" s="84">
        <f t="shared" si="64"/>
        <v>0</v>
      </c>
      <c r="G327" s="68">
        <f t="shared" si="57"/>
        <v>0</v>
      </c>
      <c r="H327" s="84">
        <f t="shared" si="65"/>
        <v>0</v>
      </c>
      <c r="I327" s="68">
        <f t="shared" si="58"/>
        <v>0</v>
      </c>
      <c r="J327" s="84">
        <f t="shared" si="66"/>
        <v>0</v>
      </c>
      <c r="K327" s="68">
        <f t="shared" si="59"/>
        <v>0</v>
      </c>
      <c r="L327" s="84">
        <f t="shared" si="67"/>
        <v>0</v>
      </c>
      <c r="M327" s="68">
        <f t="shared" si="60"/>
        <v>0</v>
      </c>
      <c r="N327" s="84">
        <f t="shared" si="68"/>
        <v>0.2</v>
      </c>
      <c r="O327" s="68">
        <f t="shared" si="61"/>
        <v>1</v>
      </c>
      <c r="P327" s="84">
        <f t="shared" si="69"/>
        <v>0</v>
      </c>
      <c r="Q327" s="68">
        <f t="shared" si="62"/>
        <v>0</v>
      </c>
      <c r="R327" s="85">
        <v>0</v>
      </c>
      <c r="S327" s="86">
        <v>0.2</v>
      </c>
      <c r="T327" s="86">
        <v>0</v>
      </c>
      <c r="U327" s="86">
        <v>0</v>
      </c>
      <c r="V327" s="87">
        <v>0</v>
      </c>
      <c r="W327" s="85">
        <v>0</v>
      </c>
      <c r="X327" s="86">
        <v>0</v>
      </c>
      <c r="Y327" s="87">
        <v>0</v>
      </c>
      <c r="Z327" s="85">
        <v>0</v>
      </c>
      <c r="AA327" s="87">
        <v>0</v>
      </c>
      <c r="AB327" s="88">
        <v>0</v>
      </c>
      <c r="AC327" s="85">
        <v>0</v>
      </c>
      <c r="AD327" s="86">
        <v>0</v>
      </c>
      <c r="AE327" s="86">
        <v>0</v>
      </c>
      <c r="AF327" s="86">
        <v>0</v>
      </c>
      <c r="AG327" s="86">
        <v>0</v>
      </c>
      <c r="AH327" s="86">
        <v>0.2</v>
      </c>
      <c r="AI327" s="87">
        <v>0</v>
      </c>
      <c r="AJ327" s="89">
        <v>1</v>
      </c>
      <c r="AP327" s="70">
        <v>0</v>
      </c>
    </row>
    <row r="328" spans="1:42" ht="45">
      <c r="A328" s="90">
        <v>354</v>
      </c>
      <c r="B328" s="81" t="s">
        <v>2884</v>
      </c>
      <c r="C328" s="82" t="s">
        <v>2885</v>
      </c>
      <c r="E328" s="84">
        <f t="shared" si="63"/>
        <v>0.125</v>
      </c>
      <c r="F328" s="84">
        <f t="shared" si="64"/>
        <v>0</v>
      </c>
      <c r="G328" s="68">
        <f t="shared" si="57"/>
        <v>0</v>
      </c>
      <c r="H328" s="84">
        <f t="shared" si="65"/>
        <v>0</v>
      </c>
      <c r="I328" s="68">
        <f t="shared" si="58"/>
        <v>0</v>
      </c>
      <c r="J328" s="84">
        <f t="shared" si="66"/>
        <v>0</v>
      </c>
      <c r="K328" s="68">
        <f t="shared" si="59"/>
        <v>0</v>
      </c>
      <c r="L328" s="84">
        <f t="shared" si="67"/>
        <v>0</v>
      </c>
      <c r="M328" s="68">
        <f t="shared" si="60"/>
        <v>0</v>
      </c>
      <c r="N328" s="84">
        <f t="shared" si="68"/>
        <v>0.125</v>
      </c>
      <c r="O328" s="68">
        <f t="shared" si="61"/>
        <v>1</v>
      </c>
      <c r="P328" s="84">
        <f t="shared" si="69"/>
        <v>0</v>
      </c>
      <c r="Q328" s="68">
        <f t="shared" si="62"/>
        <v>0</v>
      </c>
      <c r="R328" s="85">
        <v>0</v>
      </c>
      <c r="S328" s="86">
        <v>0.125</v>
      </c>
      <c r="T328" s="86">
        <v>0</v>
      </c>
      <c r="U328" s="86">
        <v>0</v>
      </c>
      <c r="V328" s="87">
        <v>0</v>
      </c>
      <c r="W328" s="85">
        <v>0</v>
      </c>
      <c r="X328" s="86">
        <v>0</v>
      </c>
      <c r="Y328" s="87">
        <v>0</v>
      </c>
      <c r="Z328" s="85">
        <v>0</v>
      </c>
      <c r="AA328" s="87">
        <v>0</v>
      </c>
      <c r="AB328" s="88">
        <v>0</v>
      </c>
      <c r="AC328" s="85">
        <v>0</v>
      </c>
      <c r="AD328" s="86">
        <v>0</v>
      </c>
      <c r="AE328" s="86">
        <v>0</v>
      </c>
      <c r="AF328" s="86">
        <v>0</v>
      </c>
      <c r="AG328" s="86">
        <v>0</v>
      </c>
      <c r="AH328" s="86">
        <v>0.125</v>
      </c>
      <c r="AI328" s="87">
        <v>0</v>
      </c>
      <c r="AJ328" s="89">
        <v>1</v>
      </c>
      <c r="AP328" s="70">
        <v>0</v>
      </c>
    </row>
    <row r="329" spans="1:42" ht="56.25">
      <c r="A329" s="90">
        <v>355</v>
      </c>
      <c r="B329" s="81" t="s">
        <v>2886</v>
      </c>
      <c r="C329" s="82" t="s">
        <v>2887</v>
      </c>
      <c r="E329" s="84">
        <f t="shared" si="63"/>
        <v>0.1</v>
      </c>
      <c r="F329" s="84">
        <f t="shared" si="64"/>
        <v>0</v>
      </c>
      <c r="G329" s="68">
        <f t="shared" ref="G329:G392" si="70">F329/E329</f>
        <v>0</v>
      </c>
      <c r="H329" s="84">
        <f t="shared" si="65"/>
        <v>0</v>
      </c>
      <c r="I329" s="68">
        <f t="shared" ref="I329:I392" si="71">H329/E329</f>
        <v>0</v>
      </c>
      <c r="J329" s="84">
        <f t="shared" si="66"/>
        <v>0</v>
      </c>
      <c r="K329" s="68">
        <f t="shared" ref="K329:K392" si="72">J329/E329</f>
        <v>0</v>
      </c>
      <c r="L329" s="84">
        <f t="shared" si="67"/>
        <v>0</v>
      </c>
      <c r="M329" s="68">
        <f t="shared" ref="M329:M392" si="73">L329/E329</f>
        <v>0</v>
      </c>
      <c r="N329" s="84">
        <f t="shared" si="68"/>
        <v>0.1</v>
      </c>
      <c r="O329" s="68">
        <f t="shared" ref="O329:O392" si="74">N329/E329</f>
        <v>1</v>
      </c>
      <c r="P329" s="84">
        <f t="shared" si="69"/>
        <v>0</v>
      </c>
      <c r="Q329" s="68">
        <f t="shared" ref="Q329:Q392" si="75">P329/E329</f>
        <v>0</v>
      </c>
      <c r="R329" s="85">
        <v>0</v>
      </c>
      <c r="S329" s="86">
        <v>0.1</v>
      </c>
      <c r="T329" s="86">
        <v>0</v>
      </c>
      <c r="U329" s="86">
        <v>0</v>
      </c>
      <c r="V329" s="87">
        <v>0</v>
      </c>
      <c r="W329" s="85">
        <v>0</v>
      </c>
      <c r="X329" s="86">
        <v>0</v>
      </c>
      <c r="Y329" s="87">
        <v>0</v>
      </c>
      <c r="Z329" s="85">
        <v>0</v>
      </c>
      <c r="AA329" s="87">
        <v>0</v>
      </c>
      <c r="AB329" s="88">
        <v>0</v>
      </c>
      <c r="AC329" s="85">
        <v>0</v>
      </c>
      <c r="AD329" s="86">
        <v>0</v>
      </c>
      <c r="AE329" s="86">
        <v>0</v>
      </c>
      <c r="AF329" s="86">
        <v>0</v>
      </c>
      <c r="AG329" s="86">
        <v>0</v>
      </c>
      <c r="AH329" s="86">
        <v>0.1</v>
      </c>
      <c r="AI329" s="87">
        <v>0</v>
      </c>
      <c r="AJ329" s="89">
        <v>1</v>
      </c>
      <c r="AP329" s="70">
        <v>0</v>
      </c>
    </row>
    <row r="330" spans="1:42" ht="22.5">
      <c r="A330" s="90">
        <v>356</v>
      </c>
      <c r="B330" s="81" t="s">
        <v>2387</v>
      </c>
      <c r="C330" s="82" t="s">
        <v>2388</v>
      </c>
      <c r="E330" s="84">
        <f t="shared" ref="E330:E393" si="76">R330+S330+T330</f>
        <v>0.61</v>
      </c>
      <c r="F330" s="84">
        <f t="shared" ref="F330:F393" si="77">AB330</f>
        <v>0</v>
      </c>
      <c r="G330" s="68">
        <f t="shared" si="70"/>
        <v>0</v>
      </c>
      <c r="H330" s="84">
        <f t="shared" ref="H330:H393" si="78">Y330</f>
        <v>0</v>
      </c>
      <c r="I330" s="68">
        <f t="shared" si="71"/>
        <v>0</v>
      </c>
      <c r="J330" s="84">
        <f t="shared" ref="J330:J393" si="79">W330-Y330+AC330</f>
        <v>0.61</v>
      </c>
      <c r="K330" s="68">
        <f t="shared" si="72"/>
        <v>1</v>
      </c>
      <c r="L330" s="84">
        <f t="shared" ref="L330:L393" si="80">Z330+AD330</f>
        <v>0</v>
      </c>
      <c r="M330" s="68">
        <f t="shared" si="73"/>
        <v>0</v>
      </c>
      <c r="N330" s="84">
        <f t="shared" ref="N330:N393" si="81">AF330+AH330</f>
        <v>0</v>
      </c>
      <c r="O330" s="68">
        <f t="shared" si="74"/>
        <v>0</v>
      </c>
      <c r="P330" s="84">
        <f t="shared" ref="P330:P393" si="82">AE330+AG330+AI330</f>
        <v>0</v>
      </c>
      <c r="Q330" s="68">
        <f t="shared" si="75"/>
        <v>0</v>
      </c>
      <c r="R330" s="85">
        <v>8.7999999999999995E-2</v>
      </c>
      <c r="S330" s="86">
        <v>0.52200000000000002</v>
      </c>
      <c r="T330" s="86">
        <v>0</v>
      </c>
      <c r="U330" s="86">
        <v>0</v>
      </c>
      <c r="V330" s="87">
        <v>0</v>
      </c>
      <c r="W330" s="85">
        <v>0</v>
      </c>
      <c r="X330" s="86">
        <v>0</v>
      </c>
      <c r="Y330" s="87">
        <v>0</v>
      </c>
      <c r="Z330" s="85">
        <v>0</v>
      </c>
      <c r="AA330" s="87">
        <v>0</v>
      </c>
      <c r="AB330" s="88">
        <v>0</v>
      </c>
      <c r="AC330" s="85">
        <v>0.61</v>
      </c>
      <c r="AD330" s="86">
        <v>0</v>
      </c>
      <c r="AE330" s="86">
        <v>0</v>
      </c>
      <c r="AF330" s="86">
        <v>0</v>
      </c>
      <c r="AG330" s="86">
        <v>0</v>
      </c>
      <c r="AH330" s="86">
        <v>0</v>
      </c>
      <c r="AI330" s="87">
        <v>0</v>
      </c>
      <c r="AJ330" s="89">
        <v>1</v>
      </c>
      <c r="AP330" s="70">
        <v>0</v>
      </c>
    </row>
    <row r="331" spans="1:42">
      <c r="A331" s="90">
        <v>357</v>
      </c>
      <c r="B331" s="81" t="s">
        <v>714</v>
      </c>
      <c r="C331" s="82" t="s">
        <v>715</v>
      </c>
      <c r="E331" s="84">
        <f t="shared" si="76"/>
        <v>4.4800000000000004</v>
      </c>
      <c r="F331" s="84">
        <f t="shared" si="77"/>
        <v>0</v>
      </c>
      <c r="G331" s="68">
        <f t="shared" si="70"/>
        <v>0</v>
      </c>
      <c r="H331" s="84">
        <f t="shared" si="78"/>
        <v>0</v>
      </c>
      <c r="I331" s="68">
        <f t="shared" si="71"/>
        <v>0</v>
      </c>
      <c r="J331" s="84">
        <f t="shared" si="79"/>
        <v>0</v>
      </c>
      <c r="K331" s="68">
        <f t="shared" si="72"/>
        <v>0</v>
      </c>
      <c r="L331" s="84">
        <f t="shared" si="80"/>
        <v>0</v>
      </c>
      <c r="M331" s="68">
        <f t="shared" si="73"/>
        <v>0</v>
      </c>
      <c r="N331" s="84">
        <f t="shared" si="81"/>
        <v>4.4800000000000004</v>
      </c>
      <c r="O331" s="68">
        <f t="shared" si="74"/>
        <v>1</v>
      </c>
      <c r="P331" s="84">
        <f t="shared" si="82"/>
        <v>0</v>
      </c>
      <c r="Q331" s="68">
        <f t="shared" si="75"/>
        <v>0</v>
      </c>
      <c r="R331" s="85">
        <v>0</v>
      </c>
      <c r="S331" s="86">
        <v>2.58</v>
      </c>
      <c r="T331" s="86">
        <v>1.9</v>
      </c>
      <c r="U331" s="86">
        <v>0</v>
      </c>
      <c r="V331" s="87">
        <v>0</v>
      </c>
      <c r="W331" s="85">
        <v>0</v>
      </c>
      <c r="X331" s="86">
        <v>0</v>
      </c>
      <c r="Y331" s="87">
        <v>0</v>
      </c>
      <c r="Z331" s="85">
        <v>0</v>
      </c>
      <c r="AA331" s="87">
        <v>0</v>
      </c>
      <c r="AB331" s="88">
        <v>0</v>
      </c>
      <c r="AC331" s="85">
        <v>0</v>
      </c>
      <c r="AD331" s="86">
        <v>0</v>
      </c>
      <c r="AE331" s="86">
        <v>0</v>
      </c>
      <c r="AF331" s="86">
        <v>2.58</v>
      </c>
      <c r="AG331" s="86">
        <v>0</v>
      </c>
      <c r="AH331" s="86">
        <v>1.9</v>
      </c>
      <c r="AI331" s="87">
        <v>0</v>
      </c>
      <c r="AJ331" s="89">
        <v>2</v>
      </c>
      <c r="AP331" s="70">
        <v>0</v>
      </c>
    </row>
    <row r="332" spans="1:42" ht="22.5">
      <c r="A332" s="90">
        <v>359</v>
      </c>
      <c r="B332" s="81" t="s">
        <v>1887</v>
      </c>
      <c r="C332" s="82" t="s">
        <v>1888</v>
      </c>
      <c r="E332" s="84">
        <f t="shared" si="76"/>
        <v>0.92</v>
      </c>
      <c r="F332" s="84">
        <f t="shared" si="77"/>
        <v>0</v>
      </c>
      <c r="G332" s="68">
        <f t="shared" si="70"/>
        <v>0</v>
      </c>
      <c r="H332" s="84">
        <f t="shared" si="78"/>
        <v>0</v>
      </c>
      <c r="I332" s="68">
        <f t="shared" si="71"/>
        <v>0</v>
      </c>
      <c r="J332" s="84">
        <f t="shared" si="79"/>
        <v>0</v>
      </c>
      <c r="K332" s="68">
        <f t="shared" si="72"/>
        <v>0</v>
      </c>
      <c r="L332" s="84">
        <f t="shared" si="80"/>
        <v>0.12</v>
      </c>
      <c r="M332" s="68">
        <f t="shared" si="73"/>
        <v>0.13043478260869565</v>
      </c>
      <c r="N332" s="84">
        <f t="shared" si="81"/>
        <v>0.8</v>
      </c>
      <c r="O332" s="68">
        <f t="shared" si="74"/>
        <v>0.86956521739130432</v>
      </c>
      <c r="P332" s="84">
        <f t="shared" si="82"/>
        <v>0</v>
      </c>
      <c r="Q332" s="68">
        <f t="shared" si="75"/>
        <v>0</v>
      </c>
      <c r="R332" s="85">
        <v>0.2</v>
      </c>
      <c r="S332" s="86">
        <v>0.6</v>
      </c>
      <c r="T332" s="86">
        <v>0.12</v>
      </c>
      <c r="U332" s="86">
        <v>0</v>
      </c>
      <c r="V332" s="87">
        <v>0</v>
      </c>
      <c r="W332" s="85">
        <v>0</v>
      </c>
      <c r="X332" s="86">
        <v>0</v>
      </c>
      <c r="Y332" s="87">
        <v>0</v>
      </c>
      <c r="Z332" s="85">
        <v>0</v>
      </c>
      <c r="AA332" s="87">
        <v>0</v>
      </c>
      <c r="AB332" s="88">
        <v>0</v>
      </c>
      <c r="AC332" s="85">
        <v>0</v>
      </c>
      <c r="AD332" s="86">
        <v>0.12</v>
      </c>
      <c r="AE332" s="86">
        <v>0</v>
      </c>
      <c r="AF332" s="86">
        <v>0.8</v>
      </c>
      <c r="AG332" s="86">
        <v>0</v>
      </c>
      <c r="AH332" s="86">
        <v>0</v>
      </c>
      <c r="AI332" s="87">
        <v>0</v>
      </c>
      <c r="AJ332" s="89">
        <v>3</v>
      </c>
      <c r="AP332" s="70">
        <v>0</v>
      </c>
    </row>
    <row r="333" spans="1:42">
      <c r="A333" s="90">
        <v>360</v>
      </c>
      <c r="B333" s="81" t="s">
        <v>2888</v>
      </c>
      <c r="C333" s="82" t="s">
        <v>2889</v>
      </c>
      <c r="E333" s="84">
        <f t="shared" si="76"/>
        <v>0.02</v>
      </c>
      <c r="F333" s="84">
        <f t="shared" si="77"/>
        <v>0</v>
      </c>
      <c r="G333" s="68">
        <f t="shared" si="70"/>
        <v>0</v>
      </c>
      <c r="H333" s="84">
        <f t="shared" si="78"/>
        <v>0</v>
      </c>
      <c r="I333" s="68">
        <f t="shared" si="71"/>
        <v>0</v>
      </c>
      <c r="J333" s="84">
        <f t="shared" si="79"/>
        <v>0.02</v>
      </c>
      <c r="K333" s="68">
        <f t="shared" si="72"/>
        <v>1</v>
      </c>
      <c r="L333" s="84">
        <f t="shared" si="80"/>
        <v>0</v>
      </c>
      <c r="M333" s="68">
        <f t="shared" si="73"/>
        <v>0</v>
      </c>
      <c r="N333" s="84">
        <f t="shared" si="81"/>
        <v>0</v>
      </c>
      <c r="O333" s="68">
        <f t="shared" si="74"/>
        <v>0</v>
      </c>
      <c r="P333" s="84">
        <f t="shared" si="82"/>
        <v>0</v>
      </c>
      <c r="Q333" s="68">
        <f t="shared" si="75"/>
        <v>0</v>
      </c>
      <c r="R333" s="85">
        <v>0</v>
      </c>
      <c r="S333" s="86">
        <v>0</v>
      </c>
      <c r="T333" s="86">
        <v>0.02</v>
      </c>
      <c r="U333" s="86">
        <v>0</v>
      </c>
      <c r="V333" s="87">
        <v>0</v>
      </c>
      <c r="W333" s="85">
        <v>0.02</v>
      </c>
      <c r="X333" s="86">
        <v>0</v>
      </c>
      <c r="Y333" s="87">
        <v>0</v>
      </c>
      <c r="Z333" s="85">
        <v>0</v>
      </c>
      <c r="AA333" s="87">
        <v>0</v>
      </c>
      <c r="AB333" s="88">
        <v>0</v>
      </c>
      <c r="AC333" s="85">
        <v>0</v>
      </c>
      <c r="AD333" s="86">
        <v>0</v>
      </c>
      <c r="AE333" s="86">
        <v>0</v>
      </c>
      <c r="AF333" s="86">
        <v>0</v>
      </c>
      <c r="AG333" s="86">
        <v>0</v>
      </c>
      <c r="AH333" s="86">
        <v>0</v>
      </c>
      <c r="AI333" s="87">
        <v>0</v>
      </c>
      <c r="AJ333" s="89">
        <v>1</v>
      </c>
      <c r="AP333" s="70">
        <v>0</v>
      </c>
    </row>
    <row r="334" spans="1:42">
      <c r="A334" s="90">
        <v>361</v>
      </c>
      <c r="B334" s="81" t="s">
        <v>1834</v>
      </c>
      <c r="C334" s="82" t="s">
        <v>1835</v>
      </c>
      <c r="E334" s="84">
        <f t="shared" si="76"/>
        <v>3.9E-2</v>
      </c>
      <c r="F334" s="84">
        <f t="shared" si="77"/>
        <v>0</v>
      </c>
      <c r="G334" s="68">
        <f t="shared" si="70"/>
        <v>0</v>
      </c>
      <c r="H334" s="84">
        <f t="shared" si="78"/>
        <v>0</v>
      </c>
      <c r="I334" s="68">
        <f t="shared" si="71"/>
        <v>0</v>
      </c>
      <c r="J334" s="84">
        <f t="shared" si="79"/>
        <v>3.9E-2</v>
      </c>
      <c r="K334" s="68">
        <f t="shared" si="72"/>
        <v>1</v>
      </c>
      <c r="L334" s="84">
        <f t="shared" si="80"/>
        <v>0</v>
      </c>
      <c r="M334" s="68">
        <f t="shared" si="73"/>
        <v>0</v>
      </c>
      <c r="N334" s="84">
        <f t="shared" si="81"/>
        <v>0</v>
      </c>
      <c r="O334" s="68">
        <f t="shared" si="74"/>
        <v>0</v>
      </c>
      <c r="P334" s="84">
        <f t="shared" si="82"/>
        <v>0</v>
      </c>
      <c r="Q334" s="68">
        <f t="shared" si="75"/>
        <v>0</v>
      </c>
      <c r="R334" s="85">
        <v>0</v>
      </c>
      <c r="S334" s="86">
        <v>0</v>
      </c>
      <c r="T334" s="86">
        <v>3.9E-2</v>
      </c>
      <c r="U334" s="86">
        <v>0</v>
      </c>
      <c r="V334" s="87">
        <v>0</v>
      </c>
      <c r="W334" s="85">
        <v>0</v>
      </c>
      <c r="X334" s="86">
        <v>0</v>
      </c>
      <c r="Y334" s="87">
        <v>0</v>
      </c>
      <c r="Z334" s="85">
        <v>0</v>
      </c>
      <c r="AA334" s="87">
        <v>0</v>
      </c>
      <c r="AB334" s="88">
        <v>0</v>
      </c>
      <c r="AC334" s="85">
        <v>3.9E-2</v>
      </c>
      <c r="AD334" s="86">
        <v>0</v>
      </c>
      <c r="AE334" s="86">
        <v>0</v>
      </c>
      <c r="AF334" s="86">
        <v>0</v>
      </c>
      <c r="AG334" s="86">
        <v>0</v>
      </c>
      <c r="AH334" s="86">
        <v>0</v>
      </c>
      <c r="AI334" s="87">
        <v>0</v>
      </c>
      <c r="AJ334" s="89">
        <v>1</v>
      </c>
      <c r="AP334" s="70">
        <v>0</v>
      </c>
    </row>
    <row r="335" spans="1:42">
      <c r="A335" s="90">
        <v>362</v>
      </c>
      <c r="B335" s="81" t="s">
        <v>1859</v>
      </c>
      <c r="C335" s="82" t="s">
        <v>1860</v>
      </c>
      <c r="E335" s="84">
        <f t="shared" si="76"/>
        <v>2.1550000000000002</v>
      </c>
      <c r="F335" s="84">
        <f t="shared" si="77"/>
        <v>0</v>
      </c>
      <c r="G335" s="68">
        <f t="shared" si="70"/>
        <v>0</v>
      </c>
      <c r="H335" s="84">
        <f t="shared" si="78"/>
        <v>0</v>
      </c>
      <c r="I335" s="68">
        <f t="shared" si="71"/>
        <v>0</v>
      </c>
      <c r="J335" s="84">
        <f t="shared" si="79"/>
        <v>1.1869999999999998</v>
      </c>
      <c r="K335" s="68">
        <f t="shared" si="72"/>
        <v>0.55081206496519708</v>
      </c>
      <c r="L335" s="84">
        <f t="shared" si="80"/>
        <v>0</v>
      </c>
      <c r="M335" s="68">
        <f t="shared" si="73"/>
        <v>0</v>
      </c>
      <c r="N335" s="84">
        <f t="shared" si="81"/>
        <v>0.96799999999999997</v>
      </c>
      <c r="O335" s="68">
        <f t="shared" si="74"/>
        <v>0.4491879350348027</v>
      </c>
      <c r="P335" s="84">
        <f t="shared" si="82"/>
        <v>0</v>
      </c>
      <c r="Q335" s="68">
        <f t="shared" si="75"/>
        <v>0</v>
      </c>
      <c r="R335" s="85">
        <v>0</v>
      </c>
      <c r="S335" s="86">
        <v>0.96799999999999997</v>
      </c>
      <c r="T335" s="86">
        <v>1.1870000000000001</v>
      </c>
      <c r="U335" s="86">
        <v>0</v>
      </c>
      <c r="V335" s="87">
        <v>0</v>
      </c>
      <c r="W335" s="85">
        <v>0.18</v>
      </c>
      <c r="X335" s="86">
        <v>0</v>
      </c>
      <c r="Y335" s="87">
        <v>0</v>
      </c>
      <c r="Z335" s="85">
        <v>0</v>
      </c>
      <c r="AA335" s="87">
        <v>0</v>
      </c>
      <c r="AB335" s="88">
        <v>0</v>
      </c>
      <c r="AC335" s="85">
        <v>1.0069999999999999</v>
      </c>
      <c r="AD335" s="86">
        <v>0</v>
      </c>
      <c r="AE335" s="86">
        <v>0</v>
      </c>
      <c r="AF335" s="86">
        <v>0.96799999999999997</v>
      </c>
      <c r="AG335" s="86">
        <v>0</v>
      </c>
      <c r="AH335" s="86">
        <v>0</v>
      </c>
      <c r="AI335" s="87">
        <v>0</v>
      </c>
      <c r="AJ335" s="89">
        <v>5</v>
      </c>
      <c r="AP335" s="70">
        <v>0</v>
      </c>
    </row>
    <row r="336" spans="1:42" ht="22.5">
      <c r="A336" s="90">
        <v>363</v>
      </c>
      <c r="B336" s="81" t="s">
        <v>2429</v>
      </c>
      <c r="C336" s="82" t="s">
        <v>2430</v>
      </c>
      <c r="E336" s="84">
        <f t="shared" si="76"/>
        <v>3.3</v>
      </c>
      <c r="F336" s="84">
        <f t="shared" si="77"/>
        <v>0</v>
      </c>
      <c r="G336" s="68">
        <f t="shared" si="70"/>
        <v>0</v>
      </c>
      <c r="H336" s="84">
        <f t="shared" si="78"/>
        <v>0</v>
      </c>
      <c r="I336" s="68">
        <f t="shared" si="71"/>
        <v>0</v>
      </c>
      <c r="J336" s="84">
        <f t="shared" si="79"/>
        <v>0</v>
      </c>
      <c r="K336" s="68">
        <f t="shared" si="72"/>
        <v>0</v>
      </c>
      <c r="L336" s="84">
        <f t="shared" si="80"/>
        <v>0</v>
      </c>
      <c r="M336" s="68">
        <f t="shared" si="73"/>
        <v>0</v>
      </c>
      <c r="N336" s="84">
        <f t="shared" si="81"/>
        <v>3.3</v>
      </c>
      <c r="O336" s="68">
        <f t="shared" si="74"/>
        <v>1</v>
      </c>
      <c r="P336" s="84">
        <f t="shared" si="82"/>
        <v>0</v>
      </c>
      <c r="Q336" s="68">
        <f t="shared" si="75"/>
        <v>0</v>
      </c>
      <c r="R336" s="85">
        <v>0</v>
      </c>
      <c r="S336" s="86">
        <v>3.3</v>
      </c>
      <c r="T336" s="86">
        <v>0</v>
      </c>
      <c r="U336" s="86">
        <v>0</v>
      </c>
      <c r="V336" s="87">
        <v>0</v>
      </c>
      <c r="W336" s="85">
        <v>0</v>
      </c>
      <c r="X336" s="86">
        <v>0</v>
      </c>
      <c r="Y336" s="87">
        <v>0</v>
      </c>
      <c r="Z336" s="85">
        <v>0</v>
      </c>
      <c r="AA336" s="87">
        <v>0</v>
      </c>
      <c r="AB336" s="88">
        <v>0</v>
      </c>
      <c r="AC336" s="85">
        <v>0</v>
      </c>
      <c r="AD336" s="86">
        <v>0</v>
      </c>
      <c r="AE336" s="86">
        <v>0</v>
      </c>
      <c r="AF336" s="86">
        <v>3.3</v>
      </c>
      <c r="AG336" s="86">
        <v>0</v>
      </c>
      <c r="AH336" s="86">
        <v>0</v>
      </c>
      <c r="AI336" s="87">
        <v>0</v>
      </c>
      <c r="AJ336" s="89">
        <v>1</v>
      </c>
      <c r="AP336" s="70">
        <v>0</v>
      </c>
    </row>
    <row r="337" spans="1:42" ht="22.5">
      <c r="A337" s="90">
        <v>364</v>
      </c>
      <c r="B337" s="81" t="s">
        <v>2890</v>
      </c>
      <c r="C337" s="82" t="s">
        <v>1843</v>
      </c>
      <c r="E337" s="84">
        <f t="shared" si="76"/>
        <v>2.1</v>
      </c>
      <c r="F337" s="84">
        <f t="shared" si="77"/>
        <v>0</v>
      </c>
      <c r="G337" s="68">
        <f t="shared" si="70"/>
        <v>0</v>
      </c>
      <c r="H337" s="84">
        <f t="shared" si="78"/>
        <v>0</v>
      </c>
      <c r="I337" s="68">
        <f t="shared" si="71"/>
        <v>0</v>
      </c>
      <c r="J337" s="84">
        <f t="shared" si="79"/>
        <v>0</v>
      </c>
      <c r="K337" s="68">
        <f t="shared" si="72"/>
        <v>0</v>
      </c>
      <c r="L337" s="84">
        <f t="shared" si="80"/>
        <v>0</v>
      </c>
      <c r="M337" s="68">
        <f t="shared" si="73"/>
        <v>0</v>
      </c>
      <c r="N337" s="84">
        <f t="shared" si="81"/>
        <v>2.1</v>
      </c>
      <c r="O337" s="68">
        <f t="shared" si="74"/>
        <v>1</v>
      </c>
      <c r="P337" s="84">
        <f t="shared" si="82"/>
        <v>0</v>
      </c>
      <c r="Q337" s="68">
        <f t="shared" si="75"/>
        <v>0</v>
      </c>
      <c r="R337" s="85">
        <v>0</v>
      </c>
      <c r="S337" s="86">
        <v>2.1</v>
      </c>
      <c r="T337" s="86">
        <v>0</v>
      </c>
      <c r="U337" s="86">
        <v>0</v>
      </c>
      <c r="V337" s="87">
        <v>0</v>
      </c>
      <c r="W337" s="85">
        <v>0</v>
      </c>
      <c r="X337" s="86">
        <v>0</v>
      </c>
      <c r="Y337" s="87">
        <v>0</v>
      </c>
      <c r="Z337" s="85">
        <v>0</v>
      </c>
      <c r="AA337" s="87">
        <v>0</v>
      </c>
      <c r="AB337" s="88">
        <v>0</v>
      </c>
      <c r="AC337" s="85">
        <v>0</v>
      </c>
      <c r="AD337" s="86">
        <v>0</v>
      </c>
      <c r="AE337" s="86">
        <v>0</v>
      </c>
      <c r="AF337" s="86">
        <v>2.1</v>
      </c>
      <c r="AG337" s="86">
        <v>0</v>
      </c>
      <c r="AH337" s="86">
        <v>0</v>
      </c>
      <c r="AI337" s="87">
        <v>0</v>
      </c>
      <c r="AJ337" s="89">
        <v>1</v>
      </c>
      <c r="AP337" s="70">
        <v>0</v>
      </c>
    </row>
    <row r="338" spans="1:42">
      <c r="A338" s="90">
        <v>365</v>
      </c>
      <c r="B338" s="81" t="s">
        <v>732</v>
      </c>
      <c r="C338" s="82" t="s">
        <v>733</v>
      </c>
      <c r="E338" s="84">
        <f t="shared" si="76"/>
        <v>805</v>
      </c>
      <c r="F338" s="84">
        <f t="shared" si="77"/>
        <v>0</v>
      </c>
      <c r="G338" s="68">
        <f t="shared" si="70"/>
        <v>0</v>
      </c>
      <c r="H338" s="84">
        <f t="shared" si="78"/>
        <v>0</v>
      </c>
      <c r="I338" s="68">
        <f t="shared" si="71"/>
        <v>0</v>
      </c>
      <c r="J338" s="84">
        <f t="shared" si="79"/>
        <v>805</v>
      </c>
      <c r="K338" s="68">
        <f t="shared" si="72"/>
        <v>1</v>
      </c>
      <c r="L338" s="84">
        <f t="shared" si="80"/>
        <v>0</v>
      </c>
      <c r="M338" s="68">
        <f t="shared" si="73"/>
        <v>0</v>
      </c>
      <c r="N338" s="84">
        <f t="shared" si="81"/>
        <v>0</v>
      </c>
      <c r="O338" s="68">
        <f t="shared" si="74"/>
        <v>0</v>
      </c>
      <c r="P338" s="84">
        <f t="shared" si="82"/>
        <v>0</v>
      </c>
      <c r="Q338" s="68">
        <f t="shared" si="75"/>
        <v>0</v>
      </c>
      <c r="R338" s="85">
        <v>0</v>
      </c>
      <c r="S338" s="86">
        <v>805</v>
      </c>
      <c r="T338" s="86">
        <v>0</v>
      </c>
      <c r="U338" s="86">
        <v>0</v>
      </c>
      <c r="V338" s="87">
        <v>0</v>
      </c>
      <c r="W338" s="85">
        <v>805</v>
      </c>
      <c r="X338" s="86">
        <v>805</v>
      </c>
      <c r="Y338" s="87">
        <v>0</v>
      </c>
      <c r="Z338" s="85">
        <v>0</v>
      </c>
      <c r="AA338" s="87">
        <v>0</v>
      </c>
      <c r="AB338" s="88">
        <v>0</v>
      </c>
      <c r="AC338" s="85">
        <v>0</v>
      </c>
      <c r="AD338" s="86">
        <v>0</v>
      </c>
      <c r="AE338" s="86">
        <v>0</v>
      </c>
      <c r="AF338" s="86">
        <v>0</v>
      </c>
      <c r="AG338" s="86">
        <v>0</v>
      </c>
      <c r="AH338" s="86">
        <v>0</v>
      </c>
      <c r="AI338" s="87">
        <v>0</v>
      </c>
      <c r="AJ338" s="89">
        <v>2</v>
      </c>
      <c r="AP338" s="70">
        <v>0</v>
      </c>
    </row>
    <row r="339" spans="1:42">
      <c r="A339" s="90">
        <v>366</v>
      </c>
      <c r="B339" s="81" t="s">
        <v>2891</v>
      </c>
      <c r="C339" s="82" t="s">
        <v>2892</v>
      </c>
      <c r="E339" s="84">
        <f t="shared" si="76"/>
        <v>0.1</v>
      </c>
      <c r="F339" s="84">
        <f t="shared" si="77"/>
        <v>0</v>
      </c>
      <c r="G339" s="68">
        <f t="shared" si="70"/>
        <v>0</v>
      </c>
      <c r="H339" s="84">
        <f t="shared" si="78"/>
        <v>0</v>
      </c>
      <c r="I339" s="68">
        <f t="shared" si="71"/>
        <v>0</v>
      </c>
      <c r="J339" s="84">
        <f t="shared" si="79"/>
        <v>0</v>
      </c>
      <c r="K339" s="68">
        <f t="shared" si="72"/>
        <v>0</v>
      </c>
      <c r="L339" s="84">
        <f t="shared" si="80"/>
        <v>0</v>
      </c>
      <c r="M339" s="68">
        <f t="shared" si="73"/>
        <v>0</v>
      </c>
      <c r="N339" s="84">
        <f t="shared" si="81"/>
        <v>0.1</v>
      </c>
      <c r="O339" s="68">
        <f t="shared" si="74"/>
        <v>1</v>
      </c>
      <c r="P339" s="84">
        <f t="shared" si="82"/>
        <v>0</v>
      </c>
      <c r="Q339" s="68">
        <f t="shared" si="75"/>
        <v>0</v>
      </c>
      <c r="R339" s="85">
        <v>0</v>
      </c>
      <c r="S339" s="86">
        <v>0.1</v>
      </c>
      <c r="T339" s="86">
        <v>0</v>
      </c>
      <c r="U339" s="86">
        <v>0</v>
      </c>
      <c r="V339" s="87">
        <v>0</v>
      </c>
      <c r="W339" s="85">
        <v>0</v>
      </c>
      <c r="X339" s="86">
        <v>0</v>
      </c>
      <c r="Y339" s="87">
        <v>0</v>
      </c>
      <c r="Z339" s="85">
        <v>0</v>
      </c>
      <c r="AA339" s="87">
        <v>0</v>
      </c>
      <c r="AB339" s="88">
        <v>0</v>
      </c>
      <c r="AC339" s="85">
        <v>0</v>
      </c>
      <c r="AD339" s="86">
        <v>0</v>
      </c>
      <c r="AE339" s="86">
        <v>0</v>
      </c>
      <c r="AF339" s="86">
        <v>0.1</v>
      </c>
      <c r="AG339" s="86">
        <v>0</v>
      </c>
      <c r="AH339" s="86">
        <v>0</v>
      </c>
      <c r="AI339" s="87">
        <v>0</v>
      </c>
      <c r="AJ339" s="89">
        <v>1</v>
      </c>
      <c r="AP339" s="70">
        <v>0</v>
      </c>
    </row>
    <row r="340" spans="1:42" ht="22.5">
      <c r="A340" s="90">
        <v>367</v>
      </c>
      <c r="B340" s="81" t="s">
        <v>1901</v>
      </c>
      <c r="C340" s="82" t="s">
        <v>1902</v>
      </c>
      <c r="E340" s="84">
        <f t="shared" si="76"/>
        <v>4.66</v>
      </c>
      <c r="F340" s="84">
        <f t="shared" si="77"/>
        <v>0</v>
      </c>
      <c r="G340" s="68">
        <f t="shared" si="70"/>
        <v>0</v>
      </c>
      <c r="H340" s="84">
        <f t="shared" si="78"/>
        <v>0</v>
      </c>
      <c r="I340" s="68">
        <f t="shared" si="71"/>
        <v>0</v>
      </c>
      <c r="J340" s="84">
        <f t="shared" si="79"/>
        <v>0</v>
      </c>
      <c r="K340" s="68">
        <f t="shared" si="72"/>
        <v>0</v>
      </c>
      <c r="L340" s="84">
        <f t="shared" si="80"/>
        <v>0</v>
      </c>
      <c r="M340" s="68">
        <f t="shared" si="73"/>
        <v>0</v>
      </c>
      <c r="N340" s="84">
        <f t="shared" si="81"/>
        <v>4.66</v>
      </c>
      <c r="O340" s="68">
        <f t="shared" si="74"/>
        <v>1</v>
      </c>
      <c r="P340" s="84">
        <f t="shared" si="82"/>
        <v>0</v>
      </c>
      <c r="Q340" s="68">
        <f t="shared" si="75"/>
        <v>0</v>
      </c>
      <c r="R340" s="85">
        <v>0</v>
      </c>
      <c r="S340" s="86">
        <v>4.66</v>
      </c>
      <c r="T340" s="86">
        <v>0</v>
      </c>
      <c r="U340" s="86">
        <v>0</v>
      </c>
      <c r="V340" s="87">
        <v>0</v>
      </c>
      <c r="W340" s="85">
        <v>0</v>
      </c>
      <c r="X340" s="86">
        <v>0</v>
      </c>
      <c r="Y340" s="87">
        <v>0</v>
      </c>
      <c r="Z340" s="85">
        <v>0</v>
      </c>
      <c r="AA340" s="87">
        <v>0</v>
      </c>
      <c r="AB340" s="88">
        <v>0</v>
      </c>
      <c r="AC340" s="85">
        <v>0</v>
      </c>
      <c r="AD340" s="86">
        <v>0</v>
      </c>
      <c r="AE340" s="86">
        <v>0</v>
      </c>
      <c r="AF340" s="86">
        <v>4.66</v>
      </c>
      <c r="AG340" s="86">
        <v>0</v>
      </c>
      <c r="AH340" s="86">
        <v>0</v>
      </c>
      <c r="AI340" s="87">
        <v>0</v>
      </c>
      <c r="AJ340" s="89">
        <v>1</v>
      </c>
      <c r="AP340" s="70">
        <v>0</v>
      </c>
    </row>
    <row r="341" spans="1:42" ht="22.5">
      <c r="A341" s="90">
        <v>368</v>
      </c>
      <c r="B341" s="81" t="s">
        <v>2893</v>
      </c>
      <c r="C341" s="82" t="s">
        <v>1904</v>
      </c>
      <c r="E341" s="84">
        <f t="shared" si="76"/>
        <v>64.48</v>
      </c>
      <c r="F341" s="84">
        <f t="shared" si="77"/>
        <v>0</v>
      </c>
      <c r="G341" s="68">
        <f t="shared" si="70"/>
        <v>0</v>
      </c>
      <c r="H341" s="84">
        <f t="shared" si="78"/>
        <v>0</v>
      </c>
      <c r="I341" s="68">
        <f t="shared" si="71"/>
        <v>0</v>
      </c>
      <c r="J341" s="84">
        <f t="shared" si="79"/>
        <v>0</v>
      </c>
      <c r="K341" s="68">
        <f t="shared" si="72"/>
        <v>0</v>
      </c>
      <c r="L341" s="84">
        <f t="shared" si="80"/>
        <v>0</v>
      </c>
      <c r="M341" s="68">
        <f t="shared" si="73"/>
        <v>0</v>
      </c>
      <c r="N341" s="84">
        <f t="shared" si="81"/>
        <v>64.48</v>
      </c>
      <c r="O341" s="68">
        <f t="shared" si="74"/>
        <v>1</v>
      </c>
      <c r="P341" s="84">
        <f t="shared" si="82"/>
        <v>0</v>
      </c>
      <c r="Q341" s="68">
        <f t="shared" si="75"/>
        <v>0</v>
      </c>
      <c r="R341" s="85">
        <v>0</v>
      </c>
      <c r="S341" s="86">
        <v>64.48</v>
      </c>
      <c r="T341" s="86">
        <v>0</v>
      </c>
      <c r="U341" s="86">
        <v>0</v>
      </c>
      <c r="V341" s="87">
        <v>0</v>
      </c>
      <c r="W341" s="85">
        <v>0</v>
      </c>
      <c r="X341" s="86">
        <v>0</v>
      </c>
      <c r="Y341" s="87">
        <v>0</v>
      </c>
      <c r="Z341" s="85">
        <v>0</v>
      </c>
      <c r="AA341" s="87">
        <v>0</v>
      </c>
      <c r="AB341" s="88">
        <v>0</v>
      </c>
      <c r="AC341" s="85">
        <v>0</v>
      </c>
      <c r="AD341" s="86">
        <v>0</v>
      </c>
      <c r="AE341" s="86">
        <v>0</v>
      </c>
      <c r="AF341" s="86">
        <v>64.48</v>
      </c>
      <c r="AG341" s="86">
        <v>0</v>
      </c>
      <c r="AH341" s="86">
        <v>0</v>
      </c>
      <c r="AI341" s="87">
        <v>0</v>
      </c>
      <c r="AJ341" s="89">
        <v>1</v>
      </c>
      <c r="AP341" s="70">
        <v>0</v>
      </c>
    </row>
    <row r="342" spans="1:42" ht="22.5">
      <c r="A342" s="90">
        <v>369</v>
      </c>
      <c r="B342" s="81" t="s">
        <v>2894</v>
      </c>
      <c r="C342" s="82" t="s">
        <v>2895</v>
      </c>
      <c r="E342" s="84">
        <f t="shared" si="76"/>
        <v>37</v>
      </c>
      <c r="F342" s="84">
        <f t="shared" si="77"/>
        <v>0</v>
      </c>
      <c r="G342" s="68">
        <f t="shared" si="70"/>
        <v>0</v>
      </c>
      <c r="H342" s="84">
        <f t="shared" si="78"/>
        <v>0</v>
      </c>
      <c r="I342" s="68">
        <f t="shared" si="71"/>
        <v>0</v>
      </c>
      <c r="J342" s="84">
        <f t="shared" si="79"/>
        <v>0</v>
      </c>
      <c r="K342" s="68">
        <f t="shared" si="72"/>
        <v>0</v>
      </c>
      <c r="L342" s="84">
        <f t="shared" si="80"/>
        <v>0</v>
      </c>
      <c r="M342" s="68">
        <f t="shared" si="73"/>
        <v>0</v>
      </c>
      <c r="N342" s="84">
        <f t="shared" si="81"/>
        <v>37</v>
      </c>
      <c r="O342" s="68">
        <f t="shared" si="74"/>
        <v>1</v>
      </c>
      <c r="P342" s="84">
        <f t="shared" si="82"/>
        <v>0</v>
      </c>
      <c r="Q342" s="68">
        <f t="shared" si="75"/>
        <v>0</v>
      </c>
      <c r="R342" s="85">
        <v>0</v>
      </c>
      <c r="S342" s="86">
        <v>37</v>
      </c>
      <c r="T342" s="86">
        <v>0</v>
      </c>
      <c r="U342" s="86">
        <v>0</v>
      </c>
      <c r="V342" s="87">
        <v>0</v>
      </c>
      <c r="W342" s="85">
        <v>0</v>
      </c>
      <c r="X342" s="86">
        <v>0</v>
      </c>
      <c r="Y342" s="87">
        <v>0</v>
      </c>
      <c r="Z342" s="85">
        <v>0</v>
      </c>
      <c r="AA342" s="87">
        <v>0</v>
      </c>
      <c r="AB342" s="88">
        <v>0</v>
      </c>
      <c r="AC342" s="85">
        <v>0</v>
      </c>
      <c r="AD342" s="86">
        <v>0</v>
      </c>
      <c r="AE342" s="86">
        <v>0</v>
      </c>
      <c r="AF342" s="86">
        <v>37</v>
      </c>
      <c r="AG342" s="86">
        <v>0</v>
      </c>
      <c r="AH342" s="86">
        <v>0</v>
      </c>
      <c r="AI342" s="87">
        <v>0</v>
      </c>
      <c r="AJ342" s="89">
        <v>1</v>
      </c>
      <c r="AP342" s="70">
        <v>0</v>
      </c>
    </row>
    <row r="343" spans="1:42">
      <c r="A343" s="90">
        <v>371</v>
      </c>
      <c r="B343" s="81" t="s">
        <v>522</v>
      </c>
      <c r="C343" s="82" t="s">
        <v>523</v>
      </c>
      <c r="E343" s="84">
        <f t="shared" si="76"/>
        <v>8.5310000000000006</v>
      </c>
      <c r="F343" s="84">
        <f t="shared" si="77"/>
        <v>0</v>
      </c>
      <c r="G343" s="68">
        <f t="shared" si="70"/>
        <v>0</v>
      </c>
      <c r="H343" s="84">
        <f t="shared" si="78"/>
        <v>0</v>
      </c>
      <c r="I343" s="68">
        <f t="shared" si="71"/>
        <v>0</v>
      </c>
      <c r="J343" s="84">
        <f t="shared" si="79"/>
        <v>0</v>
      </c>
      <c r="K343" s="68">
        <f t="shared" si="72"/>
        <v>0</v>
      </c>
      <c r="L343" s="84">
        <f t="shared" si="80"/>
        <v>0</v>
      </c>
      <c r="M343" s="68">
        <f t="shared" si="73"/>
        <v>0</v>
      </c>
      <c r="N343" s="84">
        <f t="shared" si="81"/>
        <v>8.5310000000000006</v>
      </c>
      <c r="O343" s="68">
        <f t="shared" si="74"/>
        <v>1</v>
      </c>
      <c r="P343" s="84">
        <f t="shared" si="82"/>
        <v>0</v>
      </c>
      <c r="Q343" s="68">
        <f t="shared" si="75"/>
        <v>0</v>
      </c>
      <c r="R343" s="85">
        <v>0</v>
      </c>
      <c r="S343" s="86">
        <v>4.2000000000000003E-2</v>
      </c>
      <c r="T343" s="86">
        <v>8.4890000000000008</v>
      </c>
      <c r="U343" s="86">
        <v>0</v>
      </c>
      <c r="V343" s="87">
        <v>0</v>
      </c>
      <c r="W343" s="85">
        <v>0</v>
      </c>
      <c r="X343" s="86">
        <v>0</v>
      </c>
      <c r="Y343" s="87">
        <v>0</v>
      </c>
      <c r="Z343" s="85">
        <v>0</v>
      </c>
      <c r="AA343" s="87">
        <v>0</v>
      </c>
      <c r="AB343" s="88">
        <v>0</v>
      </c>
      <c r="AC343" s="85">
        <v>0</v>
      </c>
      <c r="AD343" s="86">
        <v>0</v>
      </c>
      <c r="AE343" s="86">
        <v>0</v>
      </c>
      <c r="AF343" s="86">
        <v>4.2000000000000003E-2</v>
      </c>
      <c r="AG343" s="86">
        <v>0</v>
      </c>
      <c r="AH343" s="86">
        <v>8.4890000000000008</v>
      </c>
      <c r="AI343" s="87">
        <v>0</v>
      </c>
      <c r="AJ343" s="89">
        <v>2</v>
      </c>
      <c r="AP343" s="70">
        <v>0</v>
      </c>
    </row>
    <row r="344" spans="1:42">
      <c r="A344" s="90">
        <v>372</v>
      </c>
      <c r="B344" s="81" t="s">
        <v>2564</v>
      </c>
      <c r="C344" s="82" t="s">
        <v>2565</v>
      </c>
      <c r="E344" s="84">
        <f t="shared" si="76"/>
        <v>59119.023999999998</v>
      </c>
      <c r="F344" s="84">
        <f t="shared" si="77"/>
        <v>0</v>
      </c>
      <c r="G344" s="68">
        <f t="shared" si="70"/>
        <v>0</v>
      </c>
      <c r="H344" s="84">
        <f t="shared" si="78"/>
        <v>0</v>
      </c>
      <c r="I344" s="68">
        <f t="shared" si="71"/>
        <v>0</v>
      </c>
      <c r="J344" s="84">
        <f t="shared" si="79"/>
        <v>2790.56</v>
      </c>
      <c r="K344" s="68">
        <f t="shared" si="72"/>
        <v>4.7202403070794943E-2</v>
      </c>
      <c r="L344" s="84">
        <f t="shared" si="80"/>
        <v>0</v>
      </c>
      <c r="M344" s="68">
        <f t="shared" si="73"/>
        <v>0</v>
      </c>
      <c r="N344" s="84">
        <f t="shared" si="81"/>
        <v>0</v>
      </c>
      <c r="O344" s="68">
        <f t="shared" si="74"/>
        <v>0</v>
      </c>
      <c r="P344" s="84">
        <f t="shared" si="82"/>
        <v>56328.464</v>
      </c>
      <c r="Q344" s="68">
        <f t="shared" si="75"/>
        <v>0.95279759692920507</v>
      </c>
      <c r="R344" s="85">
        <v>55962.046999999999</v>
      </c>
      <c r="S344" s="86">
        <v>3156.9769999999999</v>
      </c>
      <c r="T344" s="86">
        <v>0</v>
      </c>
      <c r="U344" s="86">
        <v>0</v>
      </c>
      <c r="V344" s="87">
        <v>0</v>
      </c>
      <c r="W344" s="85">
        <v>0</v>
      </c>
      <c r="X344" s="86">
        <v>0</v>
      </c>
      <c r="Y344" s="87">
        <v>0</v>
      </c>
      <c r="Z344" s="85">
        <v>0</v>
      </c>
      <c r="AA344" s="87">
        <v>0</v>
      </c>
      <c r="AB344" s="88">
        <v>0</v>
      </c>
      <c r="AC344" s="85">
        <v>2790.56</v>
      </c>
      <c r="AD344" s="86">
        <v>0</v>
      </c>
      <c r="AE344" s="86">
        <v>0</v>
      </c>
      <c r="AF344" s="86">
        <v>0</v>
      </c>
      <c r="AG344" s="86">
        <v>0</v>
      </c>
      <c r="AH344" s="86">
        <v>0</v>
      </c>
      <c r="AI344" s="87">
        <v>56328.464</v>
      </c>
      <c r="AJ344" s="89">
        <v>1</v>
      </c>
      <c r="AP344" s="70">
        <v>0</v>
      </c>
    </row>
    <row r="345" spans="1:42">
      <c r="A345" s="90">
        <v>373</v>
      </c>
      <c r="B345" s="81" t="s">
        <v>1434</v>
      </c>
      <c r="C345" s="82" t="s">
        <v>1435</v>
      </c>
      <c r="E345" s="84">
        <f t="shared" si="76"/>
        <v>1873.961</v>
      </c>
      <c r="F345" s="84">
        <f t="shared" si="77"/>
        <v>0</v>
      </c>
      <c r="G345" s="68">
        <f t="shared" si="70"/>
        <v>0</v>
      </c>
      <c r="H345" s="84">
        <f t="shared" si="78"/>
        <v>0</v>
      </c>
      <c r="I345" s="68">
        <f t="shared" si="71"/>
        <v>0</v>
      </c>
      <c r="J345" s="84">
        <f t="shared" si="79"/>
        <v>1092.873</v>
      </c>
      <c r="K345" s="68">
        <f t="shared" si="72"/>
        <v>0.58318876433394295</v>
      </c>
      <c r="L345" s="84">
        <f t="shared" si="80"/>
        <v>0</v>
      </c>
      <c r="M345" s="68">
        <f t="shared" si="73"/>
        <v>0</v>
      </c>
      <c r="N345" s="84">
        <f t="shared" si="81"/>
        <v>0</v>
      </c>
      <c r="O345" s="68">
        <f t="shared" si="74"/>
        <v>0</v>
      </c>
      <c r="P345" s="84">
        <f t="shared" si="82"/>
        <v>781.08799999999997</v>
      </c>
      <c r="Q345" s="68">
        <f t="shared" si="75"/>
        <v>0.41681123566605705</v>
      </c>
      <c r="R345" s="85">
        <v>907.20799999999997</v>
      </c>
      <c r="S345" s="86">
        <v>966.75300000000004</v>
      </c>
      <c r="T345" s="86">
        <v>0</v>
      </c>
      <c r="U345" s="86">
        <v>0</v>
      </c>
      <c r="V345" s="87">
        <v>0</v>
      </c>
      <c r="W345" s="85">
        <v>0</v>
      </c>
      <c r="X345" s="86">
        <v>0</v>
      </c>
      <c r="Y345" s="87">
        <v>0</v>
      </c>
      <c r="Z345" s="85">
        <v>0</v>
      </c>
      <c r="AA345" s="87">
        <v>0</v>
      </c>
      <c r="AB345" s="88">
        <v>0</v>
      </c>
      <c r="AC345" s="85">
        <v>1092.873</v>
      </c>
      <c r="AD345" s="86">
        <v>0</v>
      </c>
      <c r="AE345" s="86">
        <v>0</v>
      </c>
      <c r="AF345" s="86">
        <v>0</v>
      </c>
      <c r="AG345" s="86">
        <v>0</v>
      </c>
      <c r="AH345" s="86">
        <v>0</v>
      </c>
      <c r="AI345" s="87">
        <v>781.08799999999997</v>
      </c>
      <c r="AJ345" s="89">
        <v>1</v>
      </c>
      <c r="AP345" s="70">
        <v>0</v>
      </c>
    </row>
    <row r="346" spans="1:42">
      <c r="A346" s="90">
        <v>374</v>
      </c>
      <c r="B346" s="81" t="s">
        <v>1897</v>
      </c>
      <c r="C346" s="82" t="s">
        <v>1898</v>
      </c>
      <c r="E346" s="84">
        <f t="shared" si="76"/>
        <v>126.497</v>
      </c>
      <c r="F346" s="84">
        <f t="shared" si="77"/>
        <v>0</v>
      </c>
      <c r="G346" s="68">
        <f t="shared" si="70"/>
        <v>0</v>
      </c>
      <c r="H346" s="84">
        <f t="shared" si="78"/>
        <v>0</v>
      </c>
      <c r="I346" s="68">
        <f t="shared" si="71"/>
        <v>0</v>
      </c>
      <c r="J346" s="84">
        <f t="shared" si="79"/>
        <v>0</v>
      </c>
      <c r="K346" s="68">
        <f t="shared" si="72"/>
        <v>0</v>
      </c>
      <c r="L346" s="84">
        <f t="shared" si="80"/>
        <v>0</v>
      </c>
      <c r="M346" s="68">
        <f t="shared" si="73"/>
        <v>0</v>
      </c>
      <c r="N346" s="84">
        <f t="shared" si="81"/>
        <v>2.42</v>
      </c>
      <c r="O346" s="68">
        <f t="shared" si="74"/>
        <v>1.9130888479568686E-2</v>
      </c>
      <c r="P346" s="84">
        <f t="shared" si="82"/>
        <v>124.077</v>
      </c>
      <c r="Q346" s="68">
        <f t="shared" si="75"/>
        <v>0.98086911152043132</v>
      </c>
      <c r="R346" s="85">
        <v>101.07</v>
      </c>
      <c r="S346" s="86">
        <v>23.007000000000001</v>
      </c>
      <c r="T346" s="86">
        <v>2.42</v>
      </c>
      <c r="U346" s="86">
        <v>0</v>
      </c>
      <c r="V346" s="87">
        <v>0</v>
      </c>
      <c r="W346" s="85">
        <v>0</v>
      </c>
      <c r="X346" s="86">
        <v>0</v>
      </c>
      <c r="Y346" s="87">
        <v>0</v>
      </c>
      <c r="Z346" s="85">
        <v>0</v>
      </c>
      <c r="AA346" s="87">
        <v>0</v>
      </c>
      <c r="AB346" s="88">
        <v>0</v>
      </c>
      <c r="AC346" s="85">
        <v>0</v>
      </c>
      <c r="AD346" s="86">
        <v>0</v>
      </c>
      <c r="AE346" s="86">
        <v>0</v>
      </c>
      <c r="AF346" s="86">
        <v>0</v>
      </c>
      <c r="AG346" s="86">
        <v>0</v>
      </c>
      <c r="AH346" s="86">
        <v>2.42</v>
      </c>
      <c r="AI346" s="87">
        <v>124.077</v>
      </c>
      <c r="AJ346" s="89">
        <v>2</v>
      </c>
      <c r="AP346" s="70">
        <v>0</v>
      </c>
    </row>
    <row r="347" spans="1:42" ht="22.5">
      <c r="A347" s="90">
        <v>375</v>
      </c>
      <c r="B347" s="81" t="s">
        <v>2896</v>
      </c>
      <c r="C347" s="82" t="s">
        <v>485</v>
      </c>
      <c r="E347" s="84">
        <f t="shared" si="76"/>
        <v>32.200000000000003</v>
      </c>
      <c r="F347" s="84">
        <f t="shared" si="77"/>
        <v>0</v>
      </c>
      <c r="G347" s="68">
        <f t="shared" si="70"/>
        <v>0</v>
      </c>
      <c r="H347" s="84">
        <f t="shared" si="78"/>
        <v>0</v>
      </c>
      <c r="I347" s="68">
        <f t="shared" si="71"/>
        <v>0</v>
      </c>
      <c r="J347" s="84">
        <f t="shared" si="79"/>
        <v>0</v>
      </c>
      <c r="K347" s="68">
        <f t="shared" si="72"/>
        <v>0</v>
      </c>
      <c r="L347" s="84">
        <f t="shared" si="80"/>
        <v>32.200000000000003</v>
      </c>
      <c r="M347" s="68">
        <f t="shared" si="73"/>
        <v>1</v>
      </c>
      <c r="N347" s="84">
        <f t="shared" si="81"/>
        <v>0</v>
      </c>
      <c r="O347" s="68">
        <f t="shared" si="74"/>
        <v>0</v>
      </c>
      <c r="P347" s="84">
        <f t="shared" si="82"/>
        <v>0</v>
      </c>
      <c r="Q347" s="68">
        <f t="shared" si="75"/>
        <v>0</v>
      </c>
      <c r="R347" s="85">
        <v>0</v>
      </c>
      <c r="S347" s="86">
        <v>0</v>
      </c>
      <c r="T347" s="86">
        <v>32.200000000000003</v>
      </c>
      <c r="U347" s="86">
        <v>0</v>
      </c>
      <c r="V347" s="87">
        <v>0</v>
      </c>
      <c r="W347" s="85">
        <v>0</v>
      </c>
      <c r="X347" s="86">
        <v>0</v>
      </c>
      <c r="Y347" s="87">
        <v>0</v>
      </c>
      <c r="Z347" s="85">
        <v>0</v>
      </c>
      <c r="AA347" s="87">
        <v>0</v>
      </c>
      <c r="AB347" s="88">
        <v>0</v>
      </c>
      <c r="AC347" s="85">
        <v>0</v>
      </c>
      <c r="AD347" s="86">
        <v>32.200000000000003</v>
      </c>
      <c r="AE347" s="86">
        <v>0</v>
      </c>
      <c r="AF347" s="86">
        <v>0</v>
      </c>
      <c r="AG347" s="86">
        <v>0</v>
      </c>
      <c r="AH347" s="86">
        <v>0</v>
      </c>
      <c r="AI347" s="87">
        <v>0</v>
      </c>
      <c r="AJ347" s="89">
        <v>2</v>
      </c>
      <c r="AP347" s="70">
        <v>0</v>
      </c>
    </row>
    <row r="348" spans="1:42" ht="33.75">
      <c r="A348" s="90">
        <v>376</v>
      </c>
      <c r="B348" s="81" t="s">
        <v>2375</v>
      </c>
      <c r="C348" s="82" t="s">
        <v>2376</v>
      </c>
      <c r="E348" s="84">
        <f t="shared" si="76"/>
        <v>253.76300000000001</v>
      </c>
      <c r="F348" s="84">
        <f t="shared" si="77"/>
        <v>0</v>
      </c>
      <c r="G348" s="68">
        <f t="shared" si="70"/>
        <v>0</v>
      </c>
      <c r="H348" s="84">
        <f t="shared" si="78"/>
        <v>0</v>
      </c>
      <c r="I348" s="68">
        <f t="shared" si="71"/>
        <v>0</v>
      </c>
      <c r="J348" s="84">
        <f t="shared" si="79"/>
        <v>0</v>
      </c>
      <c r="K348" s="68">
        <f t="shared" si="72"/>
        <v>0</v>
      </c>
      <c r="L348" s="84">
        <f t="shared" si="80"/>
        <v>0</v>
      </c>
      <c r="M348" s="68">
        <f t="shared" si="73"/>
        <v>0</v>
      </c>
      <c r="N348" s="84">
        <f t="shared" si="81"/>
        <v>0</v>
      </c>
      <c r="O348" s="68">
        <f t="shared" si="74"/>
        <v>0</v>
      </c>
      <c r="P348" s="84">
        <f t="shared" si="82"/>
        <v>253.76300000000001</v>
      </c>
      <c r="Q348" s="68">
        <f t="shared" si="75"/>
        <v>1</v>
      </c>
      <c r="R348" s="85">
        <v>211.55500000000001</v>
      </c>
      <c r="S348" s="86">
        <v>42.207999999999998</v>
      </c>
      <c r="T348" s="86">
        <v>0</v>
      </c>
      <c r="U348" s="86">
        <v>0</v>
      </c>
      <c r="V348" s="87">
        <v>0</v>
      </c>
      <c r="W348" s="85">
        <v>0</v>
      </c>
      <c r="X348" s="86">
        <v>0</v>
      </c>
      <c r="Y348" s="87">
        <v>0</v>
      </c>
      <c r="Z348" s="85">
        <v>0</v>
      </c>
      <c r="AA348" s="87">
        <v>0</v>
      </c>
      <c r="AB348" s="88">
        <v>0</v>
      </c>
      <c r="AC348" s="85">
        <v>0</v>
      </c>
      <c r="AD348" s="86">
        <v>0</v>
      </c>
      <c r="AE348" s="86">
        <v>0</v>
      </c>
      <c r="AF348" s="86">
        <v>0</v>
      </c>
      <c r="AG348" s="86">
        <v>0</v>
      </c>
      <c r="AH348" s="86">
        <v>0</v>
      </c>
      <c r="AI348" s="87">
        <v>253.76300000000001</v>
      </c>
      <c r="AJ348" s="89">
        <v>1</v>
      </c>
      <c r="AP348" s="70">
        <v>0</v>
      </c>
    </row>
    <row r="349" spans="1:42" ht="22.5">
      <c r="A349" s="90">
        <v>377</v>
      </c>
      <c r="B349" s="81" t="s">
        <v>1899</v>
      </c>
      <c r="C349" s="82" t="s">
        <v>1900</v>
      </c>
      <c r="E349" s="84">
        <f t="shared" si="76"/>
        <v>415</v>
      </c>
      <c r="F349" s="84">
        <f t="shared" si="77"/>
        <v>0</v>
      </c>
      <c r="G349" s="68">
        <f t="shared" si="70"/>
        <v>0</v>
      </c>
      <c r="H349" s="84">
        <f t="shared" si="78"/>
        <v>0</v>
      </c>
      <c r="I349" s="68">
        <f t="shared" si="71"/>
        <v>0</v>
      </c>
      <c r="J349" s="84">
        <f t="shared" si="79"/>
        <v>0</v>
      </c>
      <c r="K349" s="68">
        <f t="shared" si="72"/>
        <v>0</v>
      </c>
      <c r="L349" s="84">
        <f t="shared" si="80"/>
        <v>0</v>
      </c>
      <c r="M349" s="68">
        <f t="shared" si="73"/>
        <v>0</v>
      </c>
      <c r="N349" s="84">
        <f t="shared" si="81"/>
        <v>0</v>
      </c>
      <c r="O349" s="68">
        <f t="shared" si="74"/>
        <v>0</v>
      </c>
      <c r="P349" s="84">
        <f t="shared" si="82"/>
        <v>415</v>
      </c>
      <c r="Q349" s="68">
        <f t="shared" si="75"/>
        <v>1</v>
      </c>
      <c r="R349" s="85">
        <v>346.35700000000003</v>
      </c>
      <c r="S349" s="86">
        <v>68.643000000000001</v>
      </c>
      <c r="T349" s="86">
        <v>0</v>
      </c>
      <c r="U349" s="86">
        <v>0</v>
      </c>
      <c r="V349" s="87">
        <v>0</v>
      </c>
      <c r="W349" s="85">
        <v>0</v>
      </c>
      <c r="X349" s="86">
        <v>0</v>
      </c>
      <c r="Y349" s="87">
        <v>0</v>
      </c>
      <c r="Z349" s="85">
        <v>0</v>
      </c>
      <c r="AA349" s="87">
        <v>0</v>
      </c>
      <c r="AB349" s="88">
        <v>0</v>
      </c>
      <c r="AC349" s="85">
        <v>0</v>
      </c>
      <c r="AD349" s="86">
        <v>0</v>
      </c>
      <c r="AE349" s="86">
        <v>0</v>
      </c>
      <c r="AF349" s="86">
        <v>0</v>
      </c>
      <c r="AG349" s="86">
        <v>0</v>
      </c>
      <c r="AH349" s="86">
        <v>0</v>
      </c>
      <c r="AI349" s="87">
        <v>415</v>
      </c>
      <c r="AJ349" s="89">
        <v>1</v>
      </c>
      <c r="AP349" s="70">
        <v>0</v>
      </c>
    </row>
    <row r="350" spans="1:42">
      <c r="A350" s="90">
        <v>378</v>
      </c>
      <c r="B350" s="81" t="s">
        <v>801</v>
      </c>
      <c r="C350" s="82" t="s">
        <v>802</v>
      </c>
      <c r="E350" s="84">
        <f t="shared" si="76"/>
        <v>8.4860000000000007</v>
      </c>
      <c r="F350" s="84">
        <f t="shared" si="77"/>
        <v>0</v>
      </c>
      <c r="G350" s="68">
        <f t="shared" si="70"/>
        <v>0</v>
      </c>
      <c r="H350" s="84">
        <f t="shared" si="78"/>
        <v>0</v>
      </c>
      <c r="I350" s="68">
        <f t="shared" si="71"/>
        <v>0</v>
      </c>
      <c r="J350" s="84">
        <f t="shared" si="79"/>
        <v>8.4860000000000007</v>
      </c>
      <c r="K350" s="68">
        <f t="shared" si="72"/>
        <v>1</v>
      </c>
      <c r="L350" s="84">
        <f t="shared" si="80"/>
        <v>0</v>
      </c>
      <c r="M350" s="68">
        <f t="shared" si="73"/>
        <v>0</v>
      </c>
      <c r="N350" s="84">
        <f t="shared" si="81"/>
        <v>0</v>
      </c>
      <c r="O350" s="68">
        <f t="shared" si="74"/>
        <v>0</v>
      </c>
      <c r="P350" s="84">
        <f t="shared" si="82"/>
        <v>0</v>
      </c>
      <c r="Q350" s="68">
        <f t="shared" si="75"/>
        <v>0</v>
      </c>
      <c r="R350" s="85">
        <v>0</v>
      </c>
      <c r="S350" s="86">
        <v>8.4860000000000007</v>
      </c>
      <c r="T350" s="86">
        <v>0</v>
      </c>
      <c r="U350" s="86">
        <v>0</v>
      </c>
      <c r="V350" s="87">
        <v>0</v>
      </c>
      <c r="W350" s="85">
        <v>0</v>
      </c>
      <c r="X350" s="86">
        <v>0</v>
      </c>
      <c r="Y350" s="87">
        <v>0</v>
      </c>
      <c r="Z350" s="85">
        <v>0</v>
      </c>
      <c r="AA350" s="87">
        <v>0</v>
      </c>
      <c r="AB350" s="88">
        <v>0</v>
      </c>
      <c r="AC350" s="85">
        <v>8.4860000000000007</v>
      </c>
      <c r="AD350" s="86">
        <v>0</v>
      </c>
      <c r="AE350" s="86">
        <v>0</v>
      </c>
      <c r="AF350" s="86">
        <v>0</v>
      </c>
      <c r="AG350" s="86">
        <v>0</v>
      </c>
      <c r="AH350" s="86">
        <v>0</v>
      </c>
      <c r="AI350" s="87">
        <v>0</v>
      </c>
      <c r="AJ350" s="89">
        <v>1</v>
      </c>
      <c r="AP350" s="70">
        <v>0</v>
      </c>
    </row>
    <row r="351" spans="1:42">
      <c r="A351" s="90">
        <v>379</v>
      </c>
      <c r="B351" s="81" t="s">
        <v>2562</v>
      </c>
      <c r="C351" s="82" t="s">
        <v>2563</v>
      </c>
      <c r="E351" s="84">
        <f t="shared" si="76"/>
        <v>0.80100000000000005</v>
      </c>
      <c r="F351" s="84">
        <f t="shared" si="77"/>
        <v>0</v>
      </c>
      <c r="G351" s="68">
        <f t="shared" si="70"/>
        <v>0</v>
      </c>
      <c r="H351" s="84">
        <f t="shared" si="78"/>
        <v>0</v>
      </c>
      <c r="I351" s="68">
        <f t="shared" si="71"/>
        <v>0</v>
      </c>
      <c r="J351" s="84">
        <f t="shared" si="79"/>
        <v>0</v>
      </c>
      <c r="K351" s="68">
        <f t="shared" si="72"/>
        <v>0</v>
      </c>
      <c r="L351" s="84">
        <f t="shared" si="80"/>
        <v>0</v>
      </c>
      <c r="M351" s="68">
        <f t="shared" si="73"/>
        <v>0</v>
      </c>
      <c r="N351" s="84">
        <f t="shared" si="81"/>
        <v>0</v>
      </c>
      <c r="O351" s="68">
        <f t="shared" si="74"/>
        <v>0</v>
      </c>
      <c r="P351" s="84">
        <f t="shared" si="82"/>
        <v>0.80100000000000005</v>
      </c>
      <c r="Q351" s="68">
        <f t="shared" si="75"/>
        <v>1</v>
      </c>
      <c r="R351" s="85">
        <v>0</v>
      </c>
      <c r="S351" s="86">
        <v>0.80100000000000005</v>
      </c>
      <c r="T351" s="86">
        <v>0</v>
      </c>
      <c r="U351" s="86">
        <v>0</v>
      </c>
      <c r="V351" s="87">
        <v>0</v>
      </c>
      <c r="W351" s="85">
        <v>0</v>
      </c>
      <c r="X351" s="86">
        <v>0</v>
      </c>
      <c r="Y351" s="87">
        <v>0</v>
      </c>
      <c r="Z351" s="85">
        <v>0</v>
      </c>
      <c r="AA351" s="87">
        <v>0</v>
      </c>
      <c r="AB351" s="88">
        <v>0</v>
      </c>
      <c r="AC351" s="85">
        <v>0</v>
      </c>
      <c r="AD351" s="86">
        <v>0</v>
      </c>
      <c r="AE351" s="86">
        <v>0</v>
      </c>
      <c r="AF351" s="86">
        <v>0</v>
      </c>
      <c r="AG351" s="86">
        <v>0</v>
      </c>
      <c r="AH351" s="86">
        <v>0</v>
      </c>
      <c r="AI351" s="87">
        <v>0.80100000000000005</v>
      </c>
      <c r="AJ351" s="89">
        <v>1</v>
      </c>
      <c r="AP351" s="70">
        <v>0</v>
      </c>
    </row>
    <row r="352" spans="1:42">
      <c r="A352" s="90">
        <v>380</v>
      </c>
      <c r="B352" s="81" t="s">
        <v>1432</v>
      </c>
      <c r="C352" s="82" t="s">
        <v>1433</v>
      </c>
      <c r="E352" s="84">
        <f t="shared" si="76"/>
        <v>9092.5840000000007</v>
      </c>
      <c r="F352" s="84">
        <f t="shared" si="77"/>
        <v>0</v>
      </c>
      <c r="G352" s="68">
        <f t="shared" si="70"/>
        <v>0</v>
      </c>
      <c r="H352" s="84">
        <f t="shared" si="78"/>
        <v>0</v>
      </c>
      <c r="I352" s="68">
        <f t="shared" si="71"/>
        <v>0</v>
      </c>
      <c r="J352" s="84">
        <f t="shared" si="79"/>
        <v>162.85499999999999</v>
      </c>
      <c r="K352" s="68">
        <f t="shared" si="72"/>
        <v>1.7910750123397264E-2</v>
      </c>
      <c r="L352" s="84">
        <f t="shared" si="80"/>
        <v>0</v>
      </c>
      <c r="M352" s="68">
        <f t="shared" si="73"/>
        <v>0</v>
      </c>
      <c r="N352" s="84">
        <f t="shared" si="81"/>
        <v>23.84</v>
      </c>
      <c r="O352" s="68">
        <f t="shared" si="74"/>
        <v>2.6219169380233384E-3</v>
      </c>
      <c r="P352" s="84">
        <f t="shared" si="82"/>
        <v>8905.8889999999992</v>
      </c>
      <c r="Q352" s="68">
        <f t="shared" si="75"/>
        <v>0.97946733293857924</v>
      </c>
      <c r="R352" s="85">
        <v>8375.8639999999996</v>
      </c>
      <c r="S352" s="86">
        <v>707.18</v>
      </c>
      <c r="T352" s="86">
        <v>9.5399999999999991</v>
      </c>
      <c r="U352" s="86">
        <v>0</v>
      </c>
      <c r="V352" s="87">
        <v>0</v>
      </c>
      <c r="W352" s="85">
        <v>0</v>
      </c>
      <c r="X352" s="86">
        <v>0</v>
      </c>
      <c r="Y352" s="87">
        <v>0</v>
      </c>
      <c r="Z352" s="85">
        <v>0</v>
      </c>
      <c r="AA352" s="87">
        <v>0</v>
      </c>
      <c r="AB352" s="88">
        <v>0</v>
      </c>
      <c r="AC352" s="85">
        <v>162.85499999999999</v>
      </c>
      <c r="AD352" s="86">
        <v>0</v>
      </c>
      <c r="AE352" s="86">
        <v>0</v>
      </c>
      <c r="AF352" s="86">
        <v>14.3</v>
      </c>
      <c r="AG352" s="86">
        <v>0</v>
      </c>
      <c r="AH352" s="86">
        <v>9.5399999999999991</v>
      </c>
      <c r="AI352" s="87">
        <v>8905.8889999999992</v>
      </c>
      <c r="AJ352" s="89">
        <v>4</v>
      </c>
      <c r="AP352" s="70">
        <v>0</v>
      </c>
    </row>
    <row r="353" spans="1:42">
      <c r="A353" s="90">
        <v>381</v>
      </c>
      <c r="B353" s="81" t="s">
        <v>2023</v>
      </c>
      <c r="C353" s="82" t="s">
        <v>2024</v>
      </c>
      <c r="E353" s="84">
        <f t="shared" si="76"/>
        <v>7.9000000000000001E-2</v>
      </c>
      <c r="F353" s="84">
        <f t="shared" si="77"/>
        <v>0</v>
      </c>
      <c r="G353" s="68">
        <f t="shared" si="70"/>
        <v>0</v>
      </c>
      <c r="H353" s="84">
        <f t="shared" si="78"/>
        <v>0</v>
      </c>
      <c r="I353" s="68">
        <f t="shared" si="71"/>
        <v>0</v>
      </c>
      <c r="J353" s="84">
        <f t="shared" si="79"/>
        <v>7.9000000000000001E-2</v>
      </c>
      <c r="K353" s="68">
        <f t="shared" si="72"/>
        <v>1</v>
      </c>
      <c r="L353" s="84">
        <f t="shared" si="80"/>
        <v>0</v>
      </c>
      <c r="M353" s="68">
        <f t="shared" si="73"/>
        <v>0</v>
      </c>
      <c r="N353" s="84">
        <f t="shared" si="81"/>
        <v>0</v>
      </c>
      <c r="O353" s="68">
        <f t="shared" si="74"/>
        <v>0</v>
      </c>
      <c r="P353" s="84">
        <f t="shared" si="82"/>
        <v>0</v>
      </c>
      <c r="Q353" s="68">
        <f t="shared" si="75"/>
        <v>0</v>
      </c>
      <c r="R353" s="85">
        <v>0</v>
      </c>
      <c r="S353" s="86">
        <v>7.9000000000000001E-2</v>
      </c>
      <c r="T353" s="86">
        <v>0</v>
      </c>
      <c r="U353" s="86">
        <v>0</v>
      </c>
      <c r="V353" s="87">
        <v>0</v>
      </c>
      <c r="W353" s="85">
        <v>0</v>
      </c>
      <c r="X353" s="86">
        <v>0</v>
      </c>
      <c r="Y353" s="87">
        <v>0</v>
      </c>
      <c r="Z353" s="85">
        <v>0</v>
      </c>
      <c r="AA353" s="87">
        <v>0</v>
      </c>
      <c r="AB353" s="88">
        <v>0</v>
      </c>
      <c r="AC353" s="85">
        <v>7.9000000000000001E-2</v>
      </c>
      <c r="AD353" s="86">
        <v>0</v>
      </c>
      <c r="AE353" s="86">
        <v>0</v>
      </c>
      <c r="AF353" s="86">
        <v>0</v>
      </c>
      <c r="AG353" s="86">
        <v>0</v>
      </c>
      <c r="AH353" s="86">
        <v>0</v>
      </c>
      <c r="AI353" s="87">
        <v>0</v>
      </c>
      <c r="AJ353" s="89">
        <v>1</v>
      </c>
      <c r="AP353" s="70">
        <v>0</v>
      </c>
    </row>
    <row r="354" spans="1:42" ht="22.5">
      <c r="A354" s="90">
        <v>382</v>
      </c>
      <c r="B354" s="81" t="s">
        <v>2407</v>
      </c>
      <c r="C354" s="82" t="s">
        <v>2408</v>
      </c>
      <c r="E354" s="84">
        <f t="shared" si="76"/>
        <v>333.11099999999999</v>
      </c>
      <c r="F354" s="84">
        <f t="shared" si="77"/>
        <v>0</v>
      </c>
      <c r="G354" s="68">
        <f t="shared" si="70"/>
        <v>0</v>
      </c>
      <c r="H354" s="84">
        <f t="shared" si="78"/>
        <v>0</v>
      </c>
      <c r="I354" s="68">
        <f t="shared" si="71"/>
        <v>0</v>
      </c>
      <c r="J354" s="84">
        <f t="shared" si="79"/>
        <v>333.11099999999999</v>
      </c>
      <c r="K354" s="68">
        <f t="shared" si="72"/>
        <v>1</v>
      </c>
      <c r="L354" s="84">
        <f t="shared" si="80"/>
        <v>0</v>
      </c>
      <c r="M354" s="68">
        <f t="shared" si="73"/>
        <v>0</v>
      </c>
      <c r="N354" s="84">
        <f t="shared" si="81"/>
        <v>0</v>
      </c>
      <c r="O354" s="68">
        <f t="shared" si="74"/>
        <v>0</v>
      </c>
      <c r="P354" s="84">
        <f t="shared" si="82"/>
        <v>0</v>
      </c>
      <c r="Q354" s="68">
        <f t="shared" si="75"/>
        <v>0</v>
      </c>
      <c r="R354" s="85">
        <v>0</v>
      </c>
      <c r="S354" s="86">
        <v>333.11099999999999</v>
      </c>
      <c r="T354" s="86">
        <v>0</v>
      </c>
      <c r="U354" s="86">
        <v>0</v>
      </c>
      <c r="V354" s="87">
        <v>0</v>
      </c>
      <c r="W354" s="85">
        <v>239.11699999999999</v>
      </c>
      <c r="X354" s="86">
        <v>239.11699999999999</v>
      </c>
      <c r="Y354" s="87">
        <v>0</v>
      </c>
      <c r="Z354" s="85">
        <v>0</v>
      </c>
      <c r="AA354" s="87">
        <v>0</v>
      </c>
      <c r="AB354" s="88">
        <v>0</v>
      </c>
      <c r="AC354" s="85">
        <v>93.994</v>
      </c>
      <c r="AD354" s="86">
        <v>0</v>
      </c>
      <c r="AE354" s="86">
        <v>0</v>
      </c>
      <c r="AF354" s="86">
        <v>0</v>
      </c>
      <c r="AG354" s="86">
        <v>0</v>
      </c>
      <c r="AH354" s="86">
        <v>0</v>
      </c>
      <c r="AI354" s="87">
        <v>0</v>
      </c>
      <c r="AJ354" s="89">
        <v>2</v>
      </c>
      <c r="AP354" s="70">
        <v>0</v>
      </c>
    </row>
    <row r="355" spans="1:42" ht="22.5">
      <c r="A355" s="90">
        <v>383</v>
      </c>
      <c r="B355" s="81" t="s">
        <v>2455</v>
      </c>
      <c r="C355" s="82" t="s">
        <v>2456</v>
      </c>
      <c r="E355" s="84">
        <f t="shared" si="76"/>
        <v>15.228000000000002</v>
      </c>
      <c r="F355" s="84">
        <f t="shared" si="77"/>
        <v>0</v>
      </c>
      <c r="G355" s="68">
        <f t="shared" si="70"/>
        <v>0</v>
      </c>
      <c r="H355" s="84">
        <f t="shared" si="78"/>
        <v>0</v>
      </c>
      <c r="I355" s="68">
        <f t="shared" si="71"/>
        <v>0</v>
      </c>
      <c r="J355" s="84">
        <f t="shared" si="79"/>
        <v>0</v>
      </c>
      <c r="K355" s="68">
        <f t="shared" si="72"/>
        <v>0</v>
      </c>
      <c r="L355" s="84">
        <f t="shared" si="80"/>
        <v>0</v>
      </c>
      <c r="M355" s="68">
        <f t="shared" si="73"/>
        <v>0</v>
      </c>
      <c r="N355" s="84">
        <f t="shared" si="81"/>
        <v>0</v>
      </c>
      <c r="O355" s="68">
        <f t="shared" si="74"/>
        <v>0</v>
      </c>
      <c r="P355" s="84">
        <f t="shared" si="82"/>
        <v>15.228</v>
      </c>
      <c r="Q355" s="68">
        <f t="shared" si="75"/>
        <v>0.99999999999999989</v>
      </c>
      <c r="R355" s="85">
        <v>10.525</v>
      </c>
      <c r="S355" s="86">
        <v>4.7030000000000003</v>
      </c>
      <c r="T355" s="86">
        <v>0</v>
      </c>
      <c r="U355" s="86">
        <v>0</v>
      </c>
      <c r="V355" s="87">
        <v>0</v>
      </c>
      <c r="W355" s="85">
        <v>0</v>
      </c>
      <c r="X355" s="86">
        <v>0</v>
      </c>
      <c r="Y355" s="87">
        <v>0</v>
      </c>
      <c r="Z355" s="85">
        <v>0</v>
      </c>
      <c r="AA355" s="87">
        <v>0</v>
      </c>
      <c r="AB355" s="88">
        <v>0</v>
      </c>
      <c r="AC355" s="85">
        <v>0</v>
      </c>
      <c r="AD355" s="86">
        <v>0</v>
      </c>
      <c r="AE355" s="86">
        <v>0</v>
      </c>
      <c r="AF355" s="86">
        <v>0</v>
      </c>
      <c r="AG355" s="86">
        <v>0</v>
      </c>
      <c r="AH355" s="86">
        <v>0</v>
      </c>
      <c r="AI355" s="87">
        <v>15.228</v>
      </c>
      <c r="AJ355" s="89">
        <v>1</v>
      </c>
      <c r="AP355" s="70">
        <v>0</v>
      </c>
    </row>
    <row r="356" spans="1:42">
      <c r="A356" s="90">
        <v>384</v>
      </c>
      <c r="B356" s="81" t="s">
        <v>2435</v>
      </c>
      <c r="C356" s="82" t="s">
        <v>2436</v>
      </c>
      <c r="E356" s="84">
        <f t="shared" si="76"/>
        <v>1.6919999999999999</v>
      </c>
      <c r="F356" s="84">
        <f t="shared" si="77"/>
        <v>0</v>
      </c>
      <c r="G356" s="68">
        <f t="shared" si="70"/>
        <v>0</v>
      </c>
      <c r="H356" s="84">
        <f t="shared" si="78"/>
        <v>0</v>
      </c>
      <c r="I356" s="68">
        <f t="shared" si="71"/>
        <v>0</v>
      </c>
      <c r="J356" s="84">
        <f t="shared" si="79"/>
        <v>0</v>
      </c>
      <c r="K356" s="68">
        <f t="shared" si="72"/>
        <v>0</v>
      </c>
      <c r="L356" s="84">
        <f t="shared" si="80"/>
        <v>0</v>
      </c>
      <c r="M356" s="68">
        <f t="shared" si="73"/>
        <v>0</v>
      </c>
      <c r="N356" s="84">
        <f t="shared" si="81"/>
        <v>0</v>
      </c>
      <c r="O356" s="68">
        <f t="shared" si="74"/>
        <v>0</v>
      </c>
      <c r="P356" s="84">
        <f t="shared" si="82"/>
        <v>1.6919999999999999</v>
      </c>
      <c r="Q356" s="68">
        <f t="shared" si="75"/>
        <v>1</v>
      </c>
      <c r="R356" s="85">
        <v>0.97499999999999998</v>
      </c>
      <c r="S356" s="86">
        <v>0.71699999999999997</v>
      </c>
      <c r="T356" s="86">
        <v>0</v>
      </c>
      <c r="U356" s="86">
        <v>0</v>
      </c>
      <c r="V356" s="87">
        <v>0</v>
      </c>
      <c r="W356" s="85">
        <v>0</v>
      </c>
      <c r="X356" s="86">
        <v>0</v>
      </c>
      <c r="Y356" s="87">
        <v>0</v>
      </c>
      <c r="Z356" s="85">
        <v>0</v>
      </c>
      <c r="AA356" s="87">
        <v>0</v>
      </c>
      <c r="AB356" s="88">
        <v>0</v>
      </c>
      <c r="AC356" s="85">
        <v>0</v>
      </c>
      <c r="AD356" s="86">
        <v>0</v>
      </c>
      <c r="AE356" s="86">
        <v>0</v>
      </c>
      <c r="AF356" s="86">
        <v>0</v>
      </c>
      <c r="AG356" s="86">
        <v>0</v>
      </c>
      <c r="AH356" s="86">
        <v>0</v>
      </c>
      <c r="AI356" s="87">
        <v>1.6919999999999999</v>
      </c>
      <c r="AJ356" s="89">
        <v>1</v>
      </c>
      <c r="AP356" s="70">
        <v>0</v>
      </c>
    </row>
    <row r="357" spans="1:42">
      <c r="A357" s="90">
        <v>385</v>
      </c>
      <c r="B357" s="81" t="s">
        <v>688</v>
      </c>
      <c r="C357" s="82" t="s">
        <v>689</v>
      </c>
      <c r="E357" s="84">
        <f t="shared" si="76"/>
        <v>61956.326000000001</v>
      </c>
      <c r="F357" s="84">
        <f t="shared" si="77"/>
        <v>0</v>
      </c>
      <c r="G357" s="68">
        <f t="shared" si="70"/>
        <v>0</v>
      </c>
      <c r="H357" s="84">
        <f t="shared" si="78"/>
        <v>0</v>
      </c>
      <c r="I357" s="68">
        <f t="shared" si="71"/>
        <v>0</v>
      </c>
      <c r="J357" s="84">
        <f t="shared" si="79"/>
        <v>28833.585999999999</v>
      </c>
      <c r="K357" s="68">
        <f t="shared" si="72"/>
        <v>0.46538566537983544</v>
      </c>
      <c r="L357" s="84">
        <f t="shared" si="80"/>
        <v>0</v>
      </c>
      <c r="M357" s="68">
        <f t="shared" si="73"/>
        <v>0</v>
      </c>
      <c r="N357" s="84">
        <f t="shared" si="81"/>
        <v>23.68</v>
      </c>
      <c r="O357" s="68">
        <f t="shared" si="74"/>
        <v>3.822047162706194E-4</v>
      </c>
      <c r="P357" s="84">
        <f t="shared" si="82"/>
        <v>33099.06</v>
      </c>
      <c r="Q357" s="68">
        <f t="shared" si="75"/>
        <v>0.5342321299038939</v>
      </c>
      <c r="R357" s="85">
        <v>23335.592000000001</v>
      </c>
      <c r="S357" s="86">
        <v>23966.083999999999</v>
      </c>
      <c r="T357" s="86">
        <v>14654.65</v>
      </c>
      <c r="U357" s="86">
        <v>0</v>
      </c>
      <c r="V357" s="87">
        <v>0</v>
      </c>
      <c r="W357" s="85">
        <v>14654.65</v>
      </c>
      <c r="X357" s="86">
        <v>6405.58</v>
      </c>
      <c r="Y357" s="87">
        <v>0</v>
      </c>
      <c r="Z357" s="85">
        <v>0</v>
      </c>
      <c r="AA357" s="87">
        <v>0</v>
      </c>
      <c r="AB357" s="88">
        <v>0</v>
      </c>
      <c r="AC357" s="85">
        <v>14178.936</v>
      </c>
      <c r="AD357" s="86">
        <v>0</v>
      </c>
      <c r="AE357" s="86">
        <v>0</v>
      </c>
      <c r="AF357" s="86">
        <v>23.68</v>
      </c>
      <c r="AG357" s="86">
        <v>0</v>
      </c>
      <c r="AH357" s="86">
        <v>0</v>
      </c>
      <c r="AI357" s="87">
        <v>33099.06</v>
      </c>
      <c r="AJ357" s="89">
        <v>6</v>
      </c>
      <c r="AP357" s="70">
        <v>0</v>
      </c>
    </row>
    <row r="358" spans="1:42">
      <c r="A358" s="90">
        <v>386</v>
      </c>
      <c r="B358" s="81" t="s">
        <v>1344</v>
      </c>
      <c r="C358" s="82" t="s">
        <v>1345</v>
      </c>
      <c r="E358" s="84">
        <f t="shared" si="76"/>
        <v>1239.0360000000001</v>
      </c>
      <c r="F358" s="84">
        <f t="shared" si="77"/>
        <v>0</v>
      </c>
      <c r="G358" s="68">
        <f t="shared" si="70"/>
        <v>0</v>
      </c>
      <c r="H358" s="84">
        <f t="shared" si="78"/>
        <v>0</v>
      </c>
      <c r="I358" s="68">
        <f t="shared" si="71"/>
        <v>0</v>
      </c>
      <c r="J358" s="84">
        <f t="shared" si="79"/>
        <v>1197.472</v>
      </c>
      <c r="K358" s="68">
        <f t="shared" si="72"/>
        <v>0.96645456629185911</v>
      </c>
      <c r="L358" s="84">
        <f t="shared" si="80"/>
        <v>0</v>
      </c>
      <c r="M358" s="68">
        <f t="shared" si="73"/>
        <v>0</v>
      </c>
      <c r="N358" s="84">
        <f t="shared" si="81"/>
        <v>0</v>
      </c>
      <c r="O358" s="68">
        <f t="shared" si="74"/>
        <v>0</v>
      </c>
      <c r="P358" s="84">
        <f t="shared" si="82"/>
        <v>41.564</v>
      </c>
      <c r="Q358" s="68">
        <f t="shared" si="75"/>
        <v>3.3545433708140844E-2</v>
      </c>
      <c r="R358" s="85">
        <v>928.74900000000002</v>
      </c>
      <c r="S358" s="86">
        <v>310.28699999999998</v>
      </c>
      <c r="T358" s="86">
        <v>0</v>
      </c>
      <c r="U358" s="86">
        <v>0</v>
      </c>
      <c r="V358" s="87">
        <v>0</v>
      </c>
      <c r="W358" s="85">
        <v>0</v>
      </c>
      <c r="X358" s="86">
        <v>0</v>
      </c>
      <c r="Y358" s="87">
        <v>0</v>
      </c>
      <c r="Z358" s="85">
        <v>0</v>
      </c>
      <c r="AA358" s="87">
        <v>0</v>
      </c>
      <c r="AB358" s="88">
        <v>0</v>
      </c>
      <c r="AC358" s="85">
        <v>1197.472</v>
      </c>
      <c r="AD358" s="86">
        <v>0</v>
      </c>
      <c r="AE358" s="86">
        <v>0</v>
      </c>
      <c r="AF358" s="86">
        <v>0</v>
      </c>
      <c r="AG358" s="86">
        <v>0</v>
      </c>
      <c r="AH358" s="86">
        <v>0</v>
      </c>
      <c r="AI358" s="87">
        <v>41.564</v>
      </c>
      <c r="AJ358" s="89">
        <v>1</v>
      </c>
      <c r="AP358" s="70">
        <v>0</v>
      </c>
    </row>
    <row r="359" spans="1:42" ht="22.5">
      <c r="A359" s="90">
        <v>387</v>
      </c>
      <c r="B359" s="81" t="s">
        <v>1824</v>
      </c>
      <c r="C359" s="82" t="s">
        <v>1825</v>
      </c>
      <c r="E359" s="84">
        <f t="shared" si="76"/>
        <v>0.95199999999999996</v>
      </c>
      <c r="F359" s="84">
        <f t="shared" si="77"/>
        <v>0</v>
      </c>
      <c r="G359" s="68">
        <f t="shared" si="70"/>
        <v>0</v>
      </c>
      <c r="H359" s="84">
        <f t="shared" si="78"/>
        <v>0</v>
      </c>
      <c r="I359" s="68">
        <f t="shared" si="71"/>
        <v>0</v>
      </c>
      <c r="J359" s="84">
        <f t="shared" si="79"/>
        <v>0</v>
      </c>
      <c r="K359" s="68">
        <f t="shared" si="72"/>
        <v>0</v>
      </c>
      <c r="L359" s="84">
        <f t="shared" si="80"/>
        <v>0</v>
      </c>
      <c r="M359" s="68">
        <f t="shared" si="73"/>
        <v>0</v>
      </c>
      <c r="N359" s="84">
        <f t="shared" si="81"/>
        <v>0.95199999999999996</v>
      </c>
      <c r="O359" s="68">
        <f t="shared" si="74"/>
        <v>1</v>
      </c>
      <c r="P359" s="84">
        <f t="shared" si="82"/>
        <v>0</v>
      </c>
      <c r="Q359" s="68">
        <f t="shared" si="75"/>
        <v>0</v>
      </c>
      <c r="R359" s="85">
        <v>0</v>
      </c>
      <c r="S359" s="86">
        <v>0.95199999999999996</v>
      </c>
      <c r="T359" s="86">
        <v>0</v>
      </c>
      <c r="U359" s="86">
        <v>0</v>
      </c>
      <c r="V359" s="87">
        <v>0</v>
      </c>
      <c r="W359" s="85">
        <v>0</v>
      </c>
      <c r="X359" s="86">
        <v>0</v>
      </c>
      <c r="Y359" s="87">
        <v>0</v>
      </c>
      <c r="Z359" s="85">
        <v>0</v>
      </c>
      <c r="AA359" s="87">
        <v>0</v>
      </c>
      <c r="AB359" s="88">
        <v>0</v>
      </c>
      <c r="AC359" s="85">
        <v>0</v>
      </c>
      <c r="AD359" s="86">
        <v>0</v>
      </c>
      <c r="AE359" s="86">
        <v>0</v>
      </c>
      <c r="AF359" s="86">
        <v>0.95199999999999996</v>
      </c>
      <c r="AG359" s="86">
        <v>0</v>
      </c>
      <c r="AH359" s="86">
        <v>0</v>
      </c>
      <c r="AI359" s="87">
        <v>0</v>
      </c>
      <c r="AJ359" s="89">
        <v>1</v>
      </c>
      <c r="AP359" s="70">
        <v>0</v>
      </c>
    </row>
    <row r="360" spans="1:42" ht="33.75">
      <c r="A360" s="90">
        <v>388</v>
      </c>
      <c r="B360" s="81" t="s">
        <v>2480</v>
      </c>
      <c r="C360" s="82" t="s">
        <v>2481</v>
      </c>
      <c r="E360" s="84">
        <f t="shared" si="76"/>
        <v>396.19099999999997</v>
      </c>
      <c r="F360" s="84">
        <f t="shared" si="77"/>
        <v>0</v>
      </c>
      <c r="G360" s="68">
        <f t="shared" si="70"/>
        <v>0</v>
      </c>
      <c r="H360" s="84">
        <f t="shared" si="78"/>
        <v>0</v>
      </c>
      <c r="I360" s="68">
        <f t="shared" si="71"/>
        <v>0</v>
      </c>
      <c r="J360" s="84">
        <f t="shared" si="79"/>
        <v>396.19100000000003</v>
      </c>
      <c r="K360" s="68">
        <f t="shared" si="72"/>
        <v>1.0000000000000002</v>
      </c>
      <c r="L360" s="84">
        <f t="shared" si="80"/>
        <v>0</v>
      </c>
      <c r="M360" s="68">
        <f t="shared" si="73"/>
        <v>0</v>
      </c>
      <c r="N360" s="84">
        <f t="shared" si="81"/>
        <v>0</v>
      </c>
      <c r="O360" s="68">
        <f t="shared" si="74"/>
        <v>0</v>
      </c>
      <c r="P360" s="84">
        <f t="shared" si="82"/>
        <v>0</v>
      </c>
      <c r="Q360" s="68">
        <f t="shared" si="75"/>
        <v>0</v>
      </c>
      <c r="R360" s="85">
        <v>138.70699999999999</v>
      </c>
      <c r="S360" s="86">
        <v>257.48399999999998</v>
      </c>
      <c r="T360" s="86">
        <v>0</v>
      </c>
      <c r="U360" s="86">
        <v>0</v>
      </c>
      <c r="V360" s="87">
        <v>0</v>
      </c>
      <c r="W360" s="85">
        <v>365.57100000000003</v>
      </c>
      <c r="X360" s="86">
        <v>365.57100000000003</v>
      </c>
      <c r="Y360" s="87">
        <v>0</v>
      </c>
      <c r="Z360" s="85">
        <v>0</v>
      </c>
      <c r="AA360" s="87">
        <v>0</v>
      </c>
      <c r="AB360" s="88">
        <v>0</v>
      </c>
      <c r="AC360" s="85">
        <v>30.62</v>
      </c>
      <c r="AD360" s="86">
        <v>0</v>
      </c>
      <c r="AE360" s="86">
        <v>0</v>
      </c>
      <c r="AF360" s="86">
        <v>0</v>
      </c>
      <c r="AG360" s="86">
        <v>0</v>
      </c>
      <c r="AH360" s="86">
        <v>0</v>
      </c>
      <c r="AI360" s="87">
        <v>0</v>
      </c>
      <c r="AJ360" s="89">
        <v>1</v>
      </c>
      <c r="AP360" s="70">
        <v>0</v>
      </c>
    </row>
    <row r="361" spans="1:42">
      <c r="A361" s="90">
        <v>389</v>
      </c>
      <c r="B361" s="81" t="s">
        <v>1412</v>
      </c>
      <c r="C361" s="82" t="s">
        <v>1413</v>
      </c>
      <c r="E361" s="84">
        <f t="shared" si="76"/>
        <v>32.381</v>
      </c>
      <c r="F361" s="84">
        <f t="shared" si="77"/>
        <v>0</v>
      </c>
      <c r="G361" s="68">
        <f t="shared" si="70"/>
        <v>0</v>
      </c>
      <c r="H361" s="84">
        <f t="shared" si="78"/>
        <v>0</v>
      </c>
      <c r="I361" s="68">
        <f t="shared" si="71"/>
        <v>0</v>
      </c>
      <c r="J361" s="84">
        <f t="shared" si="79"/>
        <v>0</v>
      </c>
      <c r="K361" s="68">
        <f t="shared" si="72"/>
        <v>0</v>
      </c>
      <c r="L361" s="84">
        <f t="shared" si="80"/>
        <v>0</v>
      </c>
      <c r="M361" s="68">
        <f t="shared" si="73"/>
        <v>0</v>
      </c>
      <c r="N361" s="84">
        <f t="shared" si="81"/>
        <v>15.6</v>
      </c>
      <c r="O361" s="68">
        <f t="shared" si="74"/>
        <v>0.48176399740588616</v>
      </c>
      <c r="P361" s="84">
        <f t="shared" si="82"/>
        <v>16.780999999999999</v>
      </c>
      <c r="Q361" s="68">
        <f t="shared" si="75"/>
        <v>0.51823600259411384</v>
      </c>
      <c r="R361" s="85">
        <v>11.584</v>
      </c>
      <c r="S361" s="86">
        <v>16.556999999999999</v>
      </c>
      <c r="T361" s="86">
        <v>4.24</v>
      </c>
      <c r="U361" s="86">
        <v>0</v>
      </c>
      <c r="V361" s="87">
        <v>0</v>
      </c>
      <c r="W361" s="85">
        <v>0</v>
      </c>
      <c r="X361" s="86">
        <v>0</v>
      </c>
      <c r="Y361" s="87">
        <v>0</v>
      </c>
      <c r="Z361" s="85">
        <v>0</v>
      </c>
      <c r="AA361" s="87">
        <v>0</v>
      </c>
      <c r="AB361" s="88">
        <v>0</v>
      </c>
      <c r="AC361" s="85">
        <v>0</v>
      </c>
      <c r="AD361" s="86">
        <v>0</v>
      </c>
      <c r="AE361" s="86">
        <v>0</v>
      </c>
      <c r="AF361" s="86">
        <v>11.36</v>
      </c>
      <c r="AG361" s="86">
        <v>0</v>
      </c>
      <c r="AH361" s="86">
        <v>4.24</v>
      </c>
      <c r="AI361" s="87">
        <v>16.780999999999999</v>
      </c>
      <c r="AJ361" s="89">
        <v>3</v>
      </c>
      <c r="AP361" s="70">
        <v>0</v>
      </c>
    </row>
    <row r="362" spans="1:42" ht="33.75">
      <c r="A362" s="90">
        <v>391</v>
      </c>
      <c r="B362" s="81" t="s">
        <v>2431</v>
      </c>
      <c r="C362" s="82" t="s">
        <v>2432</v>
      </c>
      <c r="E362" s="84">
        <f t="shared" si="76"/>
        <v>0.33900000000000002</v>
      </c>
      <c r="F362" s="84">
        <f t="shared" si="77"/>
        <v>0</v>
      </c>
      <c r="G362" s="68">
        <f t="shared" si="70"/>
        <v>0</v>
      </c>
      <c r="H362" s="84">
        <f t="shared" si="78"/>
        <v>0</v>
      </c>
      <c r="I362" s="68">
        <f t="shared" si="71"/>
        <v>0</v>
      </c>
      <c r="J362" s="84">
        <f t="shared" si="79"/>
        <v>0</v>
      </c>
      <c r="K362" s="68">
        <f t="shared" si="72"/>
        <v>0</v>
      </c>
      <c r="L362" s="84">
        <f t="shared" si="80"/>
        <v>0</v>
      </c>
      <c r="M362" s="68">
        <f t="shared" si="73"/>
        <v>0</v>
      </c>
      <c r="N362" s="84">
        <f t="shared" si="81"/>
        <v>0.33900000000000002</v>
      </c>
      <c r="O362" s="68">
        <f t="shared" si="74"/>
        <v>1</v>
      </c>
      <c r="P362" s="84">
        <f t="shared" si="82"/>
        <v>0</v>
      </c>
      <c r="Q362" s="68">
        <f t="shared" si="75"/>
        <v>0</v>
      </c>
      <c r="R362" s="85">
        <v>0</v>
      </c>
      <c r="S362" s="86">
        <v>0.33900000000000002</v>
      </c>
      <c r="T362" s="86">
        <v>0</v>
      </c>
      <c r="U362" s="86">
        <v>0</v>
      </c>
      <c r="V362" s="87">
        <v>0</v>
      </c>
      <c r="W362" s="85">
        <v>0</v>
      </c>
      <c r="X362" s="86">
        <v>0</v>
      </c>
      <c r="Y362" s="87">
        <v>0</v>
      </c>
      <c r="Z362" s="85">
        <v>0</v>
      </c>
      <c r="AA362" s="87">
        <v>0</v>
      </c>
      <c r="AB362" s="88">
        <v>0</v>
      </c>
      <c r="AC362" s="85">
        <v>0</v>
      </c>
      <c r="AD362" s="86">
        <v>0</v>
      </c>
      <c r="AE362" s="86">
        <v>0</v>
      </c>
      <c r="AF362" s="86">
        <v>0.33900000000000002</v>
      </c>
      <c r="AG362" s="86">
        <v>0</v>
      </c>
      <c r="AH362" s="86">
        <v>0</v>
      </c>
      <c r="AI362" s="87">
        <v>0</v>
      </c>
      <c r="AJ362" s="89">
        <v>1</v>
      </c>
      <c r="AP362" s="70">
        <v>0</v>
      </c>
    </row>
    <row r="363" spans="1:42" ht="22.5">
      <c r="A363" s="90">
        <v>392</v>
      </c>
      <c r="B363" s="81" t="s">
        <v>1366</v>
      </c>
      <c r="C363" s="82" t="s">
        <v>1367</v>
      </c>
      <c r="E363" s="84">
        <f t="shared" si="76"/>
        <v>185.92500000000001</v>
      </c>
      <c r="F363" s="84">
        <f t="shared" si="77"/>
        <v>0</v>
      </c>
      <c r="G363" s="68">
        <f t="shared" si="70"/>
        <v>0</v>
      </c>
      <c r="H363" s="84">
        <f t="shared" si="78"/>
        <v>0</v>
      </c>
      <c r="I363" s="68">
        <f t="shared" si="71"/>
        <v>0</v>
      </c>
      <c r="J363" s="84">
        <f t="shared" si="79"/>
        <v>145.602</v>
      </c>
      <c r="K363" s="68">
        <f t="shared" si="72"/>
        <v>0.78312222670431619</v>
      </c>
      <c r="L363" s="84">
        <f t="shared" si="80"/>
        <v>0</v>
      </c>
      <c r="M363" s="68">
        <f t="shared" si="73"/>
        <v>0</v>
      </c>
      <c r="N363" s="84">
        <f t="shared" si="81"/>
        <v>4.9000000000000002E-2</v>
      </c>
      <c r="O363" s="68">
        <f t="shared" si="74"/>
        <v>2.6354712921877098E-4</v>
      </c>
      <c r="P363" s="84">
        <f t="shared" si="82"/>
        <v>40.274000000000001</v>
      </c>
      <c r="Q363" s="68">
        <f t="shared" si="75"/>
        <v>0.21661422616646497</v>
      </c>
      <c r="R363" s="85">
        <v>0.25</v>
      </c>
      <c r="S363" s="86">
        <v>185.67500000000001</v>
      </c>
      <c r="T363" s="86">
        <v>0</v>
      </c>
      <c r="U363" s="86">
        <v>0</v>
      </c>
      <c r="V363" s="87">
        <v>0</v>
      </c>
      <c r="W363" s="85">
        <v>0</v>
      </c>
      <c r="X363" s="86">
        <v>0</v>
      </c>
      <c r="Y363" s="87">
        <v>0</v>
      </c>
      <c r="Z363" s="85">
        <v>0</v>
      </c>
      <c r="AA363" s="87">
        <v>0</v>
      </c>
      <c r="AB363" s="88">
        <v>0</v>
      </c>
      <c r="AC363" s="85">
        <v>145.602</v>
      </c>
      <c r="AD363" s="86">
        <v>0</v>
      </c>
      <c r="AE363" s="86">
        <v>0</v>
      </c>
      <c r="AF363" s="86">
        <v>4.9000000000000002E-2</v>
      </c>
      <c r="AG363" s="86">
        <v>0</v>
      </c>
      <c r="AH363" s="86">
        <v>0</v>
      </c>
      <c r="AI363" s="87">
        <v>40.274000000000001</v>
      </c>
      <c r="AJ363" s="89">
        <v>2</v>
      </c>
      <c r="AP363" s="70">
        <v>0</v>
      </c>
    </row>
    <row r="364" spans="1:42" ht="22.5">
      <c r="A364" s="90">
        <v>393</v>
      </c>
      <c r="B364" s="81" t="s">
        <v>1923</v>
      </c>
      <c r="C364" s="82" t="s">
        <v>1924</v>
      </c>
      <c r="E364" s="84">
        <f t="shared" si="76"/>
        <v>516.38599999999997</v>
      </c>
      <c r="F364" s="84">
        <f t="shared" si="77"/>
        <v>0</v>
      </c>
      <c r="G364" s="68">
        <f t="shared" si="70"/>
        <v>0</v>
      </c>
      <c r="H364" s="84">
        <f t="shared" si="78"/>
        <v>0</v>
      </c>
      <c r="I364" s="68">
        <f t="shared" si="71"/>
        <v>0</v>
      </c>
      <c r="J364" s="84">
        <f t="shared" si="79"/>
        <v>30.15</v>
      </c>
      <c r="K364" s="68">
        <f t="shared" si="72"/>
        <v>5.8386555793534294E-2</v>
      </c>
      <c r="L364" s="84">
        <f t="shared" si="80"/>
        <v>486.23599999999999</v>
      </c>
      <c r="M364" s="68">
        <f t="shared" si="73"/>
        <v>0.94161344420646576</v>
      </c>
      <c r="N364" s="84">
        <f t="shared" si="81"/>
        <v>0</v>
      </c>
      <c r="O364" s="68">
        <f t="shared" si="74"/>
        <v>0</v>
      </c>
      <c r="P364" s="84">
        <f t="shared" si="82"/>
        <v>0</v>
      </c>
      <c r="Q364" s="68">
        <f t="shared" si="75"/>
        <v>0</v>
      </c>
      <c r="R364" s="85">
        <v>0</v>
      </c>
      <c r="S364" s="86">
        <v>482.21600000000001</v>
      </c>
      <c r="T364" s="86">
        <v>34.17</v>
      </c>
      <c r="U364" s="86">
        <v>0</v>
      </c>
      <c r="V364" s="87">
        <v>0</v>
      </c>
      <c r="W364" s="85">
        <v>30.15</v>
      </c>
      <c r="X364" s="86">
        <v>0</v>
      </c>
      <c r="Y364" s="87">
        <v>0</v>
      </c>
      <c r="Z364" s="85">
        <v>482.21600000000001</v>
      </c>
      <c r="AA364" s="87">
        <v>0</v>
      </c>
      <c r="AB364" s="88">
        <v>0</v>
      </c>
      <c r="AC364" s="85">
        <v>0</v>
      </c>
      <c r="AD364" s="86">
        <v>4.0199999999999996</v>
      </c>
      <c r="AE364" s="86">
        <v>0</v>
      </c>
      <c r="AF364" s="86">
        <v>0</v>
      </c>
      <c r="AG364" s="86">
        <v>0</v>
      </c>
      <c r="AH364" s="86">
        <v>0</v>
      </c>
      <c r="AI364" s="87">
        <v>0</v>
      </c>
      <c r="AJ364" s="89">
        <v>3</v>
      </c>
      <c r="AP364" s="70">
        <v>0</v>
      </c>
    </row>
    <row r="365" spans="1:42" ht="22.5">
      <c r="A365" s="90">
        <v>394</v>
      </c>
      <c r="B365" s="81" t="s">
        <v>2566</v>
      </c>
      <c r="C365" s="82" t="s">
        <v>2567</v>
      </c>
      <c r="E365" s="84">
        <f t="shared" si="76"/>
        <v>2</v>
      </c>
      <c r="F365" s="84">
        <f t="shared" si="77"/>
        <v>0</v>
      </c>
      <c r="G365" s="68">
        <f t="shared" si="70"/>
        <v>0</v>
      </c>
      <c r="H365" s="84">
        <f t="shared" si="78"/>
        <v>0</v>
      </c>
      <c r="I365" s="68">
        <f t="shared" si="71"/>
        <v>0</v>
      </c>
      <c r="J365" s="84">
        <f t="shared" si="79"/>
        <v>0</v>
      </c>
      <c r="K365" s="68">
        <f t="shared" si="72"/>
        <v>0</v>
      </c>
      <c r="L365" s="84">
        <f t="shared" si="80"/>
        <v>2</v>
      </c>
      <c r="M365" s="68">
        <f t="shared" si="73"/>
        <v>1</v>
      </c>
      <c r="N365" s="84">
        <f t="shared" si="81"/>
        <v>0</v>
      </c>
      <c r="O365" s="68">
        <f t="shared" si="74"/>
        <v>0</v>
      </c>
      <c r="P365" s="84">
        <f t="shared" si="82"/>
        <v>0</v>
      </c>
      <c r="Q365" s="68">
        <f t="shared" si="75"/>
        <v>0</v>
      </c>
      <c r="R365" s="85">
        <v>0</v>
      </c>
      <c r="S365" s="86">
        <v>0</v>
      </c>
      <c r="T365" s="86">
        <v>2</v>
      </c>
      <c r="U365" s="86">
        <v>0</v>
      </c>
      <c r="V365" s="87">
        <v>0</v>
      </c>
      <c r="W365" s="85">
        <v>0</v>
      </c>
      <c r="X365" s="86">
        <v>0</v>
      </c>
      <c r="Y365" s="87">
        <v>0</v>
      </c>
      <c r="Z365" s="85">
        <v>0</v>
      </c>
      <c r="AA365" s="87">
        <v>0</v>
      </c>
      <c r="AB365" s="88">
        <v>0</v>
      </c>
      <c r="AC365" s="85">
        <v>0</v>
      </c>
      <c r="AD365" s="86">
        <v>2</v>
      </c>
      <c r="AE365" s="86">
        <v>0</v>
      </c>
      <c r="AF365" s="86">
        <v>0</v>
      </c>
      <c r="AG365" s="86">
        <v>0</v>
      </c>
      <c r="AH365" s="86">
        <v>0</v>
      </c>
      <c r="AI365" s="87">
        <v>0</v>
      </c>
      <c r="AJ365" s="89">
        <v>1</v>
      </c>
      <c r="AP365" s="70">
        <v>0</v>
      </c>
    </row>
    <row r="366" spans="1:42" ht="22.5">
      <c r="A366" s="90">
        <v>395</v>
      </c>
      <c r="B366" s="81" t="s">
        <v>2403</v>
      </c>
      <c r="C366" s="82" t="s">
        <v>2404</v>
      </c>
      <c r="E366" s="84">
        <f t="shared" si="76"/>
        <v>1.9239999999999999</v>
      </c>
      <c r="F366" s="84">
        <f t="shared" si="77"/>
        <v>0</v>
      </c>
      <c r="G366" s="68">
        <f t="shared" si="70"/>
        <v>0</v>
      </c>
      <c r="H366" s="84">
        <f t="shared" si="78"/>
        <v>0</v>
      </c>
      <c r="I366" s="68">
        <f t="shared" si="71"/>
        <v>0</v>
      </c>
      <c r="J366" s="84">
        <f t="shared" si="79"/>
        <v>0</v>
      </c>
      <c r="K366" s="68">
        <f t="shared" si="72"/>
        <v>0</v>
      </c>
      <c r="L366" s="84">
        <f t="shared" si="80"/>
        <v>0</v>
      </c>
      <c r="M366" s="68">
        <f t="shared" si="73"/>
        <v>0</v>
      </c>
      <c r="N366" s="84">
        <f t="shared" si="81"/>
        <v>1.9239999999999999</v>
      </c>
      <c r="O366" s="68">
        <f t="shared" si="74"/>
        <v>1</v>
      </c>
      <c r="P366" s="84">
        <f t="shared" si="82"/>
        <v>0</v>
      </c>
      <c r="Q366" s="68">
        <f t="shared" si="75"/>
        <v>0</v>
      </c>
      <c r="R366" s="85">
        <v>0</v>
      </c>
      <c r="S366" s="86">
        <v>1.9239999999999999</v>
      </c>
      <c r="T366" s="86">
        <v>0</v>
      </c>
      <c r="U366" s="86">
        <v>0</v>
      </c>
      <c r="V366" s="87">
        <v>0</v>
      </c>
      <c r="W366" s="85">
        <v>0</v>
      </c>
      <c r="X366" s="86">
        <v>0</v>
      </c>
      <c r="Y366" s="87">
        <v>0</v>
      </c>
      <c r="Z366" s="85">
        <v>0</v>
      </c>
      <c r="AA366" s="87">
        <v>0</v>
      </c>
      <c r="AB366" s="88">
        <v>0</v>
      </c>
      <c r="AC366" s="85">
        <v>0</v>
      </c>
      <c r="AD366" s="86">
        <v>0</v>
      </c>
      <c r="AE366" s="86">
        <v>0</v>
      </c>
      <c r="AF366" s="86">
        <v>1.9239999999999999</v>
      </c>
      <c r="AG366" s="86">
        <v>0</v>
      </c>
      <c r="AH366" s="86">
        <v>0</v>
      </c>
      <c r="AI366" s="87">
        <v>0</v>
      </c>
      <c r="AJ366" s="89">
        <v>1</v>
      </c>
      <c r="AP366" s="70">
        <v>0</v>
      </c>
    </row>
    <row r="367" spans="1:42" ht="22.5">
      <c r="A367" s="90">
        <v>396</v>
      </c>
      <c r="B367" s="81" t="s">
        <v>2897</v>
      </c>
      <c r="C367" s="82" t="s">
        <v>723</v>
      </c>
      <c r="E367" s="84">
        <f t="shared" si="76"/>
        <v>85.2</v>
      </c>
      <c r="F367" s="84">
        <f t="shared" si="77"/>
        <v>0</v>
      </c>
      <c r="G367" s="68">
        <f t="shared" si="70"/>
        <v>0</v>
      </c>
      <c r="H367" s="84">
        <f t="shared" si="78"/>
        <v>0</v>
      </c>
      <c r="I367" s="68">
        <f t="shared" si="71"/>
        <v>0</v>
      </c>
      <c r="J367" s="84">
        <f t="shared" si="79"/>
        <v>0</v>
      </c>
      <c r="K367" s="68">
        <f t="shared" si="72"/>
        <v>0</v>
      </c>
      <c r="L367" s="84">
        <f t="shared" si="80"/>
        <v>0.09</v>
      </c>
      <c r="M367" s="68">
        <f t="shared" si="73"/>
        <v>1.056338028169014E-3</v>
      </c>
      <c r="N367" s="84">
        <f t="shared" si="81"/>
        <v>59.046000000000006</v>
      </c>
      <c r="O367" s="68">
        <f t="shared" si="74"/>
        <v>0.69302816901408459</v>
      </c>
      <c r="P367" s="84">
        <f t="shared" si="82"/>
        <v>26.064</v>
      </c>
      <c r="Q367" s="68">
        <f t="shared" si="75"/>
        <v>0.30591549295774645</v>
      </c>
      <c r="R367" s="85">
        <v>25.95</v>
      </c>
      <c r="S367" s="86">
        <v>39.909999999999997</v>
      </c>
      <c r="T367" s="86">
        <v>19.34</v>
      </c>
      <c r="U367" s="86">
        <v>0</v>
      </c>
      <c r="V367" s="87">
        <v>0</v>
      </c>
      <c r="W367" s="85">
        <v>0</v>
      </c>
      <c r="X367" s="86">
        <v>0</v>
      </c>
      <c r="Y367" s="87">
        <v>0</v>
      </c>
      <c r="Z367" s="85">
        <v>0</v>
      </c>
      <c r="AA367" s="87">
        <v>0</v>
      </c>
      <c r="AB367" s="88">
        <v>0</v>
      </c>
      <c r="AC367" s="85">
        <v>0</v>
      </c>
      <c r="AD367" s="86">
        <v>0.09</v>
      </c>
      <c r="AE367" s="86">
        <v>0</v>
      </c>
      <c r="AF367" s="86">
        <v>39.795000000000002</v>
      </c>
      <c r="AG367" s="86">
        <v>0</v>
      </c>
      <c r="AH367" s="86">
        <v>19.251000000000001</v>
      </c>
      <c r="AI367" s="87">
        <v>26.064</v>
      </c>
      <c r="AJ367" s="89">
        <v>66</v>
      </c>
      <c r="AP367" s="70">
        <v>0</v>
      </c>
    </row>
    <row r="368" spans="1:42" ht="22.5">
      <c r="A368" s="90">
        <v>397</v>
      </c>
      <c r="B368" s="81" t="s">
        <v>722</v>
      </c>
      <c r="C368" s="82" t="s">
        <v>723</v>
      </c>
      <c r="E368" s="84">
        <f t="shared" si="76"/>
        <v>6.1890000000000001</v>
      </c>
      <c r="F368" s="84">
        <f t="shared" si="77"/>
        <v>0</v>
      </c>
      <c r="G368" s="68">
        <f t="shared" si="70"/>
        <v>0</v>
      </c>
      <c r="H368" s="84">
        <f t="shared" si="78"/>
        <v>0</v>
      </c>
      <c r="I368" s="68">
        <f t="shared" si="71"/>
        <v>0</v>
      </c>
      <c r="J368" s="84">
        <f t="shared" si="79"/>
        <v>0</v>
      </c>
      <c r="K368" s="68">
        <f t="shared" si="72"/>
        <v>0</v>
      </c>
      <c r="L368" s="84">
        <f t="shared" si="80"/>
        <v>0</v>
      </c>
      <c r="M368" s="68">
        <f t="shared" si="73"/>
        <v>0</v>
      </c>
      <c r="N368" s="84">
        <f t="shared" si="81"/>
        <v>6.1890000000000001</v>
      </c>
      <c r="O368" s="68">
        <f t="shared" si="74"/>
        <v>1</v>
      </c>
      <c r="P368" s="84">
        <f t="shared" si="82"/>
        <v>0</v>
      </c>
      <c r="Q368" s="68">
        <f t="shared" si="75"/>
        <v>0</v>
      </c>
      <c r="R368" s="85">
        <v>0</v>
      </c>
      <c r="S368" s="86">
        <v>6.008</v>
      </c>
      <c r="T368" s="86">
        <v>0.18099999999999999</v>
      </c>
      <c r="U368" s="86">
        <v>0</v>
      </c>
      <c r="V368" s="87">
        <v>0</v>
      </c>
      <c r="W368" s="85">
        <v>0</v>
      </c>
      <c r="X368" s="86">
        <v>0</v>
      </c>
      <c r="Y368" s="87">
        <v>0</v>
      </c>
      <c r="Z368" s="85">
        <v>0</v>
      </c>
      <c r="AA368" s="87">
        <v>0</v>
      </c>
      <c r="AB368" s="88">
        <v>0</v>
      </c>
      <c r="AC368" s="85">
        <v>0</v>
      </c>
      <c r="AD368" s="86">
        <v>0</v>
      </c>
      <c r="AE368" s="86">
        <v>0</v>
      </c>
      <c r="AF368" s="86">
        <v>6.008</v>
      </c>
      <c r="AG368" s="86">
        <v>0</v>
      </c>
      <c r="AH368" s="86">
        <v>0.18099999999999999</v>
      </c>
      <c r="AI368" s="87">
        <v>0</v>
      </c>
      <c r="AJ368" s="89">
        <v>14</v>
      </c>
      <c r="AP368" s="70">
        <v>0</v>
      </c>
    </row>
    <row r="369" spans="1:42" ht="22.5">
      <c r="A369" s="90">
        <v>398</v>
      </c>
      <c r="B369" s="81" t="s">
        <v>2898</v>
      </c>
      <c r="C369" s="82" t="s">
        <v>717</v>
      </c>
      <c r="E369" s="84">
        <f t="shared" si="76"/>
        <v>86.849000000000004</v>
      </c>
      <c r="F369" s="84">
        <f t="shared" si="77"/>
        <v>0</v>
      </c>
      <c r="G369" s="68">
        <f t="shared" si="70"/>
        <v>0</v>
      </c>
      <c r="H369" s="84">
        <f t="shared" si="78"/>
        <v>0</v>
      </c>
      <c r="I369" s="68">
        <f t="shared" si="71"/>
        <v>0</v>
      </c>
      <c r="J369" s="84">
        <f t="shared" si="79"/>
        <v>0</v>
      </c>
      <c r="K369" s="68">
        <f t="shared" si="72"/>
        <v>0</v>
      </c>
      <c r="L369" s="84">
        <f t="shared" si="80"/>
        <v>1.333</v>
      </c>
      <c r="M369" s="68">
        <f t="shared" si="73"/>
        <v>1.5348478393533604E-2</v>
      </c>
      <c r="N369" s="84">
        <f t="shared" si="81"/>
        <v>48.078000000000003</v>
      </c>
      <c r="O369" s="68">
        <f t="shared" si="74"/>
        <v>0.55358150352911373</v>
      </c>
      <c r="P369" s="84">
        <f t="shared" si="82"/>
        <v>37.438000000000002</v>
      </c>
      <c r="Q369" s="68">
        <f t="shared" si="75"/>
        <v>0.43107001807735268</v>
      </c>
      <c r="R369" s="85">
        <v>3.7269999999999999</v>
      </c>
      <c r="S369" s="86">
        <v>79.759</v>
      </c>
      <c r="T369" s="86">
        <v>3.363</v>
      </c>
      <c r="U369" s="86">
        <v>0</v>
      </c>
      <c r="V369" s="87">
        <v>0</v>
      </c>
      <c r="W369" s="85">
        <v>0</v>
      </c>
      <c r="X369" s="86">
        <v>0</v>
      </c>
      <c r="Y369" s="87">
        <v>0</v>
      </c>
      <c r="Z369" s="85">
        <v>0</v>
      </c>
      <c r="AA369" s="87">
        <v>0</v>
      </c>
      <c r="AB369" s="88">
        <v>0</v>
      </c>
      <c r="AC369" s="85">
        <v>0</v>
      </c>
      <c r="AD369" s="86">
        <v>1.333</v>
      </c>
      <c r="AE369" s="86">
        <v>0</v>
      </c>
      <c r="AF369" s="86">
        <v>45.548000000000002</v>
      </c>
      <c r="AG369" s="86">
        <v>0</v>
      </c>
      <c r="AH369" s="86">
        <v>2.5299999999999998</v>
      </c>
      <c r="AI369" s="87">
        <v>37.438000000000002</v>
      </c>
      <c r="AJ369" s="89">
        <v>37</v>
      </c>
      <c r="AP369" s="70">
        <v>0</v>
      </c>
    </row>
    <row r="370" spans="1:42" ht="22.5">
      <c r="A370" s="90">
        <v>399</v>
      </c>
      <c r="B370" s="81" t="s">
        <v>716</v>
      </c>
      <c r="C370" s="82" t="s">
        <v>717</v>
      </c>
      <c r="E370" s="84">
        <f t="shared" si="76"/>
        <v>16.459</v>
      </c>
      <c r="F370" s="84">
        <f t="shared" si="77"/>
        <v>0</v>
      </c>
      <c r="G370" s="68">
        <f t="shared" si="70"/>
        <v>0</v>
      </c>
      <c r="H370" s="84">
        <f t="shared" si="78"/>
        <v>0</v>
      </c>
      <c r="I370" s="68">
        <f t="shared" si="71"/>
        <v>0</v>
      </c>
      <c r="J370" s="84">
        <f t="shared" si="79"/>
        <v>0</v>
      </c>
      <c r="K370" s="68">
        <f t="shared" si="72"/>
        <v>0</v>
      </c>
      <c r="L370" s="84">
        <f t="shared" si="80"/>
        <v>0</v>
      </c>
      <c r="M370" s="68">
        <f t="shared" si="73"/>
        <v>0</v>
      </c>
      <c r="N370" s="84">
        <f t="shared" si="81"/>
        <v>16.459</v>
      </c>
      <c r="O370" s="68">
        <f t="shared" si="74"/>
        <v>1</v>
      </c>
      <c r="P370" s="84">
        <f t="shared" si="82"/>
        <v>0</v>
      </c>
      <c r="Q370" s="68">
        <f t="shared" si="75"/>
        <v>0</v>
      </c>
      <c r="R370" s="85">
        <v>0</v>
      </c>
      <c r="S370" s="86">
        <v>5.0419999999999998</v>
      </c>
      <c r="T370" s="86">
        <v>11.417</v>
      </c>
      <c r="U370" s="86">
        <v>0</v>
      </c>
      <c r="V370" s="87">
        <v>0</v>
      </c>
      <c r="W370" s="85">
        <v>0</v>
      </c>
      <c r="X370" s="86">
        <v>0</v>
      </c>
      <c r="Y370" s="87">
        <v>0</v>
      </c>
      <c r="Z370" s="85">
        <v>0</v>
      </c>
      <c r="AA370" s="87">
        <v>0</v>
      </c>
      <c r="AB370" s="88">
        <v>0</v>
      </c>
      <c r="AC370" s="85">
        <v>0</v>
      </c>
      <c r="AD370" s="86">
        <v>0</v>
      </c>
      <c r="AE370" s="86">
        <v>0</v>
      </c>
      <c r="AF370" s="86">
        <v>5.0419999999999998</v>
      </c>
      <c r="AG370" s="86">
        <v>0</v>
      </c>
      <c r="AH370" s="86">
        <v>11.417</v>
      </c>
      <c r="AI370" s="87">
        <v>0</v>
      </c>
      <c r="AJ370" s="89">
        <v>10</v>
      </c>
      <c r="AP370" s="70">
        <v>0</v>
      </c>
    </row>
    <row r="371" spans="1:42" ht="33.75">
      <c r="A371" s="90">
        <v>400</v>
      </c>
      <c r="B371" s="81" t="s">
        <v>2899</v>
      </c>
      <c r="C371" s="82" t="s">
        <v>808</v>
      </c>
      <c r="E371" s="84">
        <f t="shared" si="76"/>
        <v>324.26499999999999</v>
      </c>
      <c r="F371" s="84">
        <f t="shared" si="77"/>
        <v>0</v>
      </c>
      <c r="G371" s="68">
        <f t="shared" si="70"/>
        <v>0</v>
      </c>
      <c r="H371" s="84">
        <f t="shared" si="78"/>
        <v>0</v>
      </c>
      <c r="I371" s="68">
        <f t="shared" si="71"/>
        <v>0</v>
      </c>
      <c r="J371" s="84">
        <f t="shared" si="79"/>
        <v>113.98</v>
      </c>
      <c r="K371" s="68">
        <f t="shared" si="72"/>
        <v>0.35150262902255874</v>
      </c>
      <c r="L371" s="84">
        <f t="shared" si="80"/>
        <v>210.05500000000001</v>
      </c>
      <c r="M371" s="68">
        <f t="shared" si="73"/>
        <v>0.64778807456863985</v>
      </c>
      <c r="N371" s="84">
        <f t="shared" si="81"/>
        <v>0</v>
      </c>
      <c r="O371" s="68">
        <f t="shared" si="74"/>
        <v>0</v>
      </c>
      <c r="P371" s="84">
        <f t="shared" si="82"/>
        <v>0.23</v>
      </c>
      <c r="Q371" s="68">
        <f t="shared" si="75"/>
        <v>7.0929640880144332E-4</v>
      </c>
      <c r="R371" s="85">
        <v>1.681</v>
      </c>
      <c r="S371" s="86">
        <v>283.42899999999997</v>
      </c>
      <c r="T371" s="86">
        <v>39.155000000000001</v>
      </c>
      <c r="U371" s="86">
        <v>0</v>
      </c>
      <c r="V371" s="87">
        <v>0</v>
      </c>
      <c r="W371" s="85">
        <v>0</v>
      </c>
      <c r="X371" s="86">
        <v>0</v>
      </c>
      <c r="Y371" s="87">
        <v>0</v>
      </c>
      <c r="Z371" s="85">
        <v>42</v>
      </c>
      <c r="AA371" s="87">
        <v>0</v>
      </c>
      <c r="AB371" s="88">
        <v>0</v>
      </c>
      <c r="AC371" s="85">
        <v>113.98</v>
      </c>
      <c r="AD371" s="86">
        <v>168.05500000000001</v>
      </c>
      <c r="AE371" s="86">
        <v>0</v>
      </c>
      <c r="AF371" s="86">
        <v>0</v>
      </c>
      <c r="AG371" s="86">
        <v>0</v>
      </c>
      <c r="AH371" s="86">
        <v>0</v>
      </c>
      <c r="AI371" s="87">
        <v>0.23</v>
      </c>
      <c r="AJ371" s="89">
        <v>25</v>
      </c>
      <c r="AP371" s="70">
        <v>0</v>
      </c>
    </row>
    <row r="372" spans="1:42" ht="33.75">
      <c r="A372" s="90">
        <v>401</v>
      </c>
      <c r="B372" s="81" t="s">
        <v>807</v>
      </c>
      <c r="C372" s="82" t="s">
        <v>808</v>
      </c>
      <c r="E372" s="84">
        <f t="shared" si="76"/>
        <v>399.81899999999996</v>
      </c>
      <c r="F372" s="84">
        <f t="shared" si="77"/>
        <v>0</v>
      </c>
      <c r="G372" s="68">
        <f t="shared" si="70"/>
        <v>0</v>
      </c>
      <c r="H372" s="84">
        <f t="shared" si="78"/>
        <v>0</v>
      </c>
      <c r="I372" s="68">
        <f t="shared" si="71"/>
        <v>0</v>
      </c>
      <c r="J372" s="84">
        <f t="shared" si="79"/>
        <v>344.28</v>
      </c>
      <c r="K372" s="68">
        <f t="shared" si="72"/>
        <v>0.86108964306348623</v>
      </c>
      <c r="L372" s="84">
        <f t="shared" si="80"/>
        <v>55.539000000000001</v>
      </c>
      <c r="M372" s="68">
        <f t="shared" si="73"/>
        <v>0.1389103569365138</v>
      </c>
      <c r="N372" s="84">
        <f t="shared" si="81"/>
        <v>0</v>
      </c>
      <c r="O372" s="68">
        <f t="shared" si="74"/>
        <v>0</v>
      </c>
      <c r="P372" s="84">
        <f t="shared" si="82"/>
        <v>0</v>
      </c>
      <c r="Q372" s="68">
        <f t="shared" si="75"/>
        <v>0</v>
      </c>
      <c r="R372" s="85">
        <v>0</v>
      </c>
      <c r="S372" s="86">
        <v>55.539000000000001</v>
      </c>
      <c r="T372" s="86">
        <v>344.28</v>
      </c>
      <c r="U372" s="86">
        <v>0</v>
      </c>
      <c r="V372" s="87">
        <v>0</v>
      </c>
      <c r="W372" s="85">
        <v>344.28</v>
      </c>
      <c r="X372" s="86">
        <v>0</v>
      </c>
      <c r="Y372" s="87">
        <v>0</v>
      </c>
      <c r="Z372" s="85">
        <v>0</v>
      </c>
      <c r="AA372" s="87">
        <v>0</v>
      </c>
      <c r="AB372" s="88">
        <v>0</v>
      </c>
      <c r="AC372" s="85">
        <v>0</v>
      </c>
      <c r="AD372" s="86">
        <v>55.539000000000001</v>
      </c>
      <c r="AE372" s="86">
        <v>0</v>
      </c>
      <c r="AF372" s="86">
        <v>0</v>
      </c>
      <c r="AG372" s="86">
        <v>0</v>
      </c>
      <c r="AH372" s="86">
        <v>0</v>
      </c>
      <c r="AI372" s="87">
        <v>0</v>
      </c>
      <c r="AJ372" s="89">
        <v>7</v>
      </c>
      <c r="AP372" s="70">
        <v>0</v>
      </c>
    </row>
    <row r="373" spans="1:42" ht="22.5">
      <c r="A373" s="90">
        <v>402</v>
      </c>
      <c r="B373" s="81" t="s">
        <v>2900</v>
      </c>
      <c r="C373" s="82" t="s">
        <v>1437</v>
      </c>
      <c r="E373" s="84">
        <f t="shared" si="76"/>
        <v>46.222000000000001</v>
      </c>
      <c r="F373" s="84">
        <f t="shared" si="77"/>
        <v>0</v>
      </c>
      <c r="G373" s="68">
        <f t="shared" si="70"/>
        <v>0</v>
      </c>
      <c r="H373" s="84">
        <f t="shared" si="78"/>
        <v>0</v>
      </c>
      <c r="I373" s="68">
        <f t="shared" si="71"/>
        <v>0</v>
      </c>
      <c r="J373" s="84">
        <f t="shared" si="79"/>
        <v>0</v>
      </c>
      <c r="K373" s="68">
        <f t="shared" si="72"/>
        <v>0</v>
      </c>
      <c r="L373" s="84">
        <f t="shared" si="80"/>
        <v>2.7</v>
      </c>
      <c r="M373" s="68">
        <f t="shared" si="73"/>
        <v>5.8413742373761415E-2</v>
      </c>
      <c r="N373" s="84">
        <f t="shared" si="81"/>
        <v>34.835000000000001</v>
      </c>
      <c r="O373" s="68">
        <f t="shared" si="74"/>
        <v>0.7536454502185107</v>
      </c>
      <c r="P373" s="84">
        <f t="shared" si="82"/>
        <v>8.6869999999999994</v>
      </c>
      <c r="Q373" s="68">
        <f t="shared" si="75"/>
        <v>0.18794080740772789</v>
      </c>
      <c r="R373" s="85">
        <v>14.6</v>
      </c>
      <c r="S373" s="86">
        <v>28.922000000000001</v>
      </c>
      <c r="T373" s="86">
        <v>2.7</v>
      </c>
      <c r="U373" s="86">
        <v>0</v>
      </c>
      <c r="V373" s="87">
        <v>0</v>
      </c>
      <c r="W373" s="85">
        <v>0</v>
      </c>
      <c r="X373" s="86">
        <v>0</v>
      </c>
      <c r="Y373" s="87">
        <v>0</v>
      </c>
      <c r="Z373" s="85">
        <v>0</v>
      </c>
      <c r="AA373" s="87">
        <v>0</v>
      </c>
      <c r="AB373" s="88">
        <v>0</v>
      </c>
      <c r="AC373" s="85">
        <v>0</v>
      </c>
      <c r="AD373" s="86">
        <v>2.7</v>
      </c>
      <c r="AE373" s="86">
        <v>0</v>
      </c>
      <c r="AF373" s="86">
        <v>34.835000000000001</v>
      </c>
      <c r="AG373" s="86">
        <v>0</v>
      </c>
      <c r="AH373" s="86">
        <v>0</v>
      </c>
      <c r="AI373" s="87">
        <v>8.6869999999999994</v>
      </c>
      <c r="AJ373" s="89">
        <v>3</v>
      </c>
      <c r="AP373" s="70">
        <v>0</v>
      </c>
    </row>
    <row r="374" spans="1:42" ht="22.5">
      <c r="A374" s="90">
        <v>403</v>
      </c>
      <c r="B374" s="81" t="s">
        <v>1436</v>
      </c>
      <c r="C374" s="82" t="s">
        <v>1437</v>
      </c>
      <c r="E374" s="84">
        <f t="shared" si="76"/>
        <v>176.9</v>
      </c>
      <c r="F374" s="84">
        <f t="shared" si="77"/>
        <v>0</v>
      </c>
      <c r="G374" s="68">
        <f t="shared" si="70"/>
        <v>0</v>
      </c>
      <c r="H374" s="84">
        <f t="shared" si="78"/>
        <v>0</v>
      </c>
      <c r="I374" s="68">
        <f t="shared" si="71"/>
        <v>0</v>
      </c>
      <c r="J374" s="84">
        <f t="shared" si="79"/>
        <v>92.72</v>
      </c>
      <c r="K374" s="68">
        <f t="shared" si="72"/>
        <v>0.5241379310344827</v>
      </c>
      <c r="L374" s="84">
        <f t="shared" si="80"/>
        <v>0</v>
      </c>
      <c r="M374" s="68">
        <f t="shared" si="73"/>
        <v>0</v>
      </c>
      <c r="N374" s="84">
        <f t="shared" si="81"/>
        <v>84.18</v>
      </c>
      <c r="O374" s="68">
        <f t="shared" si="74"/>
        <v>0.47586206896551725</v>
      </c>
      <c r="P374" s="84">
        <f t="shared" si="82"/>
        <v>0</v>
      </c>
      <c r="Q374" s="68">
        <f t="shared" si="75"/>
        <v>0</v>
      </c>
      <c r="R374" s="85">
        <v>0</v>
      </c>
      <c r="S374" s="86">
        <v>0.9</v>
      </c>
      <c r="T374" s="86">
        <v>176</v>
      </c>
      <c r="U374" s="86">
        <v>0</v>
      </c>
      <c r="V374" s="87">
        <v>0</v>
      </c>
      <c r="W374" s="85">
        <v>92.72</v>
      </c>
      <c r="X374" s="86">
        <v>0</v>
      </c>
      <c r="Y374" s="87">
        <v>0</v>
      </c>
      <c r="Z374" s="85">
        <v>0</v>
      </c>
      <c r="AA374" s="87">
        <v>0</v>
      </c>
      <c r="AB374" s="88">
        <v>0</v>
      </c>
      <c r="AC374" s="85">
        <v>0</v>
      </c>
      <c r="AD374" s="86">
        <v>0</v>
      </c>
      <c r="AE374" s="86">
        <v>0</v>
      </c>
      <c r="AF374" s="86">
        <v>0.9</v>
      </c>
      <c r="AG374" s="86">
        <v>0</v>
      </c>
      <c r="AH374" s="86">
        <v>83.28</v>
      </c>
      <c r="AI374" s="87">
        <v>0</v>
      </c>
      <c r="AJ374" s="89">
        <v>3</v>
      </c>
      <c r="AP374" s="70">
        <v>0</v>
      </c>
    </row>
    <row r="375" spans="1:42" ht="22.5">
      <c r="A375" s="90">
        <v>404</v>
      </c>
      <c r="B375" s="81" t="s">
        <v>2901</v>
      </c>
      <c r="C375" s="82" t="s">
        <v>719</v>
      </c>
      <c r="E375" s="84">
        <f t="shared" si="76"/>
        <v>3.8730000000000002</v>
      </c>
      <c r="F375" s="84">
        <f t="shared" si="77"/>
        <v>0</v>
      </c>
      <c r="G375" s="68">
        <f t="shared" si="70"/>
        <v>0</v>
      </c>
      <c r="H375" s="84">
        <f t="shared" si="78"/>
        <v>0</v>
      </c>
      <c r="I375" s="68">
        <f t="shared" si="71"/>
        <v>0</v>
      </c>
      <c r="J375" s="84">
        <f t="shared" si="79"/>
        <v>0</v>
      </c>
      <c r="K375" s="68">
        <f t="shared" si="72"/>
        <v>0</v>
      </c>
      <c r="L375" s="84">
        <f t="shared" si="80"/>
        <v>0</v>
      </c>
      <c r="M375" s="68">
        <f t="shared" si="73"/>
        <v>0</v>
      </c>
      <c r="N375" s="84">
        <f t="shared" si="81"/>
        <v>3.8730000000000002</v>
      </c>
      <c r="O375" s="68">
        <f t="shared" si="74"/>
        <v>1</v>
      </c>
      <c r="P375" s="84">
        <f t="shared" si="82"/>
        <v>0</v>
      </c>
      <c r="Q375" s="68">
        <f t="shared" si="75"/>
        <v>0</v>
      </c>
      <c r="R375" s="85">
        <v>0</v>
      </c>
      <c r="S375" s="86">
        <v>0.77300000000000002</v>
      </c>
      <c r="T375" s="86">
        <v>3.1</v>
      </c>
      <c r="U375" s="86">
        <v>0</v>
      </c>
      <c r="V375" s="87">
        <v>0</v>
      </c>
      <c r="W375" s="85">
        <v>0</v>
      </c>
      <c r="X375" s="86">
        <v>0</v>
      </c>
      <c r="Y375" s="87">
        <v>0</v>
      </c>
      <c r="Z375" s="85">
        <v>0</v>
      </c>
      <c r="AA375" s="87">
        <v>0</v>
      </c>
      <c r="AB375" s="88">
        <v>0</v>
      </c>
      <c r="AC375" s="85">
        <v>0</v>
      </c>
      <c r="AD375" s="86">
        <v>0</v>
      </c>
      <c r="AE375" s="86">
        <v>0</v>
      </c>
      <c r="AF375" s="86">
        <v>0.77300000000000002</v>
      </c>
      <c r="AG375" s="86">
        <v>0</v>
      </c>
      <c r="AH375" s="86">
        <v>3.1</v>
      </c>
      <c r="AI375" s="87">
        <v>0</v>
      </c>
      <c r="AJ375" s="89">
        <v>2</v>
      </c>
      <c r="AP375" s="70">
        <v>0</v>
      </c>
    </row>
    <row r="376" spans="1:42" ht="22.5">
      <c r="A376" s="90">
        <v>405</v>
      </c>
      <c r="B376" s="81" t="s">
        <v>2902</v>
      </c>
      <c r="C376" s="82" t="s">
        <v>721</v>
      </c>
      <c r="E376" s="84">
        <f t="shared" si="76"/>
        <v>2.1</v>
      </c>
      <c r="F376" s="84">
        <f t="shared" si="77"/>
        <v>0</v>
      </c>
      <c r="G376" s="68">
        <f t="shared" si="70"/>
        <v>0</v>
      </c>
      <c r="H376" s="84">
        <f t="shared" si="78"/>
        <v>0</v>
      </c>
      <c r="I376" s="68">
        <f t="shared" si="71"/>
        <v>0</v>
      </c>
      <c r="J376" s="84">
        <f t="shared" si="79"/>
        <v>0</v>
      </c>
      <c r="K376" s="68">
        <f t="shared" si="72"/>
        <v>0</v>
      </c>
      <c r="L376" s="84">
        <f t="shared" si="80"/>
        <v>0</v>
      </c>
      <c r="M376" s="68">
        <f t="shared" si="73"/>
        <v>0</v>
      </c>
      <c r="N376" s="84">
        <f t="shared" si="81"/>
        <v>2.1</v>
      </c>
      <c r="O376" s="68">
        <f t="shared" si="74"/>
        <v>1</v>
      </c>
      <c r="P376" s="84">
        <f t="shared" si="82"/>
        <v>0</v>
      </c>
      <c r="Q376" s="68">
        <f t="shared" si="75"/>
        <v>0</v>
      </c>
      <c r="R376" s="85">
        <v>0</v>
      </c>
      <c r="S376" s="86">
        <v>0</v>
      </c>
      <c r="T376" s="86">
        <v>2.1</v>
      </c>
      <c r="U376" s="86">
        <v>0</v>
      </c>
      <c r="V376" s="87">
        <v>0</v>
      </c>
      <c r="W376" s="85">
        <v>0</v>
      </c>
      <c r="X376" s="86">
        <v>0</v>
      </c>
      <c r="Y376" s="87">
        <v>0</v>
      </c>
      <c r="Z376" s="85">
        <v>0</v>
      </c>
      <c r="AA376" s="87">
        <v>0</v>
      </c>
      <c r="AB376" s="88">
        <v>0</v>
      </c>
      <c r="AC376" s="85">
        <v>0</v>
      </c>
      <c r="AD376" s="86">
        <v>0</v>
      </c>
      <c r="AE376" s="86">
        <v>0</v>
      </c>
      <c r="AF376" s="86">
        <v>0</v>
      </c>
      <c r="AG376" s="86">
        <v>0</v>
      </c>
      <c r="AH376" s="86">
        <v>2.1</v>
      </c>
      <c r="AI376" s="87">
        <v>0</v>
      </c>
      <c r="AJ376" s="89">
        <v>1</v>
      </c>
      <c r="AP376" s="70">
        <v>0</v>
      </c>
    </row>
    <row r="377" spans="1:42" ht="22.5">
      <c r="A377" s="90">
        <v>406</v>
      </c>
      <c r="B377" s="81" t="s">
        <v>1408</v>
      </c>
      <c r="C377" s="82" t="s">
        <v>1409</v>
      </c>
      <c r="E377" s="84">
        <f t="shared" si="76"/>
        <v>0.64500000000000002</v>
      </c>
      <c r="F377" s="84">
        <f t="shared" si="77"/>
        <v>0</v>
      </c>
      <c r="G377" s="68">
        <f t="shared" si="70"/>
        <v>0</v>
      </c>
      <c r="H377" s="84">
        <f t="shared" si="78"/>
        <v>0</v>
      </c>
      <c r="I377" s="68">
        <f t="shared" si="71"/>
        <v>0</v>
      </c>
      <c r="J377" s="84">
        <f t="shared" si="79"/>
        <v>0</v>
      </c>
      <c r="K377" s="68">
        <f t="shared" si="72"/>
        <v>0</v>
      </c>
      <c r="L377" s="84">
        <f t="shared" si="80"/>
        <v>0.6</v>
      </c>
      <c r="M377" s="68">
        <f t="shared" si="73"/>
        <v>0.93023255813953487</v>
      </c>
      <c r="N377" s="84">
        <f t="shared" si="81"/>
        <v>0</v>
      </c>
      <c r="O377" s="68">
        <f t="shared" si="74"/>
        <v>0</v>
      </c>
      <c r="P377" s="84">
        <f t="shared" si="82"/>
        <v>4.4999999999999998E-2</v>
      </c>
      <c r="Q377" s="68">
        <f t="shared" si="75"/>
        <v>6.9767441860465115E-2</v>
      </c>
      <c r="R377" s="85">
        <v>2.7E-2</v>
      </c>
      <c r="S377" s="86">
        <v>0.318</v>
      </c>
      <c r="T377" s="86">
        <v>0.3</v>
      </c>
      <c r="U377" s="86">
        <v>0</v>
      </c>
      <c r="V377" s="87">
        <v>0</v>
      </c>
      <c r="W377" s="85">
        <v>0</v>
      </c>
      <c r="X377" s="86">
        <v>0</v>
      </c>
      <c r="Y377" s="87">
        <v>0</v>
      </c>
      <c r="Z377" s="85">
        <v>0.3</v>
      </c>
      <c r="AA377" s="87">
        <v>0</v>
      </c>
      <c r="AB377" s="88">
        <v>0</v>
      </c>
      <c r="AC377" s="85">
        <v>0</v>
      </c>
      <c r="AD377" s="86">
        <v>0.3</v>
      </c>
      <c r="AE377" s="86">
        <v>0</v>
      </c>
      <c r="AF377" s="86">
        <v>0</v>
      </c>
      <c r="AG377" s="86">
        <v>0</v>
      </c>
      <c r="AH377" s="86">
        <v>0</v>
      </c>
      <c r="AI377" s="87">
        <v>4.4999999999999998E-2</v>
      </c>
      <c r="AJ377" s="89">
        <v>2</v>
      </c>
      <c r="AP377" s="70">
        <v>0</v>
      </c>
    </row>
    <row r="378" spans="1:42" ht="22.5">
      <c r="A378" s="90">
        <v>407</v>
      </c>
      <c r="B378" s="81" t="s">
        <v>2417</v>
      </c>
      <c r="C378" s="82" t="s">
        <v>2418</v>
      </c>
      <c r="E378" s="84">
        <f t="shared" si="76"/>
        <v>3.0129999999999999</v>
      </c>
      <c r="F378" s="84">
        <f t="shared" si="77"/>
        <v>0</v>
      </c>
      <c r="G378" s="68">
        <f t="shared" si="70"/>
        <v>0</v>
      </c>
      <c r="H378" s="84">
        <f t="shared" si="78"/>
        <v>0</v>
      </c>
      <c r="I378" s="68">
        <f t="shared" si="71"/>
        <v>0</v>
      </c>
      <c r="J378" s="84">
        <f t="shared" si="79"/>
        <v>0</v>
      </c>
      <c r="K378" s="68">
        <f t="shared" si="72"/>
        <v>0</v>
      </c>
      <c r="L378" s="84">
        <f t="shared" si="80"/>
        <v>0</v>
      </c>
      <c r="M378" s="68">
        <f t="shared" si="73"/>
        <v>0</v>
      </c>
      <c r="N378" s="84">
        <f t="shared" si="81"/>
        <v>3.0129999999999999</v>
      </c>
      <c r="O378" s="68">
        <f t="shared" si="74"/>
        <v>1</v>
      </c>
      <c r="P378" s="84">
        <f t="shared" si="82"/>
        <v>0</v>
      </c>
      <c r="Q378" s="68">
        <f t="shared" si="75"/>
        <v>0</v>
      </c>
      <c r="R378" s="85">
        <v>0</v>
      </c>
      <c r="S378" s="86">
        <v>3.0129999999999999</v>
      </c>
      <c r="T378" s="86">
        <v>0</v>
      </c>
      <c r="U378" s="86">
        <v>0</v>
      </c>
      <c r="V378" s="87">
        <v>0</v>
      </c>
      <c r="W378" s="85">
        <v>0</v>
      </c>
      <c r="X378" s="86">
        <v>0</v>
      </c>
      <c r="Y378" s="87">
        <v>0</v>
      </c>
      <c r="Z378" s="85">
        <v>0</v>
      </c>
      <c r="AA378" s="87">
        <v>0</v>
      </c>
      <c r="AB378" s="88">
        <v>0</v>
      </c>
      <c r="AC378" s="85">
        <v>0</v>
      </c>
      <c r="AD378" s="86">
        <v>0</v>
      </c>
      <c r="AE378" s="86">
        <v>0</v>
      </c>
      <c r="AF378" s="86">
        <v>3.0129999999999999</v>
      </c>
      <c r="AG378" s="86">
        <v>0</v>
      </c>
      <c r="AH378" s="86">
        <v>0</v>
      </c>
      <c r="AI378" s="87">
        <v>0</v>
      </c>
      <c r="AJ378" s="89">
        <v>1</v>
      </c>
      <c r="AP378" s="70">
        <v>0</v>
      </c>
    </row>
    <row r="379" spans="1:42" ht="22.5">
      <c r="A379" s="90">
        <v>408</v>
      </c>
      <c r="B379" s="81" t="s">
        <v>2903</v>
      </c>
      <c r="C379" s="82" t="s">
        <v>2386</v>
      </c>
      <c r="E379" s="84">
        <f t="shared" si="76"/>
        <v>106.453</v>
      </c>
      <c r="F379" s="84">
        <f t="shared" si="77"/>
        <v>0</v>
      </c>
      <c r="G379" s="68">
        <f t="shared" si="70"/>
        <v>0</v>
      </c>
      <c r="H379" s="84">
        <f t="shared" si="78"/>
        <v>0</v>
      </c>
      <c r="I379" s="68">
        <f t="shared" si="71"/>
        <v>0</v>
      </c>
      <c r="J379" s="84">
        <f t="shared" si="79"/>
        <v>106.453</v>
      </c>
      <c r="K379" s="68">
        <f t="shared" si="72"/>
        <v>1</v>
      </c>
      <c r="L379" s="84">
        <f t="shared" si="80"/>
        <v>0</v>
      </c>
      <c r="M379" s="68">
        <f t="shared" si="73"/>
        <v>0</v>
      </c>
      <c r="N379" s="84">
        <f t="shared" si="81"/>
        <v>0</v>
      </c>
      <c r="O379" s="68">
        <f t="shared" si="74"/>
        <v>0</v>
      </c>
      <c r="P379" s="84">
        <f t="shared" si="82"/>
        <v>0</v>
      </c>
      <c r="Q379" s="68">
        <f t="shared" si="75"/>
        <v>0</v>
      </c>
      <c r="R379" s="85">
        <v>0</v>
      </c>
      <c r="S379" s="86">
        <v>106.453</v>
      </c>
      <c r="T379" s="86">
        <v>0</v>
      </c>
      <c r="U379" s="86">
        <v>0</v>
      </c>
      <c r="V379" s="87">
        <v>0</v>
      </c>
      <c r="W379" s="85">
        <v>0</v>
      </c>
      <c r="X379" s="86">
        <v>0</v>
      </c>
      <c r="Y379" s="87">
        <v>0</v>
      </c>
      <c r="Z379" s="85">
        <v>0</v>
      </c>
      <c r="AA379" s="87">
        <v>0</v>
      </c>
      <c r="AB379" s="88">
        <v>0</v>
      </c>
      <c r="AC379" s="85">
        <v>106.453</v>
      </c>
      <c r="AD379" s="86">
        <v>0</v>
      </c>
      <c r="AE379" s="86">
        <v>0</v>
      </c>
      <c r="AF379" s="86">
        <v>0</v>
      </c>
      <c r="AG379" s="86">
        <v>0</v>
      </c>
      <c r="AH379" s="86">
        <v>0</v>
      </c>
      <c r="AI379" s="87">
        <v>0</v>
      </c>
      <c r="AJ379" s="89">
        <v>1</v>
      </c>
      <c r="AP379" s="70">
        <v>0</v>
      </c>
    </row>
    <row r="380" spans="1:42">
      <c r="A380" s="90">
        <v>409</v>
      </c>
      <c r="B380" s="81" t="s">
        <v>728</v>
      </c>
      <c r="C380" s="82" t="s">
        <v>729</v>
      </c>
      <c r="E380" s="84">
        <f t="shared" si="76"/>
        <v>0.98</v>
      </c>
      <c r="F380" s="84">
        <f t="shared" si="77"/>
        <v>0</v>
      </c>
      <c r="G380" s="68">
        <f t="shared" si="70"/>
        <v>0</v>
      </c>
      <c r="H380" s="84">
        <f t="shared" si="78"/>
        <v>0</v>
      </c>
      <c r="I380" s="68">
        <f t="shared" si="71"/>
        <v>0</v>
      </c>
      <c r="J380" s="84">
        <f t="shared" si="79"/>
        <v>0</v>
      </c>
      <c r="K380" s="68">
        <f t="shared" si="72"/>
        <v>0</v>
      </c>
      <c r="L380" s="84">
        <f t="shared" si="80"/>
        <v>0</v>
      </c>
      <c r="M380" s="68">
        <f t="shared" si="73"/>
        <v>0</v>
      </c>
      <c r="N380" s="84">
        <f t="shared" si="81"/>
        <v>0.98</v>
      </c>
      <c r="O380" s="68">
        <f t="shared" si="74"/>
        <v>1</v>
      </c>
      <c r="P380" s="84">
        <f t="shared" si="82"/>
        <v>0</v>
      </c>
      <c r="Q380" s="68">
        <f t="shared" si="75"/>
        <v>0</v>
      </c>
      <c r="R380" s="85">
        <v>0</v>
      </c>
      <c r="S380" s="86">
        <v>0.98</v>
      </c>
      <c r="T380" s="86">
        <v>0</v>
      </c>
      <c r="U380" s="86">
        <v>0</v>
      </c>
      <c r="V380" s="87">
        <v>0</v>
      </c>
      <c r="W380" s="85">
        <v>0</v>
      </c>
      <c r="X380" s="86">
        <v>0</v>
      </c>
      <c r="Y380" s="87">
        <v>0</v>
      </c>
      <c r="Z380" s="85">
        <v>0</v>
      </c>
      <c r="AA380" s="87">
        <v>0</v>
      </c>
      <c r="AB380" s="88">
        <v>0</v>
      </c>
      <c r="AC380" s="85">
        <v>0</v>
      </c>
      <c r="AD380" s="86">
        <v>0</v>
      </c>
      <c r="AE380" s="86">
        <v>0</v>
      </c>
      <c r="AF380" s="86">
        <v>0.98</v>
      </c>
      <c r="AG380" s="86">
        <v>0</v>
      </c>
      <c r="AH380" s="86">
        <v>0</v>
      </c>
      <c r="AI380" s="87">
        <v>0</v>
      </c>
      <c r="AJ380" s="89">
        <v>4</v>
      </c>
      <c r="AP380" s="70">
        <v>0</v>
      </c>
    </row>
    <row r="381" spans="1:42">
      <c r="A381" s="90">
        <v>410</v>
      </c>
      <c r="B381" s="81" t="s">
        <v>1406</v>
      </c>
      <c r="C381" s="82" t="s">
        <v>1407</v>
      </c>
      <c r="E381" s="84">
        <f t="shared" si="76"/>
        <v>0.40500000000000003</v>
      </c>
      <c r="F381" s="84">
        <f t="shared" si="77"/>
        <v>0</v>
      </c>
      <c r="G381" s="68">
        <f t="shared" si="70"/>
        <v>0</v>
      </c>
      <c r="H381" s="84">
        <f t="shared" si="78"/>
        <v>0</v>
      </c>
      <c r="I381" s="68">
        <f t="shared" si="71"/>
        <v>0</v>
      </c>
      <c r="J381" s="84">
        <f t="shared" si="79"/>
        <v>0</v>
      </c>
      <c r="K381" s="68">
        <f t="shared" si="72"/>
        <v>0</v>
      </c>
      <c r="L381" s="84">
        <f t="shared" si="80"/>
        <v>0</v>
      </c>
      <c r="M381" s="68">
        <f t="shared" si="73"/>
        <v>0</v>
      </c>
      <c r="N381" s="84">
        <f t="shared" si="81"/>
        <v>0.40500000000000003</v>
      </c>
      <c r="O381" s="68">
        <f t="shared" si="74"/>
        <v>1</v>
      </c>
      <c r="P381" s="84">
        <f t="shared" si="82"/>
        <v>0</v>
      </c>
      <c r="Q381" s="68">
        <f t="shared" si="75"/>
        <v>0</v>
      </c>
      <c r="R381" s="85">
        <v>0</v>
      </c>
      <c r="S381" s="86">
        <v>0.40500000000000003</v>
      </c>
      <c r="T381" s="86">
        <v>0</v>
      </c>
      <c r="U381" s="86">
        <v>0</v>
      </c>
      <c r="V381" s="87">
        <v>0</v>
      </c>
      <c r="W381" s="85">
        <v>0</v>
      </c>
      <c r="X381" s="86">
        <v>0</v>
      </c>
      <c r="Y381" s="87">
        <v>0</v>
      </c>
      <c r="Z381" s="85">
        <v>0</v>
      </c>
      <c r="AA381" s="87">
        <v>0</v>
      </c>
      <c r="AB381" s="88">
        <v>0</v>
      </c>
      <c r="AC381" s="85">
        <v>0</v>
      </c>
      <c r="AD381" s="86">
        <v>0</v>
      </c>
      <c r="AE381" s="86">
        <v>0</v>
      </c>
      <c r="AF381" s="86">
        <v>0.40500000000000003</v>
      </c>
      <c r="AG381" s="86">
        <v>0</v>
      </c>
      <c r="AH381" s="86">
        <v>0</v>
      </c>
      <c r="AI381" s="87">
        <v>0</v>
      </c>
      <c r="AJ381" s="89">
        <v>1</v>
      </c>
      <c r="AP381" s="70">
        <v>0</v>
      </c>
    </row>
    <row r="382" spans="1:42" ht="22.5">
      <c r="A382" s="90">
        <v>411</v>
      </c>
      <c r="B382" s="81" t="s">
        <v>1404</v>
      </c>
      <c r="C382" s="82" t="s">
        <v>1405</v>
      </c>
      <c r="E382" s="84">
        <f t="shared" si="76"/>
        <v>327.99900000000002</v>
      </c>
      <c r="F382" s="84">
        <f t="shared" si="77"/>
        <v>0</v>
      </c>
      <c r="G382" s="68">
        <f t="shared" si="70"/>
        <v>0</v>
      </c>
      <c r="H382" s="84">
        <f t="shared" si="78"/>
        <v>0</v>
      </c>
      <c r="I382" s="68">
        <f t="shared" si="71"/>
        <v>0</v>
      </c>
      <c r="J382" s="84">
        <f t="shared" si="79"/>
        <v>0</v>
      </c>
      <c r="K382" s="68">
        <f t="shared" si="72"/>
        <v>0</v>
      </c>
      <c r="L382" s="84">
        <f t="shared" si="80"/>
        <v>0</v>
      </c>
      <c r="M382" s="68">
        <f t="shared" si="73"/>
        <v>0</v>
      </c>
      <c r="N382" s="84">
        <f t="shared" si="81"/>
        <v>156.447</v>
      </c>
      <c r="O382" s="68">
        <f t="shared" si="74"/>
        <v>0.47697401516468035</v>
      </c>
      <c r="P382" s="84">
        <f t="shared" si="82"/>
        <v>171.55199999999999</v>
      </c>
      <c r="Q382" s="68">
        <f t="shared" si="75"/>
        <v>0.52302598483531959</v>
      </c>
      <c r="R382" s="85">
        <v>118.79600000000001</v>
      </c>
      <c r="S382" s="86">
        <v>156.143</v>
      </c>
      <c r="T382" s="86">
        <v>53.06</v>
      </c>
      <c r="U382" s="86">
        <v>0</v>
      </c>
      <c r="V382" s="87">
        <v>0</v>
      </c>
      <c r="W382" s="85">
        <v>0</v>
      </c>
      <c r="X382" s="86">
        <v>0</v>
      </c>
      <c r="Y382" s="87">
        <v>0</v>
      </c>
      <c r="Z382" s="85">
        <v>0</v>
      </c>
      <c r="AA382" s="87">
        <v>0</v>
      </c>
      <c r="AB382" s="88">
        <v>0</v>
      </c>
      <c r="AC382" s="85">
        <v>0</v>
      </c>
      <c r="AD382" s="86">
        <v>0</v>
      </c>
      <c r="AE382" s="86">
        <v>0</v>
      </c>
      <c r="AF382" s="86">
        <v>103.387</v>
      </c>
      <c r="AG382" s="86">
        <v>0</v>
      </c>
      <c r="AH382" s="86">
        <v>53.06</v>
      </c>
      <c r="AI382" s="87">
        <v>171.55199999999999</v>
      </c>
      <c r="AJ382" s="89">
        <v>3</v>
      </c>
      <c r="AP382" s="70">
        <v>0</v>
      </c>
    </row>
    <row r="383" spans="1:42" ht="22.5">
      <c r="A383" s="90">
        <v>412</v>
      </c>
      <c r="B383" s="81" t="s">
        <v>1857</v>
      </c>
      <c r="C383" s="82" t="s">
        <v>1858</v>
      </c>
      <c r="E383" s="84">
        <f t="shared" si="76"/>
        <v>7.133</v>
      </c>
      <c r="F383" s="84">
        <f t="shared" si="77"/>
        <v>0</v>
      </c>
      <c r="G383" s="68">
        <f t="shared" si="70"/>
        <v>0</v>
      </c>
      <c r="H383" s="84">
        <f t="shared" si="78"/>
        <v>0</v>
      </c>
      <c r="I383" s="68">
        <f t="shared" si="71"/>
        <v>0</v>
      </c>
      <c r="J383" s="84">
        <f t="shared" si="79"/>
        <v>0</v>
      </c>
      <c r="K383" s="68">
        <f t="shared" si="72"/>
        <v>0</v>
      </c>
      <c r="L383" s="84">
        <f t="shared" si="80"/>
        <v>0</v>
      </c>
      <c r="M383" s="68">
        <f t="shared" si="73"/>
        <v>0</v>
      </c>
      <c r="N383" s="84">
        <f t="shared" si="81"/>
        <v>7.133</v>
      </c>
      <c r="O383" s="68">
        <f t="shared" si="74"/>
        <v>1</v>
      </c>
      <c r="P383" s="84">
        <f t="shared" si="82"/>
        <v>0</v>
      </c>
      <c r="Q383" s="68">
        <f t="shared" si="75"/>
        <v>0</v>
      </c>
      <c r="R383" s="85">
        <v>0</v>
      </c>
      <c r="S383" s="86">
        <v>7.133</v>
      </c>
      <c r="T383" s="86">
        <v>0</v>
      </c>
      <c r="U383" s="86">
        <v>0</v>
      </c>
      <c r="V383" s="87">
        <v>0</v>
      </c>
      <c r="W383" s="85">
        <v>0</v>
      </c>
      <c r="X383" s="86">
        <v>0</v>
      </c>
      <c r="Y383" s="87">
        <v>0</v>
      </c>
      <c r="Z383" s="85">
        <v>0</v>
      </c>
      <c r="AA383" s="87">
        <v>0</v>
      </c>
      <c r="AB383" s="88">
        <v>0</v>
      </c>
      <c r="AC383" s="85">
        <v>0</v>
      </c>
      <c r="AD383" s="86">
        <v>0</v>
      </c>
      <c r="AE383" s="86">
        <v>0</v>
      </c>
      <c r="AF383" s="86">
        <v>7.133</v>
      </c>
      <c r="AG383" s="86">
        <v>0</v>
      </c>
      <c r="AH383" s="86">
        <v>0</v>
      </c>
      <c r="AI383" s="87">
        <v>0</v>
      </c>
      <c r="AJ383" s="89">
        <v>1</v>
      </c>
      <c r="AP383" s="70">
        <v>0</v>
      </c>
    </row>
    <row r="384" spans="1:42">
      <c r="A384" s="90">
        <v>413</v>
      </c>
      <c r="B384" s="81" t="s">
        <v>2367</v>
      </c>
      <c r="C384" s="82" t="s">
        <v>2368</v>
      </c>
      <c r="E384" s="84">
        <f t="shared" si="76"/>
        <v>0.09</v>
      </c>
      <c r="F384" s="84">
        <f t="shared" si="77"/>
        <v>0</v>
      </c>
      <c r="G384" s="68">
        <f t="shared" si="70"/>
        <v>0</v>
      </c>
      <c r="H384" s="84">
        <f t="shared" si="78"/>
        <v>0</v>
      </c>
      <c r="I384" s="68">
        <f t="shared" si="71"/>
        <v>0</v>
      </c>
      <c r="J384" s="84">
        <f t="shared" si="79"/>
        <v>0</v>
      </c>
      <c r="K384" s="68">
        <f t="shared" si="72"/>
        <v>0</v>
      </c>
      <c r="L384" s="84">
        <f t="shared" si="80"/>
        <v>0</v>
      </c>
      <c r="M384" s="68">
        <f t="shared" si="73"/>
        <v>0</v>
      </c>
      <c r="N384" s="84">
        <f t="shared" si="81"/>
        <v>0.09</v>
      </c>
      <c r="O384" s="68">
        <f t="shared" si="74"/>
        <v>1</v>
      </c>
      <c r="P384" s="84">
        <f t="shared" si="82"/>
        <v>0</v>
      </c>
      <c r="Q384" s="68">
        <f t="shared" si="75"/>
        <v>0</v>
      </c>
      <c r="R384" s="85">
        <v>0.05</v>
      </c>
      <c r="S384" s="86">
        <v>0.04</v>
      </c>
      <c r="T384" s="86">
        <v>0</v>
      </c>
      <c r="U384" s="86">
        <v>0</v>
      </c>
      <c r="V384" s="87">
        <v>0</v>
      </c>
      <c r="W384" s="85">
        <v>0</v>
      </c>
      <c r="X384" s="86">
        <v>0</v>
      </c>
      <c r="Y384" s="87">
        <v>0</v>
      </c>
      <c r="Z384" s="85">
        <v>0</v>
      </c>
      <c r="AA384" s="87">
        <v>0</v>
      </c>
      <c r="AB384" s="88">
        <v>0</v>
      </c>
      <c r="AC384" s="85">
        <v>0</v>
      </c>
      <c r="AD384" s="86">
        <v>0</v>
      </c>
      <c r="AE384" s="86">
        <v>0</v>
      </c>
      <c r="AF384" s="86">
        <v>0.09</v>
      </c>
      <c r="AG384" s="86">
        <v>0</v>
      </c>
      <c r="AH384" s="86">
        <v>0</v>
      </c>
      <c r="AI384" s="87">
        <v>0</v>
      </c>
      <c r="AJ384" s="89">
        <v>2</v>
      </c>
      <c r="AP384" s="70">
        <v>0</v>
      </c>
    </row>
    <row r="385" spans="1:42">
      <c r="A385" s="90">
        <v>414</v>
      </c>
      <c r="B385" s="81" t="s">
        <v>1836</v>
      </c>
      <c r="C385" s="82" t="s">
        <v>1837</v>
      </c>
      <c r="E385" s="84">
        <f t="shared" si="76"/>
        <v>8.5</v>
      </c>
      <c r="F385" s="84">
        <f t="shared" si="77"/>
        <v>0</v>
      </c>
      <c r="G385" s="68">
        <f t="shared" si="70"/>
        <v>0</v>
      </c>
      <c r="H385" s="84">
        <f t="shared" si="78"/>
        <v>0</v>
      </c>
      <c r="I385" s="68">
        <f t="shared" si="71"/>
        <v>0</v>
      </c>
      <c r="J385" s="84">
        <f t="shared" si="79"/>
        <v>0</v>
      </c>
      <c r="K385" s="68">
        <f t="shared" si="72"/>
        <v>0</v>
      </c>
      <c r="L385" s="84">
        <f t="shared" si="80"/>
        <v>0</v>
      </c>
      <c r="M385" s="68">
        <f t="shared" si="73"/>
        <v>0</v>
      </c>
      <c r="N385" s="84">
        <f t="shared" si="81"/>
        <v>8.5</v>
      </c>
      <c r="O385" s="68">
        <f t="shared" si="74"/>
        <v>1</v>
      </c>
      <c r="P385" s="84">
        <f t="shared" si="82"/>
        <v>0</v>
      </c>
      <c r="Q385" s="68">
        <f t="shared" si="75"/>
        <v>0</v>
      </c>
      <c r="R385" s="85">
        <v>0</v>
      </c>
      <c r="S385" s="86">
        <v>8.5</v>
      </c>
      <c r="T385" s="86">
        <v>0</v>
      </c>
      <c r="U385" s="86">
        <v>0</v>
      </c>
      <c r="V385" s="87">
        <v>0</v>
      </c>
      <c r="W385" s="85">
        <v>0</v>
      </c>
      <c r="X385" s="86">
        <v>0</v>
      </c>
      <c r="Y385" s="87">
        <v>0</v>
      </c>
      <c r="Z385" s="85">
        <v>0</v>
      </c>
      <c r="AA385" s="87">
        <v>0</v>
      </c>
      <c r="AB385" s="88">
        <v>0</v>
      </c>
      <c r="AC385" s="85">
        <v>0</v>
      </c>
      <c r="AD385" s="86">
        <v>0</v>
      </c>
      <c r="AE385" s="86">
        <v>0</v>
      </c>
      <c r="AF385" s="86">
        <v>6</v>
      </c>
      <c r="AG385" s="86">
        <v>0</v>
      </c>
      <c r="AH385" s="86">
        <v>2.5</v>
      </c>
      <c r="AI385" s="87">
        <v>0</v>
      </c>
      <c r="AJ385" s="89">
        <v>3</v>
      </c>
      <c r="AP385" s="70">
        <v>0</v>
      </c>
    </row>
    <row r="386" spans="1:42">
      <c r="A386" s="90">
        <v>415</v>
      </c>
      <c r="B386" s="81" t="s">
        <v>570</v>
      </c>
      <c r="C386" s="82" t="s">
        <v>571</v>
      </c>
      <c r="E386" s="84">
        <f t="shared" si="76"/>
        <v>33.533999999999999</v>
      </c>
      <c r="F386" s="84">
        <f t="shared" si="77"/>
        <v>15.4</v>
      </c>
      <c r="G386" s="68">
        <f t="shared" si="70"/>
        <v>0.45923540287469439</v>
      </c>
      <c r="H386" s="84">
        <f t="shared" si="78"/>
        <v>0</v>
      </c>
      <c r="I386" s="68">
        <f t="shared" si="71"/>
        <v>0</v>
      </c>
      <c r="J386" s="84">
        <f t="shared" si="79"/>
        <v>0</v>
      </c>
      <c r="K386" s="68">
        <f t="shared" si="72"/>
        <v>0</v>
      </c>
      <c r="L386" s="84">
        <f t="shared" si="80"/>
        <v>1.498</v>
      </c>
      <c r="M386" s="68">
        <f t="shared" si="73"/>
        <v>4.4671080097811178E-2</v>
      </c>
      <c r="N386" s="84">
        <f t="shared" si="81"/>
        <v>16.636000000000003</v>
      </c>
      <c r="O386" s="68">
        <f t="shared" si="74"/>
        <v>0.4960935170274946</v>
      </c>
      <c r="P386" s="84">
        <f t="shared" si="82"/>
        <v>0</v>
      </c>
      <c r="Q386" s="68">
        <f t="shared" si="75"/>
        <v>0</v>
      </c>
      <c r="R386" s="85">
        <v>0</v>
      </c>
      <c r="S386" s="86">
        <v>21.968</v>
      </c>
      <c r="T386" s="86">
        <v>11.566000000000001</v>
      </c>
      <c r="U386" s="86">
        <v>0</v>
      </c>
      <c r="V386" s="87">
        <v>0</v>
      </c>
      <c r="W386" s="85">
        <v>0</v>
      </c>
      <c r="X386" s="86">
        <v>0</v>
      </c>
      <c r="Y386" s="87">
        <v>0</v>
      </c>
      <c r="Z386" s="85">
        <v>0</v>
      </c>
      <c r="AA386" s="87">
        <v>0</v>
      </c>
      <c r="AB386" s="88">
        <v>15.4</v>
      </c>
      <c r="AC386" s="85">
        <v>0</v>
      </c>
      <c r="AD386" s="86">
        <v>1.498</v>
      </c>
      <c r="AE386" s="86">
        <v>0</v>
      </c>
      <c r="AF386" s="86">
        <v>16.568000000000001</v>
      </c>
      <c r="AG386" s="86">
        <v>0</v>
      </c>
      <c r="AH386" s="86">
        <v>6.8000000000000005E-2</v>
      </c>
      <c r="AI386" s="87">
        <v>0</v>
      </c>
      <c r="AJ386" s="89">
        <v>7</v>
      </c>
      <c r="AP386" s="70">
        <v>0</v>
      </c>
    </row>
    <row r="387" spans="1:42" ht="22.5">
      <c r="A387" s="90">
        <v>416</v>
      </c>
      <c r="B387" s="81" t="s">
        <v>2373</v>
      </c>
      <c r="C387" s="82" t="s">
        <v>2374</v>
      </c>
      <c r="E387" s="84">
        <f t="shared" si="76"/>
        <v>2.8850000000000002</v>
      </c>
      <c r="F387" s="84">
        <f t="shared" si="77"/>
        <v>0</v>
      </c>
      <c r="G387" s="68">
        <f t="shared" si="70"/>
        <v>0</v>
      </c>
      <c r="H387" s="84">
        <f t="shared" si="78"/>
        <v>0</v>
      </c>
      <c r="I387" s="68">
        <f t="shared" si="71"/>
        <v>0</v>
      </c>
      <c r="J387" s="84">
        <f t="shared" si="79"/>
        <v>0</v>
      </c>
      <c r="K387" s="68">
        <f t="shared" si="72"/>
        <v>0</v>
      </c>
      <c r="L387" s="84">
        <f t="shared" si="80"/>
        <v>2.8850000000000002</v>
      </c>
      <c r="M387" s="68">
        <f t="shared" si="73"/>
        <v>1</v>
      </c>
      <c r="N387" s="84">
        <f t="shared" si="81"/>
        <v>0</v>
      </c>
      <c r="O387" s="68">
        <f t="shared" si="74"/>
        <v>0</v>
      </c>
      <c r="P387" s="84">
        <f t="shared" si="82"/>
        <v>0</v>
      </c>
      <c r="Q387" s="68">
        <f t="shared" si="75"/>
        <v>0</v>
      </c>
      <c r="R387" s="85">
        <v>0</v>
      </c>
      <c r="S387" s="86">
        <v>3.5000000000000003E-2</v>
      </c>
      <c r="T387" s="86">
        <v>2.85</v>
      </c>
      <c r="U387" s="86">
        <v>0</v>
      </c>
      <c r="V387" s="87">
        <v>0</v>
      </c>
      <c r="W387" s="85">
        <v>0</v>
      </c>
      <c r="X387" s="86">
        <v>0</v>
      </c>
      <c r="Y387" s="87">
        <v>0</v>
      </c>
      <c r="Z387" s="85">
        <v>2.85</v>
      </c>
      <c r="AA387" s="87">
        <v>0</v>
      </c>
      <c r="AB387" s="88">
        <v>0</v>
      </c>
      <c r="AC387" s="85">
        <v>0</v>
      </c>
      <c r="AD387" s="86">
        <v>3.5000000000000003E-2</v>
      </c>
      <c r="AE387" s="86">
        <v>0</v>
      </c>
      <c r="AF387" s="86">
        <v>0</v>
      </c>
      <c r="AG387" s="86">
        <v>0</v>
      </c>
      <c r="AH387" s="86">
        <v>0</v>
      </c>
      <c r="AI387" s="87">
        <v>0</v>
      </c>
      <c r="AJ387" s="89">
        <v>2</v>
      </c>
      <c r="AP387" s="70">
        <v>0</v>
      </c>
    </row>
    <row r="388" spans="1:42" ht="45">
      <c r="A388" s="90">
        <v>417</v>
      </c>
      <c r="B388" s="81" t="s">
        <v>1778</v>
      </c>
      <c r="C388" s="82" t="s">
        <v>1779</v>
      </c>
      <c r="E388" s="84">
        <f t="shared" si="76"/>
        <v>12.26</v>
      </c>
      <c r="F388" s="84">
        <f t="shared" si="77"/>
        <v>0</v>
      </c>
      <c r="G388" s="68">
        <f t="shared" si="70"/>
        <v>0</v>
      </c>
      <c r="H388" s="84">
        <f t="shared" si="78"/>
        <v>0</v>
      </c>
      <c r="I388" s="68">
        <f t="shared" si="71"/>
        <v>0</v>
      </c>
      <c r="J388" s="84">
        <f t="shared" si="79"/>
        <v>8.58</v>
      </c>
      <c r="K388" s="68">
        <f t="shared" si="72"/>
        <v>0.69983686786296906</v>
      </c>
      <c r="L388" s="84">
        <f t="shared" si="80"/>
        <v>1.3</v>
      </c>
      <c r="M388" s="68">
        <f t="shared" si="73"/>
        <v>0.10603588907014683</v>
      </c>
      <c r="N388" s="84">
        <f t="shared" si="81"/>
        <v>0</v>
      </c>
      <c r="O388" s="68">
        <f t="shared" si="74"/>
        <v>0</v>
      </c>
      <c r="P388" s="84">
        <f t="shared" si="82"/>
        <v>2.38</v>
      </c>
      <c r="Q388" s="68">
        <f t="shared" si="75"/>
        <v>0.19412724306688417</v>
      </c>
      <c r="R388" s="85">
        <v>1.53</v>
      </c>
      <c r="S388" s="86">
        <v>9.43</v>
      </c>
      <c r="T388" s="86">
        <v>1.3</v>
      </c>
      <c r="U388" s="86">
        <v>0</v>
      </c>
      <c r="V388" s="87">
        <v>0</v>
      </c>
      <c r="W388" s="85">
        <v>8.58</v>
      </c>
      <c r="X388" s="86">
        <v>0</v>
      </c>
      <c r="Y388" s="87">
        <v>0</v>
      </c>
      <c r="Z388" s="85">
        <v>0</v>
      </c>
      <c r="AA388" s="87">
        <v>0</v>
      </c>
      <c r="AB388" s="88">
        <v>0</v>
      </c>
      <c r="AC388" s="85">
        <v>0</v>
      </c>
      <c r="AD388" s="86">
        <v>1.3</v>
      </c>
      <c r="AE388" s="86">
        <v>0</v>
      </c>
      <c r="AF388" s="86">
        <v>0</v>
      </c>
      <c r="AG388" s="86">
        <v>0</v>
      </c>
      <c r="AH388" s="86">
        <v>0</v>
      </c>
      <c r="AI388" s="87">
        <v>2.38</v>
      </c>
      <c r="AJ388" s="89">
        <v>4</v>
      </c>
      <c r="AP388" s="70">
        <v>0</v>
      </c>
    </row>
    <row r="389" spans="1:42" ht="45">
      <c r="A389" s="90">
        <v>418</v>
      </c>
      <c r="B389" s="81" t="s">
        <v>2904</v>
      </c>
      <c r="C389" s="82" t="s">
        <v>1779</v>
      </c>
      <c r="E389" s="84">
        <f t="shared" si="76"/>
        <v>100.05</v>
      </c>
      <c r="F389" s="84">
        <f t="shared" si="77"/>
        <v>0</v>
      </c>
      <c r="G389" s="68">
        <f t="shared" si="70"/>
        <v>0</v>
      </c>
      <c r="H389" s="84">
        <f t="shared" si="78"/>
        <v>0</v>
      </c>
      <c r="I389" s="68">
        <f t="shared" si="71"/>
        <v>0</v>
      </c>
      <c r="J389" s="84">
        <f t="shared" si="79"/>
        <v>0</v>
      </c>
      <c r="K389" s="68">
        <f t="shared" si="72"/>
        <v>0</v>
      </c>
      <c r="L389" s="84">
        <f t="shared" si="80"/>
        <v>100.05</v>
      </c>
      <c r="M389" s="68">
        <f t="shared" si="73"/>
        <v>1</v>
      </c>
      <c r="N389" s="84">
        <f t="shared" si="81"/>
        <v>0</v>
      </c>
      <c r="O389" s="68">
        <f t="shared" si="74"/>
        <v>0</v>
      </c>
      <c r="P389" s="84">
        <f t="shared" si="82"/>
        <v>0</v>
      </c>
      <c r="Q389" s="68">
        <f t="shared" si="75"/>
        <v>0</v>
      </c>
      <c r="R389" s="85">
        <v>0</v>
      </c>
      <c r="S389" s="86">
        <v>100.05</v>
      </c>
      <c r="T389" s="86">
        <v>0</v>
      </c>
      <c r="U389" s="86">
        <v>0</v>
      </c>
      <c r="V389" s="87">
        <v>0</v>
      </c>
      <c r="W389" s="85">
        <v>0</v>
      </c>
      <c r="X389" s="86">
        <v>0</v>
      </c>
      <c r="Y389" s="87">
        <v>0</v>
      </c>
      <c r="Z389" s="85">
        <v>0</v>
      </c>
      <c r="AA389" s="87">
        <v>0</v>
      </c>
      <c r="AB389" s="88">
        <v>0</v>
      </c>
      <c r="AC389" s="85">
        <v>0</v>
      </c>
      <c r="AD389" s="86">
        <v>100.05</v>
      </c>
      <c r="AE389" s="86">
        <v>0</v>
      </c>
      <c r="AF389" s="86">
        <v>0</v>
      </c>
      <c r="AG389" s="86">
        <v>0</v>
      </c>
      <c r="AH389" s="86">
        <v>0</v>
      </c>
      <c r="AI389" s="87">
        <v>0</v>
      </c>
      <c r="AJ389" s="89">
        <v>1</v>
      </c>
      <c r="AP389" s="70">
        <v>0</v>
      </c>
    </row>
    <row r="390" spans="1:42" ht="33.75">
      <c r="A390" s="90">
        <v>419</v>
      </c>
      <c r="B390" s="81" t="s">
        <v>2905</v>
      </c>
      <c r="C390" s="82" t="s">
        <v>2906</v>
      </c>
      <c r="E390" s="84">
        <f t="shared" si="76"/>
        <v>103.91</v>
      </c>
      <c r="F390" s="84">
        <f t="shared" si="77"/>
        <v>0</v>
      </c>
      <c r="G390" s="68">
        <f t="shared" si="70"/>
        <v>0</v>
      </c>
      <c r="H390" s="84">
        <f t="shared" si="78"/>
        <v>0</v>
      </c>
      <c r="I390" s="68">
        <f t="shared" si="71"/>
        <v>0</v>
      </c>
      <c r="J390" s="84">
        <f t="shared" si="79"/>
        <v>0</v>
      </c>
      <c r="K390" s="68">
        <f t="shared" si="72"/>
        <v>0</v>
      </c>
      <c r="L390" s="84">
        <f t="shared" si="80"/>
        <v>103.91</v>
      </c>
      <c r="M390" s="68">
        <f t="shared" si="73"/>
        <v>1</v>
      </c>
      <c r="N390" s="84">
        <f t="shared" si="81"/>
        <v>0</v>
      </c>
      <c r="O390" s="68">
        <f t="shared" si="74"/>
        <v>0</v>
      </c>
      <c r="P390" s="84">
        <f t="shared" si="82"/>
        <v>0</v>
      </c>
      <c r="Q390" s="68">
        <f t="shared" si="75"/>
        <v>0</v>
      </c>
      <c r="R390" s="85">
        <v>0</v>
      </c>
      <c r="S390" s="86">
        <v>0</v>
      </c>
      <c r="T390" s="86">
        <v>103.91</v>
      </c>
      <c r="U390" s="86">
        <v>0</v>
      </c>
      <c r="V390" s="87">
        <v>0</v>
      </c>
      <c r="W390" s="85">
        <v>0</v>
      </c>
      <c r="X390" s="86">
        <v>0</v>
      </c>
      <c r="Y390" s="87">
        <v>0</v>
      </c>
      <c r="Z390" s="85">
        <v>0</v>
      </c>
      <c r="AA390" s="87">
        <v>0</v>
      </c>
      <c r="AB390" s="88">
        <v>0</v>
      </c>
      <c r="AC390" s="85">
        <v>0</v>
      </c>
      <c r="AD390" s="86">
        <v>103.91</v>
      </c>
      <c r="AE390" s="86">
        <v>0</v>
      </c>
      <c r="AF390" s="86">
        <v>0</v>
      </c>
      <c r="AG390" s="86">
        <v>0</v>
      </c>
      <c r="AH390" s="86">
        <v>0</v>
      </c>
      <c r="AI390" s="87">
        <v>0</v>
      </c>
      <c r="AJ390" s="89">
        <v>2</v>
      </c>
      <c r="AP390" s="70">
        <v>0</v>
      </c>
    </row>
    <row r="391" spans="1:42" ht="22.5">
      <c r="A391" s="90">
        <v>420</v>
      </c>
      <c r="B391" s="81" t="s">
        <v>2907</v>
      </c>
      <c r="C391" s="82" t="s">
        <v>333</v>
      </c>
      <c r="E391" s="84">
        <f t="shared" si="76"/>
        <v>0.16300000000000001</v>
      </c>
      <c r="F391" s="84">
        <f t="shared" si="77"/>
        <v>0</v>
      </c>
      <c r="G391" s="68">
        <f t="shared" si="70"/>
        <v>0</v>
      </c>
      <c r="H391" s="84">
        <f t="shared" si="78"/>
        <v>0</v>
      </c>
      <c r="I391" s="68">
        <f t="shared" si="71"/>
        <v>0</v>
      </c>
      <c r="J391" s="84">
        <f t="shared" si="79"/>
        <v>0</v>
      </c>
      <c r="K391" s="68">
        <f t="shared" si="72"/>
        <v>0</v>
      </c>
      <c r="L391" s="84">
        <f t="shared" si="80"/>
        <v>0</v>
      </c>
      <c r="M391" s="68">
        <f t="shared" si="73"/>
        <v>0</v>
      </c>
      <c r="N391" s="84">
        <f t="shared" si="81"/>
        <v>0.16300000000000001</v>
      </c>
      <c r="O391" s="68">
        <f t="shared" si="74"/>
        <v>1</v>
      </c>
      <c r="P391" s="84">
        <f t="shared" si="82"/>
        <v>0</v>
      </c>
      <c r="Q391" s="68">
        <f t="shared" si="75"/>
        <v>0</v>
      </c>
      <c r="R391" s="85">
        <v>0</v>
      </c>
      <c r="S391" s="86">
        <v>0.16300000000000001</v>
      </c>
      <c r="T391" s="86">
        <v>0</v>
      </c>
      <c r="U391" s="86">
        <v>0</v>
      </c>
      <c r="V391" s="87">
        <v>0</v>
      </c>
      <c r="W391" s="85">
        <v>0</v>
      </c>
      <c r="X391" s="86">
        <v>0</v>
      </c>
      <c r="Y391" s="87">
        <v>0</v>
      </c>
      <c r="Z391" s="85">
        <v>0</v>
      </c>
      <c r="AA391" s="87">
        <v>0</v>
      </c>
      <c r="AB391" s="88">
        <v>0</v>
      </c>
      <c r="AC391" s="85">
        <v>0</v>
      </c>
      <c r="AD391" s="86">
        <v>0</v>
      </c>
      <c r="AE391" s="86">
        <v>0</v>
      </c>
      <c r="AF391" s="86">
        <v>0.16300000000000001</v>
      </c>
      <c r="AG391" s="86">
        <v>0</v>
      </c>
      <c r="AH391" s="86">
        <v>0</v>
      </c>
      <c r="AI391" s="87">
        <v>0</v>
      </c>
      <c r="AJ391" s="89">
        <v>1</v>
      </c>
      <c r="AP391" s="70">
        <v>0</v>
      </c>
    </row>
    <row r="392" spans="1:42" ht="22.5">
      <c r="A392" s="90">
        <v>421</v>
      </c>
      <c r="B392" s="81" t="s">
        <v>696</v>
      </c>
      <c r="C392" s="82" t="s">
        <v>697</v>
      </c>
      <c r="E392" s="84">
        <f t="shared" si="76"/>
        <v>16.715</v>
      </c>
      <c r="F392" s="84">
        <f t="shared" si="77"/>
        <v>0</v>
      </c>
      <c r="G392" s="68">
        <f t="shared" si="70"/>
        <v>0</v>
      </c>
      <c r="H392" s="84">
        <f t="shared" si="78"/>
        <v>0</v>
      </c>
      <c r="I392" s="68">
        <f t="shared" si="71"/>
        <v>0</v>
      </c>
      <c r="J392" s="84">
        <f t="shared" si="79"/>
        <v>0</v>
      </c>
      <c r="K392" s="68">
        <f t="shared" si="72"/>
        <v>0</v>
      </c>
      <c r="L392" s="84">
        <f t="shared" si="80"/>
        <v>0</v>
      </c>
      <c r="M392" s="68">
        <f t="shared" si="73"/>
        <v>0</v>
      </c>
      <c r="N392" s="84">
        <f t="shared" si="81"/>
        <v>16.715</v>
      </c>
      <c r="O392" s="68">
        <f t="shared" si="74"/>
        <v>1</v>
      </c>
      <c r="P392" s="84">
        <f t="shared" si="82"/>
        <v>0</v>
      </c>
      <c r="Q392" s="68">
        <f t="shared" si="75"/>
        <v>0</v>
      </c>
      <c r="R392" s="85">
        <v>0</v>
      </c>
      <c r="S392" s="86">
        <v>16.715</v>
      </c>
      <c r="T392" s="86">
        <v>0</v>
      </c>
      <c r="U392" s="86">
        <v>0</v>
      </c>
      <c r="V392" s="87">
        <v>0</v>
      </c>
      <c r="W392" s="85">
        <v>0</v>
      </c>
      <c r="X392" s="86">
        <v>0</v>
      </c>
      <c r="Y392" s="87">
        <v>0</v>
      </c>
      <c r="Z392" s="85">
        <v>0</v>
      </c>
      <c r="AA392" s="87">
        <v>0</v>
      </c>
      <c r="AB392" s="88">
        <v>0</v>
      </c>
      <c r="AC392" s="85">
        <v>0</v>
      </c>
      <c r="AD392" s="86">
        <v>0</v>
      </c>
      <c r="AE392" s="86">
        <v>0</v>
      </c>
      <c r="AF392" s="86">
        <v>16.715</v>
      </c>
      <c r="AG392" s="86">
        <v>0</v>
      </c>
      <c r="AH392" s="86">
        <v>0</v>
      </c>
      <c r="AI392" s="87">
        <v>0</v>
      </c>
      <c r="AJ392" s="89">
        <v>2</v>
      </c>
      <c r="AP392" s="70">
        <v>0</v>
      </c>
    </row>
    <row r="393" spans="1:42" ht="22.5">
      <c r="A393" s="90">
        <v>422</v>
      </c>
      <c r="B393" s="81" t="s">
        <v>769</v>
      </c>
      <c r="C393" s="82" t="s">
        <v>770</v>
      </c>
      <c r="E393" s="84">
        <f t="shared" si="76"/>
        <v>10.903</v>
      </c>
      <c r="F393" s="84">
        <f t="shared" si="77"/>
        <v>0</v>
      </c>
      <c r="G393" s="68">
        <f t="shared" ref="G393:G456" si="83">F393/E393</f>
        <v>0</v>
      </c>
      <c r="H393" s="84">
        <f t="shared" si="78"/>
        <v>0</v>
      </c>
      <c r="I393" s="68">
        <f t="shared" ref="I393:I456" si="84">H393/E393</f>
        <v>0</v>
      </c>
      <c r="J393" s="84">
        <f t="shared" si="79"/>
        <v>3.2309999999999999</v>
      </c>
      <c r="K393" s="68">
        <f t="shared" ref="K393:K456" si="85">J393/E393</f>
        <v>0.29634045675502152</v>
      </c>
      <c r="L393" s="84">
        <f t="shared" si="80"/>
        <v>7.1420000000000003</v>
      </c>
      <c r="M393" s="68">
        <f t="shared" ref="M393:M456" si="86">L393/E393</f>
        <v>0.65504906906356053</v>
      </c>
      <c r="N393" s="84">
        <f t="shared" si="81"/>
        <v>0.52700000000000002</v>
      </c>
      <c r="O393" s="68">
        <f t="shared" ref="O393:O456" si="87">N393/E393</f>
        <v>4.833532055397597E-2</v>
      </c>
      <c r="P393" s="84">
        <f t="shared" si="82"/>
        <v>3.0000000000000001E-3</v>
      </c>
      <c r="Q393" s="68">
        <f t="shared" ref="Q393:Q456" si="88">P393/E393</f>
        <v>2.7515362744198843E-4</v>
      </c>
      <c r="R393" s="85">
        <v>0</v>
      </c>
      <c r="S393" s="86">
        <v>6.2210000000000001</v>
      </c>
      <c r="T393" s="86">
        <v>4.6820000000000004</v>
      </c>
      <c r="U393" s="86">
        <v>0</v>
      </c>
      <c r="V393" s="87">
        <v>0</v>
      </c>
      <c r="W393" s="85">
        <v>0.6</v>
      </c>
      <c r="X393" s="86">
        <v>0</v>
      </c>
      <c r="Y393" s="87">
        <v>0</v>
      </c>
      <c r="Z393" s="85">
        <v>4.6820000000000004</v>
      </c>
      <c r="AA393" s="87">
        <v>0</v>
      </c>
      <c r="AB393" s="88">
        <v>0</v>
      </c>
      <c r="AC393" s="85">
        <v>2.6309999999999998</v>
      </c>
      <c r="AD393" s="86">
        <v>2.46</v>
      </c>
      <c r="AE393" s="86">
        <v>0</v>
      </c>
      <c r="AF393" s="86">
        <v>0.47899999999999998</v>
      </c>
      <c r="AG393" s="86">
        <v>0</v>
      </c>
      <c r="AH393" s="86">
        <v>4.8000000000000001E-2</v>
      </c>
      <c r="AI393" s="87">
        <v>3.0000000000000001E-3</v>
      </c>
      <c r="AJ393" s="89">
        <v>23</v>
      </c>
      <c r="AP393" s="70">
        <v>0</v>
      </c>
    </row>
    <row r="394" spans="1:42" ht="22.5">
      <c r="A394" s="90">
        <v>424</v>
      </c>
      <c r="B394" s="81" t="s">
        <v>1939</v>
      </c>
      <c r="C394" s="82" t="s">
        <v>1940</v>
      </c>
      <c r="E394" s="84">
        <f t="shared" ref="E394:E457" si="89">R394+S394+T394</f>
        <v>0.307</v>
      </c>
      <c r="F394" s="84">
        <f t="shared" ref="F394:F457" si="90">AB394</f>
        <v>0</v>
      </c>
      <c r="G394" s="68">
        <f t="shared" si="83"/>
        <v>0</v>
      </c>
      <c r="H394" s="84">
        <f t="shared" ref="H394:H457" si="91">Y394</f>
        <v>0</v>
      </c>
      <c r="I394" s="68">
        <f t="shared" si="84"/>
        <v>0</v>
      </c>
      <c r="J394" s="84">
        <f t="shared" ref="J394:J457" si="92">W394-Y394+AC394</f>
        <v>0</v>
      </c>
      <c r="K394" s="68">
        <f t="shared" si="85"/>
        <v>0</v>
      </c>
      <c r="L394" s="84">
        <f t="shared" ref="L394:L457" si="93">Z394+AD394</f>
        <v>0.307</v>
      </c>
      <c r="M394" s="68">
        <f t="shared" si="86"/>
        <v>1</v>
      </c>
      <c r="N394" s="84">
        <f t="shared" ref="N394:N457" si="94">AF394+AH394</f>
        <v>0</v>
      </c>
      <c r="O394" s="68">
        <f t="shared" si="87"/>
        <v>0</v>
      </c>
      <c r="P394" s="84">
        <f t="shared" ref="P394:P457" si="95">AE394+AG394+AI394</f>
        <v>0</v>
      </c>
      <c r="Q394" s="68">
        <f t="shared" si="88"/>
        <v>0</v>
      </c>
      <c r="R394" s="85">
        <v>0</v>
      </c>
      <c r="S394" s="86">
        <v>0.1</v>
      </c>
      <c r="T394" s="86">
        <v>0.20699999999999999</v>
      </c>
      <c r="U394" s="86">
        <v>0</v>
      </c>
      <c r="V394" s="87">
        <v>0</v>
      </c>
      <c r="W394" s="85">
        <v>0</v>
      </c>
      <c r="X394" s="86">
        <v>0</v>
      </c>
      <c r="Y394" s="87">
        <v>0</v>
      </c>
      <c r="Z394" s="85">
        <v>0.20699999999999999</v>
      </c>
      <c r="AA394" s="87">
        <v>0</v>
      </c>
      <c r="AB394" s="88">
        <v>0</v>
      </c>
      <c r="AC394" s="85">
        <v>0</v>
      </c>
      <c r="AD394" s="86">
        <v>0.1</v>
      </c>
      <c r="AE394" s="86">
        <v>0</v>
      </c>
      <c r="AF394" s="86">
        <v>0</v>
      </c>
      <c r="AG394" s="86">
        <v>0</v>
      </c>
      <c r="AH394" s="86">
        <v>0</v>
      </c>
      <c r="AI394" s="87">
        <v>0</v>
      </c>
      <c r="AJ394" s="89">
        <v>2</v>
      </c>
      <c r="AP394" s="70">
        <v>0</v>
      </c>
    </row>
    <row r="395" spans="1:42" ht="22.5">
      <c r="A395" s="90">
        <v>425</v>
      </c>
      <c r="B395" s="81" t="s">
        <v>2365</v>
      </c>
      <c r="C395" s="82" t="s">
        <v>2366</v>
      </c>
      <c r="E395" s="84">
        <f t="shared" si="89"/>
        <v>4.7E-2</v>
      </c>
      <c r="F395" s="84">
        <f t="shared" si="90"/>
        <v>0</v>
      </c>
      <c r="G395" s="68">
        <f t="shared" si="83"/>
        <v>0</v>
      </c>
      <c r="H395" s="84">
        <f t="shared" si="91"/>
        <v>0</v>
      </c>
      <c r="I395" s="68">
        <f t="shared" si="84"/>
        <v>0</v>
      </c>
      <c r="J395" s="84">
        <f t="shared" si="92"/>
        <v>0</v>
      </c>
      <c r="K395" s="68">
        <f t="shared" si="85"/>
        <v>0</v>
      </c>
      <c r="L395" s="84">
        <f t="shared" si="93"/>
        <v>4.7E-2</v>
      </c>
      <c r="M395" s="68">
        <f t="shared" si="86"/>
        <v>1</v>
      </c>
      <c r="N395" s="84">
        <f t="shared" si="94"/>
        <v>0</v>
      </c>
      <c r="O395" s="68">
        <f t="shared" si="87"/>
        <v>0</v>
      </c>
      <c r="P395" s="84">
        <f t="shared" si="95"/>
        <v>0</v>
      </c>
      <c r="Q395" s="68">
        <f t="shared" si="88"/>
        <v>0</v>
      </c>
      <c r="R395" s="85">
        <v>0</v>
      </c>
      <c r="S395" s="86">
        <v>0</v>
      </c>
      <c r="T395" s="86">
        <v>4.7E-2</v>
      </c>
      <c r="U395" s="86">
        <v>0</v>
      </c>
      <c r="V395" s="87">
        <v>0</v>
      </c>
      <c r="W395" s="85">
        <v>0</v>
      </c>
      <c r="X395" s="86">
        <v>0</v>
      </c>
      <c r="Y395" s="87">
        <v>0</v>
      </c>
      <c r="Z395" s="85">
        <v>0</v>
      </c>
      <c r="AA395" s="87">
        <v>0</v>
      </c>
      <c r="AB395" s="88">
        <v>0</v>
      </c>
      <c r="AC395" s="85">
        <v>0</v>
      </c>
      <c r="AD395" s="86">
        <v>4.7E-2</v>
      </c>
      <c r="AE395" s="86">
        <v>0</v>
      </c>
      <c r="AF395" s="86">
        <v>0</v>
      </c>
      <c r="AG395" s="86">
        <v>0</v>
      </c>
      <c r="AH395" s="86">
        <v>0</v>
      </c>
      <c r="AI395" s="87">
        <v>0</v>
      </c>
      <c r="AJ395" s="89">
        <v>3</v>
      </c>
      <c r="AP395" s="70">
        <v>0</v>
      </c>
    </row>
    <row r="396" spans="1:42" ht="33.75">
      <c r="A396" s="90">
        <v>426</v>
      </c>
      <c r="B396" s="81" t="s">
        <v>2908</v>
      </c>
      <c r="C396" s="82" t="s">
        <v>768</v>
      </c>
      <c r="E396" s="84">
        <f t="shared" si="89"/>
        <v>17.109000000000002</v>
      </c>
      <c r="F396" s="84">
        <f t="shared" si="90"/>
        <v>0</v>
      </c>
      <c r="G396" s="68">
        <f t="shared" si="83"/>
        <v>0</v>
      </c>
      <c r="H396" s="84">
        <f t="shared" si="91"/>
        <v>0</v>
      </c>
      <c r="I396" s="68">
        <f t="shared" si="84"/>
        <v>0</v>
      </c>
      <c r="J396" s="84">
        <f t="shared" si="92"/>
        <v>2.516</v>
      </c>
      <c r="K396" s="68">
        <f t="shared" si="85"/>
        <v>0.14705710444795136</v>
      </c>
      <c r="L396" s="84">
        <f t="shared" si="93"/>
        <v>0.115</v>
      </c>
      <c r="M396" s="68">
        <f t="shared" si="86"/>
        <v>6.7216085101408614E-3</v>
      </c>
      <c r="N396" s="84">
        <f t="shared" si="94"/>
        <v>0</v>
      </c>
      <c r="O396" s="68">
        <f t="shared" si="87"/>
        <v>0</v>
      </c>
      <c r="P396" s="84">
        <f t="shared" si="95"/>
        <v>14.478</v>
      </c>
      <c r="Q396" s="68">
        <f t="shared" si="88"/>
        <v>0.84622128704190769</v>
      </c>
      <c r="R396" s="85">
        <v>7.4580000000000002</v>
      </c>
      <c r="S396" s="86">
        <v>9.6509999999999998</v>
      </c>
      <c r="T396" s="86">
        <v>0</v>
      </c>
      <c r="U396" s="86">
        <v>0</v>
      </c>
      <c r="V396" s="87">
        <v>0</v>
      </c>
      <c r="W396" s="85">
        <v>0</v>
      </c>
      <c r="X396" s="86">
        <v>0</v>
      </c>
      <c r="Y396" s="87">
        <v>0</v>
      </c>
      <c r="Z396" s="85">
        <v>0</v>
      </c>
      <c r="AA396" s="87">
        <v>0</v>
      </c>
      <c r="AB396" s="88">
        <v>0</v>
      </c>
      <c r="AC396" s="85">
        <v>2.516</v>
      </c>
      <c r="AD396" s="86">
        <v>0.115</v>
      </c>
      <c r="AE396" s="86">
        <v>0</v>
      </c>
      <c r="AF396" s="86">
        <v>0</v>
      </c>
      <c r="AG396" s="86">
        <v>0</v>
      </c>
      <c r="AH396" s="86">
        <v>0</v>
      </c>
      <c r="AI396" s="87">
        <v>14.478</v>
      </c>
      <c r="AJ396" s="89">
        <v>7</v>
      </c>
      <c r="AP396" s="70">
        <v>0</v>
      </c>
    </row>
    <row r="397" spans="1:42" ht="33.75">
      <c r="A397" s="90">
        <v>427</v>
      </c>
      <c r="B397" s="81" t="s">
        <v>767</v>
      </c>
      <c r="C397" s="82" t="s">
        <v>768</v>
      </c>
      <c r="E397" s="84">
        <f t="shared" si="89"/>
        <v>0.1</v>
      </c>
      <c r="F397" s="84">
        <f t="shared" si="90"/>
        <v>0</v>
      </c>
      <c r="G397" s="68">
        <f t="shared" si="83"/>
        <v>0</v>
      </c>
      <c r="H397" s="84">
        <f t="shared" si="91"/>
        <v>0</v>
      </c>
      <c r="I397" s="68">
        <f t="shared" si="84"/>
        <v>0</v>
      </c>
      <c r="J397" s="84">
        <f t="shared" si="92"/>
        <v>0</v>
      </c>
      <c r="K397" s="68">
        <f t="shared" si="85"/>
        <v>0</v>
      </c>
      <c r="L397" s="84">
        <f t="shared" si="93"/>
        <v>0.1</v>
      </c>
      <c r="M397" s="68">
        <f t="shared" si="86"/>
        <v>1</v>
      </c>
      <c r="N397" s="84">
        <f t="shared" si="94"/>
        <v>0</v>
      </c>
      <c r="O397" s="68">
        <f t="shared" si="87"/>
        <v>0</v>
      </c>
      <c r="P397" s="84">
        <f t="shared" si="95"/>
        <v>0</v>
      </c>
      <c r="Q397" s="68">
        <f t="shared" si="88"/>
        <v>0</v>
      </c>
      <c r="R397" s="85">
        <v>0</v>
      </c>
      <c r="S397" s="86">
        <v>0</v>
      </c>
      <c r="T397" s="86">
        <v>0.1</v>
      </c>
      <c r="U397" s="86">
        <v>0</v>
      </c>
      <c r="V397" s="87">
        <v>0</v>
      </c>
      <c r="W397" s="85">
        <v>0</v>
      </c>
      <c r="X397" s="86">
        <v>0</v>
      </c>
      <c r="Y397" s="87">
        <v>0</v>
      </c>
      <c r="Z397" s="85">
        <v>0.1</v>
      </c>
      <c r="AA397" s="87">
        <v>0</v>
      </c>
      <c r="AB397" s="88">
        <v>0</v>
      </c>
      <c r="AC397" s="85">
        <v>0</v>
      </c>
      <c r="AD397" s="86">
        <v>0</v>
      </c>
      <c r="AE397" s="86">
        <v>0</v>
      </c>
      <c r="AF397" s="86">
        <v>0</v>
      </c>
      <c r="AG397" s="86">
        <v>0</v>
      </c>
      <c r="AH397" s="86">
        <v>0</v>
      </c>
      <c r="AI397" s="87">
        <v>0</v>
      </c>
      <c r="AJ397" s="89">
        <v>1</v>
      </c>
      <c r="AP397" s="70">
        <v>0</v>
      </c>
    </row>
    <row r="398" spans="1:42" ht="33.75">
      <c r="A398" s="90">
        <v>429</v>
      </c>
      <c r="B398" s="81" t="s">
        <v>2498</v>
      </c>
      <c r="C398" s="82" t="s">
        <v>2499</v>
      </c>
      <c r="E398" s="84">
        <f t="shared" si="89"/>
        <v>7.0000000000000007E-2</v>
      </c>
      <c r="F398" s="84">
        <f t="shared" si="90"/>
        <v>0</v>
      </c>
      <c r="G398" s="68">
        <f t="shared" si="83"/>
        <v>0</v>
      </c>
      <c r="H398" s="84">
        <f t="shared" si="91"/>
        <v>0</v>
      </c>
      <c r="I398" s="68">
        <f t="shared" si="84"/>
        <v>0</v>
      </c>
      <c r="J398" s="84">
        <f t="shared" si="92"/>
        <v>0</v>
      </c>
      <c r="K398" s="68">
        <f t="shared" si="85"/>
        <v>0</v>
      </c>
      <c r="L398" s="84">
        <f t="shared" si="93"/>
        <v>7.0000000000000007E-2</v>
      </c>
      <c r="M398" s="68">
        <f t="shared" si="86"/>
        <v>1</v>
      </c>
      <c r="N398" s="84">
        <f t="shared" si="94"/>
        <v>0</v>
      </c>
      <c r="O398" s="68">
        <f t="shared" si="87"/>
        <v>0</v>
      </c>
      <c r="P398" s="84">
        <f t="shared" si="95"/>
        <v>0</v>
      </c>
      <c r="Q398" s="68">
        <f t="shared" si="88"/>
        <v>0</v>
      </c>
      <c r="R398" s="85">
        <v>0</v>
      </c>
      <c r="S398" s="86">
        <v>7.0000000000000007E-2</v>
      </c>
      <c r="T398" s="86">
        <v>0</v>
      </c>
      <c r="U398" s="86">
        <v>0</v>
      </c>
      <c r="V398" s="87">
        <v>0</v>
      </c>
      <c r="W398" s="85">
        <v>0</v>
      </c>
      <c r="X398" s="86">
        <v>0</v>
      </c>
      <c r="Y398" s="87">
        <v>0</v>
      </c>
      <c r="Z398" s="85">
        <v>7.0000000000000007E-2</v>
      </c>
      <c r="AA398" s="87">
        <v>0</v>
      </c>
      <c r="AB398" s="88">
        <v>0</v>
      </c>
      <c r="AC398" s="85">
        <v>0</v>
      </c>
      <c r="AD398" s="86">
        <v>0</v>
      </c>
      <c r="AE398" s="86">
        <v>0</v>
      </c>
      <c r="AF398" s="86">
        <v>0</v>
      </c>
      <c r="AG398" s="86">
        <v>0</v>
      </c>
      <c r="AH398" s="86">
        <v>0</v>
      </c>
      <c r="AI398" s="87">
        <v>0</v>
      </c>
      <c r="AJ398" s="89">
        <v>1</v>
      </c>
      <c r="AP398" s="70">
        <v>0</v>
      </c>
    </row>
    <row r="399" spans="1:42" ht="22.5">
      <c r="A399" s="90">
        <v>430</v>
      </c>
      <c r="B399" s="81" t="s">
        <v>2494</v>
      </c>
      <c r="C399" s="82" t="s">
        <v>2495</v>
      </c>
      <c r="E399" s="84">
        <f t="shared" si="89"/>
        <v>5</v>
      </c>
      <c r="F399" s="84">
        <f t="shared" si="90"/>
        <v>0</v>
      </c>
      <c r="G399" s="68">
        <f t="shared" si="83"/>
        <v>0</v>
      </c>
      <c r="H399" s="84">
        <f t="shared" si="91"/>
        <v>0</v>
      </c>
      <c r="I399" s="68">
        <f t="shared" si="84"/>
        <v>0</v>
      </c>
      <c r="J399" s="84">
        <f t="shared" si="92"/>
        <v>0</v>
      </c>
      <c r="K399" s="68">
        <f t="shared" si="85"/>
        <v>0</v>
      </c>
      <c r="L399" s="84">
        <f t="shared" si="93"/>
        <v>5</v>
      </c>
      <c r="M399" s="68">
        <f t="shared" si="86"/>
        <v>1</v>
      </c>
      <c r="N399" s="84">
        <f t="shared" si="94"/>
        <v>0</v>
      </c>
      <c r="O399" s="68">
        <f t="shared" si="87"/>
        <v>0</v>
      </c>
      <c r="P399" s="84">
        <f t="shared" si="95"/>
        <v>0</v>
      </c>
      <c r="Q399" s="68">
        <f t="shared" si="88"/>
        <v>0</v>
      </c>
      <c r="R399" s="85">
        <v>4.8</v>
      </c>
      <c r="S399" s="86">
        <v>0.2</v>
      </c>
      <c r="T399" s="86">
        <v>0</v>
      </c>
      <c r="U399" s="86">
        <v>0</v>
      </c>
      <c r="V399" s="87">
        <v>0</v>
      </c>
      <c r="W399" s="85">
        <v>0</v>
      </c>
      <c r="X399" s="86">
        <v>0</v>
      </c>
      <c r="Y399" s="87">
        <v>0</v>
      </c>
      <c r="Z399" s="85">
        <v>0</v>
      </c>
      <c r="AA399" s="87">
        <v>0</v>
      </c>
      <c r="AB399" s="88">
        <v>0</v>
      </c>
      <c r="AC399" s="85">
        <v>0</v>
      </c>
      <c r="AD399" s="86">
        <v>5</v>
      </c>
      <c r="AE399" s="86">
        <v>0</v>
      </c>
      <c r="AF399" s="86">
        <v>0</v>
      </c>
      <c r="AG399" s="86">
        <v>0</v>
      </c>
      <c r="AH399" s="86">
        <v>0</v>
      </c>
      <c r="AI399" s="87">
        <v>0</v>
      </c>
      <c r="AJ399" s="89">
        <v>1</v>
      </c>
      <c r="AP399" s="70">
        <v>0</v>
      </c>
    </row>
    <row r="400" spans="1:42">
      <c r="A400" s="90">
        <v>431</v>
      </c>
      <c r="B400" s="81" t="s">
        <v>2909</v>
      </c>
      <c r="C400" s="82" t="s">
        <v>2910</v>
      </c>
      <c r="E400" s="84">
        <f t="shared" si="89"/>
        <v>0.25700000000000001</v>
      </c>
      <c r="F400" s="84">
        <f t="shared" si="90"/>
        <v>0</v>
      </c>
      <c r="G400" s="68">
        <f t="shared" si="83"/>
        <v>0</v>
      </c>
      <c r="H400" s="84">
        <f t="shared" si="91"/>
        <v>0</v>
      </c>
      <c r="I400" s="68">
        <f t="shared" si="84"/>
        <v>0</v>
      </c>
      <c r="J400" s="84">
        <f t="shared" si="92"/>
        <v>0</v>
      </c>
      <c r="K400" s="68">
        <f t="shared" si="85"/>
        <v>0</v>
      </c>
      <c r="L400" s="84">
        <f t="shared" si="93"/>
        <v>0</v>
      </c>
      <c r="M400" s="68">
        <f t="shared" si="86"/>
        <v>0</v>
      </c>
      <c r="N400" s="84">
        <f t="shared" si="94"/>
        <v>0.25700000000000001</v>
      </c>
      <c r="O400" s="68">
        <f t="shared" si="87"/>
        <v>1</v>
      </c>
      <c r="P400" s="84">
        <f t="shared" si="95"/>
        <v>0</v>
      </c>
      <c r="Q400" s="68">
        <f t="shared" si="88"/>
        <v>0</v>
      </c>
      <c r="R400" s="85">
        <v>0</v>
      </c>
      <c r="S400" s="86">
        <v>0.25700000000000001</v>
      </c>
      <c r="T400" s="86">
        <v>0</v>
      </c>
      <c r="U400" s="86">
        <v>0</v>
      </c>
      <c r="V400" s="87">
        <v>0</v>
      </c>
      <c r="W400" s="85">
        <v>0</v>
      </c>
      <c r="X400" s="86">
        <v>0</v>
      </c>
      <c r="Y400" s="87">
        <v>0</v>
      </c>
      <c r="Z400" s="85">
        <v>0</v>
      </c>
      <c r="AA400" s="87">
        <v>0</v>
      </c>
      <c r="AB400" s="88">
        <v>0</v>
      </c>
      <c r="AC400" s="85">
        <v>0</v>
      </c>
      <c r="AD400" s="86">
        <v>0</v>
      </c>
      <c r="AE400" s="86">
        <v>0</v>
      </c>
      <c r="AF400" s="86">
        <v>0.25700000000000001</v>
      </c>
      <c r="AG400" s="86">
        <v>0</v>
      </c>
      <c r="AH400" s="86">
        <v>0</v>
      </c>
      <c r="AI400" s="87">
        <v>0</v>
      </c>
      <c r="AJ400" s="89">
        <v>3</v>
      </c>
      <c r="AP400" s="70">
        <v>0</v>
      </c>
    </row>
    <row r="401" spans="1:42" ht="22.5">
      <c r="A401" s="90">
        <v>432</v>
      </c>
      <c r="B401" s="81" t="s">
        <v>482</v>
      </c>
      <c r="C401" s="82" t="s">
        <v>483</v>
      </c>
      <c r="E401" s="84">
        <f t="shared" si="89"/>
        <v>13.969999999999999</v>
      </c>
      <c r="F401" s="84">
        <f t="shared" si="90"/>
        <v>0</v>
      </c>
      <c r="G401" s="68">
        <f t="shared" si="83"/>
        <v>0</v>
      </c>
      <c r="H401" s="84">
        <f t="shared" si="91"/>
        <v>0</v>
      </c>
      <c r="I401" s="68">
        <f t="shared" si="84"/>
        <v>0</v>
      </c>
      <c r="J401" s="84">
        <f t="shared" si="92"/>
        <v>1.798</v>
      </c>
      <c r="K401" s="68">
        <f t="shared" si="85"/>
        <v>0.12870436649964209</v>
      </c>
      <c r="L401" s="84">
        <f t="shared" si="93"/>
        <v>4.9380000000000006</v>
      </c>
      <c r="M401" s="68">
        <f t="shared" si="86"/>
        <v>0.35347172512526853</v>
      </c>
      <c r="N401" s="84">
        <f t="shared" si="94"/>
        <v>7.1280000000000001</v>
      </c>
      <c r="O401" s="68">
        <f t="shared" si="87"/>
        <v>0.51023622047244099</v>
      </c>
      <c r="P401" s="84">
        <f t="shared" si="95"/>
        <v>0.106</v>
      </c>
      <c r="Q401" s="68">
        <f t="shared" si="88"/>
        <v>7.5876879026485333E-3</v>
      </c>
      <c r="R401" s="85">
        <v>0</v>
      </c>
      <c r="S401" s="86">
        <v>10.699</v>
      </c>
      <c r="T401" s="86">
        <v>3.2709999999999999</v>
      </c>
      <c r="U401" s="86">
        <v>0</v>
      </c>
      <c r="V401" s="87">
        <v>0</v>
      </c>
      <c r="W401" s="85">
        <v>0.1</v>
      </c>
      <c r="X401" s="86">
        <v>0.1</v>
      </c>
      <c r="Y401" s="87">
        <v>0</v>
      </c>
      <c r="Z401" s="85">
        <v>2.23</v>
      </c>
      <c r="AA401" s="87">
        <v>0</v>
      </c>
      <c r="AB401" s="88">
        <v>0</v>
      </c>
      <c r="AC401" s="85">
        <v>1.698</v>
      </c>
      <c r="AD401" s="86">
        <v>2.7080000000000002</v>
      </c>
      <c r="AE401" s="86">
        <v>0</v>
      </c>
      <c r="AF401" s="86">
        <v>6.1230000000000002</v>
      </c>
      <c r="AG401" s="86">
        <v>0</v>
      </c>
      <c r="AH401" s="86">
        <v>1.0049999999999999</v>
      </c>
      <c r="AI401" s="87">
        <v>0.106</v>
      </c>
      <c r="AJ401" s="89">
        <v>44</v>
      </c>
      <c r="AP401" s="70">
        <v>0</v>
      </c>
    </row>
    <row r="402" spans="1:42">
      <c r="A402" s="90">
        <v>433</v>
      </c>
      <c r="B402" s="81" t="s">
        <v>676</v>
      </c>
      <c r="C402" s="82" t="s">
        <v>677</v>
      </c>
      <c r="E402" s="84">
        <f t="shared" si="89"/>
        <v>8.2469999999999999</v>
      </c>
      <c r="F402" s="84">
        <f t="shared" si="90"/>
        <v>0</v>
      </c>
      <c r="G402" s="68">
        <f t="shared" si="83"/>
        <v>0</v>
      </c>
      <c r="H402" s="84">
        <f t="shared" si="91"/>
        <v>0</v>
      </c>
      <c r="I402" s="68">
        <f t="shared" si="84"/>
        <v>0</v>
      </c>
      <c r="J402" s="84">
        <f t="shared" si="92"/>
        <v>0</v>
      </c>
      <c r="K402" s="68">
        <f t="shared" si="85"/>
        <v>0</v>
      </c>
      <c r="L402" s="84">
        <f t="shared" si="93"/>
        <v>0</v>
      </c>
      <c r="M402" s="68">
        <f t="shared" si="86"/>
        <v>0</v>
      </c>
      <c r="N402" s="84">
        <f t="shared" si="94"/>
        <v>8.2460000000000004</v>
      </c>
      <c r="O402" s="68">
        <f t="shared" si="87"/>
        <v>0.99987874378561903</v>
      </c>
      <c r="P402" s="84">
        <f t="shared" si="95"/>
        <v>1E-3</v>
      </c>
      <c r="Q402" s="68">
        <f t="shared" si="88"/>
        <v>1.2125621438098704E-4</v>
      </c>
      <c r="R402" s="85">
        <v>0</v>
      </c>
      <c r="S402" s="86">
        <v>6.0270000000000001</v>
      </c>
      <c r="T402" s="86">
        <v>2.2200000000000002</v>
      </c>
      <c r="U402" s="86">
        <v>0</v>
      </c>
      <c r="V402" s="87">
        <v>0</v>
      </c>
      <c r="W402" s="85">
        <v>0</v>
      </c>
      <c r="X402" s="86">
        <v>0</v>
      </c>
      <c r="Y402" s="87">
        <v>0</v>
      </c>
      <c r="Z402" s="85">
        <v>0</v>
      </c>
      <c r="AA402" s="87">
        <v>0</v>
      </c>
      <c r="AB402" s="88">
        <v>0</v>
      </c>
      <c r="AC402" s="85">
        <v>0</v>
      </c>
      <c r="AD402" s="86">
        <v>0</v>
      </c>
      <c r="AE402" s="86">
        <v>0</v>
      </c>
      <c r="AF402" s="86">
        <v>6.0259999999999998</v>
      </c>
      <c r="AG402" s="86">
        <v>0</v>
      </c>
      <c r="AH402" s="86">
        <v>2.2200000000000002</v>
      </c>
      <c r="AI402" s="87">
        <v>1E-3</v>
      </c>
      <c r="AJ402" s="89">
        <v>5</v>
      </c>
      <c r="AP402" s="70">
        <v>0</v>
      </c>
    </row>
    <row r="403" spans="1:42" ht="22.5">
      <c r="A403" s="90">
        <v>434</v>
      </c>
      <c r="B403" s="81" t="s">
        <v>536</v>
      </c>
      <c r="C403" s="82" t="s">
        <v>537</v>
      </c>
      <c r="E403" s="84">
        <f t="shared" si="89"/>
        <v>22</v>
      </c>
      <c r="F403" s="84">
        <f t="shared" si="90"/>
        <v>0</v>
      </c>
      <c r="G403" s="68">
        <f t="shared" si="83"/>
        <v>0</v>
      </c>
      <c r="H403" s="84">
        <f t="shared" si="91"/>
        <v>0</v>
      </c>
      <c r="I403" s="68">
        <f t="shared" si="84"/>
        <v>0</v>
      </c>
      <c r="J403" s="84">
        <f t="shared" si="92"/>
        <v>0</v>
      </c>
      <c r="K403" s="68">
        <f t="shared" si="85"/>
        <v>0</v>
      </c>
      <c r="L403" s="84">
        <f t="shared" si="93"/>
        <v>0</v>
      </c>
      <c r="M403" s="68">
        <f t="shared" si="86"/>
        <v>0</v>
      </c>
      <c r="N403" s="84">
        <f t="shared" si="94"/>
        <v>22</v>
      </c>
      <c r="O403" s="68">
        <f t="shared" si="87"/>
        <v>1</v>
      </c>
      <c r="P403" s="84">
        <f t="shared" si="95"/>
        <v>0</v>
      </c>
      <c r="Q403" s="68">
        <f t="shared" si="88"/>
        <v>0</v>
      </c>
      <c r="R403" s="85">
        <v>0</v>
      </c>
      <c r="S403" s="86">
        <v>2.76</v>
      </c>
      <c r="T403" s="86">
        <v>19.239999999999998</v>
      </c>
      <c r="U403" s="86">
        <v>0</v>
      </c>
      <c r="V403" s="87">
        <v>0</v>
      </c>
      <c r="W403" s="85">
        <v>0</v>
      </c>
      <c r="X403" s="86">
        <v>0</v>
      </c>
      <c r="Y403" s="87">
        <v>0</v>
      </c>
      <c r="Z403" s="85">
        <v>0</v>
      </c>
      <c r="AA403" s="87">
        <v>0</v>
      </c>
      <c r="AB403" s="88">
        <v>0</v>
      </c>
      <c r="AC403" s="85">
        <v>0</v>
      </c>
      <c r="AD403" s="86">
        <v>0</v>
      </c>
      <c r="AE403" s="86">
        <v>0</v>
      </c>
      <c r="AF403" s="86">
        <v>2.76</v>
      </c>
      <c r="AG403" s="86">
        <v>0</v>
      </c>
      <c r="AH403" s="86">
        <v>19.239999999999998</v>
      </c>
      <c r="AI403" s="87">
        <v>0</v>
      </c>
      <c r="AJ403" s="89">
        <v>2</v>
      </c>
      <c r="AP403" s="70">
        <v>0</v>
      </c>
    </row>
    <row r="404" spans="1:42" ht="22.5">
      <c r="A404" s="90">
        <v>435</v>
      </c>
      <c r="B404" s="81" t="s">
        <v>1796</v>
      </c>
      <c r="C404" s="82" t="s">
        <v>1797</v>
      </c>
      <c r="E404" s="84">
        <f t="shared" si="89"/>
        <v>34.68</v>
      </c>
      <c r="F404" s="84">
        <f t="shared" si="90"/>
        <v>0</v>
      </c>
      <c r="G404" s="68">
        <f t="shared" si="83"/>
        <v>0</v>
      </c>
      <c r="H404" s="84">
        <f t="shared" si="91"/>
        <v>0</v>
      </c>
      <c r="I404" s="68">
        <f t="shared" si="84"/>
        <v>0</v>
      </c>
      <c r="J404" s="84">
        <f t="shared" si="92"/>
        <v>0</v>
      </c>
      <c r="K404" s="68">
        <f t="shared" si="85"/>
        <v>0</v>
      </c>
      <c r="L404" s="84">
        <f t="shared" si="93"/>
        <v>0</v>
      </c>
      <c r="M404" s="68">
        <f t="shared" si="86"/>
        <v>0</v>
      </c>
      <c r="N404" s="84">
        <f t="shared" si="94"/>
        <v>34.68</v>
      </c>
      <c r="O404" s="68">
        <f t="shared" si="87"/>
        <v>1</v>
      </c>
      <c r="P404" s="84">
        <f t="shared" si="95"/>
        <v>0</v>
      </c>
      <c r="Q404" s="68">
        <f t="shared" si="88"/>
        <v>0</v>
      </c>
      <c r="R404" s="85">
        <v>0</v>
      </c>
      <c r="S404" s="86">
        <v>34.68</v>
      </c>
      <c r="T404" s="86">
        <v>0</v>
      </c>
      <c r="U404" s="86">
        <v>0</v>
      </c>
      <c r="V404" s="87">
        <v>0</v>
      </c>
      <c r="W404" s="85">
        <v>0</v>
      </c>
      <c r="X404" s="86">
        <v>0</v>
      </c>
      <c r="Y404" s="87">
        <v>0</v>
      </c>
      <c r="Z404" s="85">
        <v>0</v>
      </c>
      <c r="AA404" s="87">
        <v>0</v>
      </c>
      <c r="AB404" s="88">
        <v>0</v>
      </c>
      <c r="AC404" s="85">
        <v>0</v>
      </c>
      <c r="AD404" s="86">
        <v>0</v>
      </c>
      <c r="AE404" s="86">
        <v>0</v>
      </c>
      <c r="AF404" s="86">
        <v>34.68</v>
      </c>
      <c r="AG404" s="86">
        <v>0</v>
      </c>
      <c r="AH404" s="86">
        <v>0</v>
      </c>
      <c r="AI404" s="87">
        <v>0</v>
      </c>
      <c r="AJ404" s="89">
        <v>3</v>
      </c>
      <c r="AP404" s="70">
        <v>0</v>
      </c>
    </row>
    <row r="405" spans="1:42">
      <c r="A405" s="90">
        <v>436</v>
      </c>
      <c r="B405" s="81" t="s">
        <v>546</v>
      </c>
      <c r="C405" s="82" t="s">
        <v>547</v>
      </c>
      <c r="E405" s="84">
        <f t="shared" si="89"/>
        <v>2.3609999999999998</v>
      </c>
      <c r="F405" s="84">
        <f t="shared" si="90"/>
        <v>0</v>
      </c>
      <c r="G405" s="68">
        <f t="shared" si="83"/>
        <v>0</v>
      </c>
      <c r="H405" s="84">
        <f t="shared" si="91"/>
        <v>0</v>
      </c>
      <c r="I405" s="68">
        <f t="shared" si="84"/>
        <v>0</v>
      </c>
      <c r="J405" s="84">
        <f t="shared" si="92"/>
        <v>0</v>
      </c>
      <c r="K405" s="68">
        <f t="shared" si="85"/>
        <v>0</v>
      </c>
      <c r="L405" s="84">
        <f t="shared" si="93"/>
        <v>0</v>
      </c>
      <c r="M405" s="68">
        <f t="shared" si="86"/>
        <v>0</v>
      </c>
      <c r="N405" s="84">
        <f t="shared" si="94"/>
        <v>0</v>
      </c>
      <c r="O405" s="68">
        <f t="shared" si="87"/>
        <v>0</v>
      </c>
      <c r="P405" s="84">
        <f t="shared" si="95"/>
        <v>2.3610000000000002</v>
      </c>
      <c r="Q405" s="68">
        <f t="shared" si="88"/>
        <v>1.0000000000000002</v>
      </c>
      <c r="R405" s="85">
        <v>1.272</v>
      </c>
      <c r="S405" s="86">
        <v>1.089</v>
      </c>
      <c r="T405" s="86">
        <v>0</v>
      </c>
      <c r="U405" s="86">
        <v>0</v>
      </c>
      <c r="V405" s="87">
        <v>0</v>
      </c>
      <c r="W405" s="85">
        <v>0</v>
      </c>
      <c r="X405" s="86">
        <v>0</v>
      </c>
      <c r="Y405" s="87">
        <v>0</v>
      </c>
      <c r="Z405" s="85">
        <v>0</v>
      </c>
      <c r="AA405" s="87">
        <v>0</v>
      </c>
      <c r="AB405" s="88">
        <v>0</v>
      </c>
      <c r="AC405" s="85">
        <v>0</v>
      </c>
      <c r="AD405" s="86">
        <v>0</v>
      </c>
      <c r="AE405" s="86">
        <v>0</v>
      </c>
      <c r="AF405" s="86">
        <v>0</v>
      </c>
      <c r="AG405" s="86">
        <v>0</v>
      </c>
      <c r="AH405" s="86">
        <v>0</v>
      </c>
      <c r="AI405" s="87">
        <v>2.3610000000000002</v>
      </c>
      <c r="AJ405" s="89">
        <v>1</v>
      </c>
      <c r="AP405" s="70">
        <v>0</v>
      </c>
    </row>
    <row r="406" spans="1:42" ht="22.5">
      <c r="A406" s="90">
        <v>437</v>
      </c>
      <c r="B406" s="81" t="s">
        <v>548</v>
      </c>
      <c r="C406" s="82" t="s">
        <v>549</v>
      </c>
      <c r="E406" s="84">
        <f t="shared" si="89"/>
        <v>5.08</v>
      </c>
      <c r="F406" s="84">
        <f t="shared" si="90"/>
        <v>0</v>
      </c>
      <c r="G406" s="68">
        <f t="shared" si="83"/>
        <v>0</v>
      </c>
      <c r="H406" s="84">
        <f t="shared" si="91"/>
        <v>0</v>
      </c>
      <c r="I406" s="68">
        <f t="shared" si="84"/>
        <v>0</v>
      </c>
      <c r="J406" s="84">
        <f t="shared" si="92"/>
        <v>0</v>
      </c>
      <c r="K406" s="68">
        <f t="shared" si="85"/>
        <v>0</v>
      </c>
      <c r="L406" s="84">
        <f t="shared" si="93"/>
        <v>1</v>
      </c>
      <c r="M406" s="68">
        <f t="shared" si="86"/>
        <v>0.19685039370078738</v>
      </c>
      <c r="N406" s="84">
        <f t="shared" si="94"/>
        <v>4.08</v>
      </c>
      <c r="O406" s="68">
        <f t="shared" si="87"/>
        <v>0.80314960629921262</v>
      </c>
      <c r="P406" s="84">
        <f t="shared" si="95"/>
        <v>0</v>
      </c>
      <c r="Q406" s="68">
        <f t="shared" si="88"/>
        <v>0</v>
      </c>
      <c r="R406" s="85">
        <v>0</v>
      </c>
      <c r="S406" s="86">
        <v>4.08</v>
      </c>
      <c r="T406" s="86">
        <v>1</v>
      </c>
      <c r="U406" s="86">
        <v>0</v>
      </c>
      <c r="V406" s="87">
        <v>0</v>
      </c>
      <c r="W406" s="85">
        <v>0</v>
      </c>
      <c r="X406" s="86">
        <v>0</v>
      </c>
      <c r="Y406" s="87">
        <v>0</v>
      </c>
      <c r="Z406" s="85">
        <v>0</v>
      </c>
      <c r="AA406" s="87">
        <v>0</v>
      </c>
      <c r="AB406" s="88">
        <v>0</v>
      </c>
      <c r="AC406" s="85">
        <v>0</v>
      </c>
      <c r="AD406" s="86">
        <v>1</v>
      </c>
      <c r="AE406" s="86">
        <v>0</v>
      </c>
      <c r="AF406" s="86">
        <v>4.08</v>
      </c>
      <c r="AG406" s="86">
        <v>0</v>
      </c>
      <c r="AH406" s="86">
        <v>0</v>
      </c>
      <c r="AI406" s="87">
        <v>0</v>
      </c>
      <c r="AJ406" s="89">
        <v>5</v>
      </c>
      <c r="AP406" s="70">
        <v>0</v>
      </c>
    </row>
    <row r="407" spans="1:42" ht="33.75">
      <c r="A407" s="90">
        <v>438</v>
      </c>
      <c r="B407" s="81" t="s">
        <v>2911</v>
      </c>
      <c r="C407" s="82" t="s">
        <v>1813</v>
      </c>
      <c r="E407" s="84">
        <f t="shared" si="89"/>
        <v>2.66</v>
      </c>
      <c r="F407" s="84">
        <f t="shared" si="90"/>
        <v>0</v>
      </c>
      <c r="G407" s="68">
        <f t="shared" si="83"/>
        <v>0</v>
      </c>
      <c r="H407" s="84">
        <f t="shared" si="91"/>
        <v>0</v>
      </c>
      <c r="I407" s="68">
        <f t="shared" si="84"/>
        <v>0</v>
      </c>
      <c r="J407" s="84">
        <f t="shared" si="92"/>
        <v>0</v>
      </c>
      <c r="K407" s="68">
        <f t="shared" si="85"/>
        <v>0</v>
      </c>
      <c r="L407" s="84">
        <f t="shared" si="93"/>
        <v>0</v>
      </c>
      <c r="M407" s="68">
        <f t="shared" si="86"/>
        <v>0</v>
      </c>
      <c r="N407" s="84">
        <f t="shared" si="94"/>
        <v>2.66</v>
      </c>
      <c r="O407" s="68">
        <f t="shared" si="87"/>
        <v>1</v>
      </c>
      <c r="P407" s="84">
        <f t="shared" si="95"/>
        <v>0</v>
      </c>
      <c r="Q407" s="68">
        <f t="shared" si="88"/>
        <v>0</v>
      </c>
      <c r="R407" s="85">
        <v>0</v>
      </c>
      <c r="S407" s="86">
        <v>2.66</v>
      </c>
      <c r="T407" s="86">
        <v>0</v>
      </c>
      <c r="U407" s="86">
        <v>0</v>
      </c>
      <c r="V407" s="87">
        <v>0</v>
      </c>
      <c r="W407" s="85">
        <v>0</v>
      </c>
      <c r="X407" s="86">
        <v>0</v>
      </c>
      <c r="Y407" s="87">
        <v>0</v>
      </c>
      <c r="Z407" s="85">
        <v>0</v>
      </c>
      <c r="AA407" s="87">
        <v>0</v>
      </c>
      <c r="AB407" s="88">
        <v>0</v>
      </c>
      <c r="AC407" s="85">
        <v>0</v>
      </c>
      <c r="AD407" s="86">
        <v>0</v>
      </c>
      <c r="AE407" s="86">
        <v>0</v>
      </c>
      <c r="AF407" s="86">
        <v>0</v>
      </c>
      <c r="AG407" s="86">
        <v>0</v>
      </c>
      <c r="AH407" s="86">
        <v>2.66</v>
      </c>
      <c r="AI407" s="87">
        <v>0</v>
      </c>
      <c r="AJ407" s="89">
        <v>1</v>
      </c>
      <c r="AP407" s="70">
        <v>0</v>
      </c>
    </row>
    <row r="408" spans="1:42" ht="22.5">
      <c r="A408" s="90">
        <v>439</v>
      </c>
      <c r="B408" s="81" t="s">
        <v>401</v>
      </c>
      <c r="C408" s="82" t="s">
        <v>402</v>
      </c>
      <c r="E408" s="84">
        <f t="shared" si="89"/>
        <v>466.31</v>
      </c>
      <c r="F408" s="84">
        <f t="shared" si="90"/>
        <v>0</v>
      </c>
      <c r="G408" s="68">
        <f t="shared" si="83"/>
        <v>0</v>
      </c>
      <c r="H408" s="84">
        <f t="shared" si="91"/>
        <v>0</v>
      </c>
      <c r="I408" s="68">
        <f t="shared" si="84"/>
        <v>0</v>
      </c>
      <c r="J408" s="84">
        <f t="shared" si="92"/>
        <v>0</v>
      </c>
      <c r="K408" s="68">
        <f t="shared" si="85"/>
        <v>0</v>
      </c>
      <c r="L408" s="84">
        <f t="shared" si="93"/>
        <v>0</v>
      </c>
      <c r="M408" s="68">
        <f t="shared" si="86"/>
        <v>0</v>
      </c>
      <c r="N408" s="84">
        <f t="shared" si="94"/>
        <v>466.31</v>
      </c>
      <c r="O408" s="68">
        <f t="shared" si="87"/>
        <v>1</v>
      </c>
      <c r="P408" s="84">
        <f t="shared" si="95"/>
        <v>0</v>
      </c>
      <c r="Q408" s="68">
        <f t="shared" si="88"/>
        <v>0</v>
      </c>
      <c r="R408" s="85">
        <v>0</v>
      </c>
      <c r="S408" s="86">
        <v>0</v>
      </c>
      <c r="T408" s="86">
        <v>466.31</v>
      </c>
      <c r="U408" s="86">
        <v>0</v>
      </c>
      <c r="V408" s="87">
        <v>0</v>
      </c>
      <c r="W408" s="85">
        <v>0</v>
      </c>
      <c r="X408" s="86">
        <v>0</v>
      </c>
      <c r="Y408" s="87">
        <v>0</v>
      </c>
      <c r="Z408" s="85">
        <v>0</v>
      </c>
      <c r="AA408" s="87">
        <v>0</v>
      </c>
      <c r="AB408" s="88">
        <v>0</v>
      </c>
      <c r="AC408" s="85">
        <v>0</v>
      </c>
      <c r="AD408" s="86">
        <v>0</v>
      </c>
      <c r="AE408" s="86">
        <v>0</v>
      </c>
      <c r="AF408" s="86">
        <v>0</v>
      </c>
      <c r="AG408" s="86">
        <v>0</v>
      </c>
      <c r="AH408" s="86">
        <v>466.31</v>
      </c>
      <c r="AI408" s="87">
        <v>0</v>
      </c>
      <c r="AJ408" s="89">
        <v>1</v>
      </c>
      <c r="AP408" s="70">
        <v>0</v>
      </c>
    </row>
    <row r="409" spans="1:42" ht="22.5">
      <c r="A409" s="90">
        <v>440</v>
      </c>
      <c r="B409" s="81" t="s">
        <v>1007</v>
      </c>
      <c r="C409" s="82" t="s">
        <v>1008</v>
      </c>
      <c r="E409" s="84">
        <f t="shared" si="89"/>
        <v>0.9</v>
      </c>
      <c r="F409" s="84">
        <f t="shared" si="90"/>
        <v>0</v>
      </c>
      <c r="G409" s="68">
        <f t="shared" si="83"/>
        <v>0</v>
      </c>
      <c r="H409" s="84">
        <f t="shared" si="91"/>
        <v>0</v>
      </c>
      <c r="I409" s="68">
        <f t="shared" si="84"/>
        <v>0</v>
      </c>
      <c r="J409" s="84">
        <f t="shared" si="92"/>
        <v>0</v>
      </c>
      <c r="K409" s="68">
        <f t="shared" si="85"/>
        <v>0</v>
      </c>
      <c r="L409" s="84">
        <f t="shared" si="93"/>
        <v>0.9</v>
      </c>
      <c r="M409" s="68">
        <f t="shared" si="86"/>
        <v>1</v>
      </c>
      <c r="N409" s="84">
        <f t="shared" si="94"/>
        <v>0</v>
      </c>
      <c r="O409" s="68">
        <f t="shared" si="87"/>
        <v>0</v>
      </c>
      <c r="P409" s="84">
        <f t="shared" si="95"/>
        <v>0</v>
      </c>
      <c r="Q409" s="68">
        <f t="shared" si="88"/>
        <v>0</v>
      </c>
      <c r="R409" s="85">
        <v>0</v>
      </c>
      <c r="S409" s="86">
        <v>0.9</v>
      </c>
      <c r="T409" s="86">
        <v>0</v>
      </c>
      <c r="U409" s="86">
        <v>0</v>
      </c>
      <c r="V409" s="87">
        <v>0</v>
      </c>
      <c r="W409" s="85">
        <v>0</v>
      </c>
      <c r="X409" s="86">
        <v>0</v>
      </c>
      <c r="Y409" s="87">
        <v>0</v>
      </c>
      <c r="Z409" s="85">
        <v>0</v>
      </c>
      <c r="AA409" s="87">
        <v>0</v>
      </c>
      <c r="AB409" s="88">
        <v>0</v>
      </c>
      <c r="AC409" s="85">
        <v>0</v>
      </c>
      <c r="AD409" s="86">
        <v>0.9</v>
      </c>
      <c r="AE409" s="86">
        <v>0</v>
      </c>
      <c r="AF409" s="86">
        <v>0</v>
      </c>
      <c r="AG409" s="86">
        <v>0</v>
      </c>
      <c r="AH409" s="86">
        <v>0</v>
      </c>
      <c r="AI409" s="87">
        <v>0</v>
      </c>
      <c r="AJ409" s="89">
        <v>1</v>
      </c>
      <c r="AP409" s="70">
        <v>0</v>
      </c>
    </row>
    <row r="410" spans="1:42">
      <c r="A410" s="90">
        <v>441</v>
      </c>
      <c r="B410" s="81" t="s">
        <v>532</v>
      </c>
      <c r="C410" s="82" t="s">
        <v>533</v>
      </c>
      <c r="E410" s="84">
        <f t="shared" si="89"/>
        <v>74.522999999999996</v>
      </c>
      <c r="F410" s="84">
        <f t="shared" si="90"/>
        <v>0</v>
      </c>
      <c r="G410" s="68">
        <f t="shared" si="83"/>
        <v>0</v>
      </c>
      <c r="H410" s="84">
        <f t="shared" si="91"/>
        <v>0</v>
      </c>
      <c r="I410" s="68">
        <f t="shared" si="84"/>
        <v>0</v>
      </c>
      <c r="J410" s="84">
        <f t="shared" si="92"/>
        <v>0</v>
      </c>
      <c r="K410" s="68">
        <f t="shared" si="85"/>
        <v>0</v>
      </c>
      <c r="L410" s="84">
        <f t="shared" si="93"/>
        <v>73.22399999999999</v>
      </c>
      <c r="M410" s="68">
        <f t="shared" si="86"/>
        <v>0.98256913972867432</v>
      </c>
      <c r="N410" s="84">
        <f t="shared" si="94"/>
        <v>0.03</v>
      </c>
      <c r="O410" s="68">
        <f t="shared" si="87"/>
        <v>4.0256028340243953E-4</v>
      </c>
      <c r="P410" s="84">
        <f t="shared" si="95"/>
        <v>1.2689999999999999</v>
      </c>
      <c r="Q410" s="68">
        <f t="shared" si="88"/>
        <v>1.7028299987923191E-2</v>
      </c>
      <c r="R410" s="85">
        <v>0</v>
      </c>
      <c r="S410" s="86">
        <v>74.522999999999996</v>
      </c>
      <c r="T410" s="86">
        <v>0</v>
      </c>
      <c r="U410" s="86">
        <v>0</v>
      </c>
      <c r="V410" s="87">
        <v>0</v>
      </c>
      <c r="W410" s="85">
        <v>0</v>
      </c>
      <c r="X410" s="86">
        <v>0</v>
      </c>
      <c r="Y410" s="87">
        <v>0</v>
      </c>
      <c r="Z410" s="85">
        <v>35.186999999999998</v>
      </c>
      <c r="AA410" s="87">
        <v>0</v>
      </c>
      <c r="AB410" s="88">
        <v>0</v>
      </c>
      <c r="AC410" s="85">
        <v>0</v>
      </c>
      <c r="AD410" s="86">
        <v>38.036999999999999</v>
      </c>
      <c r="AE410" s="86">
        <v>0</v>
      </c>
      <c r="AF410" s="86">
        <v>0.03</v>
      </c>
      <c r="AG410" s="86">
        <v>0</v>
      </c>
      <c r="AH410" s="86">
        <v>0</v>
      </c>
      <c r="AI410" s="87">
        <v>1.2689999999999999</v>
      </c>
      <c r="AJ410" s="89">
        <v>3</v>
      </c>
      <c r="AP410" s="70">
        <v>0</v>
      </c>
    </row>
    <row r="411" spans="1:42">
      <c r="A411" s="90">
        <v>442</v>
      </c>
      <c r="B411" s="81" t="s">
        <v>1378</v>
      </c>
      <c r="C411" s="82" t="s">
        <v>1379</v>
      </c>
      <c r="E411" s="84">
        <f t="shared" si="89"/>
        <v>17.396000000000001</v>
      </c>
      <c r="F411" s="84">
        <f t="shared" si="90"/>
        <v>0</v>
      </c>
      <c r="G411" s="68">
        <f t="shared" si="83"/>
        <v>0</v>
      </c>
      <c r="H411" s="84">
        <f t="shared" si="91"/>
        <v>0</v>
      </c>
      <c r="I411" s="68">
        <f t="shared" si="84"/>
        <v>0</v>
      </c>
      <c r="J411" s="84">
        <f t="shared" si="92"/>
        <v>0</v>
      </c>
      <c r="K411" s="68">
        <f t="shared" si="85"/>
        <v>0</v>
      </c>
      <c r="L411" s="84">
        <f t="shared" si="93"/>
        <v>0</v>
      </c>
      <c r="M411" s="68">
        <f t="shared" si="86"/>
        <v>0</v>
      </c>
      <c r="N411" s="84">
        <f t="shared" si="94"/>
        <v>17.396000000000001</v>
      </c>
      <c r="O411" s="68">
        <f t="shared" si="87"/>
        <v>1</v>
      </c>
      <c r="P411" s="84">
        <f t="shared" si="95"/>
        <v>0</v>
      </c>
      <c r="Q411" s="68">
        <f t="shared" si="88"/>
        <v>0</v>
      </c>
      <c r="R411" s="85">
        <v>0</v>
      </c>
      <c r="S411" s="86">
        <v>17.396000000000001</v>
      </c>
      <c r="T411" s="86">
        <v>0</v>
      </c>
      <c r="U411" s="86">
        <v>0</v>
      </c>
      <c r="V411" s="87">
        <v>0</v>
      </c>
      <c r="W411" s="85">
        <v>0</v>
      </c>
      <c r="X411" s="86">
        <v>0</v>
      </c>
      <c r="Y411" s="87">
        <v>0</v>
      </c>
      <c r="Z411" s="85">
        <v>0</v>
      </c>
      <c r="AA411" s="87">
        <v>0</v>
      </c>
      <c r="AB411" s="88">
        <v>0</v>
      </c>
      <c r="AC411" s="85">
        <v>0</v>
      </c>
      <c r="AD411" s="86">
        <v>0</v>
      </c>
      <c r="AE411" s="86">
        <v>0</v>
      </c>
      <c r="AF411" s="86">
        <v>17.396000000000001</v>
      </c>
      <c r="AG411" s="86">
        <v>0</v>
      </c>
      <c r="AH411" s="86">
        <v>0</v>
      </c>
      <c r="AI411" s="87">
        <v>0</v>
      </c>
      <c r="AJ411" s="89">
        <v>1</v>
      </c>
      <c r="AP411" s="70">
        <v>0</v>
      </c>
    </row>
    <row r="412" spans="1:42">
      <c r="A412" s="90">
        <v>443</v>
      </c>
      <c r="B412" s="81" t="s">
        <v>530</v>
      </c>
      <c r="C412" s="82" t="s">
        <v>531</v>
      </c>
      <c r="E412" s="84">
        <f t="shared" si="89"/>
        <v>73.787999999999997</v>
      </c>
      <c r="F412" s="84">
        <f t="shared" si="90"/>
        <v>0</v>
      </c>
      <c r="G412" s="68">
        <f t="shared" si="83"/>
        <v>0</v>
      </c>
      <c r="H412" s="84">
        <f t="shared" si="91"/>
        <v>0</v>
      </c>
      <c r="I412" s="68">
        <f t="shared" si="84"/>
        <v>0</v>
      </c>
      <c r="J412" s="84">
        <f t="shared" si="92"/>
        <v>73.787999999999997</v>
      </c>
      <c r="K412" s="68">
        <f t="shared" si="85"/>
        <v>1</v>
      </c>
      <c r="L412" s="84">
        <f t="shared" si="93"/>
        <v>0</v>
      </c>
      <c r="M412" s="68">
        <f t="shared" si="86"/>
        <v>0</v>
      </c>
      <c r="N412" s="84">
        <f t="shared" si="94"/>
        <v>0</v>
      </c>
      <c r="O412" s="68">
        <f t="shared" si="87"/>
        <v>0</v>
      </c>
      <c r="P412" s="84">
        <f t="shared" si="95"/>
        <v>0</v>
      </c>
      <c r="Q412" s="68">
        <f t="shared" si="88"/>
        <v>0</v>
      </c>
      <c r="R412" s="85">
        <v>0</v>
      </c>
      <c r="S412" s="86">
        <v>73.787999999999997</v>
      </c>
      <c r="T412" s="86">
        <v>0</v>
      </c>
      <c r="U412" s="86">
        <v>0</v>
      </c>
      <c r="V412" s="87">
        <v>0</v>
      </c>
      <c r="W412" s="85">
        <v>0</v>
      </c>
      <c r="X412" s="86">
        <v>0</v>
      </c>
      <c r="Y412" s="87">
        <v>0</v>
      </c>
      <c r="Z412" s="85">
        <v>0</v>
      </c>
      <c r="AA412" s="87">
        <v>0</v>
      </c>
      <c r="AB412" s="88">
        <v>0</v>
      </c>
      <c r="AC412" s="85">
        <v>73.787999999999997</v>
      </c>
      <c r="AD412" s="86">
        <v>0</v>
      </c>
      <c r="AE412" s="86">
        <v>0</v>
      </c>
      <c r="AF412" s="86">
        <v>0</v>
      </c>
      <c r="AG412" s="86">
        <v>0</v>
      </c>
      <c r="AH412" s="86">
        <v>0</v>
      </c>
      <c r="AI412" s="87">
        <v>0</v>
      </c>
      <c r="AJ412" s="89">
        <v>1</v>
      </c>
      <c r="AP412" s="70">
        <v>0</v>
      </c>
    </row>
    <row r="413" spans="1:42" ht="33.75">
      <c r="A413" s="90">
        <v>444</v>
      </c>
      <c r="B413" s="81" t="s">
        <v>1879</v>
      </c>
      <c r="C413" s="82" t="s">
        <v>1880</v>
      </c>
      <c r="E413" s="84">
        <f t="shared" si="89"/>
        <v>21.548999999999999</v>
      </c>
      <c r="F413" s="84">
        <f t="shared" si="90"/>
        <v>0</v>
      </c>
      <c r="G413" s="68">
        <f t="shared" si="83"/>
        <v>0</v>
      </c>
      <c r="H413" s="84">
        <f t="shared" si="91"/>
        <v>0</v>
      </c>
      <c r="I413" s="68">
        <f t="shared" si="84"/>
        <v>0</v>
      </c>
      <c r="J413" s="84">
        <f t="shared" si="92"/>
        <v>0</v>
      </c>
      <c r="K413" s="68">
        <f t="shared" si="85"/>
        <v>0</v>
      </c>
      <c r="L413" s="84">
        <f t="shared" si="93"/>
        <v>0.04</v>
      </c>
      <c r="M413" s="68">
        <f t="shared" si="86"/>
        <v>1.8562346280569864E-3</v>
      </c>
      <c r="N413" s="84">
        <f t="shared" si="94"/>
        <v>21.509</v>
      </c>
      <c r="O413" s="68">
        <f t="shared" si="87"/>
        <v>0.99814376537194305</v>
      </c>
      <c r="P413" s="84">
        <f t="shared" si="95"/>
        <v>0</v>
      </c>
      <c r="Q413" s="68">
        <f t="shared" si="88"/>
        <v>0</v>
      </c>
      <c r="R413" s="85">
        <v>0</v>
      </c>
      <c r="S413" s="86">
        <v>21.529</v>
      </c>
      <c r="T413" s="86">
        <v>0.02</v>
      </c>
      <c r="U413" s="86">
        <v>0</v>
      </c>
      <c r="V413" s="87">
        <v>0</v>
      </c>
      <c r="W413" s="85">
        <v>0</v>
      </c>
      <c r="X413" s="86">
        <v>0</v>
      </c>
      <c r="Y413" s="87">
        <v>0</v>
      </c>
      <c r="Z413" s="85">
        <v>0.02</v>
      </c>
      <c r="AA413" s="87">
        <v>0</v>
      </c>
      <c r="AB413" s="88">
        <v>0</v>
      </c>
      <c r="AC413" s="85">
        <v>0</v>
      </c>
      <c r="AD413" s="86">
        <v>0.02</v>
      </c>
      <c r="AE413" s="86">
        <v>0</v>
      </c>
      <c r="AF413" s="86">
        <v>21.509</v>
      </c>
      <c r="AG413" s="86">
        <v>0</v>
      </c>
      <c r="AH413" s="86">
        <v>0</v>
      </c>
      <c r="AI413" s="87">
        <v>0</v>
      </c>
      <c r="AJ413" s="89">
        <v>4</v>
      </c>
      <c r="AP413" s="70">
        <v>0</v>
      </c>
    </row>
    <row r="414" spans="1:42" ht="45">
      <c r="A414" s="90">
        <v>445</v>
      </c>
      <c r="B414" s="81" t="s">
        <v>2912</v>
      </c>
      <c r="C414" s="82" t="s">
        <v>1880</v>
      </c>
      <c r="E414" s="84">
        <f t="shared" si="89"/>
        <v>5.78</v>
      </c>
      <c r="F414" s="84">
        <f t="shared" si="90"/>
        <v>0</v>
      </c>
      <c r="G414" s="68">
        <f t="shared" si="83"/>
        <v>0</v>
      </c>
      <c r="H414" s="84">
        <f t="shared" si="91"/>
        <v>0</v>
      </c>
      <c r="I414" s="68">
        <f t="shared" si="84"/>
        <v>0</v>
      </c>
      <c r="J414" s="84">
        <f t="shared" si="92"/>
        <v>0</v>
      </c>
      <c r="K414" s="68">
        <f t="shared" si="85"/>
        <v>0</v>
      </c>
      <c r="L414" s="84">
        <f t="shared" si="93"/>
        <v>0</v>
      </c>
      <c r="M414" s="68">
        <f t="shared" si="86"/>
        <v>0</v>
      </c>
      <c r="N414" s="84">
        <f t="shared" si="94"/>
        <v>5.78</v>
      </c>
      <c r="O414" s="68">
        <f t="shared" si="87"/>
        <v>1</v>
      </c>
      <c r="P414" s="84">
        <f t="shared" si="95"/>
        <v>0</v>
      </c>
      <c r="Q414" s="68">
        <f t="shared" si="88"/>
        <v>0</v>
      </c>
      <c r="R414" s="85">
        <v>0</v>
      </c>
      <c r="S414" s="86">
        <v>5.78</v>
      </c>
      <c r="T414" s="86">
        <v>0</v>
      </c>
      <c r="U414" s="86">
        <v>0</v>
      </c>
      <c r="V414" s="87">
        <v>0</v>
      </c>
      <c r="W414" s="85">
        <v>0</v>
      </c>
      <c r="X414" s="86">
        <v>0</v>
      </c>
      <c r="Y414" s="87">
        <v>0</v>
      </c>
      <c r="Z414" s="85">
        <v>0</v>
      </c>
      <c r="AA414" s="87">
        <v>0</v>
      </c>
      <c r="AB414" s="88">
        <v>0</v>
      </c>
      <c r="AC414" s="85">
        <v>0</v>
      </c>
      <c r="AD414" s="86">
        <v>0</v>
      </c>
      <c r="AE414" s="86">
        <v>0</v>
      </c>
      <c r="AF414" s="86">
        <v>0</v>
      </c>
      <c r="AG414" s="86">
        <v>0</v>
      </c>
      <c r="AH414" s="86">
        <v>5.78</v>
      </c>
      <c r="AI414" s="87">
        <v>0</v>
      </c>
      <c r="AJ414" s="89">
        <v>1</v>
      </c>
      <c r="AP414" s="70">
        <v>0</v>
      </c>
    </row>
    <row r="415" spans="1:42" ht="22.5">
      <c r="A415" s="90">
        <v>446</v>
      </c>
      <c r="B415" s="81" t="s">
        <v>2913</v>
      </c>
      <c r="C415" s="82" t="s">
        <v>1884</v>
      </c>
      <c r="E415" s="84">
        <f t="shared" si="89"/>
        <v>35.349000000000004</v>
      </c>
      <c r="F415" s="84">
        <f t="shared" si="90"/>
        <v>0</v>
      </c>
      <c r="G415" s="68">
        <f t="shared" si="83"/>
        <v>0</v>
      </c>
      <c r="H415" s="84">
        <f t="shared" si="91"/>
        <v>0</v>
      </c>
      <c r="I415" s="68">
        <f t="shared" si="84"/>
        <v>0</v>
      </c>
      <c r="J415" s="84">
        <f t="shared" si="92"/>
        <v>0</v>
      </c>
      <c r="K415" s="68">
        <f t="shared" si="85"/>
        <v>0</v>
      </c>
      <c r="L415" s="84">
        <f t="shared" si="93"/>
        <v>35.349000000000004</v>
      </c>
      <c r="M415" s="68">
        <f t="shared" si="86"/>
        <v>1</v>
      </c>
      <c r="N415" s="84">
        <f t="shared" si="94"/>
        <v>0</v>
      </c>
      <c r="O415" s="68">
        <f t="shared" si="87"/>
        <v>0</v>
      </c>
      <c r="P415" s="84">
        <f t="shared" si="95"/>
        <v>0</v>
      </c>
      <c r="Q415" s="68">
        <f t="shared" si="88"/>
        <v>0</v>
      </c>
      <c r="R415" s="85">
        <v>0</v>
      </c>
      <c r="S415" s="86">
        <v>7.86</v>
      </c>
      <c r="T415" s="86">
        <v>27.489000000000001</v>
      </c>
      <c r="U415" s="86">
        <v>0</v>
      </c>
      <c r="V415" s="87">
        <v>0</v>
      </c>
      <c r="W415" s="85">
        <v>0</v>
      </c>
      <c r="X415" s="86">
        <v>0</v>
      </c>
      <c r="Y415" s="87">
        <v>0</v>
      </c>
      <c r="Z415" s="85">
        <v>7.86</v>
      </c>
      <c r="AA415" s="87">
        <v>0</v>
      </c>
      <c r="AB415" s="88">
        <v>0</v>
      </c>
      <c r="AC415" s="85">
        <v>0</v>
      </c>
      <c r="AD415" s="86">
        <v>27.489000000000001</v>
      </c>
      <c r="AE415" s="86">
        <v>0</v>
      </c>
      <c r="AF415" s="86">
        <v>0</v>
      </c>
      <c r="AG415" s="86">
        <v>0</v>
      </c>
      <c r="AH415" s="86">
        <v>0</v>
      </c>
      <c r="AI415" s="87">
        <v>0</v>
      </c>
      <c r="AJ415" s="89">
        <v>3</v>
      </c>
      <c r="AP415" s="70">
        <v>0</v>
      </c>
    </row>
    <row r="416" spans="1:42" ht="22.5">
      <c r="A416" s="90">
        <v>447</v>
      </c>
      <c r="B416" s="81" t="s">
        <v>1883</v>
      </c>
      <c r="C416" s="82" t="s">
        <v>1884</v>
      </c>
      <c r="E416" s="84">
        <f t="shared" si="89"/>
        <v>2.5329999999999999</v>
      </c>
      <c r="F416" s="84">
        <f t="shared" si="90"/>
        <v>0</v>
      </c>
      <c r="G416" s="68">
        <f t="shared" si="83"/>
        <v>0</v>
      </c>
      <c r="H416" s="84">
        <f t="shared" si="91"/>
        <v>0</v>
      </c>
      <c r="I416" s="68">
        <f t="shared" si="84"/>
        <v>0</v>
      </c>
      <c r="J416" s="84">
        <f t="shared" si="92"/>
        <v>0</v>
      </c>
      <c r="K416" s="68">
        <f t="shared" si="85"/>
        <v>0</v>
      </c>
      <c r="L416" s="84">
        <f t="shared" si="93"/>
        <v>2.5329999999999999</v>
      </c>
      <c r="M416" s="68">
        <f t="shared" si="86"/>
        <v>1</v>
      </c>
      <c r="N416" s="84">
        <f t="shared" si="94"/>
        <v>0</v>
      </c>
      <c r="O416" s="68">
        <f t="shared" si="87"/>
        <v>0</v>
      </c>
      <c r="P416" s="84">
        <f t="shared" si="95"/>
        <v>0</v>
      </c>
      <c r="Q416" s="68">
        <f t="shared" si="88"/>
        <v>0</v>
      </c>
      <c r="R416" s="85">
        <v>0</v>
      </c>
      <c r="S416" s="86">
        <v>0</v>
      </c>
      <c r="T416" s="86">
        <v>2.5329999999999999</v>
      </c>
      <c r="U416" s="86">
        <v>0</v>
      </c>
      <c r="V416" s="87">
        <v>0</v>
      </c>
      <c r="W416" s="85">
        <v>0</v>
      </c>
      <c r="X416" s="86">
        <v>0</v>
      </c>
      <c r="Y416" s="87">
        <v>0</v>
      </c>
      <c r="Z416" s="85">
        <v>2.5329999999999999</v>
      </c>
      <c r="AA416" s="87">
        <v>0</v>
      </c>
      <c r="AB416" s="88">
        <v>0</v>
      </c>
      <c r="AC416" s="85">
        <v>0</v>
      </c>
      <c r="AD416" s="86">
        <v>0</v>
      </c>
      <c r="AE416" s="86">
        <v>0</v>
      </c>
      <c r="AF416" s="86">
        <v>0</v>
      </c>
      <c r="AG416" s="86">
        <v>0</v>
      </c>
      <c r="AH416" s="86">
        <v>0</v>
      </c>
      <c r="AI416" s="87">
        <v>0</v>
      </c>
      <c r="AJ416" s="89">
        <v>1</v>
      </c>
      <c r="AP416" s="70">
        <v>0</v>
      </c>
    </row>
    <row r="417" spans="1:42" ht="22.5">
      <c r="A417" s="90">
        <v>448</v>
      </c>
      <c r="B417" s="81" t="s">
        <v>1873</v>
      </c>
      <c r="C417" s="82" t="s">
        <v>1874</v>
      </c>
      <c r="E417" s="84">
        <f t="shared" si="89"/>
        <v>13.398999999999999</v>
      </c>
      <c r="F417" s="84">
        <f t="shared" si="90"/>
        <v>0</v>
      </c>
      <c r="G417" s="68">
        <f t="shared" si="83"/>
        <v>0</v>
      </c>
      <c r="H417" s="84">
        <f t="shared" si="91"/>
        <v>0</v>
      </c>
      <c r="I417" s="68">
        <f t="shared" si="84"/>
        <v>0</v>
      </c>
      <c r="J417" s="84">
        <f t="shared" si="92"/>
        <v>0</v>
      </c>
      <c r="K417" s="68">
        <f t="shared" si="85"/>
        <v>0</v>
      </c>
      <c r="L417" s="84">
        <f t="shared" si="93"/>
        <v>13.398999999999999</v>
      </c>
      <c r="M417" s="68">
        <f t="shared" si="86"/>
        <v>1</v>
      </c>
      <c r="N417" s="84">
        <f t="shared" si="94"/>
        <v>0</v>
      </c>
      <c r="O417" s="68">
        <f t="shared" si="87"/>
        <v>0</v>
      </c>
      <c r="P417" s="84">
        <f t="shared" si="95"/>
        <v>0</v>
      </c>
      <c r="Q417" s="68">
        <f t="shared" si="88"/>
        <v>0</v>
      </c>
      <c r="R417" s="85">
        <v>0</v>
      </c>
      <c r="S417" s="86">
        <v>2.0230000000000001</v>
      </c>
      <c r="T417" s="86">
        <v>11.375999999999999</v>
      </c>
      <c r="U417" s="86">
        <v>0</v>
      </c>
      <c r="V417" s="87">
        <v>0</v>
      </c>
      <c r="W417" s="85">
        <v>0</v>
      </c>
      <c r="X417" s="86">
        <v>0</v>
      </c>
      <c r="Y417" s="87">
        <v>0</v>
      </c>
      <c r="Z417" s="85">
        <v>10.375999999999999</v>
      </c>
      <c r="AA417" s="87">
        <v>0</v>
      </c>
      <c r="AB417" s="88">
        <v>0</v>
      </c>
      <c r="AC417" s="85">
        <v>0</v>
      </c>
      <c r="AD417" s="86">
        <v>3.0230000000000001</v>
      </c>
      <c r="AE417" s="86">
        <v>0</v>
      </c>
      <c r="AF417" s="86">
        <v>0</v>
      </c>
      <c r="AG417" s="86">
        <v>0</v>
      </c>
      <c r="AH417" s="86">
        <v>0</v>
      </c>
      <c r="AI417" s="87">
        <v>0</v>
      </c>
      <c r="AJ417" s="89">
        <v>8</v>
      </c>
      <c r="AP417" s="70">
        <v>0</v>
      </c>
    </row>
    <row r="418" spans="1:42" ht="22.5">
      <c r="A418" s="90">
        <v>449</v>
      </c>
      <c r="B418" s="81" t="s">
        <v>2914</v>
      </c>
      <c r="C418" s="82" t="s">
        <v>2915</v>
      </c>
      <c r="E418" s="84">
        <f t="shared" si="89"/>
        <v>4.7E-2</v>
      </c>
      <c r="F418" s="84">
        <f t="shared" si="90"/>
        <v>0</v>
      </c>
      <c r="G418" s="68">
        <f t="shared" si="83"/>
        <v>0</v>
      </c>
      <c r="H418" s="84">
        <f t="shared" si="91"/>
        <v>0</v>
      </c>
      <c r="I418" s="68">
        <f t="shared" si="84"/>
        <v>0</v>
      </c>
      <c r="J418" s="84">
        <f t="shared" si="92"/>
        <v>0</v>
      </c>
      <c r="K418" s="68">
        <f t="shared" si="85"/>
        <v>0</v>
      </c>
      <c r="L418" s="84">
        <f t="shared" si="93"/>
        <v>0</v>
      </c>
      <c r="M418" s="68">
        <f t="shared" si="86"/>
        <v>0</v>
      </c>
      <c r="N418" s="84">
        <f t="shared" si="94"/>
        <v>0</v>
      </c>
      <c r="O418" s="68">
        <f t="shared" si="87"/>
        <v>0</v>
      </c>
      <c r="P418" s="84">
        <f t="shared" si="95"/>
        <v>4.7E-2</v>
      </c>
      <c r="Q418" s="68">
        <f t="shared" si="88"/>
        <v>1</v>
      </c>
      <c r="R418" s="85">
        <v>0</v>
      </c>
      <c r="S418" s="86">
        <v>4.7E-2</v>
      </c>
      <c r="T418" s="86">
        <v>0</v>
      </c>
      <c r="U418" s="86">
        <v>0</v>
      </c>
      <c r="V418" s="87">
        <v>0</v>
      </c>
      <c r="W418" s="85">
        <v>0</v>
      </c>
      <c r="X418" s="86">
        <v>0</v>
      </c>
      <c r="Y418" s="87">
        <v>0</v>
      </c>
      <c r="Z418" s="85">
        <v>0</v>
      </c>
      <c r="AA418" s="87">
        <v>0</v>
      </c>
      <c r="AB418" s="88">
        <v>0</v>
      </c>
      <c r="AC418" s="85">
        <v>0</v>
      </c>
      <c r="AD418" s="86">
        <v>0</v>
      </c>
      <c r="AE418" s="86">
        <v>0</v>
      </c>
      <c r="AF418" s="86">
        <v>0</v>
      </c>
      <c r="AG418" s="86">
        <v>0</v>
      </c>
      <c r="AH418" s="86">
        <v>0</v>
      </c>
      <c r="AI418" s="87">
        <v>4.7E-2</v>
      </c>
      <c r="AJ418" s="89">
        <v>1</v>
      </c>
      <c r="AP418" s="70">
        <v>0</v>
      </c>
    </row>
    <row r="419" spans="1:42" ht="22.5">
      <c r="A419" s="90">
        <v>450</v>
      </c>
      <c r="B419" s="81" t="s">
        <v>2528</v>
      </c>
      <c r="C419" s="82" t="s">
        <v>2529</v>
      </c>
      <c r="E419" s="84">
        <f t="shared" si="89"/>
        <v>15.3</v>
      </c>
      <c r="F419" s="84">
        <f t="shared" si="90"/>
        <v>0</v>
      </c>
      <c r="G419" s="68">
        <f t="shared" si="83"/>
        <v>0</v>
      </c>
      <c r="H419" s="84">
        <f t="shared" si="91"/>
        <v>0</v>
      </c>
      <c r="I419" s="68">
        <f t="shared" si="84"/>
        <v>0</v>
      </c>
      <c r="J419" s="84">
        <f t="shared" si="92"/>
        <v>0</v>
      </c>
      <c r="K419" s="68">
        <f t="shared" si="85"/>
        <v>0</v>
      </c>
      <c r="L419" s="84">
        <f t="shared" si="93"/>
        <v>15.3</v>
      </c>
      <c r="M419" s="68">
        <f t="shared" si="86"/>
        <v>1</v>
      </c>
      <c r="N419" s="84">
        <f t="shared" si="94"/>
        <v>0</v>
      </c>
      <c r="O419" s="68">
        <f t="shared" si="87"/>
        <v>0</v>
      </c>
      <c r="P419" s="84">
        <f t="shared" si="95"/>
        <v>0</v>
      </c>
      <c r="Q419" s="68">
        <f t="shared" si="88"/>
        <v>0</v>
      </c>
      <c r="R419" s="85">
        <v>10</v>
      </c>
      <c r="S419" s="86">
        <v>5.3</v>
      </c>
      <c r="T419" s="86">
        <v>0</v>
      </c>
      <c r="U419" s="86">
        <v>0</v>
      </c>
      <c r="V419" s="87">
        <v>0</v>
      </c>
      <c r="W419" s="85">
        <v>0</v>
      </c>
      <c r="X419" s="86">
        <v>0</v>
      </c>
      <c r="Y419" s="87">
        <v>0</v>
      </c>
      <c r="Z419" s="85">
        <v>0</v>
      </c>
      <c r="AA419" s="87">
        <v>0</v>
      </c>
      <c r="AB419" s="88">
        <v>0</v>
      </c>
      <c r="AC419" s="85">
        <v>0</v>
      </c>
      <c r="AD419" s="86">
        <v>15.3</v>
      </c>
      <c r="AE419" s="86">
        <v>0</v>
      </c>
      <c r="AF419" s="86">
        <v>0</v>
      </c>
      <c r="AG419" s="86">
        <v>0</v>
      </c>
      <c r="AH419" s="86">
        <v>0</v>
      </c>
      <c r="AI419" s="87">
        <v>0</v>
      </c>
      <c r="AJ419" s="89">
        <v>1</v>
      </c>
      <c r="AP419" s="70">
        <v>0</v>
      </c>
    </row>
    <row r="420" spans="1:42" ht="22.5">
      <c r="A420" s="90">
        <v>451</v>
      </c>
      <c r="B420" s="81" t="s">
        <v>2443</v>
      </c>
      <c r="C420" s="82" t="s">
        <v>2444</v>
      </c>
      <c r="E420" s="84">
        <f t="shared" si="89"/>
        <v>0.68</v>
      </c>
      <c r="F420" s="84">
        <f t="shared" si="90"/>
        <v>0</v>
      </c>
      <c r="G420" s="68">
        <f t="shared" si="83"/>
        <v>0</v>
      </c>
      <c r="H420" s="84">
        <f t="shared" si="91"/>
        <v>0</v>
      </c>
      <c r="I420" s="68">
        <f t="shared" si="84"/>
        <v>0</v>
      </c>
      <c r="J420" s="84">
        <f t="shared" si="92"/>
        <v>0</v>
      </c>
      <c r="K420" s="68">
        <f t="shared" si="85"/>
        <v>0</v>
      </c>
      <c r="L420" s="84">
        <f t="shared" si="93"/>
        <v>0.68</v>
      </c>
      <c r="M420" s="68">
        <f t="shared" si="86"/>
        <v>1</v>
      </c>
      <c r="N420" s="84">
        <f t="shared" si="94"/>
        <v>0</v>
      </c>
      <c r="O420" s="68">
        <f t="shared" si="87"/>
        <v>0</v>
      </c>
      <c r="P420" s="84">
        <f t="shared" si="95"/>
        <v>0</v>
      </c>
      <c r="Q420" s="68">
        <f t="shared" si="88"/>
        <v>0</v>
      </c>
      <c r="R420" s="85">
        <v>0</v>
      </c>
      <c r="S420" s="86">
        <v>0</v>
      </c>
      <c r="T420" s="86">
        <v>0.68</v>
      </c>
      <c r="U420" s="86">
        <v>0</v>
      </c>
      <c r="V420" s="87">
        <v>0</v>
      </c>
      <c r="W420" s="85">
        <v>0</v>
      </c>
      <c r="X420" s="86">
        <v>0</v>
      </c>
      <c r="Y420" s="87">
        <v>0</v>
      </c>
      <c r="Z420" s="85">
        <v>0</v>
      </c>
      <c r="AA420" s="87">
        <v>0</v>
      </c>
      <c r="AB420" s="88">
        <v>0</v>
      </c>
      <c r="AC420" s="85">
        <v>0</v>
      </c>
      <c r="AD420" s="86">
        <v>0.68</v>
      </c>
      <c r="AE420" s="86">
        <v>0</v>
      </c>
      <c r="AF420" s="86">
        <v>0</v>
      </c>
      <c r="AG420" s="86">
        <v>0</v>
      </c>
      <c r="AH420" s="86">
        <v>0</v>
      </c>
      <c r="AI420" s="87">
        <v>0</v>
      </c>
      <c r="AJ420" s="89">
        <v>1</v>
      </c>
      <c r="AP420" s="70">
        <v>0</v>
      </c>
    </row>
    <row r="421" spans="1:42" ht="22.5">
      <c r="A421" s="90">
        <v>452</v>
      </c>
      <c r="B421" s="81" t="s">
        <v>2916</v>
      </c>
      <c r="C421" s="82" t="s">
        <v>2002</v>
      </c>
      <c r="E421" s="84">
        <f t="shared" si="89"/>
        <v>1.2</v>
      </c>
      <c r="F421" s="84">
        <f t="shared" si="90"/>
        <v>0</v>
      </c>
      <c r="G421" s="68">
        <f t="shared" si="83"/>
        <v>0</v>
      </c>
      <c r="H421" s="84">
        <f t="shared" si="91"/>
        <v>0</v>
      </c>
      <c r="I421" s="68">
        <f t="shared" si="84"/>
        <v>0</v>
      </c>
      <c r="J421" s="84">
        <f t="shared" si="92"/>
        <v>0</v>
      </c>
      <c r="K421" s="68">
        <f t="shared" si="85"/>
        <v>0</v>
      </c>
      <c r="L421" s="84">
        <f t="shared" si="93"/>
        <v>0</v>
      </c>
      <c r="M421" s="68">
        <f t="shared" si="86"/>
        <v>0</v>
      </c>
      <c r="N421" s="84">
        <f t="shared" si="94"/>
        <v>1.2</v>
      </c>
      <c r="O421" s="68">
        <f t="shared" si="87"/>
        <v>1</v>
      </c>
      <c r="P421" s="84">
        <f t="shared" si="95"/>
        <v>0</v>
      </c>
      <c r="Q421" s="68">
        <f t="shared" si="88"/>
        <v>0</v>
      </c>
      <c r="R421" s="85">
        <v>0</v>
      </c>
      <c r="S421" s="86">
        <v>1.2</v>
      </c>
      <c r="T421" s="86">
        <v>0</v>
      </c>
      <c r="U421" s="86">
        <v>0</v>
      </c>
      <c r="V421" s="87">
        <v>0</v>
      </c>
      <c r="W421" s="85">
        <v>0</v>
      </c>
      <c r="X421" s="86">
        <v>0</v>
      </c>
      <c r="Y421" s="87">
        <v>0</v>
      </c>
      <c r="Z421" s="85">
        <v>0</v>
      </c>
      <c r="AA421" s="87">
        <v>0</v>
      </c>
      <c r="AB421" s="88">
        <v>0</v>
      </c>
      <c r="AC421" s="85">
        <v>0</v>
      </c>
      <c r="AD421" s="86">
        <v>0</v>
      </c>
      <c r="AE421" s="86">
        <v>0</v>
      </c>
      <c r="AF421" s="86">
        <v>1.2</v>
      </c>
      <c r="AG421" s="86">
        <v>0</v>
      </c>
      <c r="AH421" s="86">
        <v>0</v>
      </c>
      <c r="AI421" s="87">
        <v>0</v>
      </c>
      <c r="AJ421" s="89">
        <v>1</v>
      </c>
      <c r="AP421" s="70">
        <v>0</v>
      </c>
    </row>
    <row r="422" spans="1:42" ht="45">
      <c r="A422" s="90">
        <v>453</v>
      </c>
      <c r="B422" s="81" t="s">
        <v>2917</v>
      </c>
      <c r="C422" s="82" t="s">
        <v>1872</v>
      </c>
      <c r="E422" s="84">
        <f t="shared" si="89"/>
        <v>1.8120000000000001</v>
      </c>
      <c r="F422" s="84">
        <f t="shared" si="90"/>
        <v>0</v>
      </c>
      <c r="G422" s="68">
        <f t="shared" si="83"/>
        <v>0</v>
      </c>
      <c r="H422" s="84">
        <f t="shared" si="91"/>
        <v>0</v>
      </c>
      <c r="I422" s="68">
        <f t="shared" si="84"/>
        <v>0</v>
      </c>
      <c r="J422" s="84">
        <f t="shared" si="92"/>
        <v>0</v>
      </c>
      <c r="K422" s="68">
        <f t="shared" si="85"/>
        <v>0</v>
      </c>
      <c r="L422" s="84">
        <f t="shared" si="93"/>
        <v>0</v>
      </c>
      <c r="M422" s="68">
        <f t="shared" si="86"/>
        <v>0</v>
      </c>
      <c r="N422" s="84">
        <f t="shared" si="94"/>
        <v>1.8120000000000001</v>
      </c>
      <c r="O422" s="68">
        <f t="shared" si="87"/>
        <v>1</v>
      </c>
      <c r="P422" s="84">
        <f t="shared" si="95"/>
        <v>0</v>
      </c>
      <c r="Q422" s="68">
        <f t="shared" si="88"/>
        <v>0</v>
      </c>
      <c r="R422" s="85">
        <v>0</v>
      </c>
      <c r="S422" s="86">
        <v>1.8120000000000001</v>
      </c>
      <c r="T422" s="86">
        <v>0</v>
      </c>
      <c r="U422" s="86">
        <v>0</v>
      </c>
      <c r="V422" s="87">
        <v>0</v>
      </c>
      <c r="W422" s="85">
        <v>0</v>
      </c>
      <c r="X422" s="86">
        <v>0</v>
      </c>
      <c r="Y422" s="87">
        <v>0</v>
      </c>
      <c r="Z422" s="85">
        <v>0</v>
      </c>
      <c r="AA422" s="87">
        <v>0</v>
      </c>
      <c r="AB422" s="88">
        <v>0</v>
      </c>
      <c r="AC422" s="85">
        <v>0</v>
      </c>
      <c r="AD422" s="86">
        <v>0</v>
      </c>
      <c r="AE422" s="86">
        <v>0</v>
      </c>
      <c r="AF422" s="86">
        <v>0</v>
      </c>
      <c r="AG422" s="86">
        <v>0</v>
      </c>
      <c r="AH422" s="86">
        <v>1.8120000000000001</v>
      </c>
      <c r="AI422" s="87">
        <v>0</v>
      </c>
      <c r="AJ422" s="89">
        <v>1</v>
      </c>
      <c r="AP422" s="70">
        <v>0</v>
      </c>
    </row>
    <row r="423" spans="1:42" ht="33.75">
      <c r="A423" s="90">
        <v>454</v>
      </c>
      <c r="B423" s="81" t="s">
        <v>1754</v>
      </c>
      <c r="C423" s="82" t="s">
        <v>1755</v>
      </c>
      <c r="E423" s="84">
        <f t="shared" si="89"/>
        <v>16</v>
      </c>
      <c r="F423" s="84">
        <f t="shared" si="90"/>
        <v>0</v>
      </c>
      <c r="G423" s="68">
        <f t="shared" si="83"/>
        <v>0</v>
      </c>
      <c r="H423" s="84">
        <f t="shared" si="91"/>
        <v>0</v>
      </c>
      <c r="I423" s="68">
        <f t="shared" si="84"/>
        <v>0</v>
      </c>
      <c r="J423" s="84">
        <f t="shared" si="92"/>
        <v>0</v>
      </c>
      <c r="K423" s="68">
        <f t="shared" si="85"/>
        <v>0</v>
      </c>
      <c r="L423" s="84">
        <f t="shared" si="93"/>
        <v>16</v>
      </c>
      <c r="M423" s="68">
        <f t="shared" si="86"/>
        <v>1</v>
      </c>
      <c r="N423" s="84">
        <f t="shared" si="94"/>
        <v>0</v>
      </c>
      <c r="O423" s="68">
        <f t="shared" si="87"/>
        <v>0</v>
      </c>
      <c r="P423" s="84">
        <f t="shared" si="95"/>
        <v>0</v>
      </c>
      <c r="Q423" s="68">
        <f t="shared" si="88"/>
        <v>0</v>
      </c>
      <c r="R423" s="85">
        <v>0</v>
      </c>
      <c r="S423" s="86">
        <v>0</v>
      </c>
      <c r="T423" s="86">
        <v>16</v>
      </c>
      <c r="U423" s="86">
        <v>0</v>
      </c>
      <c r="V423" s="87">
        <v>0</v>
      </c>
      <c r="W423" s="85">
        <v>0</v>
      </c>
      <c r="X423" s="86">
        <v>0</v>
      </c>
      <c r="Y423" s="87">
        <v>0</v>
      </c>
      <c r="Z423" s="85">
        <v>0</v>
      </c>
      <c r="AA423" s="87">
        <v>0</v>
      </c>
      <c r="AB423" s="88">
        <v>0</v>
      </c>
      <c r="AC423" s="85">
        <v>0</v>
      </c>
      <c r="AD423" s="86">
        <v>16</v>
      </c>
      <c r="AE423" s="86">
        <v>0</v>
      </c>
      <c r="AF423" s="86">
        <v>0</v>
      </c>
      <c r="AG423" s="86">
        <v>0</v>
      </c>
      <c r="AH423" s="86">
        <v>0</v>
      </c>
      <c r="AI423" s="87">
        <v>0</v>
      </c>
      <c r="AJ423" s="89">
        <v>2</v>
      </c>
      <c r="AP423" s="70">
        <v>0</v>
      </c>
    </row>
    <row r="424" spans="1:42" ht="56.25">
      <c r="A424" s="90">
        <v>455</v>
      </c>
      <c r="B424" s="81" t="s">
        <v>2918</v>
      </c>
      <c r="C424" s="82" t="s">
        <v>1755</v>
      </c>
      <c r="E424" s="84">
        <f t="shared" si="89"/>
        <v>13.462</v>
      </c>
      <c r="F424" s="84">
        <f t="shared" si="90"/>
        <v>0</v>
      </c>
      <c r="G424" s="68">
        <f t="shared" si="83"/>
        <v>0</v>
      </c>
      <c r="H424" s="84">
        <f t="shared" si="91"/>
        <v>0</v>
      </c>
      <c r="I424" s="68">
        <f t="shared" si="84"/>
        <v>0</v>
      </c>
      <c r="J424" s="84">
        <f t="shared" si="92"/>
        <v>0</v>
      </c>
      <c r="K424" s="68">
        <f t="shared" si="85"/>
        <v>0</v>
      </c>
      <c r="L424" s="84">
        <f t="shared" si="93"/>
        <v>0</v>
      </c>
      <c r="M424" s="68">
        <f t="shared" si="86"/>
        <v>0</v>
      </c>
      <c r="N424" s="84">
        <f t="shared" si="94"/>
        <v>13.462</v>
      </c>
      <c r="O424" s="68">
        <f t="shared" si="87"/>
        <v>1</v>
      </c>
      <c r="P424" s="84">
        <f t="shared" si="95"/>
        <v>0</v>
      </c>
      <c r="Q424" s="68">
        <f t="shared" si="88"/>
        <v>0</v>
      </c>
      <c r="R424" s="85">
        <v>0</v>
      </c>
      <c r="S424" s="86">
        <v>13.462</v>
      </c>
      <c r="T424" s="86">
        <v>0</v>
      </c>
      <c r="U424" s="86">
        <v>0</v>
      </c>
      <c r="V424" s="87">
        <v>0</v>
      </c>
      <c r="W424" s="85">
        <v>0</v>
      </c>
      <c r="X424" s="86">
        <v>0</v>
      </c>
      <c r="Y424" s="87">
        <v>0</v>
      </c>
      <c r="Z424" s="85">
        <v>0</v>
      </c>
      <c r="AA424" s="87">
        <v>0</v>
      </c>
      <c r="AB424" s="88">
        <v>0</v>
      </c>
      <c r="AC424" s="85">
        <v>0</v>
      </c>
      <c r="AD424" s="86">
        <v>0</v>
      </c>
      <c r="AE424" s="86">
        <v>0</v>
      </c>
      <c r="AF424" s="86">
        <v>0</v>
      </c>
      <c r="AG424" s="86">
        <v>0</v>
      </c>
      <c r="AH424" s="86">
        <v>13.462</v>
      </c>
      <c r="AI424" s="87">
        <v>0</v>
      </c>
      <c r="AJ424" s="89">
        <v>1</v>
      </c>
      <c r="AP424" s="70">
        <v>0</v>
      </c>
    </row>
    <row r="425" spans="1:42" ht="22.5">
      <c r="A425" s="90">
        <v>456</v>
      </c>
      <c r="B425" s="81" t="s">
        <v>2919</v>
      </c>
      <c r="C425" s="82" t="s">
        <v>2390</v>
      </c>
      <c r="E425" s="84">
        <f t="shared" si="89"/>
        <v>5.57</v>
      </c>
      <c r="F425" s="84">
        <f t="shared" si="90"/>
        <v>0</v>
      </c>
      <c r="G425" s="68">
        <f t="shared" si="83"/>
        <v>0</v>
      </c>
      <c r="H425" s="84">
        <f t="shared" si="91"/>
        <v>0</v>
      </c>
      <c r="I425" s="68">
        <f t="shared" si="84"/>
        <v>0</v>
      </c>
      <c r="J425" s="84">
        <f t="shared" si="92"/>
        <v>0</v>
      </c>
      <c r="K425" s="68">
        <f t="shared" si="85"/>
        <v>0</v>
      </c>
      <c r="L425" s="84">
        <f t="shared" si="93"/>
        <v>5.57</v>
      </c>
      <c r="M425" s="68">
        <f t="shared" si="86"/>
        <v>1</v>
      </c>
      <c r="N425" s="84">
        <f t="shared" si="94"/>
        <v>0</v>
      </c>
      <c r="O425" s="68">
        <f t="shared" si="87"/>
        <v>0</v>
      </c>
      <c r="P425" s="84">
        <f t="shared" si="95"/>
        <v>0</v>
      </c>
      <c r="Q425" s="68">
        <f t="shared" si="88"/>
        <v>0</v>
      </c>
      <c r="R425" s="85">
        <v>0</v>
      </c>
      <c r="S425" s="86">
        <v>5.4</v>
      </c>
      <c r="T425" s="86">
        <v>0.17</v>
      </c>
      <c r="U425" s="86">
        <v>0</v>
      </c>
      <c r="V425" s="87">
        <v>0</v>
      </c>
      <c r="W425" s="85">
        <v>0</v>
      </c>
      <c r="X425" s="86">
        <v>0</v>
      </c>
      <c r="Y425" s="87">
        <v>0</v>
      </c>
      <c r="Z425" s="85">
        <v>0</v>
      </c>
      <c r="AA425" s="87">
        <v>0</v>
      </c>
      <c r="AB425" s="88">
        <v>0</v>
      </c>
      <c r="AC425" s="85">
        <v>0</v>
      </c>
      <c r="AD425" s="86">
        <v>5.57</v>
      </c>
      <c r="AE425" s="86">
        <v>0</v>
      </c>
      <c r="AF425" s="86">
        <v>0</v>
      </c>
      <c r="AG425" s="86">
        <v>0</v>
      </c>
      <c r="AH425" s="86">
        <v>0</v>
      </c>
      <c r="AI425" s="87">
        <v>0</v>
      </c>
      <c r="AJ425" s="89">
        <v>2</v>
      </c>
      <c r="AP425" s="70">
        <v>0</v>
      </c>
    </row>
    <row r="426" spans="1:42" ht="22.5">
      <c r="A426" s="90">
        <v>457</v>
      </c>
      <c r="B426" s="81" t="s">
        <v>1794</v>
      </c>
      <c r="C426" s="82" t="s">
        <v>1795</v>
      </c>
      <c r="E426" s="84">
        <f t="shared" si="89"/>
        <v>32.460999999999999</v>
      </c>
      <c r="F426" s="84">
        <f t="shared" si="90"/>
        <v>0</v>
      </c>
      <c r="G426" s="68">
        <f t="shared" si="83"/>
        <v>0</v>
      </c>
      <c r="H426" s="84">
        <f t="shared" si="91"/>
        <v>0</v>
      </c>
      <c r="I426" s="68">
        <f t="shared" si="84"/>
        <v>0</v>
      </c>
      <c r="J426" s="84">
        <f t="shared" si="92"/>
        <v>0</v>
      </c>
      <c r="K426" s="68">
        <f t="shared" si="85"/>
        <v>0</v>
      </c>
      <c r="L426" s="84">
        <f t="shared" si="93"/>
        <v>32.377000000000002</v>
      </c>
      <c r="M426" s="68">
        <f t="shared" si="86"/>
        <v>0.9974122793506055</v>
      </c>
      <c r="N426" s="84">
        <f t="shared" si="94"/>
        <v>0</v>
      </c>
      <c r="O426" s="68">
        <f t="shared" si="87"/>
        <v>0</v>
      </c>
      <c r="P426" s="84">
        <f t="shared" si="95"/>
        <v>8.4000000000000005E-2</v>
      </c>
      <c r="Q426" s="68">
        <f t="shared" si="88"/>
        <v>2.5877206493946587E-3</v>
      </c>
      <c r="R426" s="85">
        <v>0</v>
      </c>
      <c r="S426" s="86">
        <v>32.058</v>
      </c>
      <c r="T426" s="86">
        <v>0.40300000000000002</v>
      </c>
      <c r="U426" s="86">
        <v>0</v>
      </c>
      <c r="V426" s="87">
        <v>0</v>
      </c>
      <c r="W426" s="85">
        <v>0</v>
      </c>
      <c r="X426" s="86">
        <v>0</v>
      </c>
      <c r="Y426" s="87">
        <v>0</v>
      </c>
      <c r="Z426" s="85">
        <v>30.224</v>
      </c>
      <c r="AA426" s="87">
        <v>0</v>
      </c>
      <c r="AB426" s="88">
        <v>0</v>
      </c>
      <c r="AC426" s="85">
        <v>0</v>
      </c>
      <c r="AD426" s="86">
        <v>2.153</v>
      </c>
      <c r="AE426" s="86">
        <v>0</v>
      </c>
      <c r="AF426" s="86">
        <v>0</v>
      </c>
      <c r="AG426" s="86">
        <v>0</v>
      </c>
      <c r="AH426" s="86">
        <v>0</v>
      </c>
      <c r="AI426" s="87">
        <v>8.4000000000000005E-2</v>
      </c>
      <c r="AJ426" s="89">
        <v>6</v>
      </c>
      <c r="AP426" s="70">
        <v>0</v>
      </c>
    </row>
    <row r="427" spans="1:42" ht="22.5">
      <c r="A427" s="90">
        <v>458</v>
      </c>
      <c r="B427" s="81" t="s">
        <v>2920</v>
      </c>
      <c r="C427" s="82" t="s">
        <v>2921</v>
      </c>
      <c r="E427" s="84">
        <f t="shared" si="89"/>
        <v>0.99</v>
      </c>
      <c r="F427" s="84">
        <f t="shared" si="90"/>
        <v>0</v>
      </c>
      <c r="G427" s="68">
        <f t="shared" si="83"/>
        <v>0</v>
      </c>
      <c r="H427" s="84">
        <f t="shared" si="91"/>
        <v>0</v>
      </c>
      <c r="I427" s="68">
        <f t="shared" si="84"/>
        <v>0</v>
      </c>
      <c r="J427" s="84">
        <f t="shared" si="92"/>
        <v>0.49</v>
      </c>
      <c r="K427" s="68">
        <f t="shared" si="85"/>
        <v>0.49494949494949497</v>
      </c>
      <c r="L427" s="84">
        <f t="shared" si="93"/>
        <v>0.5</v>
      </c>
      <c r="M427" s="68">
        <f t="shared" si="86"/>
        <v>0.50505050505050508</v>
      </c>
      <c r="N427" s="84">
        <f t="shared" si="94"/>
        <v>0</v>
      </c>
      <c r="O427" s="68">
        <f t="shared" si="87"/>
        <v>0</v>
      </c>
      <c r="P427" s="84">
        <f t="shared" si="95"/>
        <v>0</v>
      </c>
      <c r="Q427" s="68">
        <f t="shared" si="88"/>
        <v>0</v>
      </c>
      <c r="R427" s="85">
        <v>0</v>
      </c>
      <c r="S427" s="86">
        <v>0.5</v>
      </c>
      <c r="T427" s="86">
        <v>0.49</v>
      </c>
      <c r="U427" s="86">
        <v>0</v>
      </c>
      <c r="V427" s="87">
        <v>0</v>
      </c>
      <c r="W427" s="85">
        <v>0.49</v>
      </c>
      <c r="X427" s="86">
        <v>0</v>
      </c>
      <c r="Y427" s="87">
        <v>0</v>
      </c>
      <c r="Z427" s="85">
        <v>0</v>
      </c>
      <c r="AA427" s="87">
        <v>0</v>
      </c>
      <c r="AB427" s="88">
        <v>0</v>
      </c>
      <c r="AC427" s="85">
        <v>0</v>
      </c>
      <c r="AD427" s="86">
        <v>0.5</v>
      </c>
      <c r="AE427" s="86">
        <v>0</v>
      </c>
      <c r="AF427" s="86">
        <v>0</v>
      </c>
      <c r="AG427" s="86">
        <v>0</v>
      </c>
      <c r="AH427" s="86">
        <v>0</v>
      </c>
      <c r="AI427" s="87">
        <v>0</v>
      </c>
      <c r="AJ427" s="89">
        <v>2</v>
      </c>
      <c r="AP427" s="70">
        <v>0</v>
      </c>
    </row>
    <row r="428" spans="1:42" ht="22.5">
      <c r="A428" s="90">
        <v>459</v>
      </c>
      <c r="B428" s="81" t="s">
        <v>2922</v>
      </c>
      <c r="C428" s="82" t="s">
        <v>1759</v>
      </c>
      <c r="E428" s="84">
        <f t="shared" si="89"/>
        <v>312.75</v>
      </c>
      <c r="F428" s="84">
        <f t="shared" si="90"/>
        <v>0</v>
      </c>
      <c r="G428" s="68">
        <f t="shared" si="83"/>
        <v>0</v>
      </c>
      <c r="H428" s="84">
        <f t="shared" si="91"/>
        <v>0</v>
      </c>
      <c r="I428" s="68">
        <f t="shared" si="84"/>
        <v>0</v>
      </c>
      <c r="J428" s="84">
        <f t="shared" si="92"/>
        <v>0</v>
      </c>
      <c r="K428" s="68">
        <f t="shared" si="85"/>
        <v>0</v>
      </c>
      <c r="L428" s="84">
        <f t="shared" si="93"/>
        <v>312.75</v>
      </c>
      <c r="M428" s="68">
        <f t="shared" si="86"/>
        <v>1</v>
      </c>
      <c r="N428" s="84">
        <f t="shared" si="94"/>
        <v>0</v>
      </c>
      <c r="O428" s="68">
        <f t="shared" si="87"/>
        <v>0</v>
      </c>
      <c r="P428" s="84">
        <f t="shared" si="95"/>
        <v>0</v>
      </c>
      <c r="Q428" s="68">
        <f t="shared" si="88"/>
        <v>0</v>
      </c>
      <c r="R428" s="85">
        <v>0</v>
      </c>
      <c r="S428" s="86">
        <v>312.75</v>
      </c>
      <c r="T428" s="86">
        <v>0</v>
      </c>
      <c r="U428" s="86">
        <v>0</v>
      </c>
      <c r="V428" s="87">
        <v>0</v>
      </c>
      <c r="W428" s="85">
        <v>0</v>
      </c>
      <c r="X428" s="86">
        <v>0</v>
      </c>
      <c r="Y428" s="87">
        <v>0</v>
      </c>
      <c r="Z428" s="85">
        <v>312.75</v>
      </c>
      <c r="AA428" s="87">
        <v>0</v>
      </c>
      <c r="AB428" s="88">
        <v>0</v>
      </c>
      <c r="AC428" s="85">
        <v>0</v>
      </c>
      <c r="AD428" s="86">
        <v>0</v>
      </c>
      <c r="AE428" s="86">
        <v>0</v>
      </c>
      <c r="AF428" s="86">
        <v>0</v>
      </c>
      <c r="AG428" s="86">
        <v>0</v>
      </c>
      <c r="AH428" s="86">
        <v>0</v>
      </c>
      <c r="AI428" s="87">
        <v>0</v>
      </c>
      <c r="AJ428" s="89">
        <v>1</v>
      </c>
      <c r="AP428" s="70">
        <v>0</v>
      </c>
    </row>
    <row r="429" spans="1:42" ht="22.5">
      <c r="A429" s="90">
        <v>460</v>
      </c>
      <c r="B429" s="81" t="s">
        <v>1885</v>
      </c>
      <c r="C429" s="82" t="s">
        <v>1886</v>
      </c>
      <c r="E429" s="84">
        <f t="shared" si="89"/>
        <v>0.02</v>
      </c>
      <c r="F429" s="84">
        <f t="shared" si="90"/>
        <v>0.02</v>
      </c>
      <c r="G429" s="68">
        <f t="shared" si="83"/>
        <v>1</v>
      </c>
      <c r="H429" s="84">
        <f t="shared" si="91"/>
        <v>0</v>
      </c>
      <c r="I429" s="68">
        <f t="shared" si="84"/>
        <v>0</v>
      </c>
      <c r="J429" s="84">
        <f t="shared" si="92"/>
        <v>0</v>
      </c>
      <c r="K429" s="68">
        <f t="shared" si="85"/>
        <v>0</v>
      </c>
      <c r="L429" s="84">
        <f t="shared" si="93"/>
        <v>0</v>
      </c>
      <c r="M429" s="68">
        <f t="shared" si="86"/>
        <v>0</v>
      </c>
      <c r="N429" s="84">
        <f t="shared" si="94"/>
        <v>0</v>
      </c>
      <c r="O429" s="68">
        <f t="shared" si="87"/>
        <v>0</v>
      </c>
      <c r="P429" s="84">
        <f t="shared" si="95"/>
        <v>0</v>
      </c>
      <c r="Q429" s="68">
        <f t="shared" si="88"/>
        <v>0</v>
      </c>
      <c r="R429" s="85">
        <v>0</v>
      </c>
      <c r="S429" s="86">
        <v>0.02</v>
      </c>
      <c r="T429" s="86">
        <v>0</v>
      </c>
      <c r="U429" s="86">
        <v>0</v>
      </c>
      <c r="V429" s="87">
        <v>0</v>
      </c>
      <c r="W429" s="85">
        <v>0</v>
      </c>
      <c r="X429" s="86">
        <v>0</v>
      </c>
      <c r="Y429" s="87">
        <v>0</v>
      </c>
      <c r="Z429" s="85">
        <v>0</v>
      </c>
      <c r="AA429" s="87">
        <v>0</v>
      </c>
      <c r="AB429" s="88">
        <v>0.02</v>
      </c>
      <c r="AC429" s="85">
        <v>0</v>
      </c>
      <c r="AD429" s="86">
        <v>0</v>
      </c>
      <c r="AE429" s="86">
        <v>0</v>
      </c>
      <c r="AF429" s="86">
        <v>0</v>
      </c>
      <c r="AG429" s="86">
        <v>0</v>
      </c>
      <c r="AH429" s="86">
        <v>0</v>
      </c>
      <c r="AI429" s="87">
        <v>0</v>
      </c>
      <c r="AJ429" s="89">
        <v>1</v>
      </c>
      <c r="AP429" s="70">
        <v>0</v>
      </c>
    </row>
    <row r="430" spans="1:42">
      <c r="A430" s="90">
        <v>461</v>
      </c>
      <c r="B430" s="81" t="s">
        <v>1816</v>
      </c>
      <c r="C430" s="82" t="s">
        <v>1817</v>
      </c>
      <c r="E430" s="84">
        <f t="shared" si="89"/>
        <v>2.64</v>
      </c>
      <c r="F430" s="84">
        <f t="shared" si="90"/>
        <v>0</v>
      </c>
      <c r="G430" s="68">
        <f t="shared" si="83"/>
        <v>0</v>
      </c>
      <c r="H430" s="84">
        <f t="shared" si="91"/>
        <v>0</v>
      </c>
      <c r="I430" s="68">
        <f t="shared" si="84"/>
        <v>0</v>
      </c>
      <c r="J430" s="84">
        <f t="shared" si="92"/>
        <v>0</v>
      </c>
      <c r="K430" s="68">
        <f t="shared" si="85"/>
        <v>0</v>
      </c>
      <c r="L430" s="84">
        <f t="shared" si="93"/>
        <v>2.64</v>
      </c>
      <c r="M430" s="68">
        <f t="shared" si="86"/>
        <v>1</v>
      </c>
      <c r="N430" s="84">
        <f t="shared" si="94"/>
        <v>0</v>
      </c>
      <c r="O430" s="68">
        <f t="shared" si="87"/>
        <v>0</v>
      </c>
      <c r="P430" s="84">
        <f t="shared" si="95"/>
        <v>0</v>
      </c>
      <c r="Q430" s="68">
        <f t="shared" si="88"/>
        <v>0</v>
      </c>
      <c r="R430" s="85">
        <v>0</v>
      </c>
      <c r="S430" s="86">
        <v>0</v>
      </c>
      <c r="T430" s="86">
        <v>2.64</v>
      </c>
      <c r="U430" s="86">
        <v>0</v>
      </c>
      <c r="V430" s="87">
        <v>0</v>
      </c>
      <c r="W430" s="85">
        <v>0</v>
      </c>
      <c r="X430" s="86">
        <v>0</v>
      </c>
      <c r="Y430" s="87">
        <v>0</v>
      </c>
      <c r="Z430" s="85">
        <v>0</v>
      </c>
      <c r="AA430" s="87">
        <v>0</v>
      </c>
      <c r="AB430" s="88">
        <v>0</v>
      </c>
      <c r="AC430" s="85">
        <v>0</v>
      </c>
      <c r="AD430" s="86">
        <v>2.64</v>
      </c>
      <c r="AE430" s="86">
        <v>0</v>
      </c>
      <c r="AF430" s="86">
        <v>0</v>
      </c>
      <c r="AG430" s="86">
        <v>0</v>
      </c>
      <c r="AH430" s="86">
        <v>0</v>
      </c>
      <c r="AI430" s="87">
        <v>0</v>
      </c>
      <c r="AJ430" s="89">
        <v>2</v>
      </c>
      <c r="AP430" s="70">
        <v>0</v>
      </c>
    </row>
    <row r="431" spans="1:42" ht="22.5">
      <c r="A431" s="90">
        <v>462</v>
      </c>
      <c r="B431" s="81" t="s">
        <v>1730</v>
      </c>
      <c r="C431" s="82" t="s">
        <v>1731</v>
      </c>
      <c r="E431" s="84">
        <f t="shared" si="89"/>
        <v>4.5149999999999997</v>
      </c>
      <c r="F431" s="84">
        <f t="shared" si="90"/>
        <v>0</v>
      </c>
      <c r="G431" s="68">
        <f t="shared" si="83"/>
        <v>0</v>
      </c>
      <c r="H431" s="84">
        <f t="shared" si="91"/>
        <v>0</v>
      </c>
      <c r="I431" s="68">
        <f t="shared" si="84"/>
        <v>0</v>
      </c>
      <c r="J431" s="84">
        <f t="shared" si="92"/>
        <v>0</v>
      </c>
      <c r="K431" s="68">
        <f t="shared" si="85"/>
        <v>0</v>
      </c>
      <c r="L431" s="84">
        <f t="shared" si="93"/>
        <v>4.5149999999999997</v>
      </c>
      <c r="M431" s="68">
        <f t="shared" si="86"/>
        <v>1</v>
      </c>
      <c r="N431" s="84">
        <f t="shared" si="94"/>
        <v>0</v>
      </c>
      <c r="O431" s="68">
        <f t="shared" si="87"/>
        <v>0</v>
      </c>
      <c r="P431" s="84">
        <f t="shared" si="95"/>
        <v>0</v>
      </c>
      <c r="Q431" s="68">
        <f t="shared" si="88"/>
        <v>0</v>
      </c>
      <c r="R431" s="85">
        <v>0</v>
      </c>
      <c r="S431" s="86">
        <v>0</v>
      </c>
      <c r="T431" s="86">
        <v>4.5149999999999997</v>
      </c>
      <c r="U431" s="86">
        <v>0</v>
      </c>
      <c r="V431" s="87">
        <v>0</v>
      </c>
      <c r="W431" s="85">
        <v>0</v>
      </c>
      <c r="X431" s="86">
        <v>0</v>
      </c>
      <c r="Y431" s="87">
        <v>0</v>
      </c>
      <c r="Z431" s="85">
        <v>4.5149999999999997</v>
      </c>
      <c r="AA431" s="87">
        <v>0</v>
      </c>
      <c r="AB431" s="88">
        <v>0</v>
      </c>
      <c r="AC431" s="85">
        <v>0</v>
      </c>
      <c r="AD431" s="86">
        <v>0</v>
      </c>
      <c r="AE431" s="86">
        <v>0</v>
      </c>
      <c r="AF431" s="86">
        <v>0</v>
      </c>
      <c r="AG431" s="86">
        <v>0</v>
      </c>
      <c r="AH431" s="86">
        <v>0</v>
      </c>
      <c r="AI431" s="87">
        <v>0</v>
      </c>
      <c r="AJ431" s="89">
        <v>1</v>
      </c>
      <c r="AP431" s="70">
        <v>0</v>
      </c>
    </row>
    <row r="432" spans="1:42" ht="22.5">
      <c r="A432" s="90">
        <v>463</v>
      </c>
      <c r="B432" s="81" t="s">
        <v>1913</v>
      </c>
      <c r="C432" s="82" t="s">
        <v>1914</v>
      </c>
      <c r="E432" s="84">
        <f t="shared" si="89"/>
        <v>0.371</v>
      </c>
      <c r="F432" s="84">
        <f t="shared" si="90"/>
        <v>0</v>
      </c>
      <c r="G432" s="68">
        <f t="shared" si="83"/>
        <v>0</v>
      </c>
      <c r="H432" s="84">
        <f t="shared" si="91"/>
        <v>0</v>
      </c>
      <c r="I432" s="68">
        <f t="shared" si="84"/>
        <v>0</v>
      </c>
      <c r="J432" s="84">
        <f t="shared" si="92"/>
        <v>0</v>
      </c>
      <c r="K432" s="68">
        <f t="shared" si="85"/>
        <v>0</v>
      </c>
      <c r="L432" s="84">
        <f t="shared" si="93"/>
        <v>0.36299999999999999</v>
      </c>
      <c r="M432" s="68">
        <f t="shared" si="86"/>
        <v>0.97843665768194066</v>
      </c>
      <c r="N432" s="84">
        <f t="shared" si="94"/>
        <v>6.0000000000000001E-3</v>
      </c>
      <c r="O432" s="68">
        <f t="shared" si="87"/>
        <v>1.6172506738544475E-2</v>
      </c>
      <c r="P432" s="84">
        <f t="shared" si="95"/>
        <v>2E-3</v>
      </c>
      <c r="Q432" s="68">
        <f t="shared" si="88"/>
        <v>5.3908355795148251E-3</v>
      </c>
      <c r="R432" s="85">
        <v>5.8000000000000003E-2</v>
      </c>
      <c r="S432" s="86">
        <v>4.9000000000000002E-2</v>
      </c>
      <c r="T432" s="86">
        <v>0.26400000000000001</v>
      </c>
      <c r="U432" s="86">
        <v>0</v>
      </c>
      <c r="V432" s="87">
        <v>0</v>
      </c>
      <c r="W432" s="85">
        <v>0</v>
      </c>
      <c r="X432" s="86">
        <v>0</v>
      </c>
      <c r="Y432" s="87">
        <v>0</v>
      </c>
      <c r="Z432" s="85">
        <v>0</v>
      </c>
      <c r="AA432" s="87">
        <v>0</v>
      </c>
      <c r="AB432" s="88">
        <v>0</v>
      </c>
      <c r="AC432" s="85">
        <v>0</v>
      </c>
      <c r="AD432" s="86">
        <v>0.36299999999999999</v>
      </c>
      <c r="AE432" s="86">
        <v>0</v>
      </c>
      <c r="AF432" s="86">
        <v>6.0000000000000001E-3</v>
      </c>
      <c r="AG432" s="86">
        <v>0</v>
      </c>
      <c r="AH432" s="86">
        <v>0</v>
      </c>
      <c r="AI432" s="87">
        <v>2E-3</v>
      </c>
      <c r="AJ432" s="89">
        <v>4</v>
      </c>
      <c r="AP432" s="70">
        <v>0</v>
      </c>
    </row>
    <row r="433" spans="1:42" ht="22.5">
      <c r="A433" s="90">
        <v>465</v>
      </c>
      <c r="B433" s="81" t="s">
        <v>1911</v>
      </c>
      <c r="C433" s="82" t="s">
        <v>1912</v>
      </c>
      <c r="E433" s="84">
        <f t="shared" si="89"/>
        <v>0.82899999999999996</v>
      </c>
      <c r="F433" s="84">
        <f t="shared" si="90"/>
        <v>0</v>
      </c>
      <c r="G433" s="68">
        <f t="shared" si="83"/>
        <v>0</v>
      </c>
      <c r="H433" s="84">
        <f t="shared" si="91"/>
        <v>0</v>
      </c>
      <c r="I433" s="68">
        <f t="shared" si="84"/>
        <v>0</v>
      </c>
      <c r="J433" s="84">
        <f t="shared" si="92"/>
        <v>0</v>
      </c>
      <c r="K433" s="68">
        <f t="shared" si="85"/>
        <v>0</v>
      </c>
      <c r="L433" s="84">
        <f t="shared" si="93"/>
        <v>0.82899999999999996</v>
      </c>
      <c r="M433" s="68">
        <f t="shared" si="86"/>
        <v>1</v>
      </c>
      <c r="N433" s="84">
        <f t="shared" si="94"/>
        <v>0</v>
      </c>
      <c r="O433" s="68">
        <f t="shared" si="87"/>
        <v>0</v>
      </c>
      <c r="P433" s="84">
        <f t="shared" si="95"/>
        <v>0</v>
      </c>
      <c r="Q433" s="68">
        <f t="shared" si="88"/>
        <v>0</v>
      </c>
      <c r="R433" s="85">
        <v>0.129</v>
      </c>
      <c r="S433" s="86">
        <v>0.1</v>
      </c>
      <c r="T433" s="86">
        <v>0.6</v>
      </c>
      <c r="U433" s="86">
        <v>0</v>
      </c>
      <c r="V433" s="87">
        <v>0</v>
      </c>
      <c r="W433" s="85">
        <v>0</v>
      </c>
      <c r="X433" s="86">
        <v>0</v>
      </c>
      <c r="Y433" s="87">
        <v>0</v>
      </c>
      <c r="Z433" s="85">
        <v>0.33300000000000002</v>
      </c>
      <c r="AA433" s="87">
        <v>0</v>
      </c>
      <c r="AB433" s="88">
        <v>0</v>
      </c>
      <c r="AC433" s="85">
        <v>0</v>
      </c>
      <c r="AD433" s="86">
        <v>0.496</v>
      </c>
      <c r="AE433" s="86">
        <v>0</v>
      </c>
      <c r="AF433" s="86">
        <v>0</v>
      </c>
      <c r="AG433" s="86">
        <v>0</v>
      </c>
      <c r="AH433" s="86">
        <v>0</v>
      </c>
      <c r="AI433" s="87">
        <v>0</v>
      </c>
      <c r="AJ433" s="89">
        <v>4</v>
      </c>
      <c r="AP433" s="70">
        <v>0</v>
      </c>
    </row>
    <row r="434" spans="1:42" ht="22.5">
      <c r="A434" s="90">
        <v>466</v>
      </c>
      <c r="B434" s="81" t="s">
        <v>1917</v>
      </c>
      <c r="C434" s="82" t="s">
        <v>1918</v>
      </c>
      <c r="E434" s="84">
        <f t="shared" si="89"/>
        <v>0.25800000000000001</v>
      </c>
      <c r="F434" s="84">
        <f t="shared" si="90"/>
        <v>0</v>
      </c>
      <c r="G434" s="68">
        <f t="shared" si="83"/>
        <v>0</v>
      </c>
      <c r="H434" s="84">
        <f t="shared" si="91"/>
        <v>0</v>
      </c>
      <c r="I434" s="68">
        <f t="shared" si="84"/>
        <v>0</v>
      </c>
      <c r="J434" s="84">
        <f t="shared" si="92"/>
        <v>0</v>
      </c>
      <c r="K434" s="68">
        <f t="shared" si="85"/>
        <v>0</v>
      </c>
      <c r="L434" s="84">
        <f t="shared" si="93"/>
        <v>0.25800000000000001</v>
      </c>
      <c r="M434" s="68">
        <f t="shared" si="86"/>
        <v>1</v>
      </c>
      <c r="N434" s="84">
        <f t="shared" si="94"/>
        <v>0</v>
      </c>
      <c r="O434" s="68">
        <f t="shared" si="87"/>
        <v>0</v>
      </c>
      <c r="P434" s="84">
        <f t="shared" si="95"/>
        <v>0</v>
      </c>
      <c r="Q434" s="68">
        <f t="shared" si="88"/>
        <v>0</v>
      </c>
      <c r="R434" s="85">
        <v>0</v>
      </c>
      <c r="S434" s="86">
        <v>0</v>
      </c>
      <c r="T434" s="86">
        <v>0.25800000000000001</v>
      </c>
      <c r="U434" s="86">
        <v>0</v>
      </c>
      <c r="V434" s="87">
        <v>0</v>
      </c>
      <c r="W434" s="85">
        <v>0</v>
      </c>
      <c r="X434" s="86">
        <v>0</v>
      </c>
      <c r="Y434" s="87">
        <v>0</v>
      </c>
      <c r="Z434" s="85">
        <v>0.02</v>
      </c>
      <c r="AA434" s="87">
        <v>0</v>
      </c>
      <c r="AB434" s="88">
        <v>0</v>
      </c>
      <c r="AC434" s="85">
        <v>0</v>
      </c>
      <c r="AD434" s="86">
        <v>0.23799999999999999</v>
      </c>
      <c r="AE434" s="86">
        <v>0</v>
      </c>
      <c r="AF434" s="86">
        <v>0</v>
      </c>
      <c r="AG434" s="86">
        <v>0</v>
      </c>
      <c r="AH434" s="86">
        <v>0</v>
      </c>
      <c r="AI434" s="87">
        <v>0</v>
      </c>
      <c r="AJ434" s="89">
        <v>2</v>
      </c>
      <c r="AP434" s="70">
        <v>0</v>
      </c>
    </row>
    <row r="435" spans="1:42" ht="45">
      <c r="A435" s="90">
        <v>467</v>
      </c>
      <c r="B435" s="81" t="s">
        <v>2923</v>
      </c>
      <c r="C435" s="82" t="s">
        <v>1918</v>
      </c>
      <c r="E435" s="84">
        <f t="shared" si="89"/>
        <v>5.8550000000000004</v>
      </c>
      <c r="F435" s="84">
        <f t="shared" si="90"/>
        <v>0</v>
      </c>
      <c r="G435" s="68">
        <f t="shared" si="83"/>
        <v>0</v>
      </c>
      <c r="H435" s="84">
        <f t="shared" si="91"/>
        <v>0</v>
      </c>
      <c r="I435" s="68">
        <f t="shared" si="84"/>
        <v>0</v>
      </c>
      <c r="J435" s="84">
        <f t="shared" si="92"/>
        <v>0</v>
      </c>
      <c r="K435" s="68">
        <f t="shared" si="85"/>
        <v>0</v>
      </c>
      <c r="L435" s="84">
        <f t="shared" si="93"/>
        <v>0</v>
      </c>
      <c r="M435" s="68">
        <f t="shared" si="86"/>
        <v>0</v>
      </c>
      <c r="N435" s="84">
        <f t="shared" si="94"/>
        <v>5.8550000000000004</v>
      </c>
      <c r="O435" s="68">
        <f t="shared" si="87"/>
        <v>1</v>
      </c>
      <c r="P435" s="84">
        <f t="shared" si="95"/>
        <v>0</v>
      </c>
      <c r="Q435" s="68">
        <f t="shared" si="88"/>
        <v>0</v>
      </c>
      <c r="R435" s="85">
        <v>0</v>
      </c>
      <c r="S435" s="86">
        <v>5.8550000000000004</v>
      </c>
      <c r="T435" s="86">
        <v>0</v>
      </c>
      <c r="U435" s="86">
        <v>0</v>
      </c>
      <c r="V435" s="87">
        <v>0</v>
      </c>
      <c r="W435" s="85">
        <v>0</v>
      </c>
      <c r="X435" s="86">
        <v>0</v>
      </c>
      <c r="Y435" s="87">
        <v>0</v>
      </c>
      <c r="Z435" s="85">
        <v>0</v>
      </c>
      <c r="AA435" s="87">
        <v>0</v>
      </c>
      <c r="AB435" s="88">
        <v>0</v>
      </c>
      <c r="AC435" s="85">
        <v>0</v>
      </c>
      <c r="AD435" s="86">
        <v>0</v>
      </c>
      <c r="AE435" s="86">
        <v>0</v>
      </c>
      <c r="AF435" s="86">
        <v>0</v>
      </c>
      <c r="AG435" s="86">
        <v>0</v>
      </c>
      <c r="AH435" s="86">
        <v>5.8550000000000004</v>
      </c>
      <c r="AI435" s="87">
        <v>0</v>
      </c>
      <c r="AJ435" s="89">
        <v>1</v>
      </c>
      <c r="AP435" s="70">
        <v>0</v>
      </c>
    </row>
    <row r="436" spans="1:42" ht="22.5">
      <c r="A436" s="90">
        <v>468</v>
      </c>
      <c r="B436" s="81" t="s">
        <v>1392</v>
      </c>
      <c r="C436" s="82" t="s">
        <v>1393</v>
      </c>
      <c r="E436" s="84">
        <f t="shared" si="89"/>
        <v>3.07</v>
      </c>
      <c r="F436" s="84">
        <f t="shared" si="90"/>
        <v>0</v>
      </c>
      <c r="G436" s="68">
        <f t="shared" si="83"/>
        <v>0</v>
      </c>
      <c r="H436" s="84">
        <f t="shared" si="91"/>
        <v>0</v>
      </c>
      <c r="I436" s="68">
        <f t="shared" si="84"/>
        <v>0</v>
      </c>
      <c r="J436" s="84">
        <f t="shared" si="92"/>
        <v>0</v>
      </c>
      <c r="K436" s="68">
        <f t="shared" si="85"/>
        <v>0</v>
      </c>
      <c r="L436" s="84">
        <f t="shared" si="93"/>
        <v>3.0700000000000003</v>
      </c>
      <c r="M436" s="68">
        <f t="shared" si="86"/>
        <v>1.0000000000000002</v>
      </c>
      <c r="N436" s="84">
        <f t="shared" si="94"/>
        <v>0</v>
      </c>
      <c r="O436" s="68">
        <f t="shared" si="87"/>
        <v>0</v>
      </c>
      <c r="P436" s="84">
        <f t="shared" si="95"/>
        <v>0</v>
      </c>
      <c r="Q436" s="68">
        <f t="shared" si="88"/>
        <v>0</v>
      </c>
      <c r="R436" s="85">
        <v>0</v>
      </c>
      <c r="S436" s="86">
        <v>0</v>
      </c>
      <c r="T436" s="86">
        <v>3.07</v>
      </c>
      <c r="U436" s="86">
        <v>0</v>
      </c>
      <c r="V436" s="87">
        <v>0</v>
      </c>
      <c r="W436" s="85">
        <v>0</v>
      </c>
      <c r="X436" s="86">
        <v>0</v>
      </c>
      <c r="Y436" s="87">
        <v>0</v>
      </c>
      <c r="Z436" s="85">
        <v>3.0150000000000001</v>
      </c>
      <c r="AA436" s="87">
        <v>0</v>
      </c>
      <c r="AB436" s="88">
        <v>0</v>
      </c>
      <c r="AC436" s="85">
        <v>0</v>
      </c>
      <c r="AD436" s="86">
        <v>5.5E-2</v>
      </c>
      <c r="AE436" s="86">
        <v>0</v>
      </c>
      <c r="AF436" s="86">
        <v>0</v>
      </c>
      <c r="AG436" s="86">
        <v>0</v>
      </c>
      <c r="AH436" s="86">
        <v>0</v>
      </c>
      <c r="AI436" s="87">
        <v>0</v>
      </c>
      <c r="AJ436" s="89">
        <v>3</v>
      </c>
      <c r="AP436" s="70">
        <v>0</v>
      </c>
    </row>
    <row r="437" spans="1:42" ht="33.75">
      <c r="A437" s="90">
        <v>469</v>
      </c>
      <c r="B437" s="81" t="s">
        <v>2924</v>
      </c>
      <c r="C437" s="82" t="s">
        <v>1862</v>
      </c>
      <c r="E437" s="84">
        <f t="shared" si="89"/>
        <v>0.05</v>
      </c>
      <c r="F437" s="84">
        <f t="shared" si="90"/>
        <v>0</v>
      </c>
      <c r="G437" s="68">
        <f t="shared" si="83"/>
        <v>0</v>
      </c>
      <c r="H437" s="84">
        <f t="shared" si="91"/>
        <v>0</v>
      </c>
      <c r="I437" s="68">
        <f t="shared" si="84"/>
        <v>0</v>
      </c>
      <c r="J437" s="84">
        <f t="shared" si="92"/>
        <v>0</v>
      </c>
      <c r="K437" s="68">
        <f t="shared" si="85"/>
        <v>0</v>
      </c>
      <c r="L437" s="84">
        <f t="shared" si="93"/>
        <v>0</v>
      </c>
      <c r="M437" s="68">
        <f t="shared" si="86"/>
        <v>0</v>
      </c>
      <c r="N437" s="84">
        <f t="shared" si="94"/>
        <v>0.05</v>
      </c>
      <c r="O437" s="68">
        <f t="shared" si="87"/>
        <v>1</v>
      </c>
      <c r="P437" s="84">
        <f t="shared" si="95"/>
        <v>0</v>
      </c>
      <c r="Q437" s="68">
        <f t="shared" si="88"/>
        <v>0</v>
      </c>
      <c r="R437" s="85">
        <v>0.05</v>
      </c>
      <c r="S437" s="86">
        <v>0</v>
      </c>
      <c r="T437" s="86">
        <v>0</v>
      </c>
      <c r="U437" s="86">
        <v>0</v>
      </c>
      <c r="V437" s="87">
        <v>0</v>
      </c>
      <c r="W437" s="85">
        <v>0</v>
      </c>
      <c r="X437" s="86">
        <v>0</v>
      </c>
      <c r="Y437" s="87">
        <v>0</v>
      </c>
      <c r="Z437" s="85">
        <v>0</v>
      </c>
      <c r="AA437" s="87">
        <v>0</v>
      </c>
      <c r="AB437" s="88">
        <v>0</v>
      </c>
      <c r="AC437" s="85">
        <v>0</v>
      </c>
      <c r="AD437" s="86">
        <v>0</v>
      </c>
      <c r="AE437" s="86">
        <v>0</v>
      </c>
      <c r="AF437" s="86">
        <v>0.05</v>
      </c>
      <c r="AG437" s="86">
        <v>0</v>
      </c>
      <c r="AH437" s="86">
        <v>0</v>
      </c>
      <c r="AI437" s="87">
        <v>0</v>
      </c>
      <c r="AJ437" s="89">
        <v>1</v>
      </c>
      <c r="AP437" s="70">
        <v>0</v>
      </c>
    </row>
    <row r="438" spans="1:42" ht="22.5">
      <c r="A438" s="90">
        <v>470</v>
      </c>
      <c r="B438" s="81" t="s">
        <v>626</v>
      </c>
      <c r="C438" s="82" t="s">
        <v>627</v>
      </c>
      <c r="E438" s="84">
        <f t="shared" si="89"/>
        <v>2.5000000000000001E-2</v>
      </c>
      <c r="F438" s="84">
        <f t="shared" si="90"/>
        <v>0</v>
      </c>
      <c r="G438" s="68">
        <f t="shared" si="83"/>
        <v>0</v>
      </c>
      <c r="H438" s="84">
        <f t="shared" si="91"/>
        <v>0</v>
      </c>
      <c r="I438" s="68">
        <f t="shared" si="84"/>
        <v>0</v>
      </c>
      <c r="J438" s="84">
        <f t="shared" si="92"/>
        <v>0</v>
      </c>
      <c r="K438" s="68">
        <f t="shared" si="85"/>
        <v>0</v>
      </c>
      <c r="L438" s="84">
        <f t="shared" si="93"/>
        <v>0</v>
      </c>
      <c r="M438" s="68">
        <f t="shared" si="86"/>
        <v>0</v>
      </c>
      <c r="N438" s="84">
        <f t="shared" si="94"/>
        <v>2.5000000000000001E-2</v>
      </c>
      <c r="O438" s="68">
        <f t="shared" si="87"/>
        <v>1</v>
      </c>
      <c r="P438" s="84">
        <f t="shared" si="95"/>
        <v>0</v>
      </c>
      <c r="Q438" s="68">
        <f t="shared" si="88"/>
        <v>0</v>
      </c>
      <c r="R438" s="85">
        <v>0</v>
      </c>
      <c r="S438" s="86">
        <v>0</v>
      </c>
      <c r="T438" s="86">
        <v>2.5000000000000001E-2</v>
      </c>
      <c r="U438" s="86">
        <v>0</v>
      </c>
      <c r="V438" s="87">
        <v>0</v>
      </c>
      <c r="W438" s="85">
        <v>0</v>
      </c>
      <c r="X438" s="86">
        <v>0</v>
      </c>
      <c r="Y438" s="87">
        <v>0</v>
      </c>
      <c r="Z438" s="85">
        <v>0</v>
      </c>
      <c r="AA438" s="87">
        <v>0</v>
      </c>
      <c r="AB438" s="88">
        <v>0</v>
      </c>
      <c r="AC438" s="85">
        <v>0</v>
      </c>
      <c r="AD438" s="86">
        <v>0</v>
      </c>
      <c r="AE438" s="86">
        <v>0</v>
      </c>
      <c r="AF438" s="86">
        <v>0</v>
      </c>
      <c r="AG438" s="86">
        <v>0</v>
      </c>
      <c r="AH438" s="86">
        <v>2.5000000000000001E-2</v>
      </c>
      <c r="AI438" s="87">
        <v>0</v>
      </c>
      <c r="AJ438" s="89">
        <v>1</v>
      </c>
      <c r="AP438" s="70">
        <v>0</v>
      </c>
    </row>
    <row r="439" spans="1:42" ht="22.5">
      <c r="A439" s="90">
        <v>471</v>
      </c>
      <c r="B439" s="81" t="s">
        <v>2925</v>
      </c>
      <c r="C439" s="82" t="s">
        <v>2926</v>
      </c>
      <c r="E439" s="84">
        <f t="shared" si="89"/>
        <v>0.55000000000000004</v>
      </c>
      <c r="F439" s="84">
        <f t="shared" si="90"/>
        <v>0</v>
      </c>
      <c r="G439" s="68">
        <f t="shared" si="83"/>
        <v>0</v>
      </c>
      <c r="H439" s="84">
        <f t="shared" si="91"/>
        <v>0</v>
      </c>
      <c r="I439" s="68">
        <f t="shared" si="84"/>
        <v>0</v>
      </c>
      <c r="J439" s="84">
        <f t="shared" si="92"/>
        <v>0</v>
      </c>
      <c r="K439" s="68">
        <f t="shared" si="85"/>
        <v>0</v>
      </c>
      <c r="L439" s="84">
        <f t="shared" si="93"/>
        <v>0.55000000000000004</v>
      </c>
      <c r="M439" s="68">
        <f t="shared" si="86"/>
        <v>1</v>
      </c>
      <c r="N439" s="84">
        <f t="shared" si="94"/>
        <v>0</v>
      </c>
      <c r="O439" s="68">
        <f t="shared" si="87"/>
        <v>0</v>
      </c>
      <c r="P439" s="84">
        <f t="shared" si="95"/>
        <v>0</v>
      </c>
      <c r="Q439" s="68">
        <f t="shared" si="88"/>
        <v>0</v>
      </c>
      <c r="R439" s="85">
        <v>0</v>
      </c>
      <c r="S439" s="86">
        <v>0</v>
      </c>
      <c r="T439" s="86">
        <v>0.55000000000000004</v>
      </c>
      <c r="U439" s="86">
        <v>0</v>
      </c>
      <c r="V439" s="87">
        <v>0</v>
      </c>
      <c r="W439" s="85">
        <v>0</v>
      </c>
      <c r="X439" s="86">
        <v>0</v>
      </c>
      <c r="Y439" s="87">
        <v>0</v>
      </c>
      <c r="Z439" s="85">
        <v>0</v>
      </c>
      <c r="AA439" s="87">
        <v>0</v>
      </c>
      <c r="AB439" s="88">
        <v>0</v>
      </c>
      <c r="AC439" s="85">
        <v>0</v>
      </c>
      <c r="AD439" s="86">
        <v>0.55000000000000004</v>
      </c>
      <c r="AE439" s="86">
        <v>0</v>
      </c>
      <c r="AF439" s="86">
        <v>0</v>
      </c>
      <c r="AG439" s="86">
        <v>0</v>
      </c>
      <c r="AH439" s="86">
        <v>0</v>
      </c>
      <c r="AI439" s="87">
        <v>0</v>
      </c>
      <c r="AJ439" s="89">
        <v>1</v>
      </c>
      <c r="AP439" s="70">
        <v>0</v>
      </c>
    </row>
    <row r="440" spans="1:42" ht="22.5">
      <c r="A440" s="90">
        <v>472</v>
      </c>
      <c r="B440" s="81" t="s">
        <v>2927</v>
      </c>
      <c r="C440" s="82" t="s">
        <v>2928</v>
      </c>
      <c r="E440" s="84">
        <f t="shared" si="89"/>
        <v>8.0000000000000002E-3</v>
      </c>
      <c r="F440" s="84">
        <f t="shared" si="90"/>
        <v>0</v>
      </c>
      <c r="G440" s="68">
        <f t="shared" si="83"/>
        <v>0</v>
      </c>
      <c r="H440" s="84">
        <f t="shared" si="91"/>
        <v>0</v>
      </c>
      <c r="I440" s="68">
        <f t="shared" si="84"/>
        <v>0</v>
      </c>
      <c r="J440" s="84">
        <f t="shared" si="92"/>
        <v>6.0000000000000001E-3</v>
      </c>
      <c r="K440" s="68">
        <f t="shared" si="85"/>
        <v>0.75</v>
      </c>
      <c r="L440" s="84">
        <f t="shared" si="93"/>
        <v>2E-3</v>
      </c>
      <c r="M440" s="68">
        <f t="shared" si="86"/>
        <v>0.25</v>
      </c>
      <c r="N440" s="84">
        <f t="shared" si="94"/>
        <v>0</v>
      </c>
      <c r="O440" s="68">
        <f t="shared" si="87"/>
        <v>0</v>
      </c>
      <c r="P440" s="84">
        <f t="shared" si="95"/>
        <v>0</v>
      </c>
      <c r="Q440" s="68">
        <f t="shared" si="88"/>
        <v>0</v>
      </c>
      <c r="R440" s="85">
        <v>0</v>
      </c>
      <c r="S440" s="86">
        <v>6.0000000000000001E-3</v>
      </c>
      <c r="T440" s="86">
        <v>2E-3</v>
      </c>
      <c r="U440" s="86">
        <v>0</v>
      </c>
      <c r="V440" s="87">
        <v>0</v>
      </c>
      <c r="W440" s="85">
        <v>6.0000000000000001E-3</v>
      </c>
      <c r="X440" s="86">
        <v>0</v>
      </c>
      <c r="Y440" s="87">
        <v>0</v>
      </c>
      <c r="Z440" s="85">
        <v>0</v>
      </c>
      <c r="AA440" s="87">
        <v>0</v>
      </c>
      <c r="AB440" s="88">
        <v>0</v>
      </c>
      <c r="AC440" s="85">
        <v>0</v>
      </c>
      <c r="AD440" s="86">
        <v>2E-3</v>
      </c>
      <c r="AE440" s="86">
        <v>0</v>
      </c>
      <c r="AF440" s="86">
        <v>0</v>
      </c>
      <c r="AG440" s="86">
        <v>0</v>
      </c>
      <c r="AH440" s="86">
        <v>0</v>
      </c>
      <c r="AI440" s="87">
        <v>0</v>
      </c>
      <c r="AJ440" s="89">
        <v>2</v>
      </c>
      <c r="AP440" s="70">
        <v>0</v>
      </c>
    </row>
    <row r="441" spans="1:42" ht="22.5">
      <c r="A441" s="90">
        <v>473</v>
      </c>
      <c r="B441" s="81" t="s">
        <v>2315</v>
      </c>
      <c r="C441" s="82" t="s">
        <v>2316</v>
      </c>
      <c r="E441" s="84">
        <f t="shared" si="89"/>
        <v>0.57699999999999996</v>
      </c>
      <c r="F441" s="84">
        <f t="shared" si="90"/>
        <v>0</v>
      </c>
      <c r="G441" s="68">
        <f t="shared" si="83"/>
        <v>0</v>
      </c>
      <c r="H441" s="84">
        <f t="shared" si="91"/>
        <v>0</v>
      </c>
      <c r="I441" s="68">
        <f t="shared" si="84"/>
        <v>0</v>
      </c>
      <c r="J441" s="84">
        <f t="shared" si="92"/>
        <v>0.15</v>
      </c>
      <c r="K441" s="68">
        <f t="shared" si="85"/>
        <v>0.25996533795493937</v>
      </c>
      <c r="L441" s="84">
        <f t="shared" si="93"/>
        <v>0.42699999999999999</v>
      </c>
      <c r="M441" s="68">
        <f t="shared" si="86"/>
        <v>0.74003466204506074</v>
      </c>
      <c r="N441" s="84">
        <f t="shared" si="94"/>
        <v>0</v>
      </c>
      <c r="O441" s="68">
        <f t="shared" si="87"/>
        <v>0</v>
      </c>
      <c r="P441" s="84">
        <f t="shared" si="95"/>
        <v>0</v>
      </c>
      <c r="Q441" s="68">
        <f t="shared" si="88"/>
        <v>0</v>
      </c>
      <c r="R441" s="85">
        <v>0.42699999999999999</v>
      </c>
      <c r="S441" s="86">
        <v>0</v>
      </c>
      <c r="T441" s="86">
        <v>0.15</v>
      </c>
      <c r="U441" s="86">
        <v>0</v>
      </c>
      <c r="V441" s="87">
        <v>0</v>
      </c>
      <c r="W441" s="85">
        <v>0.15</v>
      </c>
      <c r="X441" s="86">
        <v>0</v>
      </c>
      <c r="Y441" s="87">
        <v>0</v>
      </c>
      <c r="Z441" s="85">
        <v>0</v>
      </c>
      <c r="AA441" s="87">
        <v>0</v>
      </c>
      <c r="AB441" s="88">
        <v>0</v>
      </c>
      <c r="AC441" s="85">
        <v>0</v>
      </c>
      <c r="AD441" s="86">
        <v>0.42699999999999999</v>
      </c>
      <c r="AE441" s="86">
        <v>0</v>
      </c>
      <c r="AF441" s="86">
        <v>0</v>
      </c>
      <c r="AG441" s="86">
        <v>0</v>
      </c>
      <c r="AH441" s="86">
        <v>0</v>
      </c>
      <c r="AI441" s="87">
        <v>0</v>
      </c>
      <c r="AJ441" s="89">
        <v>2</v>
      </c>
      <c r="AP441" s="70">
        <v>0</v>
      </c>
    </row>
    <row r="442" spans="1:42">
      <c r="A442" s="90">
        <v>474</v>
      </c>
      <c r="B442" s="81" t="s">
        <v>1354</v>
      </c>
      <c r="C442" s="82" t="s">
        <v>1355</v>
      </c>
      <c r="E442" s="84">
        <f t="shared" si="89"/>
        <v>0.29700000000000004</v>
      </c>
      <c r="F442" s="84">
        <f t="shared" si="90"/>
        <v>0</v>
      </c>
      <c r="G442" s="68">
        <f t="shared" si="83"/>
        <v>0</v>
      </c>
      <c r="H442" s="84">
        <f t="shared" si="91"/>
        <v>0</v>
      </c>
      <c r="I442" s="68">
        <f t="shared" si="84"/>
        <v>0</v>
      </c>
      <c r="J442" s="84">
        <f t="shared" si="92"/>
        <v>0.28000000000000003</v>
      </c>
      <c r="K442" s="68">
        <f t="shared" si="85"/>
        <v>0.94276094276094269</v>
      </c>
      <c r="L442" s="84">
        <f t="shared" si="93"/>
        <v>0</v>
      </c>
      <c r="M442" s="68">
        <f t="shared" si="86"/>
        <v>0</v>
      </c>
      <c r="N442" s="84">
        <f t="shared" si="94"/>
        <v>1.7000000000000001E-2</v>
      </c>
      <c r="O442" s="68">
        <f t="shared" si="87"/>
        <v>5.7239057239057235E-2</v>
      </c>
      <c r="P442" s="84">
        <f t="shared" si="95"/>
        <v>0</v>
      </c>
      <c r="Q442" s="68">
        <f t="shared" si="88"/>
        <v>0</v>
      </c>
      <c r="R442" s="85">
        <v>0</v>
      </c>
      <c r="S442" s="86">
        <v>1.7000000000000001E-2</v>
      </c>
      <c r="T442" s="86">
        <v>0.28000000000000003</v>
      </c>
      <c r="U442" s="86">
        <v>0</v>
      </c>
      <c r="V442" s="87">
        <v>0</v>
      </c>
      <c r="W442" s="85">
        <v>0</v>
      </c>
      <c r="X442" s="86">
        <v>0</v>
      </c>
      <c r="Y442" s="87">
        <v>0</v>
      </c>
      <c r="Z442" s="85">
        <v>0</v>
      </c>
      <c r="AA442" s="87">
        <v>0</v>
      </c>
      <c r="AB442" s="88">
        <v>0</v>
      </c>
      <c r="AC442" s="85">
        <v>0.28000000000000003</v>
      </c>
      <c r="AD442" s="86">
        <v>0</v>
      </c>
      <c r="AE442" s="86">
        <v>0</v>
      </c>
      <c r="AF442" s="86">
        <v>1.7000000000000001E-2</v>
      </c>
      <c r="AG442" s="86">
        <v>0</v>
      </c>
      <c r="AH442" s="86">
        <v>0</v>
      </c>
      <c r="AI442" s="87">
        <v>0</v>
      </c>
      <c r="AJ442" s="89">
        <v>3</v>
      </c>
      <c r="AP442" s="70">
        <v>0</v>
      </c>
    </row>
    <row r="443" spans="1:42">
      <c r="A443" s="90">
        <v>475</v>
      </c>
      <c r="B443" s="81" t="s">
        <v>1352</v>
      </c>
      <c r="C443" s="82" t="s">
        <v>1353</v>
      </c>
      <c r="E443" s="84">
        <f t="shared" si="89"/>
        <v>5.2360000000000007</v>
      </c>
      <c r="F443" s="84">
        <f t="shared" si="90"/>
        <v>0</v>
      </c>
      <c r="G443" s="68">
        <f t="shared" si="83"/>
        <v>0</v>
      </c>
      <c r="H443" s="84">
        <f t="shared" si="91"/>
        <v>0</v>
      </c>
      <c r="I443" s="68">
        <f t="shared" si="84"/>
        <v>0</v>
      </c>
      <c r="J443" s="84">
        <f t="shared" si="92"/>
        <v>0.95599999999999996</v>
      </c>
      <c r="K443" s="68">
        <f t="shared" si="85"/>
        <v>0.18258212375859431</v>
      </c>
      <c r="L443" s="84">
        <f t="shared" si="93"/>
        <v>0.2</v>
      </c>
      <c r="M443" s="68">
        <f t="shared" si="86"/>
        <v>3.819709702062643E-2</v>
      </c>
      <c r="N443" s="84">
        <f t="shared" si="94"/>
        <v>4.08</v>
      </c>
      <c r="O443" s="68">
        <f t="shared" si="87"/>
        <v>0.77922077922077915</v>
      </c>
      <c r="P443" s="84">
        <f t="shared" si="95"/>
        <v>0</v>
      </c>
      <c r="Q443" s="68">
        <f t="shared" si="88"/>
        <v>0</v>
      </c>
      <c r="R443" s="85">
        <v>2.9000000000000001E-2</v>
      </c>
      <c r="S443" s="86">
        <v>4.3920000000000003</v>
      </c>
      <c r="T443" s="86">
        <v>0.81499999999999995</v>
      </c>
      <c r="U443" s="86">
        <v>0</v>
      </c>
      <c r="V443" s="87">
        <v>0</v>
      </c>
      <c r="W443" s="85">
        <v>0.28499999999999998</v>
      </c>
      <c r="X443" s="86">
        <v>0</v>
      </c>
      <c r="Y443" s="87">
        <v>0</v>
      </c>
      <c r="Z443" s="85">
        <v>0</v>
      </c>
      <c r="AA443" s="87">
        <v>0</v>
      </c>
      <c r="AB443" s="88">
        <v>0</v>
      </c>
      <c r="AC443" s="85">
        <v>0.67100000000000004</v>
      </c>
      <c r="AD443" s="86">
        <v>0.2</v>
      </c>
      <c r="AE443" s="86">
        <v>0</v>
      </c>
      <c r="AF443" s="86">
        <v>4.08</v>
      </c>
      <c r="AG443" s="86">
        <v>0</v>
      </c>
      <c r="AH443" s="86">
        <v>0</v>
      </c>
      <c r="AI443" s="87">
        <v>0</v>
      </c>
      <c r="AJ443" s="89">
        <v>6</v>
      </c>
      <c r="AP443" s="70">
        <v>0</v>
      </c>
    </row>
    <row r="444" spans="1:42">
      <c r="A444" s="90">
        <v>476</v>
      </c>
      <c r="B444" s="81" t="s">
        <v>1726</v>
      </c>
      <c r="C444" s="82" t="s">
        <v>1727</v>
      </c>
      <c r="E444" s="84">
        <f t="shared" si="89"/>
        <v>4.0339999999999998</v>
      </c>
      <c r="F444" s="84">
        <f t="shared" si="90"/>
        <v>0</v>
      </c>
      <c r="G444" s="68">
        <f t="shared" si="83"/>
        <v>0</v>
      </c>
      <c r="H444" s="84">
        <f t="shared" si="91"/>
        <v>0</v>
      </c>
      <c r="I444" s="68">
        <f t="shared" si="84"/>
        <v>0</v>
      </c>
      <c r="J444" s="84">
        <f t="shared" si="92"/>
        <v>7.9000000000000001E-2</v>
      </c>
      <c r="K444" s="68">
        <f t="shared" si="85"/>
        <v>1.9583539910758552E-2</v>
      </c>
      <c r="L444" s="84">
        <f t="shared" si="93"/>
        <v>0</v>
      </c>
      <c r="M444" s="68">
        <f t="shared" si="86"/>
        <v>0</v>
      </c>
      <c r="N444" s="84">
        <f t="shared" si="94"/>
        <v>2.4550000000000001</v>
      </c>
      <c r="O444" s="68">
        <f t="shared" si="87"/>
        <v>0.6085770946950918</v>
      </c>
      <c r="P444" s="84">
        <f t="shared" si="95"/>
        <v>1.5</v>
      </c>
      <c r="Q444" s="68">
        <f t="shared" si="88"/>
        <v>0.37183936539414975</v>
      </c>
      <c r="R444" s="85">
        <v>1.5</v>
      </c>
      <c r="S444" s="86">
        <v>2.4550000000000001</v>
      </c>
      <c r="T444" s="86">
        <v>7.9000000000000001E-2</v>
      </c>
      <c r="U444" s="86">
        <v>0</v>
      </c>
      <c r="V444" s="87">
        <v>0</v>
      </c>
      <c r="W444" s="85">
        <v>0</v>
      </c>
      <c r="X444" s="86">
        <v>0</v>
      </c>
      <c r="Y444" s="87">
        <v>0</v>
      </c>
      <c r="Z444" s="85">
        <v>0</v>
      </c>
      <c r="AA444" s="87">
        <v>0</v>
      </c>
      <c r="AB444" s="88">
        <v>0</v>
      </c>
      <c r="AC444" s="85">
        <v>7.9000000000000001E-2</v>
      </c>
      <c r="AD444" s="86">
        <v>0</v>
      </c>
      <c r="AE444" s="86">
        <v>0</v>
      </c>
      <c r="AF444" s="86">
        <v>2.4550000000000001</v>
      </c>
      <c r="AG444" s="86">
        <v>0</v>
      </c>
      <c r="AH444" s="86">
        <v>0</v>
      </c>
      <c r="AI444" s="87">
        <v>1.5</v>
      </c>
      <c r="AJ444" s="89">
        <v>4</v>
      </c>
      <c r="AP444" s="70">
        <v>0</v>
      </c>
    </row>
    <row r="445" spans="1:42" ht="22.5">
      <c r="A445" s="90">
        <v>477</v>
      </c>
      <c r="B445" s="81" t="s">
        <v>1744</v>
      </c>
      <c r="C445" s="82" t="s">
        <v>1745</v>
      </c>
      <c r="E445" s="84">
        <f t="shared" si="89"/>
        <v>25.035</v>
      </c>
      <c r="F445" s="84">
        <f t="shared" si="90"/>
        <v>0</v>
      </c>
      <c r="G445" s="68">
        <f t="shared" si="83"/>
        <v>0</v>
      </c>
      <c r="H445" s="84">
        <f t="shared" si="91"/>
        <v>0</v>
      </c>
      <c r="I445" s="68">
        <f t="shared" si="84"/>
        <v>0</v>
      </c>
      <c r="J445" s="84">
        <f t="shared" si="92"/>
        <v>0.61499999999999999</v>
      </c>
      <c r="K445" s="68">
        <f t="shared" si="85"/>
        <v>2.4565608148591971E-2</v>
      </c>
      <c r="L445" s="84">
        <f t="shared" si="93"/>
        <v>0</v>
      </c>
      <c r="M445" s="68">
        <f t="shared" si="86"/>
        <v>0</v>
      </c>
      <c r="N445" s="84">
        <f t="shared" si="94"/>
        <v>24.42</v>
      </c>
      <c r="O445" s="68">
        <f t="shared" si="87"/>
        <v>0.97543439185140812</v>
      </c>
      <c r="P445" s="84">
        <f t="shared" si="95"/>
        <v>0</v>
      </c>
      <c r="Q445" s="68">
        <f t="shared" si="88"/>
        <v>0</v>
      </c>
      <c r="R445" s="85">
        <v>0</v>
      </c>
      <c r="S445" s="86">
        <v>22.895</v>
      </c>
      <c r="T445" s="86">
        <v>2.14</v>
      </c>
      <c r="U445" s="86">
        <v>0</v>
      </c>
      <c r="V445" s="87">
        <v>0</v>
      </c>
      <c r="W445" s="85">
        <v>0</v>
      </c>
      <c r="X445" s="86">
        <v>0</v>
      </c>
      <c r="Y445" s="87">
        <v>0</v>
      </c>
      <c r="Z445" s="85">
        <v>0</v>
      </c>
      <c r="AA445" s="87">
        <v>0</v>
      </c>
      <c r="AB445" s="88">
        <v>0</v>
      </c>
      <c r="AC445" s="85">
        <v>0.61499999999999999</v>
      </c>
      <c r="AD445" s="86">
        <v>0</v>
      </c>
      <c r="AE445" s="86">
        <v>0</v>
      </c>
      <c r="AF445" s="86">
        <v>22.28</v>
      </c>
      <c r="AG445" s="86">
        <v>0</v>
      </c>
      <c r="AH445" s="86">
        <v>2.14</v>
      </c>
      <c r="AI445" s="87">
        <v>0</v>
      </c>
      <c r="AJ445" s="89">
        <v>3</v>
      </c>
      <c r="AP445" s="70">
        <v>0</v>
      </c>
    </row>
    <row r="446" spans="1:42" ht="22.5">
      <c r="A446" s="90">
        <v>479</v>
      </c>
      <c r="B446" s="81" t="s">
        <v>600</v>
      </c>
      <c r="C446" s="82" t="s">
        <v>601</v>
      </c>
      <c r="E446" s="84">
        <f t="shared" si="89"/>
        <v>34.033999999999999</v>
      </c>
      <c r="F446" s="84">
        <f t="shared" si="90"/>
        <v>0</v>
      </c>
      <c r="G446" s="68">
        <f t="shared" si="83"/>
        <v>0</v>
      </c>
      <c r="H446" s="84">
        <f t="shared" si="91"/>
        <v>0</v>
      </c>
      <c r="I446" s="68">
        <f t="shared" si="84"/>
        <v>0</v>
      </c>
      <c r="J446" s="84">
        <f t="shared" si="92"/>
        <v>33.833999999999996</v>
      </c>
      <c r="K446" s="68">
        <f t="shared" si="85"/>
        <v>0.99412352353528821</v>
      </c>
      <c r="L446" s="84">
        <f t="shared" si="93"/>
        <v>0</v>
      </c>
      <c r="M446" s="68">
        <f t="shared" si="86"/>
        <v>0</v>
      </c>
      <c r="N446" s="84">
        <f t="shared" si="94"/>
        <v>0.2</v>
      </c>
      <c r="O446" s="68">
        <f t="shared" si="87"/>
        <v>5.8764764647117589E-3</v>
      </c>
      <c r="P446" s="84">
        <f t="shared" si="95"/>
        <v>0</v>
      </c>
      <c r="Q446" s="68">
        <f t="shared" si="88"/>
        <v>0</v>
      </c>
      <c r="R446" s="85">
        <v>0.5</v>
      </c>
      <c r="S446" s="86">
        <v>31.1</v>
      </c>
      <c r="T446" s="86">
        <v>2.4340000000000002</v>
      </c>
      <c r="U446" s="86">
        <v>0</v>
      </c>
      <c r="V446" s="87">
        <v>0</v>
      </c>
      <c r="W446" s="85">
        <v>1.742</v>
      </c>
      <c r="X446" s="86">
        <v>0</v>
      </c>
      <c r="Y446" s="87">
        <v>0</v>
      </c>
      <c r="Z446" s="85">
        <v>0</v>
      </c>
      <c r="AA446" s="87">
        <v>0</v>
      </c>
      <c r="AB446" s="88">
        <v>0</v>
      </c>
      <c r="AC446" s="85">
        <v>32.091999999999999</v>
      </c>
      <c r="AD446" s="86">
        <v>0</v>
      </c>
      <c r="AE446" s="86">
        <v>0</v>
      </c>
      <c r="AF446" s="86">
        <v>0.2</v>
      </c>
      <c r="AG446" s="86">
        <v>0</v>
      </c>
      <c r="AH446" s="86">
        <v>0</v>
      </c>
      <c r="AI446" s="87">
        <v>0</v>
      </c>
      <c r="AJ446" s="89">
        <v>8</v>
      </c>
      <c r="AP446" s="70">
        <v>0</v>
      </c>
    </row>
    <row r="447" spans="1:42" ht="22.5">
      <c r="A447" s="90">
        <v>480</v>
      </c>
      <c r="B447" s="81" t="s">
        <v>598</v>
      </c>
      <c r="C447" s="82" t="s">
        <v>599</v>
      </c>
      <c r="E447" s="84">
        <f t="shared" si="89"/>
        <v>117.13200000000001</v>
      </c>
      <c r="F447" s="84">
        <f t="shared" si="90"/>
        <v>0</v>
      </c>
      <c r="G447" s="68">
        <f t="shared" si="83"/>
        <v>0</v>
      </c>
      <c r="H447" s="84">
        <f t="shared" si="91"/>
        <v>0</v>
      </c>
      <c r="I447" s="68">
        <f t="shared" si="84"/>
        <v>0</v>
      </c>
      <c r="J447" s="84">
        <f t="shared" si="92"/>
        <v>18.832000000000001</v>
      </c>
      <c r="K447" s="68">
        <f t="shared" si="85"/>
        <v>0.16077587678858041</v>
      </c>
      <c r="L447" s="84">
        <f t="shared" si="93"/>
        <v>0</v>
      </c>
      <c r="M447" s="68">
        <f t="shared" si="86"/>
        <v>0</v>
      </c>
      <c r="N447" s="84">
        <f t="shared" si="94"/>
        <v>98.3</v>
      </c>
      <c r="O447" s="68">
        <f t="shared" si="87"/>
        <v>0.83922412321141948</v>
      </c>
      <c r="P447" s="84">
        <f t="shared" si="95"/>
        <v>0</v>
      </c>
      <c r="Q447" s="68">
        <f t="shared" si="88"/>
        <v>0</v>
      </c>
      <c r="R447" s="85">
        <v>1.054</v>
      </c>
      <c r="S447" s="86">
        <v>104.349</v>
      </c>
      <c r="T447" s="86">
        <v>11.728999999999999</v>
      </c>
      <c r="U447" s="86">
        <v>0</v>
      </c>
      <c r="V447" s="87">
        <v>0</v>
      </c>
      <c r="W447" s="85">
        <v>7.4219999999999997</v>
      </c>
      <c r="X447" s="86">
        <v>0</v>
      </c>
      <c r="Y447" s="87">
        <v>0</v>
      </c>
      <c r="Z447" s="85">
        <v>0</v>
      </c>
      <c r="AA447" s="87">
        <v>0</v>
      </c>
      <c r="AB447" s="88">
        <v>0</v>
      </c>
      <c r="AC447" s="85">
        <v>11.41</v>
      </c>
      <c r="AD447" s="86">
        <v>0</v>
      </c>
      <c r="AE447" s="86">
        <v>0</v>
      </c>
      <c r="AF447" s="86">
        <v>98.3</v>
      </c>
      <c r="AG447" s="86">
        <v>0</v>
      </c>
      <c r="AH447" s="86">
        <v>0</v>
      </c>
      <c r="AI447" s="87">
        <v>0</v>
      </c>
      <c r="AJ447" s="89">
        <v>11</v>
      </c>
      <c r="AP447" s="70">
        <v>0</v>
      </c>
    </row>
    <row r="448" spans="1:42" ht="33.75">
      <c r="A448" s="90">
        <v>481</v>
      </c>
      <c r="B448" s="81" t="s">
        <v>2929</v>
      </c>
      <c r="C448" s="82" t="s">
        <v>599</v>
      </c>
      <c r="E448" s="84">
        <f t="shared" si="89"/>
        <v>0.38500000000000001</v>
      </c>
      <c r="F448" s="84">
        <f t="shared" si="90"/>
        <v>0</v>
      </c>
      <c r="G448" s="68">
        <f t="shared" si="83"/>
        <v>0</v>
      </c>
      <c r="H448" s="84">
        <f t="shared" si="91"/>
        <v>0</v>
      </c>
      <c r="I448" s="68">
        <f t="shared" si="84"/>
        <v>0</v>
      </c>
      <c r="J448" s="84">
        <f t="shared" si="92"/>
        <v>0</v>
      </c>
      <c r="K448" s="68">
        <f t="shared" si="85"/>
        <v>0</v>
      </c>
      <c r="L448" s="84">
        <f t="shared" si="93"/>
        <v>0</v>
      </c>
      <c r="M448" s="68">
        <f t="shared" si="86"/>
        <v>0</v>
      </c>
      <c r="N448" s="84">
        <f t="shared" si="94"/>
        <v>0.38500000000000001</v>
      </c>
      <c r="O448" s="68">
        <f t="shared" si="87"/>
        <v>1</v>
      </c>
      <c r="P448" s="84">
        <f t="shared" si="95"/>
        <v>0</v>
      </c>
      <c r="Q448" s="68">
        <f t="shared" si="88"/>
        <v>0</v>
      </c>
      <c r="R448" s="85">
        <v>0</v>
      </c>
      <c r="S448" s="86">
        <v>0.38500000000000001</v>
      </c>
      <c r="T448" s="86">
        <v>0</v>
      </c>
      <c r="U448" s="86">
        <v>0</v>
      </c>
      <c r="V448" s="87">
        <v>0</v>
      </c>
      <c r="W448" s="85">
        <v>0</v>
      </c>
      <c r="X448" s="86">
        <v>0</v>
      </c>
      <c r="Y448" s="87">
        <v>0</v>
      </c>
      <c r="Z448" s="85">
        <v>0</v>
      </c>
      <c r="AA448" s="87">
        <v>0</v>
      </c>
      <c r="AB448" s="88">
        <v>0</v>
      </c>
      <c r="AC448" s="85">
        <v>0</v>
      </c>
      <c r="AD448" s="86">
        <v>0</v>
      </c>
      <c r="AE448" s="86">
        <v>0</v>
      </c>
      <c r="AF448" s="86">
        <v>0</v>
      </c>
      <c r="AG448" s="86">
        <v>0</v>
      </c>
      <c r="AH448" s="86">
        <v>0.38500000000000001</v>
      </c>
      <c r="AI448" s="87">
        <v>0</v>
      </c>
      <c r="AJ448" s="89">
        <v>1</v>
      </c>
      <c r="AP448" s="70">
        <v>0</v>
      </c>
    </row>
    <row r="449" spans="1:42">
      <c r="A449" s="90">
        <v>482</v>
      </c>
      <c r="B449" s="81" t="s">
        <v>634</v>
      </c>
      <c r="C449" s="82" t="s">
        <v>635</v>
      </c>
      <c r="E449" s="84">
        <f t="shared" si="89"/>
        <v>2.5000000000000001E-2</v>
      </c>
      <c r="F449" s="84">
        <f t="shared" si="90"/>
        <v>0</v>
      </c>
      <c r="G449" s="68">
        <f t="shared" si="83"/>
        <v>0</v>
      </c>
      <c r="H449" s="84">
        <f t="shared" si="91"/>
        <v>0</v>
      </c>
      <c r="I449" s="68">
        <f t="shared" si="84"/>
        <v>0</v>
      </c>
      <c r="J449" s="84">
        <f t="shared" si="92"/>
        <v>0</v>
      </c>
      <c r="K449" s="68">
        <f t="shared" si="85"/>
        <v>0</v>
      </c>
      <c r="L449" s="84">
        <f t="shared" si="93"/>
        <v>0</v>
      </c>
      <c r="M449" s="68">
        <f t="shared" si="86"/>
        <v>0</v>
      </c>
      <c r="N449" s="84">
        <f t="shared" si="94"/>
        <v>2.5000000000000001E-2</v>
      </c>
      <c r="O449" s="68">
        <f t="shared" si="87"/>
        <v>1</v>
      </c>
      <c r="P449" s="84">
        <f t="shared" si="95"/>
        <v>0</v>
      </c>
      <c r="Q449" s="68">
        <f t="shared" si="88"/>
        <v>0</v>
      </c>
      <c r="R449" s="85">
        <v>0</v>
      </c>
      <c r="S449" s="86">
        <v>0</v>
      </c>
      <c r="T449" s="86">
        <v>2.5000000000000001E-2</v>
      </c>
      <c r="U449" s="86">
        <v>0</v>
      </c>
      <c r="V449" s="87">
        <v>0</v>
      </c>
      <c r="W449" s="85">
        <v>0</v>
      </c>
      <c r="X449" s="86">
        <v>0</v>
      </c>
      <c r="Y449" s="87">
        <v>0</v>
      </c>
      <c r="Z449" s="85">
        <v>0</v>
      </c>
      <c r="AA449" s="87">
        <v>0</v>
      </c>
      <c r="AB449" s="88">
        <v>0</v>
      </c>
      <c r="AC449" s="85">
        <v>0</v>
      </c>
      <c r="AD449" s="86">
        <v>0</v>
      </c>
      <c r="AE449" s="86">
        <v>0</v>
      </c>
      <c r="AF449" s="86">
        <v>0</v>
      </c>
      <c r="AG449" s="86">
        <v>0</v>
      </c>
      <c r="AH449" s="86">
        <v>2.5000000000000001E-2</v>
      </c>
      <c r="AI449" s="87">
        <v>0</v>
      </c>
      <c r="AJ449" s="89">
        <v>1</v>
      </c>
      <c r="AP449" s="70">
        <v>0</v>
      </c>
    </row>
    <row r="450" spans="1:42" ht="22.5">
      <c r="A450" s="90">
        <v>483</v>
      </c>
      <c r="B450" s="81" t="s">
        <v>1846</v>
      </c>
      <c r="C450" s="82" t="s">
        <v>1847</v>
      </c>
      <c r="E450" s="84">
        <f t="shared" si="89"/>
        <v>27.514000000000003</v>
      </c>
      <c r="F450" s="84">
        <f t="shared" si="90"/>
        <v>0</v>
      </c>
      <c r="G450" s="68">
        <f t="shared" si="83"/>
        <v>0</v>
      </c>
      <c r="H450" s="84">
        <f t="shared" si="91"/>
        <v>0</v>
      </c>
      <c r="I450" s="68">
        <f t="shared" si="84"/>
        <v>0</v>
      </c>
      <c r="J450" s="84">
        <f t="shared" si="92"/>
        <v>27.445</v>
      </c>
      <c r="K450" s="68">
        <f t="shared" si="85"/>
        <v>0.99749218579632182</v>
      </c>
      <c r="L450" s="84">
        <f t="shared" si="93"/>
        <v>6.9000000000000006E-2</v>
      </c>
      <c r="M450" s="68">
        <f t="shared" si="86"/>
        <v>2.5078142036781275E-3</v>
      </c>
      <c r="N450" s="84">
        <f t="shared" si="94"/>
        <v>0</v>
      </c>
      <c r="O450" s="68">
        <f t="shared" si="87"/>
        <v>0</v>
      </c>
      <c r="P450" s="84">
        <f t="shared" si="95"/>
        <v>0</v>
      </c>
      <c r="Q450" s="68">
        <f t="shared" si="88"/>
        <v>0</v>
      </c>
      <c r="R450" s="85">
        <v>0.06</v>
      </c>
      <c r="S450" s="86">
        <v>6.9000000000000006E-2</v>
      </c>
      <c r="T450" s="86">
        <v>27.385000000000002</v>
      </c>
      <c r="U450" s="86">
        <v>0</v>
      </c>
      <c r="V450" s="87">
        <v>0</v>
      </c>
      <c r="W450" s="85">
        <v>7.23</v>
      </c>
      <c r="X450" s="86">
        <v>0</v>
      </c>
      <c r="Y450" s="87">
        <v>0</v>
      </c>
      <c r="Z450" s="85">
        <v>0</v>
      </c>
      <c r="AA450" s="87">
        <v>0</v>
      </c>
      <c r="AB450" s="88">
        <v>0</v>
      </c>
      <c r="AC450" s="85">
        <v>20.215</v>
      </c>
      <c r="AD450" s="86">
        <v>6.9000000000000006E-2</v>
      </c>
      <c r="AE450" s="86">
        <v>0</v>
      </c>
      <c r="AF450" s="86">
        <v>0</v>
      </c>
      <c r="AG450" s="86">
        <v>0</v>
      </c>
      <c r="AH450" s="86">
        <v>0</v>
      </c>
      <c r="AI450" s="87">
        <v>0</v>
      </c>
      <c r="AJ450" s="89">
        <v>3</v>
      </c>
      <c r="AP450" s="70">
        <v>0</v>
      </c>
    </row>
    <row r="451" spans="1:42" ht="45">
      <c r="A451" s="90">
        <v>484</v>
      </c>
      <c r="B451" s="81" t="s">
        <v>2930</v>
      </c>
      <c r="C451" s="82" t="s">
        <v>1847</v>
      </c>
      <c r="E451" s="84">
        <f t="shared" si="89"/>
        <v>0.05</v>
      </c>
      <c r="F451" s="84">
        <f t="shared" si="90"/>
        <v>0</v>
      </c>
      <c r="G451" s="68">
        <f t="shared" si="83"/>
        <v>0</v>
      </c>
      <c r="H451" s="84">
        <f t="shared" si="91"/>
        <v>0</v>
      </c>
      <c r="I451" s="68">
        <f t="shared" si="84"/>
        <v>0</v>
      </c>
      <c r="J451" s="84">
        <f t="shared" si="92"/>
        <v>0</v>
      </c>
      <c r="K451" s="68">
        <f t="shared" si="85"/>
        <v>0</v>
      </c>
      <c r="L451" s="84">
        <f t="shared" si="93"/>
        <v>0</v>
      </c>
      <c r="M451" s="68">
        <f t="shared" si="86"/>
        <v>0</v>
      </c>
      <c r="N451" s="84">
        <f t="shared" si="94"/>
        <v>0.05</v>
      </c>
      <c r="O451" s="68">
        <f t="shared" si="87"/>
        <v>1</v>
      </c>
      <c r="P451" s="84">
        <f t="shared" si="95"/>
        <v>0</v>
      </c>
      <c r="Q451" s="68">
        <f t="shared" si="88"/>
        <v>0</v>
      </c>
      <c r="R451" s="85">
        <v>0</v>
      </c>
      <c r="S451" s="86">
        <v>0.05</v>
      </c>
      <c r="T451" s="86">
        <v>0</v>
      </c>
      <c r="U451" s="86">
        <v>0</v>
      </c>
      <c r="V451" s="87">
        <v>0</v>
      </c>
      <c r="W451" s="85">
        <v>0</v>
      </c>
      <c r="X451" s="86">
        <v>0</v>
      </c>
      <c r="Y451" s="87">
        <v>0</v>
      </c>
      <c r="Z451" s="85">
        <v>0</v>
      </c>
      <c r="AA451" s="87">
        <v>0</v>
      </c>
      <c r="AB451" s="88">
        <v>0</v>
      </c>
      <c r="AC451" s="85">
        <v>0</v>
      </c>
      <c r="AD451" s="86">
        <v>0</v>
      </c>
      <c r="AE451" s="86">
        <v>0</v>
      </c>
      <c r="AF451" s="86">
        <v>0</v>
      </c>
      <c r="AG451" s="86">
        <v>0</v>
      </c>
      <c r="AH451" s="86">
        <v>0.05</v>
      </c>
      <c r="AI451" s="87">
        <v>0</v>
      </c>
      <c r="AJ451" s="89">
        <v>1</v>
      </c>
      <c r="AP451" s="70">
        <v>0</v>
      </c>
    </row>
    <row r="452" spans="1:42" ht="33.75">
      <c r="A452" s="90">
        <v>485</v>
      </c>
      <c r="B452" s="81" t="s">
        <v>1738</v>
      </c>
      <c r="C452" s="82" t="s">
        <v>1739</v>
      </c>
      <c r="E452" s="84">
        <f t="shared" si="89"/>
        <v>88.691000000000003</v>
      </c>
      <c r="F452" s="84">
        <f t="shared" si="90"/>
        <v>0</v>
      </c>
      <c r="G452" s="68">
        <f t="shared" si="83"/>
        <v>0</v>
      </c>
      <c r="H452" s="84">
        <f t="shared" si="91"/>
        <v>0</v>
      </c>
      <c r="I452" s="68">
        <f t="shared" si="84"/>
        <v>0</v>
      </c>
      <c r="J452" s="84">
        <f t="shared" si="92"/>
        <v>76.460000000000008</v>
      </c>
      <c r="K452" s="68">
        <f t="shared" si="85"/>
        <v>0.86209423729577983</v>
      </c>
      <c r="L452" s="84">
        <f t="shared" si="93"/>
        <v>0</v>
      </c>
      <c r="M452" s="68">
        <f t="shared" si="86"/>
        <v>0</v>
      </c>
      <c r="N452" s="84">
        <f t="shared" si="94"/>
        <v>0</v>
      </c>
      <c r="O452" s="68">
        <f t="shared" si="87"/>
        <v>0</v>
      </c>
      <c r="P452" s="84">
        <f t="shared" si="95"/>
        <v>12.231</v>
      </c>
      <c r="Q452" s="68">
        <f t="shared" si="88"/>
        <v>0.13790576270422025</v>
      </c>
      <c r="R452" s="85">
        <v>0</v>
      </c>
      <c r="S452" s="86">
        <v>47.731000000000002</v>
      </c>
      <c r="T452" s="86">
        <v>40.96</v>
      </c>
      <c r="U452" s="86">
        <v>0</v>
      </c>
      <c r="V452" s="87">
        <v>0</v>
      </c>
      <c r="W452" s="85">
        <v>35.5</v>
      </c>
      <c r="X452" s="86">
        <v>0</v>
      </c>
      <c r="Y452" s="87">
        <v>0</v>
      </c>
      <c r="Z452" s="85">
        <v>0</v>
      </c>
      <c r="AA452" s="87">
        <v>0</v>
      </c>
      <c r="AB452" s="88">
        <v>0</v>
      </c>
      <c r="AC452" s="85">
        <v>40.96</v>
      </c>
      <c r="AD452" s="86">
        <v>0</v>
      </c>
      <c r="AE452" s="86">
        <v>0</v>
      </c>
      <c r="AF452" s="86">
        <v>0</v>
      </c>
      <c r="AG452" s="86">
        <v>0</v>
      </c>
      <c r="AH452" s="86">
        <v>0</v>
      </c>
      <c r="AI452" s="87">
        <v>12.231</v>
      </c>
      <c r="AJ452" s="89">
        <v>3</v>
      </c>
      <c r="AP452" s="70">
        <v>0</v>
      </c>
    </row>
    <row r="453" spans="1:42" ht="22.5">
      <c r="A453" s="90">
        <v>487</v>
      </c>
      <c r="B453" s="81" t="s">
        <v>2931</v>
      </c>
      <c r="C453" s="82" t="s">
        <v>784</v>
      </c>
      <c r="E453" s="84">
        <f t="shared" si="89"/>
        <v>7.1760000000000002</v>
      </c>
      <c r="F453" s="84">
        <f t="shared" si="90"/>
        <v>0</v>
      </c>
      <c r="G453" s="68">
        <f t="shared" si="83"/>
        <v>0</v>
      </c>
      <c r="H453" s="84">
        <f t="shared" si="91"/>
        <v>0</v>
      </c>
      <c r="I453" s="68">
        <f t="shared" si="84"/>
        <v>0</v>
      </c>
      <c r="J453" s="84">
        <f t="shared" si="92"/>
        <v>0</v>
      </c>
      <c r="K453" s="68">
        <f t="shared" si="85"/>
        <v>0</v>
      </c>
      <c r="L453" s="84">
        <f t="shared" si="93"/>
        <v>7.1760000000000002</v>
      </c>
      <c r="M453" s="68">
        <f t="shared" si="86"/>
        <v>1</v>
      </c>
      <c r="N453" s="84">
        <f t="shared" si="94"/>
        <v>0</v>
      </c>
      <c r="O453" s="68">
        <f t="shared" si="87"/>
        <v>0</v>
      </c>
      <c r="P453" s="84">
        <f t="shared" si="95"/>
        <v>0</v>
      </c>
      <c r="Q453" s="68">
        <f t="shared" si="88"/>
        <v>0</v>
      </c>
      <c r="R453" s="85">
        <v>0</v>
      </c>
      <c r="S453" s="86">
        <v>3.3050000000000002</v>
      </c>
      <c r="T453" s="86">
        <v>3.871</v>
      </c>
      <c r="U453" s="86">
        <v>0</v>
      </c>
      <c r="V453" s="87">
        <v>0</v>
      </c>
      <c r="W453" s="85">
        <v>0</v>
      </c>
      <c r="X453" s="86">
        <v>0</v>
      </c>
      <c r="Y453" s="87">
        <v>0</v>
      </c>
      <c r="Z453" s="85">
        <v>0</v>
      </c>
      <c r="AA453" s="87">
        <v>0</v>
      </c>
      <c r="AB453" s="88">
        <v>0</v>
      </c>
      <c r="AC453" s="85">
        <v>0</v>
      </c>
      <c r="AD453" s="86">
        <v>7.1760000000000002</v>
      </c>
      <c r="AE453" s="86">
        <v>0</v>
      </c>
      <c r="AF453" s="86">
        <v>0</v>
      </c>
      <c r="AG453" s="86">
        <v>0</v>
      </c>
      <c r="AH453" s="86">
        <v>0</v>
      </c>
      <c r="AI453" s="87">
        <v>0</v>
      </c>
      <c r="AJ453" s="89">
        <v>13</v>
      </c>
      <c r="AP453" s="70">
        <v>0</v>
      </c>
    </row>
    <row r="454" spans="1:42" ht="22.5">
      <c r="A454" s="90">
        <v>488</v>
      </c>
      <c r="B454" s="81" t="s">
        <v>783</v>
      </c>
      <c r="C454" s="82" t="s">
        <v>784</v>
      </c>
      <c r="E454" s="84">
        <f t="shared" si="89"/>
        <v>3.1509999999999998</v>
      </c>
      <c r="F454" s="84">
        <f t="shared" si="90"/>
        <v>0</v>
      </c>
      <c r="G454" s="68">
        <f t="shared" si="83"/>
        <v>0</v>
      </c>
      <c r="H454" s="84">
        <f t="shared" si="91"/>
        <v>0</v>
      </c>
      <c r="I454" s="68">
        <f t="shared" si="84"/>
        <v>0</v>
      </c>
      <c r="J454" s="84">
        <f t="shared" si="92"/>
        <v>0</v>
      </c>
      <c r="K454" s="68">
        <f t="shared" si="85"/>
        <v>0</v>
      </c>
      <c r="L454" s="84">
        <f t="shared" si="93"/>
        <v>3.1509999999999998</v>
      </c>
      <c r="M454" s="68">
        <f t="shared" si="86"/>
        <v>1</v>
      </c>
      <c r="N454" s="84">
        <f t="shared" si="94"/>
        <v>0</v>
      </c>
      <c r="O454" s="68">
        <f t="shared" si="87"/>
        <v>0</v>
      </c>
      <c r="P454" s="84">
        <f t="shared" si="95"/>
        <v>0</v>
      </c>
      <c r="Q454" s="68">
        <f t="shared" si="88"/>
        <v>0</v>
      </c>
      <c r="R454" s="85">
        <v>0</v>
      </c>
      <c r="S454" s="86">
        <v>1</v>
      </c>
      <c r="T454" s="86">
        <v>2.1509999999999998</v>
      </c>
      <c r="U454" s="86">
        <v>0</v>
      </c>
      <c r="V454" s="87">
        <v>0</v>
      </c>
      <c r="W454" s="85">
        <v>0</v>
      </c>
      <c r="X454" s="86">
        <v>0</v>
      </c>
      <c r="Y454" s="87">
        <v>0</v>
      </c>
      <c r="Z454" s="85">
        <v>2.1509999999999998</v>
      </c>
      <c r="AA454" s="87">
        <v>0</v>
      </c>
      <c r="AB454" s="88">
        <v>0</v>
      </c>
      <c r="AC454" s="85">
        <v>0</v>
      </c>
      <c r="AD454" s="86">
        <v>1</v>
      </c>
      <c r="AE454" s="86">
        <v>0</v>
      </c>
      <c r="AF454" s="86">
        <v>0</v>
      </c>
      <c r="AG454" s="86">
        <v>0</v>
      </c>
      <c r="AH454" s="86">
        <v>0</v>
      </c>
      <c r="AI454" s="87">
        <v>0</v>
      </c>
      <c r="AJ454" s="89">
        <v>3</v>
      </c>
      <c r="AP454" s="70">
        <v>0</v>
      </c>
    </row>
    <row r="455" spans="1:42" ht="33.75">
      <c r="A455" s="90">
        <v>489</v>
      </c>
      <c r="B455" s="81" t="s">
        <v>1969</v>
      </c>
      <c r="C455" s="82" t="s">
        <v>1970</v>
      </c>
      <c r="E455" s="84">
        <f t="shared" si="89"/>
        <v>28.734999999999999</v>
      </c>
      <c r="F455" s="84">
        <f t="shared" si="90"/>
        <v>0</v>
      </c>
      <c r="G455" s="68">
        <f t="shared" si="83"/>
        <v>0</v>
      </c>
      <c r="H455" s="84">
        <f t="shared" si="91"/>
        <v>0</v>
      </c>
      <c r="I455" s="68">
        <f t="shared" si="84"/>
        <v>0</v>
      </c>
      <c r="J455" s="84">
        <f t="shared" si="92"/>
        <v>28.626000000000001</v>
      </c>
      <c r="K455" s="68">
        <f t="shared" si="85"/>
        <v>0.99620671654776416</v>
      </c>
      <c r="L455" s="84">
        <f t="shared" si="93"/>
        <v>0.109</v>
      </c>
      <c r="M455" s="68">
        <f t="shared" si="86"/>
        <v>3.7932834522359494E-3</v>
      </c>
      <c r="N455" s="84">
        <f t="shared" si="94"/>
        <v>0</v>
      </c>
      <c r="O455" s="68">
        <f t="shared" si="87"/>
        <v>0</v>
      </c>
      <c r="P455" s="84">
        <f t="shared" si="95"/>
        <v>0</v>
      </c>
      <c r="Q455" s="68">
        <f t="shared" si="88"/>
        <v>0</v>
      </c>
      <c r="R455" s="85">
        <v>10.86</v>
      </c>
      <c r="S455" s="86">
        <v>1.2090000000000001</v>
      </c>
      <c r="T455" s="86">
        <v>16.666</v>
      </c>
      <c r="U455" s="86">
        <v>0</v>
      </c>
      <c r="V455" s="87">
        <v>0</v>
      </c>
      <c r="W455" s="85">
        <v>8.9999999999999993E-3</v>
      </c>
      <c r="X455" s="86">
        <v>0</v>
      </c>
      <c r="Y455" s="87">
        <v>0</v>
      </c>
      <c r="Z455" s="85">
        <v>0</v>
      </c>
      <c r="AA455" s="87">
        <v>0</v>
      </c>
      <c r="AB455" s="88">
        <v>0</v>
      </c>
      <c r="AC455" s="85">
        <v>28.617000000000001</v>
      </c>
      <c r="AD455" s="86">
        <v>0.109</v>
      </c>
      <c r="AE455" s="86">
        <v>0</v>
      </c>
      <c r="AF455" s="86">
        <v>0</v>
      </c>
      <c r="AG455" s="86">
        <v>0</v>
      </c>
      <c r="AH455" s="86">
        <v>0</v>
      </c>
      <c r="AI455" s="87">
        <v>0</v>
      </c>
      <c r="AJ455" s="89">
        <v>5</v>
      </c>
      <c r="AP455" s="70">
        <v>0</v>
      </c>
    </row>
    <row r="456" spans="1:42" ht="56.25">
      <c r="A456" s="90">
        <v>490</v>
      </c>
      <c r="B456" s="81" t="s">
        <v>2932</v>
      </c>
      <c r="C456" s="82" t="s">
        <v>1970</v>
      </c>
      <c r="E456" s="84">
        <f t="shared" si="89"/>
        <v>3.09</v>
      </c>
      <c r="F456" s="84">
        <f t="shared" si="90"/>
        <v>0</v>
      </c>
      <c r="G456" s="68">
        <f t="shared" si="83"/>
        <v>0</v>
      </c>
      <c r="H456" s="84">
        <f t="shared" si="91"/>
        <v>0</v>
      </c>
      <c r="I456" s="68">
        <f t="shared" si="84"/>
        <v>0</v>
      </c>
      <c r="J456" s="84">
        <f t="shared" si="92"/>
        <v>0</v>
      </c>
      <c r="K456" s="68">
        <f t="shared" si="85"/>
        <v>0</v>
      </c>
      <c r="L456" s="84">
        <f t="shared" si="93"/>
        <v>0</v>
      </c>
      <c r="M456" s="68">
        <f t="shared" si="86"/>
        <v>0</v>
      </c>
      <c r="N456" s="84">
        <f t="shared" si="94"/>
        <v>3.09</v>
      </c>
      <c r="O456" s="68">
        <f t="shared" si="87"/>
        <v>1</v>
      </c>
      <c r="P456" s="84">
        <f t="shared" si="95"/>
        <v>0</v>
      </c>
      <c r="Q456" s="68">
        <f t="shared" si="88"/>
        <v>0</v>
      </c>
      <c r="R456" s="85">
        <v>0</v>
      </c>
      <c r="S456" s="86">
        <v>3.09</v>
      </c>
      <c r="T456" s="86">
        <v>0</v>
      </c>
      <c r="U456" s="86">
        <v>0</v>
      </c>
      <c r="V456" s="87">
        <v>0</v>
      </c>
      <c r="W456" s="85">
        <v>0</v>
      </c>
      <c r="X456" s="86">
        <v>0</v>
      </c>
      <c r="Y456" s="87">
        <v>0</v>
      </c>
      <c r="Z456" s="85">
        <v>0</v>
      </c>
      <c r="AA456" s="87">
        <v>0</v>
      </c>
      <c r="AB456" s="88">
        <v>0</v>
      </c>
      <c r="AC456" s="85">
        <v>0</v>
      </c>
      <c r="AD456" s="86">
        <v>0</v>
      </c>
      <c r="AE456" s="86">
        <v>0</v>
      </c>
      <c r="AF456" s="86">
        <v>0</v>
      </c>
      <c r="AG456" s="86">
        <v>0</v>
      </c>
      <c r="AH456" s="86">
        <v>3.09</v>
      </c>
      <c r="AI456" s="87">
        <v>0</v>
      </c>
      <c r="AJ456" s="89">
        <v>1</v>
      </c>
      <c r="AP456" s="70">
        <v>0</v>
      </c>
    </row>
    <row r="457" spans="1:42" ht="22.5">
      <c r="A457" s="90">
        <v>491</v>
      </c>
      <c r="B457" s="81" t="s">
        <v>1971</v>
      </c>
      <c r="C457" s="82" t="s">
        <v>1972</v>
      </c>
      <c r="E457" s="84">
        <f t="shared" si="89"/>
        <v>1.0409999999999999</v>
      </c>
      <c r="F457" s="84">
        <f t="shared" si="90"/>
        <v>0</v>
      </c>
      <c r="G457" s="68">
        <f t="shared" ref="G457:G520" si="96">F457/E457</f>
        <v>0</v>
      </c>
      <c r="H457" s="84">
        <f t="shared" si="91"/>
        <v>0</v>
      </c>
      <c r="I457" s="68">
        <f t="shared" ref="I457:I520" si="97">H457/E457</f>
        <v>0</v>
      </c>
      <c r="J457" s="84">
        <f t="shared" si="92"/>
        <v>0.52800000000000002</v>
      </c>
      <c r="K457" s="68">
        <f t="shared" ref="K457:K520" si="98">J457/E457</f>
        <v>0.50720461095100866</v>
      </c>
      <c r="L457" s="84">
        <f t="shared" si="93"/>
        <v>0.5</v>
      </c>
      <c r="M457" s="68">
        <f t="shared" ref="M457:M520" si="99">L457/E457</f>
        <v>0.48030739673390976</v>
      </c>
      <c r="N457" s="84">
        <f t="shared" si="94"/>
        <v>0</v>
      </c>
      <c r="O457" s="68">
        <f t="shared" ref="O457:O520" si="100">N457/E457</f>
        <v>0</v>
      </c>
      <c r="P457" s="84">
        <f t="shared" si="95"/>
        <v>1.2999999999999999E-2</v>
      </c>
      <c r="Q457" s="68">
        <f t="shared" ref="Q457:Q520" si="101">P457/E457</f>
        <v>1.2487992315081653E-2</v>
      </c>
      <c r="R457" s="85">
        <v>0</v>
      </c>
      <c r="S457" s="86">
        <v>0.57399999999999995</v>
      </c>
      <c r="T457" s="86">
        <v>0.46700000000000003</v>
      </c>
      <c r="U457" s="86">
        <v>0</v>
      </c>
      <c r="V457" s="87">
        <v>0</v>
      </c>
      <c r="W457" s="85">
        <v>0.46700000000000003</v>
      </c>
      <c r="X457" s="86">
        <v>0</v>
      </c>
      <c r="Y457" s="87">
        <v>0</v>
      </c>
      <c r="Z457" s="85">
        <v>0</v>
      </c>
      <c r="AA457" s="87">
        <v>0</v>
      </c>
      <c r="AB457" s="88">
        <v>0</v>
      </c>
      <c r="AC457" s="85">
        <v>6.0999999999999999E-2</v>
      </c>
      <c r="AD457" s="86">
        <v>0.5</v>
      </c>
      <c r="AE457" s="86">
        <v>0</v>
      </c>
      <c r="AF457" s="86">
        <v>0</v>
      </c>
      <c r="AG457" s="86">
        <v>0</v>
      </c>
      <c r="AH457" s="86">
        <v>0</v>
      </c>
      <c r="AI457" s="87">
        <v>1.2999999999999999E-2</v>
      </c>
      <c r="AJ457" s="89">
        <v>6</v>
      </c>
      <c r="AP457" s="70">
        <v>0</v>
      </c>
    </row>
    <row r="458" spans="1:42" ht="22.5">
      <c r="A458" s="90">
        <v>492</v>
      </c>
      <c r="B458" s="81" t="s">
        <v>1967</v>
      </c>
      <c r="C458" s="82" t="s">
        <v>1968</v>
      </c>
      <c r="E458" s="84">
        <f t="shared" ref="E458:E521" si="102">R458+S458+T458</f>
        <v>0.33299999999999996</v>
      </c>
      <c r="F458" s="84">
        <f t="shared" ref="F458:F521" si="103">AB458</f>
        <v>0</v>
      </c>
      <c r="G458" s="68">
        <f t="shared" si="96"/>
        <v>0</v>
      </c>
      <c r="H458" s="84">
        <f t="shared" ref="H458:H521" si="104">Y458</f>
        <v>0</v>
      </c>
      <c r="I458" s="68">
        <f t="shared" si="97"/>
        <v>0</v>
      </c>
      <c r="J458" s="84">
        <f t="shared" ref="J458:J521" si="105">W458-Y458+AC458</f>
        <v>0.192</v>
      </c>
      <c r="K458" s="68">
        <f t="shared" si="98"/>
        <v>0.57657657657657668</v>
      </c>
      <c r="L458" s="84">
        <f t="shared" ref="L458:L521" si="106">Z458+AD458</f>
        <v>0.14099999999999999</v>
      </c>
      <c r="M458" s="68">
        <f t="shared" si="99"/>
        <v>0.42342342342342343</v>
      </c>
      <c r="N458" s="84">
        <f t="shared" ref="N458:N521" si="107">AF458+AH458</f>
        <v>0</v>
      </c>
      <c r="O458" s="68">
        <f t="shared" si="100"/>
        <v>0</v>
      </c>
      <c r="P458" s="84">
        <f t="shared" ref="P458:P521" si="108">AE458+AG458+AI458</f>
        <v>0</v>
      </c>
      <c r="Q458" s="68">
        <f t="shared" si="101"/>
        <v>0</v>
      </c>
      <c r="R458" s="85">
        <v>0</v>
      </c>
      <c r="S458" s="86">
        <v>0.14099999999999999</v>
      </c>
      <c r="T458" s="86">
        <v>0.192</v>
      </c>
      <c r="U458" s="86">
        <v>0</v>
      </c>
      <c r="V458" s="87">
        <v>0</v>
      </c>
      <c r="W458" s="85">
        <v>0.192</v>
      </c>
      <c r="X458" s="86">
        <v>0</v>
      </c>
      <c r="Y458" s="87">
        <v>0</v>
      </c>
      <c r="Z458" s="85">
        <v>0</v>
      </c>
      <c r="AA458" s="87">
        <v>0</v>
      </c>
      <c r="AB458" s="88">
        <v>0</v>
      </c>
      <c r="AC458" s="85">
        <v>0</v>
      </c>
      <c r="AD458" s="86">
        <v>0.14099999999999999</v>
      </c>
      <c r="AE458" s="86">
        <v>0</v>
      </c>
      <c r="AF458" s="86">
        <v>0</v>
      </c>
      <c r="AG458" s="86">
        <v>0</v>
      </c>
      <c r="AH458" s="86">
        <v>0</v>
      </c>
      <c r="AI458" s="87">
        <v>0</v>
      </c>
      <c r="AJ458" s="89">
        <v>4</v>
      </c>
      <c r="AP458" s="70">
        <v>0</v>
      </c>
    </row>
    <row r="459" spans="1:42" ht="22.5">
      <c r="A459" s="90">
        <v>493</v>
      </c>
      <c r="B459" s="81" t="s">
        <v>2933</v>
      </c>
      <c r="C459" s="82" t="s">
        <v>2004</v>
      </c>
      <c r="E459" s="84">
        <f t="shared" si="102"/>
        <v>1.9490000000000001</v>
      </c>
      <c r="F459" s="84">
        <f t="shared" si="103"/>
        <v>0</v>
      </c>
      <c r="G459" s="68">
        <f t="shared" si="96"/>
        <v>0</v>
      </c>
      <c r="H459" s="84">
        <f t="shared" si="104"/>
        <v>0</v>
      </c>
      <c r="I459" s="68">
        <f t="shared" si="97"/>
        <v>0</v>
      </c>
      <c r="J459" s="84">
        <f t="shared" si="105"/>
        <v>0.14899999999999999</v>
      </c>
      <c r="K459" s="68">
        <f t="shared" si="98"/>
        <v>7.6449461262185728E-2</v>
      </c>
      <c r="L459" s="84">
        <f t="shared" si="106"/>
        <v>1.8</v>
      </c>
      <c r="M459" s="68">
        <f t="shared" si="99"/>
        <v>0.92355053873781423</v>
      </c>
      <c r="N459" s="84">
        <f t="shared" si="107"/>
        <v>0</v>
      </c>
      <c r="O459" s="68">
        <f t="shared" si="100"/>
        <v>0</v>
      </c>
      <c r="P459" s="84">
        <f t="shared" si="108"/>
        <v>0</v>
      </c>
      <c r="Q459" s="68">
        <f t="shared" si="101"/>
        <v>0</v>
      </c>
      <c r="R459" s="85">
        <v>0</v>
      </c>
      <c r="S459" s="86">
        <v>1.9490000000000001</v>
      </c>
      <c r="T459" s="86">
        <v>0</v>
      </c>
      <c r="U459" s="86">
        <v>0</v>
      </c>
      <c r="V459" s="87">
        <v>0</v>
      </c>
      <c r="W459" s="85">
        <v>0</v>
      </c>
      <c r="X459" s="86">
        <v>0</v>
      </c>
      <c r="Y459" s="87">
        <v>0</v>
      </c>
      <c r="Z459" s="85">
        <v>0</v>
      </c>
      <c r="AA459" s="87">
        <v>0</v>
      </c>
      <c r="AB459" s="88">
        <v>0</v>
      </c>
      <c r="AC459" s="85">
        <v>0.14899999999999999</v>
      </c>
      <c r="AD459" s="86">
        <v>1.8</v>
      </c>
      <c r="AE459" s="86">
        <v>0</v>
      </c>
      <c r="AF459" s="86">
        <v>0</v>
      </c>
      <c r="AG459" s="86">
        <v>0</v>
      </c>
      <c r="AH459" s="86">
        <v>0</v>
      </c>
      <c r="AI459" s="87">
        <v>0</v>
      </c>
      <c r="AJ459" s="89">
        <v>3</v>
      </c>
      <c r="AP459" s="70">
        <v>0</v>
      </c>
    </row>
    <row r="460" spans="1:42" ht="22.5">
      <c r="A460" s="90">
        <v>494</v>
      </c>
      <c r="B460" s="81" t="s">
        <v>2003</v>
      </c>
      <c r="C460" s="82" t="s">
        <v>2004</v>
      </c>
      <c r="E460" s="84">
        <f t="shared" si="102"/>
        <v>0.14899999999999999</v>
      </c>
      <c r="F460" s="84">
        <f t="shared" si="103"/>
        <v>0</v>
      </c>
      <c r="G460" s="68">
        <f t="shared" si="96"/>
        <v>0</v>
      </c>
      <c r="H460" s="84">
        <f t="shared" si="104"/>
        <v>0</v>
      </c>
      <c r="I460" s="68">
        <f t="shared" si="97"/>
        <v>0</v>
      </c>
      <c r="J460" s="84">
        <f t="shared" si="105"/>
        <v>0.14899999999999999</v>
      </c>
      <c r="K460" s="68">
        <f t="shared" si="98"/>
        <v>1</v>
      </c>
      <c r="L460" s="84">
        <f t="shared" si="106"/>
        <v>0</v>
      </c>
      <c r="M460" s="68">
        <f t="shared" si="99"/>
        <v>0</v>
      </c>
      <c r="N460" s="84">
        <f t="shared" si="107"/>
        <v>0</v>
      </c>
      <c r="O460" s="68">
        <f t="shared" si="100"/>
        <v>0</v>
      </c>
      <c r="P460" s="84">
        <f t="shared" si="108"/>
        <v>0</v>
      </c>
      <c r="Q460" s="68">
        <f t="shared" si="101"/>
        <v>0</v>
      </c>
      <c r="R460" s="85">
        <v>0</v>
      </c>
      <c r="S460" s="86">
        <v>0</v>
      </c>
      <c r="T460" s="86">
        <v>0.14899999999999999</v>
      </c>
      <c r="U460" s="86">
        <v>0</v>
      </c>
      <c r="V460" s="87">
        <v>0</v>
      </c>
      <c r="W460" s="85">
        <v>0.14899999999999999</v>
      </c>
      <c r="X460" s="86">
        <v>0</v>
      </c>
      <c r="Y460" s="87">
        <v>0</v>
      </c>
      <c r="Z460" s="85">
        <v>0</v>
      </c>
      <c r="AA460" s="87">
        <v>0</v>
      </c>
      <c r="AB460" s="88">
        <v>0</v>
      </c>
      <c r="AC460" s="85">
        <v>0</v>
      </c>
      <c r="AD460" s="86">
        <v>0</v>
      </c>
      <c r="AE460" s="86">
        <v>0</v>
      </c>
      <c r="AF460" s="86">
        <v>0</v>
      </c>
      <c r="AG460" s="86">
        <v>0</v>
      </c>
      <c r="AH460" s="86">
        <v>0</v>
      </c>
      <c r="AI460" s="87">
        <v>0</v>
      </c>
      <c r="AJ460" s="89">
        <v>1</v>
      </c>
      <c r="AP460" s="70">
        <v>0</v>
      </c>
    </row>
    <row r="461" spans="1:42" ht="22.5">
      <c r="A461" s="90">
        <v>495</v>
      </c>
      <c r="B461" s="81" t="s">
        <v>2514</v>
      </c>
      <c r="C461" s="82" t="s">
        <v>2515</v>
      </c>
      <c r="E461" s="84">
        <f t="shared" si="102"/>
        <v>6.0999999999999999E-2</v>
      </c>
      <c r="F461" s="84">
        <f t="shared" si="103"/>
        <v>0</v>
      </c>
      <c r="G461" s="68">
        <f t="shared" si="96"/>
        <v>0</v>
      </c>
      <c r="H461" s="84">
        <f t="shared" si="104"/>
        <v>0</v>
      </c>
      <c r="I461" s="68">
        <f t="shared" si="97"/>
        <v>0</v>
      </c>
      <c r="J461" s="84">
        <f t="shared" si="105"/>
        <v>0</v>
      </c>
      <c r="K461" s="68">
        <f t="shared" si="98"/>
        <v>0</v>
      </c>
      <c r="L461" s="84">
        <f t="shared" si="106"/>
        <v>6.0999999999999999E-2</v>
      </c>
      <c r="M461" s="68">
        <f t="shared" si="99"/>
        <v>1</v>
      </c>
      <c r="N461" s="84">
        <f t="shared" si="107"/>
        <v>0</v>
      </c>
      <c r="O461" s="68">
        <f t="shared" si="100"/>
        <v>0</v>
      </c>
      <c r="P461" s="84">
        <f t="shared" si="108"/>
        <v>0</v>
      </c>
      <c r="Q461" s="68">
        <f t="shared" si="101"/>
        <v>0</v>
      </c>
      <c r="R461" s="85">
        <v>0</v>
      </c>
      <c r="S461" s="86">
        <v>0</v>
      </c>
      <c r="T461" s="86">
        <v>6.0999999999999999E-2</v>
      </c>
      <c r="U461" s="86">
        <v>0</v>
      </c>
      <c r="V461" s="87">
        <v>0</v>
      </c>
      <c r="W461" s="85">
        <v>0</v>
      </c>
      <c r="X461" s="86">
        <v>0</v>
      </c>
      <c r="Y461" s="87">
        <v>0</v>
      </c>
      <c r="Z461" s="85">
        <v>0</v>
      </c>
      <c r="AA461" s="87">
        <v>0</v>
      </c>
      <c r="AB461" s="88">
        <v>0</v>
      </c>
      <c r="AC461" s="85">
        <v>0</v>
      </c>
      <c r="AD461" s="86">
        <v>6.0999999999999999E-2</v>
      </c>
      <c r="AE461" s="86">
        <v>0</v>
      </c>
      <c r="AF461" s="86">
        <v>0</v>
      </c>
      <c r="AG461" s="86">
        <v>0</v>
      </c>
      <c r="AH461" s="86">
        <v>0</v>
      </c>
      <c r="AI461" s="87">
        <v>0</v>
      </c>
      <c r="AJ461" s="89">
        <v>1</v>
      </c>
      <c r="AP461" s="70">
        <v>0</v>
      </c>
    </row>
    <row r="462" spans="1:42" ht="22.5">
      <c r="A462" s="90">
        <v>497</v>
      </c>
      <c r="B462" s="81" t="s">
        <v>1420</v>
      </c>
      <c r="C462" s="82" t="s">
        <v>1421</v>
      </c>
      <c r="E462" s="84">
        <f t="shared" si="102"/>
        <v>0.52300000000000002</v>
      </c>
      <c r="F462" s="84">
        <f t="shared" si="103"/>
        <v>0</v>
      </c>
      <c r="G462" s="68">
        <f t="shared" si="96"/>
        <v>0</v>
      </c>
      <c r="H462" s="84">
        <f t="shared" si="104"/>
        <v>0</v>
      </c>
      <c r="I462" s="68">
        <f t="shared" si="97"/>
        <v>0</v>
      </c>
      <c r="J462" s="84">
        <f t="shared" si="105"/>
        <v>0.499</v>
      </c>
      <c r="K462" s="68">
        <f t="shared" si="98"/>
        <v>0.95411089866156784</v>
      </c>
      <c r="L462" s="84">
        <f t="shared" si="106"/>
        <v>1.7999999999999999E-2</v>
      </c>
      <c r="M462" s="68">
        <f t="shared" si="99"/>
        <v>3.4416826003824084E-2</v>
      </c>
      <c r="N462" s="84">
        <f t="shared" si="107"/>
        <v>0</v>
      </c>
      <c r="O462" s="68">
        <f t="shared" si="100"/>
        <v>0</v>
      </c>
      <c r="P462" s="84">
        <f t="shared" si="108"/>
        <v>6.0000000000000001E-3</v>
      </c>
      <c r="Q462" s="68">
        <f t="shared" si="101"/>
        <v>1.1472275334608031E-2</v>
      </c>
      <c r="R462" s="85">
        <v>1.7999999999999999E-2</v>
      </c>
      <c r="S462" s="86">
        <v>1.7999999999999999E-2</v>
      </c>
      <c r="T462" s="86">
        <v>0.48699999999999999</v>
      </c>
      <c r="U462" s="86">
        <v>0</v>
      </c>
      <c r="V462" s="87">
        <v>0</v>
      </c>
      <c r="W462" s="85">
        <v>0.48699999999999999</v>
      </c>
      <c r="X462" s="86">
        <v>0</v>
      </c>
      <c r="Y462" s="87">
        <v>0</v>
      </c>
      <c r="Z462" s="85">
        <v>0</v>
      </c>
      <c r="AA462" s="87">
        <v>0</v>
      </c>
      <c r="AB462" s="88">
        <v>0</v>
      </c>
      <c r="AC462" s="85">
        <v>1.2E-2</v>
      </c>
      <c r="AD462" s="86">
        <v>1.7999999999999999E-2</v>
      </c>
      <c r="AE462" s="86">
        <v>0</v>
      </c>
      <c r="AF462" s="86">
        <v>0</v>
      </c>
      <c r="AG462" s="86">
        <v>0</v>
      </c>
      <c r="AH462" s="86">
        <v>0</v>
      </c>
      <c r="AI462" s="87">
        <v>6.0000000000000001E-3</v>
      </c>
      <c r="AJ462" s="89">
        <v>5</v>
      </c>
      <c r="AP462" s="70">
        <v>0</v>
      </c>
    </row>
    <row r="463" spans="1:42" ht="22.5">
      <c r="A463" s="90">
        <v>498</v>
      </c>
      <c r="B463" s="81" t="s">
        <v>2934</v>
      </c>
      <c r="C463" s="82" t="s">
        <v>2935</v>
      </c>
      <c r="E463" s="84">
        <f t="shared" si="102"/>
        <v>1.2999999999999999E-2</v>
      </c>
      <c r="F463" s="84">
        <f t="shared" si="103"/>
        <v>0</v>
      </c>
      <c r="G463" s="68">
        <f t="shared" si="96"/>
        <v>0</v>
      </c>
      <c r="H463" s="84">
        <f t="shared" si="104"/>
        <v>0</v>
      </c>
      <c r="I463" s="68">
        <f t="shared" si="97"/>
        <v>0</v>
      </c>
      <c r="J463" s="84">
        <f t="shared" si="105"/>
        <v>1.2999999999999999E-2</v>
      </c>
      <c r="K463" s="68">
        <f t="shared" si="98"/>
        <v>1</v>
      </c>
      <c r="L463" s="84">
        <f t="shared" si="106"/>
        <v>0</v>
      </c>
      <c r="M463" s="68">
        <f t="shared" si="99"/>
        <v>0</v>
      </c>
      <c r="N463" s="84">
        <f t="shared" si="107"/>
        <v>0</v>
      </c>
      <c r="O463" s="68">
        <f t="shared" si="100"/>
        <v>0</v>
      </c>
      <c r="P463" s="84">
        <f t="shared" si="108"/>
        <v>0</v>
      </c>
      <c r="Q463" s="68">
        <f t="shared" si="101"/>
        <v>0</v>
      </c>
      <c r="R463" s="85">
        <v>0</v>
      </c>
      <c r="S463" s="86">
        <v>0</v>
      </c>
      <c r="T463" s="86">
        <v>1.2999999999999999E-2</v>
      </c>
      <c r="U463" s="86">
        <v>0</v>
      </c>
      <c r="V463" s="87">
        <v>0</v>
      </c>
      <c r="W463" s="85">
        <v>1.2999999999999999E-2</v>
      </c>
      <c r="X463" s="86">
        <v>0</v>
      </c>
      <c r="Y463" s="87">
        <v>0</v>
      </c>
      <c r="Z463" s="85">
        <v>0</v>
      </c>
      <c r="AA463" s="87">
        <v>0</v>
      </c>
      <c r="AB463" s="88">
        <v>0</v>
      </c>
      <c r="AC463" s="85">
        <v>0</v>
      </c>
      <c r="AD463" s="86">
        <v>0</v>
      </c>
      <c r="AE463" s="86">
        <v>0</v>
      </c>
      <c r="AF463" s="86">
        <v>0</v>
      </c>
      <c r="AG463" s="86">
        <v>0</v>
      </c>
      <c r="AH463" s="86">
        <v>0</v>
      </c>
      <c r="AI463" s="87">
        <v>0</v>
      </c>
      <c r="AJ463" s="89">
        <v>1</v>
      </c>
      <c r="AP463" s="70">
        <v>0</v>
      </c>
    </row>
    <row r="464" spans="1:42" ht="22.5">
      <c r="A464" s="90">
        <v>499</v>
      </c>
      <c r="B464" s="81" t="s">
        <v>1973</v>
      </c>
      <c r="C464" s="82" t="s">
        <v>1974</v>
      </c>
      <c r="E464" s="84">
        <f t="shared" si="102"/>
        <v>0.27700000000000002</v>
      </c>
      <c r="F464" s="84">
        <f t="shared" si="103"/>
        <v>0</v>
      </c>
      <c r="G464" s="68">
        <f t="shared" si="96"/>
        <v>0</v>
      </c>
      <c r="H464" s="84">
        <f t="shared" si="104"/>
        <v>0</v>
      </c>
      <c r="I464" s="68">
        <f t="shared" si="97"/>
        <v>0</v>
      </c>
      <c r="J464" s="84">
        <f t="shared" si="105"/>
        <v>5.1999999999999998E-2</v>
      </c>
      <c r="K464" s="68">
        <f t="shared" si="98"/>
        <v>0.18772563176895304</v>
      </c>
      <c r="L464" s="84">
        <f t="shared" si="106"/>
        <v>0.05</v>
      </c>
      <c r="M464" s="68">
        <f t="shared" si="99"/>
        <v>0.18050541516245486</v>
      </c>
      <c r="N464" s="84">
        <f t="shared" si="107"/>
        <v>0.17</v>
      </c>
      <c r="O464" s="68">
        <f t="shared" si="100"/>
        <v>0.61371841155234652</v>
      </c>
      <c r="P464" s="84">
        <f t="shared" si="108"/>
        <v>5.0000000000000001E-3</v>
      </c>
      <c r="Q464" s="68">
        <f t="shared" si="101"/>
        <v>1.8050541516245487E-2</v>
      </c>
      <c r="R464" s="85">
        <v>5.0000000000000001E-3</v>
      </c>
      <c r="S464" s="86">
        <v>0.22</v>
      </c>
      <c r="T464" s="86">
        <v>5.1999999999999998E-2</v>
      </c>
      <c r="U464" s="86">
        <v>0</v>
      </c>
      <c r="V464" s="87">
        <v>0</v>
      </c>
      <c r="W464" s="85">
        <v>5.1999999999999998E-2</v>
      </c>
      <c r="X464" s="86">
        <v>0</v>
      </c>
      <c r="Y464" s="87">
        <v>0</v>
      </c>
      <c r="Z464" s="85">
        <v>0</v>
      </c>
      <c r="AA464" s="87">
        <v>0</v>
      </c>
      <c r="AB464" s="88">
        <v>0</v>
      </c>
      <c r="AC464" s="85">
        <v>0</v>
      </c>
      <c r="AD464" s="86">
        <v>0.05</v>
      </c>
      <c r="AE464" s="86">
        <v>0</v>
      </c>
      <c r="AF464" s="86">
        <v>0.17</v>
      </c>
      <c r="AG464" s="86">
        <v>0</v>
      </c>
      <c r="AH464" s="86">
        <v>0</v>
      </c>
      <c r="AI464" s="87">
        <v>5.0000000000000001E-3</v>
      </c>
      <c r="AJ464" s="89">
        <v>5</v>
      </c>
      <c r="AP464" s="70">
        <v>0</v>
      </c>
    </row>
    <row r="465" spans="1:42" ht="22.5">
      <c r="A465" s="90">
        <v>500</v>
      </c>
      <c r="B465" s="81" t="s">
        <v>2936</v>
      </c>
      <c r="C465" s="82" t="s">
        <v>2006</v>
      </c>
      <c r="E465" s="84">
        <f t="shared" si="102"/>
        <v>0.35</v>
      </c>
      <c r="F465" s="84">
        <f t="shared" si="103"/>
        <v>0</v>
      </c>
      <c r="G465" s="68">
        <f t="shared" si="96"/>
        <v>0</v>
      </c>
      <c r="H465" s="84">
        <f t="shared" si="104"/>
        <v>0</v>
      </c>
      <c r="I465" s="68">
        <f t="shared" si="97"/>
        <v>0</v>
      </c>
      <c r="J465" s="84">
        <f t="shared" si="105"/>
        <v>0</v>
      </c>
      <c r="K465" s="68">
        <f t="shared" si="98"/>
        <v>0</v>
      </c>
      <c r="L465" s="84">
        <f t="shared" si="106"/>
        <v>0.35</v>
      </c>
      <c r="M465" s="68">
        <f t="shared" si="99"/>
        <v>1</v>
      </c>
      <c r="N465" s="84">
        <f t="shared" si="107"/>
        <v>0</v>
      </c>
      <c r="O465" s="68">
        <f t="shared" si="100"/>
        <v>0</v>
      </c>
      <c r="P465" s="84">
        <f t="shared" si="108"/>
        <v>0</v>
      </c>
      <c r="Q465" s="68">
        <f t="shared" si="101"/>
        <v>0</v>
      </c>
      <c r="R465" s="85">
        <v>0</v>
      </c>
      <c r="S465" s="86">
        <v>0.35</v>
      </c>
      <c r="T465" s="86">
        <v>0</v>
      </c>
      <c r="U465" s="86">
        <v>0</v>
      </c>
      <c r="V465" s="87">
        <v>0</v>
      </c>
      <c r="W465" s="85">
        <v>0</v>
      </c>
      <c r="X465" s="86">
        <v>0</v>
      </c>
      <c r="Y465" s="87">
        <v>0</v>
      </c>
      <c r="Z465" s="85">
        <v>0</v>
      </c>
      <c r="AA465" s="87">
        <v>0</v>
      </c>
      <c r="AB465" s="88">
        <v>0</v>
      </c>
      <c r="AC465" s="85">
        <v>0</v>
      </c>
      <c r="AD465" s="86">
        <v>0.35</v>
      </c>
      <c r="AE465" s="86">
        <v>0</v>
      </c>
      <c r="AF465" s="86">
        <v>0</v>
      </c>
      <c r="AG465" s="86">
        <v>0</v>
      </c>
      <c r="AH465" s="86">
        <v>0</v>
      </c>
      <c r="AI465" s="87">
        <v>0</v>
      </c>
      <c r="AJ465" s="89">
        <v>1</v>
      </c>
      <c r="AP465" s="70">
        <v>0</v>
      </c>
    </row>
    <row r="466" spans="1:42" ht="22.5">
      <c r="A466" s="90">
        <v>501</v>
      </c>
      <c r="B466" s="81" t="s">
        <v>2937</v>
      </c>
      <c r="C466" s="82" t="s">
        <v>2938</v>
      </c>
      <c r="E466" s="84">
        <f t="shared" si="102"/>
        <v>2.5999999999999999E-2</v>
      </c>
      <c r="F466" s="84">
        <f t="shared" si="103"/>
        <v>0</v>
      </c>
      <c r="G466" s="68">
        <f t="shared" si="96"/>
        <v>0</v>
      </c>
      <c r="H466" s="84">
        <f t="shared" si="104"/>
        <v>0</v>
      </c>
      <c r="I466" s="68">
        <f t="shared" si="97"/>
        <v>0</v>
      </c>
      <c r="J466" s="84">
        <f t="shared" si="105"/>
        <v>0</v>
      </c>
      <c r="K466" s="68">
        <f t="shared" si="98"/>
        <v>0</v>
      </c>
      <c r="L466" s="84">
        <f t="shared" si="106"/>
        <v>2.5999999999999999E-2</v>
      </c>
      <c r="M466" s="68">
        <f t="shared" si="99"/>
        <v>1</v>
      </c>
      <c r="N466" s="84">
        <f t="shared" si="107"/>
        <v>0</v>
      </c>
      <c r="O466" s="68">
        <f t="shared" si="100"/>
        <v>0</v>
      </c>
      <c r="P466" s="84">
        <f t="shared" si="108"/>
        <v>0</v>
      </c>
      <c r="Q466" s="68">
        <f t="shared" si="101"/>
        <v>0</v>
      </c>
      <c r="R466" s="85">
        <v>0</v>
      </c>
      <c r="S466" s="86">
        <v>0</v>
      </c>
      <c r="T466" s="86">
        <v>2.5999999999999999E-2</v>
      </c>
      <c r="U466" s="86">
        <v>0</v>
      </c>
      <c r="V466" s="87">
        <v>0</v>
      </c>
      <c r="W466" s="85">
        <v>0</v>
      </c>
      <c r="X466" s="86">
        <v>0</v>
      </c>
      <c r="Y466" s="87">
        <v>0</v>
      </c>
      <c r="Z466" s="85">
        <v>0</v>
      </c>
      <c r="AA466" s="87">
        <v>0</v>
      </c>
      <c r="AB466" s="88">
        <v>0</v>
      </c>
      <c r="AC466" s="85">
        <v>0</v>
      </c>
      <c r="AD466" s="86">
        <v>2.5999999999999999E-2</v>
      </c>
      <c r="AE466" s="86">
        <v>0</v>
      </c>
      <c r="AF466" s="86">
        <v>0</v>
      </c>
      <c r="AG466" s="86">
        <v>0</v>
      </c>
      <c r="AH466" s="86">
        <v>0</v>
      </c>
      <c r="AI466" s="87">
        <v>0</v>
      </c>
      <c r="AJ466" s="89">
        <v>1</v>
      </c>
      <c r="AP466" s="70">
        <v>0</v>
      </c>
    </row>
    <row r="467" spans="1:42" ht="22.5">
      <c r="A467" s="90">
        <v>502</v>
      </c>
      <c r="B467" s="81" t="s">
        <v>1961</v>
      </c>
      <c r="C467" s="82" t="s">
        <v>1962</v>
      </c>
      <c r="E467" s="84">
        <f t="shared" si="102"/>
        <v>1.2</v>
      </c>
      <c r="F467" s="84">
        <f t="shared" si="103"/>
        <v>0</v>
      </c>
      <c r="G467" s="68">
        <f t="shared" si="96"/>
        <v>0</v>
      </c>
      <c r="H467" s="84">
        <f t="shared" si="104"/>
        <v>0</v>
      </c>
      <c r="I467" s="68">
        <f t="shared" si="97"/>
        <v>0</v>
      </c>
      <c r="J467" s="84">
        <f t="shared" si="105"/>
        <v>1.2</v>
      </c>
      <c r="K467" s="68">
        <f t="shared" si="98"/>
        <v>1</v>
      </c>
      <c r="L467" s="84">
        <f t="shared" si="106"/>
        <v>0</v>
      </c>
      <c r="M467" s="68">
        <f t="shared" si="99"/>
        <v>0</v>
      </c>
      <c r="N467" s="84">
        <f t="shared" si="107"/>
        <v>0</v>
      </c>
      <c r="O467" s="68">
        <f t="shared" si="100"/>
        <v>0</v>
      </c>
      <c r="P467" s="84">
        <f t="shared" si="108"/>
        <v>0</v>
      </c>
      <c r="Q467" s="68">
        <f t="shared" si="101"/>
        <v>0</v>
      </c>
      <c r="R467" s="85">
        <v>0</v>
      </c>
      <c r="S467" s="86">
        <v>1.2</v>
      </c>
      <c r="T467" s="86">
        <v>0</v>
      </c>
      <c r="U467" s="86">
        <v>0</v>
      </c>
      <c r="V467" s="87">
        <v>0</v>
      </c>
      <c r="W467" s="85">
        <v>0</v>
      </c>
      <c r="X467" s="86">
        <v>0</v>
      </c>
      <c r="Y467" s="87">
        <v>0</v>
      </c>
      <c r="Z467" s="85">
        <v>0</v>
      </c>
      <c r="AA467" s="87">
        <v>0</v>
      </c>
      <c r="AB467" s="88">
        <v>0</v>
      </c>
      <c r="AC467" s="85">
        <v>1.2</v>
      </c>
      <c r="AD467" s="86">
        <v>0</v>
      </c>
      <c r="AE467" s="86">
        <v>0</v>
      </c>
      <c r="AF467" s="86">
        <v>0</v>
      </c>
      <c r="AG467" s="86">
        <v>0</v>
      </c>
      <c r="AH467" s="86">
        <v>0</v>
      </c>
      <c r="AI467" s="87">
        <v>0</v>
      </c>
      <c r="AJ467" s="89">
        <v>1</v>
      </c>
      <c r="AP467" s="70">
        <v>0</v>
      </c>
    </row>
    <row r="468" spans="1:42" ht="22.5">
      <c r="A468" s="90">
        <v>503</v>
      </c>
      <c r="B468" s="81" t="s">
        <v>2939</v>
      </c>
      <c r="C468" s="82" t="s">
        <v>2513</v>
      </c>
      <c r="E468" s="84">
        <f t="shared" si="102"/>
        <v>0.2</v>
      </c>
      <c r="F468" s="84">
        <f t="shared" si="103"/>
        <v>0</v>
      </c>
      <c r="G468" s="68">
        <f t="shared" si="96"/>
        <v>0</v>
      </c>
      <c r="H468" s="84">
        <f t="shared" si="104"/>
        <v>0</v>
      </c>
      <c r="I468" s="68">
        <f t="shared" si="97"/>
        <v>0</v>
      </c>
      <c r="J468" s="84">
        <f t="shared" si="105"/>
        <v>0</v>
      </c>
      <c r="K468" s="68">
        <f t="shared" si="98"/>
        <v>0</v>
      </c>
      <c r="L468" s="84">
        <f t="shared" si="106"/>
        <v>0.2</v>
      </c>
      <c r="M468" s="68">
        <f t="shared" si="99"/>
        <v>1</v>
      </c>
      <c r="N468" s="84">
        <f t="shared" si="107"/>
        <v>0</v>
      </c>
      <c r="O468" s="68">
        <f t="shared" si="100"/>
        <v>0</v>
      </c>
      <c r="P468" s="84">
        <f t="shared" si="108"/>
        <v>0</v>
      </c>
      <c r="Q468" s="68">
        <f t="shared" si="101"/>
        <v>0</v>
      </c>
      <c r="R468" s="85">
        <v>0</v>
      </c>
      <c r="S468" s="86">
        <v>0.2</v>
      </c>
      <c r="T468" s="86">
        <v>0</v>
      </c>
      <c r="U468" s="86">
        <v>0</v>
      </c>
      <c r="V468" s="87">
        <v>0</v>
      </c>
      <c r="W468" s="85">
        <v>0</v>
      </c>
      <c r="X468" s="86">
        <v>0</v>
      </c>
      <c r="Y468" s="87">
        <v>0</v>
      </c>
      <c r="Z468" s="85">
        <v>0</v>
      </c>
      <c r="AA468" s="87">
        <v>0</v>
      </c>
      <c r="AB468" s="88">
        <v>0</v>
      </c>
      <c r="AC468" s="85">
        <v>0</v>
      </c>
      <c r="AD468" s="86">
        <v>0.2</v>
      </c>
      <c r="AE468" s="86">
        <v>0</v>
      </c>
      <c r="AF468" s="86">
        <v>0</v>
      </c>
      <c r="AG468" s="86">
        <v>0</v>
      </c>
      <c r="AH468" s="86">
        <v>0</v>
      </c>
      <c r="AI468" s="87">
        <v>0</v>
      </c>
      <c r="AJ468" s="89">
        <v>1</v>
      </c>
      <c r="AP468" s="70">
        <v>0</v>
      </c>
    </row>
    <row r="469" spans="1:42" ht="22.5">
      <c r="A469" s="90">
        <v>504</v>
      </c>
      <c r="B469" s="81" t="s">
        <v>2512</v>
      </c>
      <c r="C469" s="82" t="s">
        <v>2513</v>
      </c>
      <c r="E469" s="84">
        <f t="shared" si="102"/>
        <v>0.2</v>
      </c>
      <c r="F469" s="84">
        <f t="shared" si="103"/>
        <v>0</v>
      </c>
      <c r="G469" s="68">
        <f t="shared" si="96"/>
        <v>0</v>
      </c>
      <c r="H469" s="84">
        <f t="shared" si="104"/>
        <v>0</v>
      </c>
      <c r="I469" s="68">
        <f t="shared" si="97"/>
        <v>0</v>
      </c>
      <c r="J469" s="84">
        <f t="shared" si="105"/>
        <v>0.2</v>
      </c>
      <c r="K469" s="68">
        <f t="shared" si="98"/>
        <v>1</v>
      </c>
      <c r="L469" s="84">
        <f t="shared" si="106"/>
        <v>0</v>
      </c>
      <c r="M469" s="68">
        <f t="shared" si="99"/>
        <v>0</v>
      </c>
      <c r="N469" s="84">
        <f t="shared" si="107"/>
        <v>0</v>
      </c>
      <c r="O469" s="68">
        <f t="shared" si="100"/>
        <v>0</v>
      </c>
      <c r="P469" s="84">
        <f t="shared" si="108"/>
        <v>0</v>
      </c>
      <c r="Q469" s="68">
        <f t="shared" si="101"/>
        <v>0</v>
      </c>
      <c r="R469" s="85">
        <v>0</v>
      </c>
      <c r="S469" s="86">
        <v>0</v>
      </c>
      <c r="T469" s="86">
        <v>0.2</v>
      </c>
      <c r="U469" s="86">
        <v>0</v>
      </c>
      <c r="V469" s="87">
        <v>0</v>
      </c>
      <c r="W469" s="85">
        <v>0.2</v>
      </c>
      <c r="X469" s="86">
        <v>0</v>
      </c>
      <c r="Y469" s="87">
        <v>0</v>
      </c>
      <c r="Z469" s="85">
        <v>0</v>
      </c>
      <c r="AA469" s="87">
        <v>0</v>
      </c>
      <c r="AB469" s="88">
        <v>0</v>
      </c>
      <c r="AC469" s="85">
        <v>0</v>
      </c>
      <c r="AD469" s="86">
        <v>0</v>
      </c>
      <c r="AE469" s="86">
        <v>0</v>
      </c>
      <c r="AF469" s="86">
        <v>0</v>
      </c>
      <c r="AG469" s="86">
        <v>0</v>
      </c>
      <c r="AH469" s="86">
        <v>0</v>
      </c>
      <c r="AI469" s="87">
        <v>0</v>
      </c>
      <c r="AJ469" s="89">
        <v>1</v>
      </c>
      <c r="AP469" s="70">
        <v>0</v>
      </c>
    </row>
    <row r="470" spans="1:42">
      <c r="A470" s="90">
        <v>505</v>
      </c>
      <c r="B470" s="81" t="s">
        <v>2940</v>
      </c>
      <c r="C470" s="82" t="s">
        <v>2941</v>
      </c>
      <c r="E470" s="84">
        <f t="shared" si="102"/>
        <v>0.54</v>
      </c>
      <c r="F470" s="84">
        <f t="shared" si="103"/>
        <v>0</v>
      </c>
      <c r="G470" s="68">
        <f t="shared" si="96"/>
        <v>0</v>
      </c>
      <c r="H470" s="84">
        <f t="shared" si="104"/>
        <v>0</v>
      </c>
      <c r="I470" s="68">
        <f t="shared" si="97"/>
        <v>0</v>
      </c>
      <c r="J470" s="84">
        <f t="shared" si="105"/>
        <v>0.54</v>
      </c>
      <c r="K470" s="68">
        <f t="shared" si="98"/>
        <v>1</v>
      </c>
      <c r="L470" s="84">
        <f t="shared" si="106"/>
        <v>0</v>
      </c>
      <c r="M470" s="68">
        <f t="shared" si="99"/>
        <v>0</v>
      </c>
      <c r="N470" s="84">
        <f t="shared" si="107"/>
        <v>0</v>
      </c>
      <c r="O470" s="68">
        <f t="shared" si="100"/>
        <v>0</v>
      </c>
      <c r="P470" s="84">
        <f t="shared" si="108"/>
        <v>0</v>
      </c>
      <c r="Q470" s="68">
        <f t="shared" si="101"/>
        <v>0</v>
      </c>
      <c r="R470" s="85">
        <v>0</v>
      </c>
      <c r="S470" s="86">
        <v>0</v>
      </c>
      <c r="T470" s="86">
        <v>0.54</v>
      </c>
      <c r="U470" s="86">
        <v>0</v>
      </c>
      <c r="V470" s="87">
        <v>0</v>
      </c>
      <c r="W470" s="85">
        <v>0.54</v>
      </c>
      <c r="X470" s="86">
        <v>0</v>
      </c>
      <c r="Y470" s="87">
        <v>0</v>
      </c>
      <c r="Z470" s="85">
        <v>0</v>
      </c>
      <c r="AA470" s="87">
        <v>0</v>
      </c>
      <c r="AB470" s="88">
        <v>0</v>
      </c>
      <c r="AC470" s="85">
        <v>0</v>
      </c>
      <c r="AD470" s="86">
        <v>0</v>
      </c>
      <c r="AE470" s="86">
        <v>0</v>
      </c>
      <c r="AF470" s="86">
        <v>0</v>
      </c>
      <c r="AG470" s="86">
        <v>0</v>
      </c>
      <c r="AH470" s="86">
        <v>0</v>
      </c>
      <c r="AI470" s="87">
        <v>0</v>
      </c>
      <c r="AJ470" s="89">
        <v>1</v>
      </c>
      <c r="AP470" s="70">
        <v>0</v>
      </c>
    </row>
    <row r="471" spans="1:42" ht="33.75">
      <c r="A471" s="90">
        <v>506</v>
      </c>
      <c r="B471" s="81" t="s">
        <v>2942</v>
      </c>
      <c r="C471" s="82" t="s">
        <v>1958</v>
      </c>
      <c r="E471" s="84">
        <f t="shared" si="102"/>
        <v>0.05</v>
      </c>
      <c r="F471" s="84">
        <f t="shared" si="103"/>
        <v>0</v>
      </c>
      <c r="G471" s="68">
        <f t="shared" si="96"/>
        <v>0</v>
      </c>
      <c r="H471" s="84">
        <f t="shared" si="104"/>
        <v>0</v>
      </c>
      <c r="I471" s="68">
        <f t="shared" si="97"/>
        <v>0</v>
      </c>
      <c r="J471" s="84">
        <f t="shared" si="105"/>
        <v>0</v>
      </c>
      <c r="K471" s="68">
        <f t="shared" si="98"/>
        <v>0</v>
      </c>
      <c r="L471" s="84">
        <f t="shared" si="106"/>
        <v>0</v>
      </c>
      <c r="M471" s="68">
        <f t="shared" si="99"/>
        <v>0</v>
      </c>
      <c r="N471" s="84">
        <f t="shared" si="107"/>
        <v>0.05</v>
      </c>
      <c r="O471" s="68">
        <f t="shared" si="100"/>
        <v>1</v>
      </c>
      <c r="P471" s="84">
        <f t="shared" si="108"/>
        <v>0</v>
      </c>
      <c r="Q471" s="68">
        <f t="shared" si="101"/>
        <v>0</v>
      </c>
      <c r="R471" s="85">
        <v>0</v>
      </c>
      <c r="S471" s="86">
        <v>0.05</v>
      </c>
      <c r="T471" s="86">
        <v>0</v>
      </c>
      <c r="U471" s="86">
        <v>0</v>
      </c>
      <c r="V471" s="87">
        <v>0</v>
      </c>
      <c r="W471" s="85">
        <v>0</v>
      </c>
      <c r="X471" s="86">
        <v>0</v>
      </c>
      <c r="Y471" s="87">
        <v>0</v>
      </c>
      <c r="Z471" s="85">
        <v>0</v>
      </c>
      <c r="AA471" s="87">
        <v>0</v>
      </c>
      <c r="AB471" s="88">
        <v>0</v>
      </c>
      <c r="AC471" s="85">
        <v>0</v>
      </c>
      <c r="AD471" s="86">
        <v>0</v>
      </c>
      <c r="AE471" s="86">
        <v>0</v>
      </c>
      <c r="AF471" s="86">
        <v>0</v>
      </c>
      <c r="AG471" s="86">
        <v>0</v>
      </c>
      <c r="AH471" s="86">
        <v>0.05</v>
      </c>
      <c r="AI471" s="87">
        <v>0</v>
      </c>
      <c r="AJ471" s="89">
        <v>1</v>
      </c>
      <c r="AP471" s="70">
        <v>0</v>
      </c>
    </row>
    <row r="472" spans="1:42" ht="22.5">
      <c r="A472" s="90">
        <v>507</v>
      </c>
      <c r="B472" s="81" t="s">
        <v>1963</v>
      </c>
      <c r="C472" s="82" t="s">
        <v>1964</v>
      </c>
      <c r="E472" s="84">
        <f t="shared" si="102"/>
        <v>0.1</v>
      </c>
      <c r="F472" s="84">
        <f t="shared" si="103"/>
        <v>0</v>
      </c>
      <c r="G472" s="68">
        <f t="shared" si="96"/>
        <v>0</v>
      </c>
      <c r="H472" s="84">
        <f t="shared" si="104"/>
        <v>0</v>
      </c>
      <c r="I472" s="68">
        <f t="shared" si="97"/>
        <v>0</v>
      </c>
      <c r="J472" s="84">
        <f t="shared" si="105"/>
        <v>0</v>
      </c>
      <c r="K472" s="68">
        <f t="shared" si="98"/>
        <v>0</v>
      </c>
      <c r="L472" s="84">
        <f t="shared" si="106"/>
        <v>0.1</v>
      </c>
      <c r="M472" s="68">
        <f t="shared" si="99"/>
        <v>1</v>
      </c>
      <c r="N472" s="84">
        <f t="shared" si="107"/>
        <v>0</v>
      </c>
      <c r="O472" s="68">
        <f t="shared" si="100"/>
        <v>0</v>
      </c>
      <c r="P472" s="84">
        <f t="shared" si="108"/>
        <v>0</v>
      </c>
      <c r="Q472" s="68">
        <f t="shared" si="101"/>
        <v>0</v>
      </c>
      <c r="R472" s="85">
        <v>0</v>
      </c>
      <c r="S472" s="86">
        <v>0.1</v>
      </c>
      <c r="T472" s="86">
        <v>0</v>
      </c>
      <c r="U472" s="86">
        <v>0</v>
      </c>
      <c r="V472" s="87">
        <v>0</v>
      </c>
      <c r="W472" s="85">
        <v>0</v>
      </c>
      <c r="X472" s="86">
        <v>0</v>
      </c>
      <c r="Y472" s="87">
        <v>0</v>
      </c>
      <c r="Z472" s="85">
        <v>0</v>
      </c>
      <c r="AA472" s="87">
        <v>0</v>
      </c>
      <c r="AB472" s="88">
        <v>0</v>
      </c>
      <c r="AC472" s="85">
        <v>0</v>
      </c>
      <c r="AD472" s="86">
        <v>0.1</v>
      </c>
      <c r="AE472" s="86">
        <v>0</v>
      </c>
      <c r="AF472" s="86">
        <v>0</v>
      </c>
      <c r="AG472" s="86">
        <v>0</v>
      </c>
      <c r="AH472" s="86">
        <v>0</v>
      </c>
      <c r="AI472" s="87">
        <v>0</v>
      </c>
      <c r="AJ472" s="89">
        <v>3</v>
      </c>
      <c r="AP472" s="70">
        <v>0</v>
      </c>
    </row>
    <row r="473" spans="1:42" ht="22.5">
      <c r="A473" s="90">
        <v>508</v>
      </c>
      <c r="B473" s="81" t="s">
        <v>2530</v>
      </c>
      <c r="C473" s="82" t="s">
        <v>2531</v>
      </c>
      <c r="E473" s="84">
        <f t="shared" si="102"/>
        <v>0.18</v>
      </c>
      <c r="F473" s="84">
        <f t="shared" si="103"/>
        <v>0</v>
      </c>
      <c r="G473" s="68">
        <f t="shared" si="96"/>
        <v>0</v>
      </c>
      <c r="H473" s="84">
        <f t="shared" si="104"/>
        <v>0</v>
      </c>
      <c r="I473" s="68">
        <f t="shared" si="97"/>
        <v>0</v>
      </c>
      <c r="J473" s="84">
        <f t="shared" si="105"/>
        <v>0</v>
      </c>
      <c r="K473" s="68">
        <f t="shared" si="98"/>
        <v>0</v>
      </c>
      <c r="L473" s="84">
        <f t="shared" si="106"/>
        <v>0.18</v>
      </c>
      <c r="M473" s="68">
        <f t="shared" si="99"/>
        <v>1</v>
      </c>
      <c r="N473" s="84">
        <f t="shared" si="107"/>
        <v>0</v>
      </c>
      <c r="O473" s="68">
        <f t="shared" si="100"/>
        <v>0</v>
      </c>
      <c r="P473" s="84">
        <f t="shared" si="108"/>
        <v>0</v>
      </c>
      <c r="Q473" s="68">
        <f t="shared" si="101"/>
        <v>0</v>
      </c>
      <c r="R473" s="85">
        <v>0</v>
      </c>
      <c r="S473" s="86">
        <v>0.09</v>
      </c>
      <c r="T473" s="86">
        <v>0.09</v>
      </c>
      <c r="U473" s="86">
        <v>0</v>
      </c>
      <c r="V473" s="87">
        <v>0</v>
      </c>
      <c r="W473" s="85">
        <v>0</v>
      </c>
      <c r="X473" s="86">
        <v>0</v>
      </c>
      <c r="Y473" s="87">
        <v>0</v>
      </c>
      <c r="Z473" s="85">
        <v>0</v>
      </c>
      <c r="AA473" s="87">
        <v>0</v>
      </c>
      <c r="AB473" s="88">
        <v>0</v>
      </c>
      <c r="AC473" s="85">
        <v>0</v>
      </c>
      <c r="AD473" s="86">
        <v>0.18</v>
      </c>
      <c r="AE473" s="86">
        <v>0</v>
      </c>
      <c r="AF473" s="86">
        <v>0</v>
      </c>
      <c r="AG473" s="86">
        <v>0</v>
      </c>
      <c r="AH473" s="86">
        <v>0</v>
      </c>
      <c r="AI473" s="87">
        <v>0</v>
      </c>
      <c r="AJ473" s="89">
        <v>2</v>
      </c>
      <c r="AP473" s="70">
        <v>0</v>
      </c>
    </row>
    <row r="474" spans="1:42" ht="22.5">
      <c r="A474" s="90">
        <v>509</v>
      </c>
      <c r="B474" s="81" t="s">
        <v>2943</v>
      </c>
      <c r="C474" s="82" t="s">
        <v>780</v>
      </c>
      <c r="E474" s="84">
        <f t="shared" si="102"/>
        <v>0.5</v>
      </c>
      <c r="F474" s="84">
        <f t="shared" si="103"/>
        <v>0</v>
      </c>
      <c r="G474" s="68">
        <f t="shared" si="96"/>
        <v>0</v>
      </c>
      <c r="H474" s="84">
        <f t="shared" si="104"/>
        <v>0</v>
      </c>
      <c r="I474" s="68">
        <f t="shared" si="97"/>
        <v>0</v>
      </c>
      <c r="J474" s="84">
        <f t="shared" si="105"/>
        <v>0</v>
      </c>
      <c r="K474" s="68">
        <f t="shared" si="98"/>
        <v>0</v>
      </c>
      <c r="L474" s="84">
        <f t="shared" si="106"/>
        <v>0.44900000000000001</v>
      </c>
      <c r="M474" s="68">
        <f t="shared" si="99"/>
        <v>0.89800000000000002</v>
      </c>
      <c r="N474" s="84">
        <f t="shared" si="107"/>
        <v>4.1000000000000002E-2</v>
      </c>
      <c r="O474" s="68">
        <f t="shared" si="100"/>
        <v>8.2000000000000003E-2</v>
      </c>
      <c r="P474" s="84">
        <f t="shared" si="108"/>
        <v>0.01</v>
      </c>
      <c r="Q474" s="68">
        <f t="shared" si="101"/>
        <v>0.02</v>
      </c>
      <c r="R474" s="85">
        <v>0.01</v>
      </c>
      <c r="S474" s="86">
        <v>0.49</v>
      </c>
      <c r="T474" s="86">
        <v>0</v>
      </c>
      <c r="U474" s="86">
        <v>0</v>
      </c>
      <c r="V474" s="87">
        <v>0</v>
      </c>
      <c r="W474" s="85">
        <v>0</v>
      </c>
      <c r="X474" s="86">
        <v>0</v>
      </c>
      <c r="Y474" s="87">
        <v>0</v>
      </c>
      <c r="Z474" s="85">
        <v>0</v>
      </c>
      <c r="AA474" s="87">
        <v>0</v>
      </c>
      <c r="AB474" s="88">
        <v>0</v>
      </c>
      <c r="AC474" s="85">
        <v>0</v>
      </c>
      <c r="AD474" s="86">
        <v>0.44900000000000001</v>
      </c>
      <c r="AE474" s="86">
        <v>0</v>
      </c>
      <c r="AF474" s="86">
        <v>4.1000000000000002E-2</v>
      </c>
      <c r="AG474" s="86">
        <v>0</v>
      </c>
      <c r="AH474" s="86">
        <v>0</v>
      </c>
      <c r="AI474" s="87">
        <v>0.01</v>
      </c>
      <c r="AJ474" s="89">
        <v>6</v>
      </c>
      <c r="AP474" s="70">
        <v>0</v>
      </c>
    </row>
    <row r="475" spans="1:42" ht="22.5">
      <c r="A475" s="90">
        <v>510</v>
      </c>
      <c r="B475" s="81" t="s">
        <v>779</v>
      </c>
      <c r="C475" s="82" t="s">
        <v>780</v>
      </c>
      <c r="E475" s="84">
        <f t="shared" si="102"/>
        <v>0.76500000000000001</v>
      </c>
      <c r="F475" s="84">
        <f t="shared" si="103"/>
        <v>0</v>
      </c>
      <c r="G475" s="68">
        <f t="shared" si="96"/>
        <v>0</v>
      </c>
      <c r="H475" s="84">
        <f t="shared" si="104"/>
        <v>0</v>
      </c>
      <c r="I475" s="68">
        <f t="shared" si="97"/>
        <v>0</v>
      </c>
      <c r="J475" s="84">
        <f t="shared" si="105"/>
        <v>2E-3</v>
      </c>
      <c r="K475" s="68">
        <f t="shared" si="98"/>
        <v>2.6143790849673201E-3</v>
      </c>
      <c r="L475" s="84">
        <f t="shared" si="106"/>
        <v>0.76300000000000001</v>
      </c>
      <c r="M475" s="68">
        <f t="shared" si="99"/>
        <v>0.99738562091503269</v>
      </c>
      <c r="N475" s="84">
        <f t="shared" si="107"/>
        <v>0</v>
      </c>
      <c r="O475" s="68">
        <f t="shared" si="100"/>
        <v>0</v>
      </c>
      <c r="P475" s="84">
        <f t="shared" si="108"/>
        <v>0</v>
      </c>
      <c r="Q475" s="68">
        <f t="shared" si="101"/>
        <v>0</v>
      </c>
      <c r="R475" s="85">
        <v>0</v>
      </c>
      <c r="S475" s="86">
        <v>0.10199999999999999</v>
      </c>
      <c r="T475" s="86">
        <v>0.66300000000000003</v>
      </c>
      <c r="U475" s="86">
        <v>0</v>
      </c>
      <c r="V475" s="87">
        <v>0</v>
      </c>
      <c r="W475" s="85">
        <v>0</v>
      </c>
      <c r="X475" s="86">
        <v>0</v>
      </c>
      <c r="Y475" s="87">
        <v>0</v>
      </c>
      <c r="Z475" s="85">
        <v>0.66300000000000003</v>
      </c>
      <c r="AA475" s="87">
        <v>0</v>
      </c>
      <c r="AB475" s="88">
        <v>0</v>
      </c>
      <c r="AC475" s="85">
        <v>2E-3</v>
      </c>
      <c r="AD475" s="86">
        <v>0.1</v>
      </c>
      <c r="AE475" s="86">
        <v>0</v>
      </c>
      <c r="AF475" s="86">
        <v>0</v>
      </c>
      <c r="AG475" s="86">
        <v>0</v>
      </c>
      <c r="AH475" s="86">
        <v>0</v>
      </c>
      <c r="AI475" s="87">
        <v>0</v>
      </c>
      <c r="AJ475" s="89">
        <v>3</v>
      </c>
      <c r="AP475" s="70">
        <v>0</v>
      </c>
    </row>
    <row r="476" spans="1:42" ht="22.5">
      <c r="A476" s="90">
        <v>511</v>
      </c>
      <c r="B476" s="81" t="s">
        <v>2504</v>
      </c>
      <c r="C476" s="82" t="s">
        <v>2505</v>
      </c>
      <c r="E476" s="84">
        <f t="shared" si="102"/>
        <v>0.104</v>
      </c>
      <c r="F476" s="84">
        <f t="shared" si="103"/>
        <v>0</v>
      </c>
      <c r="G476" s="68">
        <f t="shared" si="96"/>
        <v>0</v>
      </c>
      <c r="H476" s="84">
        <f t="shared" si="104"/>
        <v>0</v>
      </c>
      <c r="I476" s="68">
        <f t="shared" si="97"/>
        <v>0</v>
      </c>
      <c r="J476" s="84">
        <f t="shared" si="105"/>
        <v>0</v>
      </c>
      <c r="K476" s="68">
        <f t="shared" si="98"/>
        <v>0</v>
      </c>
      <c r="L476" s="84">
        <f t="shared" si="106"/>
        <v>0.104</v>
      </c>
      <c r="M476" s="68">
        <f t="shared" si="99"/>
        <v>1</v>
      </c>
      <c r="N476" s="84">
        <f t="shared" si="107"/>
        <v>0</v>
      </c>
      <c r="O476" s="68">
        <f t="shared" si="100"/>
        <v>0</v>
      </c>
      <c r="P476" s="84">
        <f t="shared" si="108"/>
        <v>0</v>
      </c>
      <c r="Q476" s="68">
        <f t="shared" si="101"/>
        <v>0</v>
      </c>
      <c r="R476" s="85">
        <v>0</v>
      </c>
      <c r="S476" s="86">
        <v>0</v>
      </c>
      <c r="T476" s="86">
        <v>0.104</v>
      </c>
      <c r="U476" s="86">
        <v>0</v>
      </c>
      <c r="V476" s="87">
        <v>0</v>
      </c>
      <c r="W476" s="85">
        <v>0</v>
      </c>
      <c r="X476" s="86">
        <v>0</v>
      </c>
      <c r="Y476" s="87">
        <v>0</v>
      </c>
      <c r="Z476" s="85">
        <v>0</v>
      </c>
      <c r="AA476" s="87">
        <v>0</v>
      </c>
      <c r="AB476" s="88">
        <v>0</v>
      </c>
      <c r="AC476" s="85">
        <v>0</v>
      </c>
      <c r="AD476" s="86">
        <v>0.104</v>
      </c>
      <c r="AE476" s="86">
        <v>0</v>
      </c>
      <c r="AF476" s="86">
        <v>0</v>
      </c>
      <c r="AG476" s="86">
        <v>0</v>
      </c>
      <c r="AH476" s="86">
        <v>0</v>
      </c>
      <c r="AI476" s="87">
        <v>0</v>
      </c>
      <c r="AJ476" s="89">
        <v>1</v>
      </c>
      <c r="AP476" s="70">
        <v>0</v>
      </c>
    </row>
    <row r="477" spans="1:42" ht="22.5">
      <c r="A477" s="90">
        <v>512</v>
      </c>
      <c r="B477" s="81" t="s">
        <v>2944</v>
      </c>
      <c r="C477" s="82" t="s">
        <v>2945</v>
      </c>
      <c r="E477" s="84">
        <f t="shared" si="102"/>
        <v>2.1999999999999999E-2</v>
      </c>
      <c r="F477" s="84">
        <f t="shared" si="103"/>
        <v>0</v>
      </c>
      <c r="G477" s="68">
        <f t="shared" si="96"/>
        <v>0</v>
      </c>
      <c r="H477" s="84">
        <f t="shared" si="104"/>
        <v>0</v>
      </c>
      <c r="I477" s="68">
        <f t="shared" si="97"/>
        <v>0</v>
      </c>
      <c r="J477" s="84">
        <f t="shared" si="105"/>
        <v>2.1999999999999999E-2</v>
      </c>
      <c r="K477" s="68">
        <f t="shared" si="98"/>
        <v>1</v>
      </c>
      <c r="L477" s="84">
        <f t="shared" si="106"/>
        <v>0</v>
      </c>
      <c r="M477" s="68">
        <f t="shared" si="99"/>
        <v>0</v>
      </c>
      <c r="N477" s="84">
        <f t="shared" si="107"/>
        <v>0</v>
      </c>
      <c r="O477" s="68">
        <f t="shared" si="100"/>
        <v>0</v>
      </c>
      <c r="P477" s="84">
        <f t="shared" si="108"/>
        <v>0</v>
      </c>
      <c r="Q477" s="68">
        <f t="shared" si="101"/>
        <v>0</v>
      </c>
      <c r="R477" s="85">
        <v>0</v>
      </c>
      <c r="S477" s="86">
        <v>0</v>
      </c>
      <c r="T477" s="86">
        <v>2.1999999999999999E-2</v>
      </c>
      <c r="U477" s="86">
        <v>0</v>
      </c>
      <c r="V477" s="87">
        <v>0</v>
      </c>
      <c r="W477" s="85">
        <v>2.1999999999999999E-2</v>
      </c>
      <c r="X477" s="86">
        <v>0</v>
      </c>
      <c r="Y477" s="87">
        <v>0</v>
      </c>
      <c r="Z477" s="85">
        <v>0</v>
      </c>
      <c r="AA477" s="87">
        <v>0</v>
      </c>
      <c r="AB477" s="88">
        <v>0</v>
      </c>
      <c r="AC477" s="85">
        <v>0</v>
      </c>
      <c r="AD477" s="86">
        <v>0</v>
      </c>
      <c r="AE477" s="86">
        <v>0</v>
      </c>
      <c r="AF477" s="86">
        <v>0</v>
      </c>
      <c r="AG477" s="86">
        <v>0</v>
      </c>
      <c r="AH477" s="86">
        <v>0</v>
      </c>
      <c r="AI477" s="87">
        <v>0</v>
      </c>
      <c r="AJ477" s="89">
        <v>1</v>
      </c>
      <c r="AP477" s="70">
        <v>0</v>
      </c>
    </row>
    <row r="478" spans="1:42" ht="33.75">
      <c r="A478" s="90">
        <v>513</v>
      </c>
      <c r="B478" s="81" t="s">
        <v>1943</v>
      </c>
      <c r="C478" s="82" t="s">
        <v>1944</v>
      </c>
      <c r="E478" s="84">
        <f t="shared" si="102"/>
        <v>16.655999999999999</v>
      </c>
      <c r="F478" s="84">
        <f t="shared" si="103"/>
        <v>0</v>
      </c>
      <c r="G478" s="68">
        <f t="shared" si="96"/>
        <v>0</v>
      </c>
      <c r="H478" s="84">
        <f t="shared" si="104"/>
        <v>0</v>
      </c>
      <c r="I478" s="68">
        <f t="shared" si="97"/>
        <v>0</v>
      </c>
      <c r="J478" s="84">
        <f t="shared" si="105"/>
        <v>0</v>
      </c>
      <c r="K478" s="68">
        <f t="shared" si="98"/>
        <v>0</v>
      </c>
      <c r="L478" s="84">
        <f t="shared" si="106"/>
        <v>16.655999999999999</v>
      </c>
      <c r="M478" s="68">
        <f t="shared" si="99"/>
        <v>1</v>
      </c>
      <c r="N478" s="84">
        <f t="shared" si="107"/>
        <v>0</v>
      </c>
      <c r="O478" s="68">
        <f t="shared" si="100"/>
        <v>0</v>
      </c>
      <c r="P478" s="84">
        <f t="shared" si="108"/>
        <v>0</v>
      </c>
      <c r="Q478" s="68">
        <f t="shared" si="101"/>
        <v>0</v>
      </c>
      <c r="R478" s="85">
        <v>0</v>
      </c>
      <c r="S478" s="86">
        <v>16.655999999999999</v>
      </c>
      <c r="T478" s="86">
        <v>0</v>
      </c>
      <c r="U478" s="86">
        <v>0</v>
      </c>
      <c r="V478" s="87">
        <v>0</v>
      </c>
      <c r="W478" s="85">
        <v>0</v>
      </c>
      <c r="X478" s="86">
        <v>0</v>
      </c>
      <c r="Y478" s="87">
        <v>0</v>
      </c>
      <c r="Z478" s="85">
        <v>0</v>
      </c>
      <c r="AA478" s="87">
        <v>0</v>
      </c>
      <c r="AB478" s="88">
        <v>0</v>
      </c>
      <c r="AC478" s="85">
        <v>0</v>
      </c>
      <c r="AD478" s="86">
        <v>16.655999999999999</v>
      </c>
      <c r="AE478" s="86">
        <v>0</v>
      </c>
      <c r="AF478" s="86">
        <v>0</v>
      </c>
      <c r="AG478" s="86">
        <v>0</v>
      </c>
      <c r="AH478" s="86">
        <v>0</v>
      </c>
      <c r="AI478" s="87">
        <v>0</v>
      </c>
      <c r="AJ478" s="89">
        <v>1</v>
      </c>
      <c r="AP478" s="70">
        <v>0</v>
      </c>
    </row>
    <row r="479" spans="1:42">
      <c r="A479" s="90">
        <v>514</v>
      </c>
      <c r="B479" s="81" t="s">
        <v>2946</v>
      </c>
      <c r="C479" s="82" t="s">
        <v>1944</v>
      </c>
      <c r="E479" s="84">
        <f t="shared" si="102"/>
        <v>3.7879999999999998</v>
      </c>
      <c r="F479" s="84">
        <f t="shared" si="103"/>
        <v>0</v>
      </c>
      <c r="G479" s="68">
        <f t="shared" si="96"/>
        <v>0</v>
      </c>
      <c r="H479" s="84">
        <f t="shared" si="104"/>
        <v>0</v>
      </c>
      <c r="I479" s="68">
        <f t="shared" si="97"/>
        <v>0</v>
      </c>
      <c r="J479" s="84">
        <f t="shared" si="105"/>
        <v>0</v>
      </c>
      <c r="K479" s="68">
        <f t="shared" si="98"/>
        <v>0</v>
      </c>
      <c r="L479" s="84">
        <f t="shared" si="106"/>
        <v>0</v>
      </c>
      <c r="M479" s="68">
        <f t="shared" si="99"/>
        <v>0</v>
      </c>
      <c r="N479" s="84">
        <f t="shared" si="107"/>
        <v>3.7879999999999998</v>
      </c>
      <c r="O479" s="68">
        <f t="shared" si="100"/>
        <v>1</v>
      </c>
      <c r="P479" s="84">
        <f t="shared" si="108"/>
        <v>0</v>
      </c>
      <c r="Q479" s="68">
        <f t="shared" si="101"/>
        <v>0</v>
      </c>
      <c r="R479" s="85">
        <v>0</v>
      </c>
      <c r="S479" s="86">
        <v>3.7879999999999998</v>
      </c>
      <c r="T479" s="86">
        <v>0</v>
      </c>
      <c r="U479" s="86">
        <v>0</v>
      </c>
      <c r="V479" s="87">
        <v>0</v>
      </c>
      <c r="W479" s="85">
        <v>0</v>
      </c>
      <c r="X479" s="86">
        <v>0</v>
      </c>
      <c r="Y479" s="87">
        <v>0</v>
      </c>
      <c r="Z479" s="85">
        <v>0</v>
      </c>
      <c r="AA479" s="87">
        <v>0</v>
      </c>
      <c r="AB479" s="88">
        <v>0</v>
      </c>
      <c r="AC479" s="85">
        <v>0</v>
      </c>
      <c r="AD479" s="86">
        <v>0</v>
      </c>
      <c r="AE479" s="86">
        <v>0</v>
      </c>
      <c r="AF479" s="86">
        <v>0</v>
      </c>
      <c r="AG479" s="86">
        <v>0</v>
      </c>
      <c r="AH479" s="86">
        <v>3.7879999999999998</v>
      </c>
      <c r="AI479" s="87">
        <v>0</v>
      </c>
      <c r="AJ479" s="89">
        <v>1</v>
      </c>
      <c r="AP479" s="70">
        <v>0</v>
      </c>
    </row>
    <row r="480" spans="1:42" ht="22.5">
      <c r="A480" s="90">
        <v>515</v>
      </c>
      <c r="B480" s="81" t="s">
        <v>2947</v>
      </c>
      <c r="C480" s="82" t="s">
        <v>2507</v>
      </c>
      <c r="E480" s="84">
        <f t="shared" si="102"/>
        <v>0.501</v>
      </c>
      <c r="F480" s="84">
        <f t="shared" si="103"/>
        <v>0</v>
      </c>
      <c r="G480" s="68">
        <f t="shared" si="96"/>
        <v>0</v>
      </c>
      <c r="H480" s="84">
        <f t="shared" si="104"/>
        <v>0</v>
      </c>
      <c r="I480" s="68">
        <f t="shared" si="97"/>
        <v>0</v>
      </c>
      <c r="J480" s="84">
        <f t="shared" si="105"/>
        <v>5.0000000000000001E-3</v>
      </c>
      <c r="K480" s="68">
        <f t="shared" si="98"/>
        <v>9.9800399201596807E-3</v>
      </c>
      <c r="L480" s="84">
        <f t="shared" si="106"/>
        <v>0.496</v>
      </c>
      <c r="M480" s="68">
        <f t="shared" si="99"/>
        <v>0.99001996007984028</v>
      </c>
      <c r="N480" s="84">
        <f t="shared" si="107"/>
        <v>0</v>
      </c>
      <c r="O480" s="68">
        <f t="shared" si="100"/>
        <v>0</v>
      </c>
      <c r="P480" s="84">
        <f t="shared" si="108"/>
        <v>0</v>
      </c>
      <c r="Q480" s="68">
        <f t="shared" si="101"/>
        <v>0</v>
      </c>
      <c r="R480" s="85">
        <v>0</v>
      </c>
      <c r="S480" s="86">
        <v>0.10100000000000001</v>
      </c>
      <c r="T480" s="86">
        <v>0.4</v>
      </c>
      <c r="U480" s="86">
        <v>0</v>
      </c>
      <c r="V480" s="87">
        <v>0</v>
      </c>
      <c r="W480" s="85">
        <v>0</v>
      </c>
      <c r="X480" s="86">
        <v>0</v>
      </c>
      <c r="Y480" s="87">
        <v>0</v>
      </c>
      <c r="Z480" s="85">
        <v>0</v>
      </c>
      <c r="AA480" s="87">
        <v>0</v>
      </c>
      <c r="AB480" s="88">
        <v>0</v>
      </c>
      <c r="AC480" s="85">
        <v>5.0000000000000001E-3</v>
      </c>
      <c r="AD480" s="86">
        <v>0.496</v>
      </c>
      <c r="AE480" s="86">
        <v>0</v>
      </c>
      <c r="AF480" s="86">
        <v>0</v>
      </c>
      <c r="AG480" s="86">
        <v>0</v>
      </c>
      <c r="AH480" s="86">
        <v>0</v>
      </c>
      <c r="AI480" s="87">
        <v>0</v>
      </c>
      <c r="AJ480" s="89">
        <v>3</v>
      </c>
      <c r="AP480" s="70">
        <v>0</v>
      </c>
    </row>
    <row r="481" spans="1:42" ht="22.5">
      <c r="A481" s="90">
        <v>516</v>
      </c>
      <c r="B481" s="81" t="s">
        <v>2506</v>
      </c>
      <c r="C481" s="82" t="s">
        <v>2507</v>
      </c>
      <c r="E481" s="84">
        <f t="shared" si="102"/>
        <v>5.0000000000000001E-3</v>
      </c>
      <c r="F481" s="84">
        <f t="shared" si="103"/>
        <v>0</v>
      </c>
      <c r="G481" s="68">
        <f t="shared" si="96"/>
        <v>0</v>
      </c>
      <c r="H481" s="84">
        <f t="shared" si="104"/>
        <v>0</v>
      </c>
      <c r="I481" s="68">
        <f t="shared" si="97"/>
        <v>0</v>
      </c>
      <c r="J481" s="84">
        <f t="shared" si="105"/>
        <v>5.0000000000000001E-3</v>
      </c>
      <c r="K481" s="68">
        <f t="shared" si="98"/>
        <v>1</v>
      </c>
      <c r="L481" s="84">
        <f t="shared" si="106"/>
        <v>0</v>
      </c>
      <c r="M481" s="68">
        <f t="shared" si="99"/>
        <v>0</v>
      </c>
      <c r="N481" s="84">
        <f t="shared" si="107"/>
        <v>0</v>
      </c>
      <c r="O481" s="68">
        <f t="shared" si="100"/>
        <v>0</v>
      </c>
      <c r="P481" s="84">
        <f t="shared" si="108"/>
        <v>0</v>
      </c>
      <c r="Q481" s="68">
        <f t="shared" si="101"/>
        <v>0</v>
      </c>
      <c r="R481" s="85">
        <v>0</v>
      </c>
      <c r="S481" s="86">
        <v>0</v>
      </c>
      <c r="T481" s="86">
        <v>5.0000000000000001E-3</v>
      </c>
      <c r="U481" s="86">
        <v>0</v>
      </c>
      <c r="V481" s="87">
        <v>0</v>
      </c>
      <c r="W481" s="85">
        <v>5.0000000000000001E-3</v>
      </c>
      <c r="X481" s="86">
        <v>0</v>
      </c>
      <c r="Y481" s="87">
        <v>0</v>
      </c>
      <c r="Z481" s="85">
        <v>0</v>
      </c>
      <c r="AA481" s="87">
        <v>0</v>
      </c>
      <c r="AB481" s="88">
        <v>0</v>
      </c>
      <c r="AC481" s="85">
        <v>0</v>
      </c>
      <c r="AD481" s="86">
        <v>0</v>
      </c>
      <c r="AE481" s="86">
        <v>0</v>
      </c>
      <c r="AF481" s="86">
        <v>0</v>
      </c>
      <c r="AG481" s="86">
        <v>0</v>
      </c>
      <c r="AH481" s="86">
        <v>0</v>
      </c>
      <c r="AI481" s="87">
        <v>0</v>
      </c>
      <c r="AJ481" s="89">
        <v>1</v>
      </c>
      <c r="AP481" s="70">
        <v>0</v>
      </c>
    </row>
    <row r="482" spans="1:42" ht="22.5">
      <c r="A482" s="90">
        <v>517</v>
      </c>
      <c r="B482" s="81" t="s">
        <v>1867</v>
      </c>
      <c r="C482" s="82" t="s">
        <v>1868</v>
      </c>
      <c r="E482" s="84">
        <f t="shared" si="102"/>
        <v>1.56</v>
      </c>
      <c r="F482" s="84">
        <f t="shared" si="103"/>
        <v>0</v>
      </c>
      <c r="G482" s="68">
        <f t="shared" si="96"/>
        <v>0</v>
      </c>
      <c r="H482" s="84">
        <f t="shared" si="104"/>
        <v>0</v>
      </c>
      <c r="I482" s="68">
        <f t="shared" si="97"/>
        <v>0</v>
      </c>
      <c r="J482" s="84">
        <f t="shared" si="105"/>
        <v>0</v>
      </c>
      <c r="K482" s="68">
        <f t="shared" si="98"/>
        <v>0</v>
      </c>
      <c r="L482" s="84">
        <f t="shared" si="106"/>
        <v>1.56</v>
      </c>
      <c r="M482" s="68">
        <f t="shared" si="99"/>
        <v>1</v>
      </c>
      <c r="N482" s="84">
        <f t="shared" si="107"/>
        <v>0</v>
      </c>
      <c r="O482" s="68">
        <f t="shared" si="100"/>
        <v>0</v>
      </c>
      <c r="P482" s="84">
        <f t="shared" si="108"/>
        <v>0</v>
      </c>
      <c r="Q482" s="68">
        <f t="shared" si="101"/>
        <v>0</v>
      </c>
      <c r="R482" s="85">
        <v>0</v>
      </c>
      <c r="S482" s="86">
        <v>0</v>
      </c>
      <c r="T482" s="86">
        <v>1.56</v>
      </c>
      <c r="U482" s="86">
        <v>0</v>
      </c>
      <c r="V482" s="87">
        <v>0</v>
      </c>
      <c r="W482" s="85">
        <v>0</v>
      </c>
      <c r="X482" s="86">
        <v>0</v>
      </c>
      <c r="Y482" s="87">
        <v>0</v>
      </c>
      <c r="Z482" s="85">
        <v>0</v>
      </c>
      <c r="AA482" s="87">
        <v>0</v>
      </c>
      <c r="AB482" s="88">
        <v>0</v>
      </c>
      <c r="AC482" s="85">
        <v>0</v>
      </c>
      <c r="AD482" s="86">
        <v>1.56</v>
      </c>
      <c r="AE482" s="86">
        <v>0</v>
      </c>
      <c r="AF482" s="86">
        <v>0</v>
      </c>
      <c r="AG482" s="86">
        <v>0</v>
      </c>
      <c r="AH482" s="86">
        <v>0</v>
      </c>
      <c r="AI482" s="87">
        <v>0</v>
      </c>
      <c r="AJ482" s="89">
        <v>1</v>
      </c>
      <c r="AP482" s="70">
        <v>0</v>
      </c>
    </row>
    <row r="483" spans="1:42" ht="22.5">
      <c r="A483" s="90">
        <v>518</v>
      </c>
      <c r="B483" s="81" t="s">
        <v>2948</v>
      </c>
      <c r="C483" s="82" t="s">
        <v>2949</v>
      </c>
      <c r="E483" s="84">
        <f t="shared" si="102"/>
        <v>3.0000000000000001E-3</v>
      </c>
      <c r="F483" s="84">
        <f t="shared" si="103"/>
        <v>0</v>
      </c>
      <c r="G483" s="68">
        <f t="shared" si="96"/>
        <v>0</v>
      </c>
      <c r="H483" s="84">
        <f t="shared" si="104"/>
        <v>0</v>
      </c>
      <c r="I483" s="68">
        <f t="shared" si="97"/>
        <v>0</v>
      </c>
      <c r="J483" s="84">
        <f t="shared" si="105"/>
        <v>3.0000000000000001E-3</v>
      </c>
      <c r="K483" s="68">
        <f t="shared" si="98"/>
        <v>1</v>
      </c>
      <c r="L483" s="84">
        <f t="shared" si="106"/>
        <v>0</v>
      </c>
      <c r="M483" s="68">
        <f t="shared" si="99"/>
        <v>0</v>
      </c>
      <c r="N483" s="84">
        <f t="shared" si="107"/>
        <v>0</v>
      </c>
      <c r="O483" s="68">
        <f t="shared" si="100"/>
        <v>0</v>
      </c>
      <c r="P483" s="84">
        <f t="shared" si="108"/>
        <v>0</v>
      </c>
      <c r="Q483" s="68">
        <f t="shared" si="101"/>
        <v>0</v>
      </c>
      <c r="R483" s="85">
        <v>0</v>
      </c>
      <c r="S483" s="86">
        <v>3.0000000000000001E-3</v>
      </c>
      <c r="T483" s="86">
        <v>0</v>
      </c>
      <c r="U483" s="86">
        <v>0</v>
      </c>
      <c r="V483" s="87">
        <v>0</v>
      </c>
      <c r="W483" s="85">
        <v>0</v>
      </c>
      <c r="X483" s="86">
        <v>0</v>
      </c>
      <c r="Y483" s="87">
        <v>0</v>
      </c>
      <c r="Z483" s="85">
        <v>0</v>
      </c>
      <c r="AA483" s="87">
        <v>0</v>
      </c>
      <c r="AB483" s="88">
        <v>0</v>
      </c>
      <c r="AC483" s="85">
        <v>3.0000000000000001E-3</v>
      </c>
      <c r="AD483" s="86">
        <v>0</v>
      </c>
      <c r="AE483" s="86">
        <v>0</v>
      </c>
      <c r="AF483" s="86">
        <v>0</v>
      </c>
      <c r="AG483" s="86">
        <v>0</v>
      </c>
      <c r="AH483" s="86">
        <v>0</v>
      </c>
      <c r="AI483" s="87">
        <v>0</v>
      </c>
      <c r="AJ483" s="89">
        <v>1</v>
      </c>
      <c r="AP483" s="70">
        <v>0</v>
      </c>
    </row>
    <row r="484" spans="1:42" ht="22.5">
      <c r="A484" s="90">
        <v>519</v>
      </c>
      <c r="B484" s="81" t="s">
        <v>2950</v>
      </c>
      <c r="C484" s="82" t="s">
        <v>2951</v>
      </c>
      <c r="E484" s="84">
        <f t="shared" si="102"/>
        <v>2.4</v>
      </c>
      <c r="F484" s="84">
        <f t="shared" si="103"/>
        <v>0</v>
      </c>
      <c r="G484" s="68">
        <f t="shared" si="96"/>
        <v>0</v>
      </c>
      <c r="H484" s="84">
        <f t="shared" si="104"/>
        <v>0</v>
      </c>
      <c r="I484" s="68">
        <f t="shared" si="97"/>
        <v>0</v>
      </c>
      <c r="J484" s="84">
        <f t="shared" si="105"/>
        <v>0</v>
      </c>
      <c r="K484" s="68">
        <f t="shared" si="98"/>
        <v>0</v>
      </c>
      <c r="L484" s="84">
        <f t="shared" si="106"/>
        <v>2.4</v>
      </c>
      <c r="M484" s="68">
        <f t="shared" si="99"/>
        <v>1</v>
      </c>
      <c r="N484" s="84">
        <f t="shared" si="107"/>
        <v>0</v>
      </c>
      <c r="O484" s="68">
        <f t="shared" si="100"/>
        <v>0</v>
      </c>
      <c r="P484" s="84">
        <f t="shared" si="108"/>
        <v>0</v>
      </c>
      <c r="Q484" s="68">
        <f t="shared" si="101"/>
        <v>0</v>
      </c>
      <c r="R484" s="85">
        <v>0</v>
      </c>
      <c r="S484" s="86">
        <v>0</v>
      </c>
      <c r="T484" s="86">
        <v>2.4</v>
      </c>
      <c r="U484" s="86">
        <v>0</v>
      </c>
      <c r="V484" s="87">
        <v>0</v>
      </c>
      <c r="W484" s="85">
        <v>0</v>
      </c>
      <c r="X484" s="86">
        <v>0</v>
      </c>
      <c r="Y484" s="87">
        <v>0</v>
      </c>
      <c r="Z484" s="85">
        <v>0</v>
      </c>
      <c r="AA484" s="87">
        <v>0</v>
      </c>
      <c r="AB484" s="88">
        <v>0</v>
      </c>
      <c r="AC484" s="85">
        <v>0</v>
      </c>
      <c r="AD484" s="86">
        <v>2.4</v>
      </c>
      <c r="AE484" s="86">
        <v>0</v>
      </c>
      <c r="AF484" s="86">
        <v>0</v>
      </c>
      <c r="AG484" s="86">
        <v>0</v>
      </c>
      <c r="AH484" s="86">
        <v>0</v>
      </c>
      <c r="AI484" s="87">
        <v>0</v>
      </c>
      <c r="AJ484" s="89">
        <v>1</v>
      </c>
      <c r="AP484" s="70">
        <v>0</v>
      </c>
    </row>
    <row r="485" spans="1:42" ht="22.5">
      <c r="A485" s="90">
        <v>520</v>
      </c>
      <c r="B485" s="81" t="s">
        <v>2323</v>
      </c>
      <c r="C485" s="82" t="s">
        <v>2324</v>
      </c>
      <c r="E485" s="84">
        <f t="shared" si="102"/>
        <v>0.1</v>
      </c>
      <c r="F485" s="84">
        <f t="shared" si="103"/>
        <v>0</v>
      </c>
      <c r="G485" s="68">
        <f t="shared" si="96"/>
        <v>0</v>
      </c>
      <c r="H485" s="84">
        <f t="shared" si="104"/>
        <v>0</v>
      </c>
      <c r="I485" s="68">
        <f t="shared" si="97"/>
        <v>0</v>
      </c>
      <c r="J485" s="84">
        <f t="shared" si="105"/>
        <v>0</v>
      </c>
      <c r="K485" s="68">
        <f t="shared" si="98"/>
        <v>0</v>
      </c>
      <c r="L485" s="84">
        <f t="shared" si="106"/>
        <v>0</v>
      </c>
      <c r="M485" s="68">
        <f t="shared" si="99"/>
        <v>0</v>
      </c>
      <c r="N485" s="84">
        <f t="shared" si="107"/>
        <v>0.1</v>
      </c>
      <c r="O485" s="68">
        <f t="shared" si="100"/>
        <v>1</v>
      </c>
      <c r="P485" s="84">
        <f t="shared" si="108"/>
        <v>0</v>
      </c>
      <c r="Q485" s="68">
        <f t="shared" si="101"/>
        <v>0</v>
      </c>
      <c r="R485" s="85">
        <v>0</v>
      </c>
      <c r="S485" s="86">
        <v>0.1</v>
      </c>
      <c r="T485" s="86">
        <v>0</v>
      </c>
      <c r="U485" s="86">
        <v>0</v>
      </c>
      <c r="V485" s="87">
        <v>0</v>
      </c>
      <c r="W485" s="85">
        <v>0</v>
      </c>
      <c r="X485" s="86">
        <v>0</v>
      </c>
      <c r="Y485" s="87">
        <v>0</v>
      </c>
      <c r="Z485" s="85">
        <v>0</v>
      </c>
      <c r="AA485" s="87">
        <v>0</v>
      </c>
      <c r="AB485" s="88">
        <v>0</v>
      </c>
      <c r="AC485" s="85">
        <v>0</v>
      </c>
      <c r="AD485" s="86">
        <v>0</v>
      </c>
      <c r="AE485" s="86">
        <v>0</v>
      </c>
      <c r="AF485" s="86">
        <v>0.1</v>
      </c>
      <c r="AG485" s="86">
        <v>0</v>
      </c>
      <c r="AH485" s="86">
        <v>0</v>
      </c>
      <c r="AI485" s="87">
        <v>0</v>
      </c>
      <c r="AJ485" s="89">
        <v>1</v>
      </c>
      <c r="AP485" s="70">
        <v>0</v>
      </c>
    </row>
    <row r="486" spans="1:42" ht="22.5">
      <c r="A486" s="90">
        <v>521</v>
      </c>
      <c r="B486" s="81" t="s">
        <v>2952</v>
      </c>
      <c r="C486" s="82" t="s">
        <v>1429</v>
      </c>
      <c r="E486" s="84">
        <f t="shared" si="102"/>
        <v>0.45</v>
      </c>
      <c r="F486" s="84">
        <f t="shared" si="103"/>
        <v>0</v>
      </c>
      <c r="G486" s="68">
        <f t="shared" si="96"/>
        <v>0</v>
      </c>
      <c r="H486" s="84">
        <f t="shared" si="104"/>
        <v>0</v>
      </c>
      <c r="I486" s="68">
        <f t="shared" si="97"/>
        <v>0</v>
      </c>
      <c r="J486" s="84">
        <f t="shared" si="105"/>
        <v>0</v>
      </c>
      <c r="K486" s="68">
        <f t="shared" si="98"/>
        <v>0</v>
      </c>
      <c r="L486" s="84">
        <f t="shared" si="106"/>
        <v>0.45</v>
      </c>
      <c r="M486" s="68">
        <f t="shared" si="99"/>
        <v>1</v>
      </c>
      <c r="N486" s="84">
        <f t="shared" si="107"/>
        <v>0</v>
      </c>
      <c r="O486" s="68">
        <f t="shared" si="100"/>
        <v>0</v>
      </c>
      <c r="P486" s="84">
        <f t="shared" si="108"/>
        <v>0</v>
      </c>
      <c r="Q486" s="68">
        <f t="shared" si="101"/>
        <v>0</v>
      </c>
      <c r="R486" s="85">
        <v>0.12</v>
      </c>
      <c r="S486" s="86">
        <v>0.33</v>
      </c>
      <c r="T486" s="86">
        <v>0</v>
      </c>
      <c r="U486" s="86">
        <v>0</v>
      </c>
      <c r="V486" s="87">
        <v>0</v>
      </c>
      <c r="W486" s="85">
        <v>0</v>
      </c>
      <c r="X486" s="86">
        <v>0</v>
      </c>
      <c r="Y486" s="87">
        <v>0</v>
      </c>
      <c r="Z486" s="85">
        <v>0</v>
      </c>
      <c r="AA486" s="87">
        <v>0</v>
      </c>
      <c r="AB486" s="88">
        <v>0</v>
      </c>
      <c r="AC486" s="85">
        <v>0</v>
      </c>
      <c r="AD486" s="86">
        <v>0.45</v>
      </c>
      <c r="AE486" s="86">
        <v>0</v>
      </c>
      <c r="AF486" s="86">
        <v>0</v>
      </c>
      <c r="AG486" s="86">
        <v>0</v>
      </c>
      <c r="AH486" s="86">
        <v>0</v>
      </c>
      <c r="AI486" s="87">
        <v>0</v>
      </c>
      <c r="AJ486" s="89">
        <v>2</v>
      </c>
      <c r="AP486" s="70">
        <v>0</v>
      </c>
    </row>
    <row r="487" spans="1:42" ht="22.5">
      <c r="A487" s="90">
        <v>522</v>
      </c>
      <c r="B487" s="81" t="s">
        <v>1428</v>
      </c>
      <c r="C487" s="82" t="s">
        <v>1429</v>
      </c>
      <c r="E487" s="84">
        <f t="shared" si="102"/>
        <v>0.45</v>
      </c>
      <c r="F487" s="84">
        <f t="shared" si="103"/>
        <v>0</v>
      </c>
      <c r="G487" s="68">
        <f t="shared" si="96"/>
        <v>0</v>
      </c>
      <c r="H487" s="84">
        <f t="shared" si="104"/>
        <v>0</v>
      </c>
      <c r="I487" s="68">
        <f t="shared" si="97"/>
        <v>0</v>
      </c>
      <c r="J487" s="84">
        <f t="shared" si="105"/>
        <v>0</v>
      </c>
      <c r="K487" s="68">
        <f t="shared" si="98"/>
        <v>0</v>
      </c>
      <c r="L487" s="84">
        <f t="shared" si="106"/>
        <v>0.45</v>
      </c>
      <c r="M487" s="68">
        <f t="shared" si="99"/>
        <v>1</v>
      </c>
      <c r="N487" s="84">
        <f t="shared" si="107"/>
        <v>0</v>
      </c>
      <c r="O487" s="68">
        <f t="shared" si="100"/>
        <v>0</v>
      </c>
      <c r="P487" s="84">
        <f t="shared" si="108"/>
        <v>0</v>
      </c>
      <c r="Q487" s="68">
        <f t="shared" si="101"/>
        <v>0</v>
      </c>
      <c r="R487" s="85">
        <v>0</v>
      </c>
      <c r="S487" s="86">
        <v>0</v>
      </c>
      <c r="T487" s="86">
        <v>0.45</v>
      </c>
      <c r="U487" s="86">
        <v>0</v>
      </c>
      <c r="V487" s="87">
        <v>0</v>
      </c>
      <c r="W487" s="85">
        <v>0</v>
      </c>
      <c r="X487" s="86">
        <v>0</v>
      </c>
      <c r="Y487" s="87">
        <v>0</v>
      </c>
      <c r="Z487" s="85">
        <v>0.45</v>
      </c>
      <c r="AA487" s="87">
        <v>0</v>
      </c>
      <c r="AB487" s="88">
        <v>0</v>
      </c>
      <c r="AC487" s="85">
        <v>0</v>
      </c>
      <c r="AD487" s="86">
        <v>0</v>
      </c>
      <c r="AE487" s="86">
        <v>0</v>
      </c>
      <c r="AF487" s="86">
        <v>0</v>
      </c>
      <c r="AG487" s="86">
        <v>0</v>
      </c>
      <c r="AH487" s="86">
        <v>0</v>
      </c>
      <c r="AI487" s="87">
        <v>0</v>
      </c>
      <c r="AJ487" s="89">
        <v>1</v>
      </c>
      <c r="AP487" s="70">
        <v>0</v>
      </c>
    </row>
    <row r="488" spans="1:42" ht="22.5">
      <c r="A488" s="90">
        <v>523</v>
      </c>
      <c r="B488" s="81" t="s">
        <v>753</v>
      </c>
      <c r="C488" s="82" t="s">
        <v>754</v>
      </c>
      <c r="E488" s="84">
        <f t="shared" si="102"/>
        <v>0.56000000000000005</v>
      </c>
      <c r="F488" s="84">
        <f t="shared" si="103"/>
        <v>0</v>
      </c>
      <c r="G488" s="68">
        <f t="shared" si="96"/>
        <v>0</v>
      </c>
      <c r="H488" s="84">
        <f t="shared" si="104"/>
        <v>0</v>
      </c>
      <c r="I488" s="68">
        <f t="shared" si="97"/>
        <v>0</v>
      </c>
      <c r="J488" s="84">
        <f t="shared" si="105"/>
        <v>0</v>
      </c>
      <c r="K488" s="68">
        <f t="shared" si="98"/>
        <v>0</v>
      </c>
      <c r="L488" s="84">
        <f t="shared" si="106"/>
        <v>0.56000000000000005</v>
      </c>
      <c r="M488" s="68">
        <f t="shared" si="99"/>
        <v>1</v>
      </c>
      <c r="N488" s="84">
        <f t="shared" si="107"/>
        <v>0</v>
      </c>
      <c r="O488" s="68">
        <f t="shared" si="100"/>
        <v>0</v>
      </c>
      <c r="P488" s="84">
        <f t="shared" si="108"/>
        <v>0</v>
      </c>
      <c r="Q488" s="68">
        <f t="shared" si="101"/>
        <v>0</v>
      </c>
      <c r="R488" s="85">
        <v>0</v>
      </c>
      <c r="S488" s="86">
        <v>0.4</v>
      </c>
      <c r="T488" s="86">
        <v>0.16</v>
      </c>
      <c r="U488" s="86">
        <v>0</v>
      </c>
      <c r="V488" s="87">
        <v>0</v>
      </c>
      <c r="W488" s="85">
        <v>0</v>
      </c>
      <c r="X488" s="86">
        <v>0</v>
      </c>
      <c r="Y488" s="87">
        <v>0</v>
      </c>
      <c r="Z488" s="85">
        <v>0.16</v>
      </c>
      <c r="AA488" s="87">
        <v>0</v>
      </c>
      <c r="AB488" s="88">
        <v>0</v>
      </c>
      <c r="AC488" s="85">
        <v>0</v>
      </c>
      <c r="AD488" s="86">
        <v>0.4</v>
      </c>
      <c r="AE488" s="86">
        <v>0</v>
      </c>
      <c r="AF488" s="86">
        <v>0</v>
      </c>
      <c r="AG488" s="86">
        <v>0</v>
      </c>
      <c r="AH488" s="86">
        <v>0</v>
      </c>
      <c r="AI488" s="87">
        <v>0</v>
      </c>
      <c r="AJ488" s="89">
        <v>2</v>
      </c>
      <c r="AP488" s="70">
        <v>0</v>
      </c>
    </row>
    <row r="489" spans="1:42" ht="22.5">
      <c r="A489" s="90">
        <v>524</v>
      </c>
      <c r="B489" s="81" t="s">
        <v>2953</v>
      </c>
      <c r="C489" s="82" t="s">
        <v>792</v>
      </c>
      <c r="E489" s="84">
        <f t="shared" si="102"/>
        <v>2.76</v>
      </c>
      <c r="F489" s="84">
        <f t="shared" si="103"/>
        <v>0</v>
      </c>
      <c r="G489" s="68">
        <f t="shared" si="96"/>
        <v>0</v>
      </c>
      <c r="H489" s="84">
        <f t="shared" si="104"/>
        <v>0</v>
      </c>
      <c r="I489" s="68">
        <f t="shared" si="97"/>
        <v>0</v>
      </c>
      <c r="J489" s="84">
        <f t="shared" si="105"/>
        <v>0</v>
      </c>
      <c r="K489" s="68">
        <f t="shared" si="98"/>
        <v>0</v>
      </c>
      <c r="L489" s="84">
        <f t="shared" si="106"/>
        <v>0</v>
      </c>
      <c r="M489" s="68">
        <f t="shared" si="99"/>
        <v>0</v>
      </c>
      <c r="N489" s="84">
        <f t="shared" si="107"/>
        <v>2.76</v>
      </c>
      <c r="O489" s="68">
        <f t="shared" si="100"/>
        <v>1</v>
      </c>
      <c r="P489" s="84">
        <f t="shared" si="108"/>
        <v>0</v>
      </c>
      <c r="Q489" s="68">
        <f t="shared" si="101"/>
        <v>0</v>
      </c>
      <c r="R489" s="85">
        <v>0</v>
      </c>
      <c r="S489" s="86">
        <v>2.76</v>
      </c>
      <c r="T489" s="86">
        <v>0</v>
      </c>
      <c r="U489" s="86">
        <v>0</v>
      </c>
      <c r="V489" s="87">
        <v>0</v>
      </c>
      <c r="W489" s="85">
        <v>0</v>
      </c>
      <c r="X489" s="86">
        <v>0</v>
      </c>
      <c r="Y489" s="87">
        <v>0</v>
      </c>
      <c r="Z489" s="85">
        <v>0</v>
      </c>
      <c r="AA489" s="87">
        <v>0</v>
      </c>
      <c r="AB489" s="88">
        <v>0</v>
      </c>
      <c r="AC489" s="85">
        <v>0</v>
      </c>
      <c r="AD489" s="86">
        <v>0</v>
      </c>
      <c r="AE489" s="86">
        <v>0</v>
      </c>
      <c r="AF489" s="86">
        <v>2.76</v>
      </c>
      <c r="AG489" s="86">
        <v>0</v>
      </c>
      <c r="AH489" s="86">
        <v>0</v>
      </c>
      <c r="AI489" s="87">
        <v>0</v>
      </c>
      <c r="AJ489" s="89">
        <v>4</v>
      </c>
      <c r="AP489" s="70">
        <v>0</v>
      </c>
    </row>
    <row r="490" spans="1:42" ht="45">
      <c r="A490" s="90">
        <v>526</v>
      </c>
      <c r="B490" s="81" t="s">
        <v>2954</v>
      </c>
      <c r="C490" s="82" t="s">
        <v>2955</v>
      </c>
      <c r="E490" s="84">
        <f t="shared" si="102"/>
        <v>0.05</v>
      </c>
      <c r="F490" s="84">
        <f t="shared" si="103"/>
        <v>0</v>
      </c>
      <c r="G490" s="68">
        <f t="shared" si="96"/>
        <v>0</v>
      </c>
      <c r="H490" s="84">
        <f t="shared" si="104"/>
        <v>0</v>
      </c>
      <c r="I490" s="68">
        <f t="shared" si="97"/>
        <v>0</v>
      </c>
      <c r="J490" s="84">
        <f t="shared" si="105"/>
        <v>0</v>
      </c>
      <c r="K490" s="68">
        <f t="shared" si="98"/>
        <v>0</v>
      </c>
      <c r="L490" s="84">
        <f t="shared" si="106"/>
        <v>0</v>
      </c>
      <c r="M490" s="68">
        <f t="shared" si="99"/>
        <v>0</v>
      </c>
      <c r="N490" s="84">
        <f t="shared" si="107"/>
        <v>0.05</v>
      </c>
      <c r="O490" s="68">
        <f t="shared" si="100"/>
        <v>1</v>
      </c>
      <c r="P490" s="84">
        <f t="shared" si="108"/>
        <v>0</v>
      </c>
      <c r="Q490" s="68">
        <f t="shared" si="101"/>
        <v>0</v>
      </c>
      <c r="R490" s="85">
        <v>0</v>
      </c>
      <c r="S490" s="86">
        <v>0.05</v>
      </c>
      <c r="T490" s="86">
        <v>0</v>
      </c>
      <c r="U490" s="86">
        <v>0</v>
      </c>
      <c r="V490" s="87">
        <v>0</v>
      </c>
      <c r="W490" s="85">
        <v>0</v>
      </c>
      <c r="X490" s="86">
        <v>0</v>
      </c>
      <c r="Y490" s="87">
        <v>0</v>
      </c>
      <c r="Z490" s="85">
        <v>0</v>
      </c>
      <c r="AA490" s="87">
        <v>0</v>
      </c>
      <c r="AB490" s="88">
        <v>0</v>
      </c>
      <c r="AC490" s="85">
        <v>0</v>
      </c>
      <c r="AD490" s="86">
        <v>0</v>
      </c>
      <c r="AE490" s="86">
        <v>0</v>
      </c>
      <c r="AF490" s="86">
        <v>0</v>
      </c>
      <c r="AG490" s="86">
        <v>0</v>
      </c>
      <c r="AH490" s="86">
        <v>0.05</v>
      </c>
      <c r="AI490" s="87">
        <v>0</v>
      </c>
      <c r="AJ490" s="89">
        <v>1</v>
      </c>
      <c r="AP490" s="70">
        <v>0</v>
      </c>
    </row>
    <row r="491" spans="1:42" ht="33.75">
      <c r="A491" s="90">
        <v>527</v>
      </c>
      <c r="B491" s="81" t="s">
        <v>2956</v>
      </c>
      <c r="C491" s="82" t="s">
        <v>2000</v>
      </c>
      <c r="E491" s="84">
        <f t="shared" si="102"/>
        <v>9.2850000000000001</v>
      </c>
      <c r="F491" s="84">
        <f t="shared" si="103"/>
        <v>0</v>
      </c>
      <c r="G491" s="68">
        <f t="shared" si="96"/>
        <v>0</v>
      </c>
      <c r="H491" s="84">
        <f t="shared" si="104"/>
        <v>0</v>
      </c>
      <c r="I491" s="68">
        <f t="shared" si="97"/>
        <v>0</v>
      </c>
      <c r="J491" s="84">
        <f t="shared" si="105"/>
        <v>0</v>
      </c>
      <c r="K491" s="68">
        <f t="shared" si="98"/>
        <v>0</v>
      </c>
      <c r="L491" s="84">
        <f t="shared" si="106"/>
        <v>0</v>
      </c>
      <c r="M491" s="68">
        <f t="shared" si="99"/>
        <v>0</v>
      </c>
      <c r="N491" s="84">
        <f t="shared" si="107"/>
        <v>9.2850000000000001</v>
      </c>
      <c r="O491" s="68">
        <f t="shared" si="100"/>
        <v>1</v>
      </c>
      <c r="P491" s="84">
        <f t="shared" si="108"/>
        <v>0</v>
      </c>
      <c r="Q491" s="68">
        <f t="shared" si="101"/>
        <v>0</v>
      </c>
      <c r="R491" s="85">
        <v>0</v>
      </c>
      <c r="S491" s="86">
        <v>9.2850000000000001</v>
      </c>
      <c r="T491" s="86">
        <v>0</v>
      </c>
      <c r="U491" s="86">
        <v>0</v>
      </c>
      <c r="V491" s="87">
        <v>0</v>
      </c>
      <c r="W491" s="85">
        <v>0</v>
      </c>
      <c r="X491" s="86">
        <v>0</v>
      </c>
      <c r="Y491" s="87">
        <v>0</v>
      </c>
      <c r="Z491" s="85">
        <v>0</v>
      </c>
      <c r="AA491" s="87">
        <v>0</v>
      </c>
      <c r="AB491" s="88">
        <v>0</v>
      </c>
      <c r="AC491" s="85">
        <v>0</v>
      </c>
      <c r="AD491" s="86">
        <v>0</v>
      </c>
      <c r="AE491" s="86">
        <v>0</v>
      </c>
      <c r="AF491" s="86">
        <v>0</v>
      </c>
      <c r="AG491" s="86">
        <v>0</v>
      </c>
      <c r="AH491" s="86">
        <v>9.2850000000000001</v>
      </c>
      <c r="AI491" s="87">
        <v>0</v>
      </c>
      <c r="AJ491" s="89">
        <v>1</v>
      </c>
      <c r="AP491" s="70">
        <v>0</v>
      </c>
    </row>
    <row r="492" spans="1:42" ht="22.5">
      <c r="A492" s="90">
        <v>528</v>
      </c>
      <c r="B492" s="81" t="s">
        <v>2957</v>
      </c>
      <c r="C492" s="82" t="s">
        <v>2958</v>
      </c>
      <c r="E492" s="84">
        <f t="shared" si="102"/>
        <v>0.02</v>
      </c>
      <c r="F492" s="84">
        <f t="shared" si="103"/>
        <v>0</v>
      </c>
      <c r="G492" s="68">
        <f t="shared" si="96"/>
        <v>0</v>
      </c>
      <c r="H492" s="84">
        <f t="shared" si="104"/>
        <v>0</v>
      </c>
      <c r="I492" s="68">
        <f t="shared" si="97"/>
        <v>0</v>
      </c>
      <c r="J492" s="84">
        <f t="shared" si="105"/>
        <v>0</v>
      </c>
      <c r="K492" s="68">
        <f t="shared" si="98"/>
        <v>0</v>
      </c>
      <c r="L492" s="84">
        <f t="shared" si="106"/>
        <v>0.02</v>
      </c>
      <c r="M492" s="68">
        <f t="shared" si="99"/>
        <v>1</v>
      </c>
      <c r="N492" s="84">
        <f t="shared" si="107"/>
        <v>0</v>
      </c>
      <c r="O492" s="68">
        <f t="shared" si="100"/>
        <v>0</v>
      </c>
      <c r="P492" s="84">
        <f t="shared" si="108"/>
        <v>0</v>
      </c>
      <c r="Q492" s="68">
        <f t="shared" si="101"/>
        <v>0</v>
      </c>
      <c r="R492" s="85">
        <v>0</v>
      </c>
      <c r="S492" s="86">
        <v>0</v>
      </c>
      <c r="T492" s="86">
        <v>0.02</v>
      </c>
      <c r="U492" s="86">
        <v>0</v>
      </c>
      <c r="V492" s="87">
        <v>0</v>
      </c>
      <c r="W492" s="85">
        <v>0</v>
      </c>
      <c r="X492" s="86">
        <v>0</v>
      </c>
      <c r="Y492" s="87">
        <v>0</v>
      </c>
      <c r="Z492" s="85">
        <v>0</v>
      </c>
      <c r="AA492" s="87">
        <v>0</v>
      </c>
      <c r="AB492" s="88">
        <v>0</v>
      </c>
      <c r="AC492" s="85">
        <v>0</v>
      </c>
      <c r="AD492" s="86">
        <v>0.02</v>
      </c>
      <c r="AE492" s="86">
        <v>0</v>
      </c>
      <c r="AF492" s="86">
        <v>0</v>
      </c>
      <c r="AG492" s="86">
        <v>0</v>
      </c>
      <c r="AH492" s="86">
        <v>0</v>
      </c>
      <c r="AI492" s="87">
        <v>0</v>
      </c>
      <c r="AJ492" s="89">
        <v>1</v>
      </c>
      <c r="AP492" s="70">
        <v>0</v>
      </c>
    </row>
    <row r="493" spans="1:42" ht="22.5">
      <c r="A493" s="90">
        <v>529</v>
      </c>
      <c r="B493" s="81" t="s">
        <v>2959</v>
      </c>
      <c r="C493" s="82" t="s">
        <v>2960</v>
      </c>
      <c r="E493" s="84">
        <f t="shared" si="102"/>
        <v>113.79</v>
      </c>
      <c r="F493" s="84">
        <f t="shared" si="103"/>
        <v>0</v>
      </c>
      <c r="G493" s="68">
        <f t="shared" si="96"/>
        <v>0</v>
      </c>
      <c r="H493" s="84">
        <f t="shared" si="104"/>
        <v>0</v>
      </c>
      <c r="I493" s="68">
        <f t="shared" si="97"/>
        <v>0</v>
      </c>
      <c r="J493" s="84">
        <f t="shared" si="105"/>
        <v>0</v>
      </c>
      <c r="K493" s="68">
        <f t="shared" si="98"/>
        <v>0</v>
      </c>
      <c r="L493" s="84">
        <f t="shared" si="106"/>
        <v>113.79</v>
      </c>
      <c r="M493" s="68">
        <f t="shared" si="99"/>
        <v>1</v>
      </c>
      <c r="N493" s="84">
        <f t="shared" si="107"/>
        <v>0</v>
      </c>
      <c r="O493" s="68">
        <f t="shared" si="100"/>
        <v>0</v>
      </c>
      <c r="P493" s="84">
        <f t="shared" si="108"/>
        <v>0</v>
      </c>
      <c r="Q493" s="68">
        <f t="shared" si="101"/>
        <v>0</v>
      </c>
      <c r="R493" s="85">
        <v>0</v>
      </c>
      <c r="S493" s="86">
        <v>0</v>
      </c>
      <c r="T493" s="86">
        <v>113.79</v>
      </c>
      <c r="U493" s="86">
        <v>0</v>
      </c>
      <c r="V493" s="87">
        <v>0</v>
      </c>
      <c r="W493" s="85">
        <v>0</v>
      </c>
      <c r="X493" s="86">
        <v>0</v>
      </c>
      <c r="Y493" s="87">
        <v>0</v>
      </c>
      <c r="Z493" s="85">
        <v>0</v>
      </c>
      <c r="AA493" s="87">
        <v>0</v>
      </c>
      <c r="AB493" s="88">
        <v>0</v>
      </c>
      <c r="AC493" s="85">
        <v>0</v>
      </c>
      <c r="AD493" s="86">
        <v>113.79</v>
      </c>
      <c r="AE493" s="86">
        <v>0</v>
      </c>
      <c r="AF493" s="86">
        <v>0</v>
      </c>
      <c r="AG493" s="86">
        <v>0</v>
      </c>
      <c r="AH493" s="86">
        <v>0</v>
      </c>
      <c r="AI493" s="87">
        <v>0</v>
      </c>
      <c r="AJ493" s="89">
        <v>1</v>
      </c>
      <c r="AP493" s="70">
        <v>0</v>
      </c>
    </row>
    <row r="494" spans="1:42" ht="22.5">
      <c r="A494" s="90">
        <v>530</v>
      </c>
      <c r="B494" s="81" t="s">
        <v>2961</v>
      </c>
      <c r="C494" s="82" t="s">
        <v>2962</v>
      </c>
      <c r="E494" s="84">
        <f t="shared" si="102"/>
        <v>0.5</v>
      </c>
      <c r="F494" s="84">
        <f t="shared" si="103"/>
        <v>0</v>
      </c>
      <c r="G494" s="68">
        <f t="shared" si="96"/>
        <v>0</v>
      </c>
      <c r="H494" s="84">
        <f t="shared" si="104"/>
        <v>0</v>
      </c>
      <c r="I494" s="68">
        <f t="shared" si="97"/>
        <v>0</v>
      </c>
      <c r="J494" s="84">
        <f t="shared" si="105"/>
        <v>0</v>
      </c>
      <c r="K494" s="68">
        <f t="shared" si="98"/>
        <v>0</v>
      </c>
      <c r="L494" s="84">
        <f t="shared" si="106"/>
        <v>0.5</v>
      </c>
      <c r="M494" s="68">
        <f t="shared" si="99"/>
        <v>1</v>
      </c>
      <c r="N494" s="84">
        <f t="shared" si="107"/>
        <v>0</v>
      </c>
      <c r="O494" s="68">
        <f t="shared" si="100"/>
        <v>0</v>
      </c>
      <c r="P494" s="84">
        <f t="shared" si="108"/>
        <v>0</v>
      </c>
      <c r="Q494" s="68">
        <f t="shared" si="101"/>
        <v>0</v>
      </c>
      <c r="R494" s="85">
        <v>0</v>
      </c>
      <c r="S494" s="86">
        <v>0.25</v>
      </c>
      <c r="T494" s="86">
        <v>0.25</v>
      </c>
      <c r="U494" s="86">
        <v>0</v>
      </c>
      <c r="V494" s="87">
        <v>0</v>
      </c>
      <c r="W494" s="85">
        <v>0</v>
      </c>
      <c r="X494" s="86">
        <v>0</v>
      </c>
      <c r="Y494" s="87">
        <v>0</v>
      </c>
      <c r="Z494" s="85">
        <v>0.25</v>
      </c>
      <c r="AA494" s="87">
        <v>0</v>
      </c>
      <c r="AB494" s="88">
        <v>0</v>
      </c>
      <c r="AC494" s="85">
        <v>0</v>
      </c>
      <c r="AD494" s="86">
        <v>0.25</v>
      </c>
      <c r="AE494" s="86">
        <v>0</v>
      </c>
      <c r="AF494" s="86">
        <v>0</v>
      </c>
      <c r="AG494" s="86">
        <v>0</v>
      </c>
      <c r="AH494" s="86">
        <v>0</v>
      </c>
      <c r="AI494" s="87">
        <v>0</v>
      </c>
      <c r="AJ494" s="89">
        <v>2</v>
      </c>
      <c r="AP494" s="70">
        <v>0</v>
      </c>
    </row>
    <row r="495" spans="1:42">
      <c r="A495" s="90">
        <v>531</v>
      </c>
      <c r="B495" s="81" t="s">
        <v>304</v>
      </c>
      <c r="C495" s="82" t="s">
        <v>305</v>
      </c>
      <c r="E495" s="84">
        <f t="shared" si="102"/>
        <v>3.125</v>
      </c>
      <c r="F495" s="84">
        <f t="shared" si="103"/>
        <v>0</v>
      </c>
      <c r="G495" s="68">
        <f t="shared" si="96"/>
        <v>0</v>
      </c>
      <c r="H495" s="84">
        <f t="shared" si="104"/>
        <v>0</v>
      </c>
      <c r="I495" s="68">
        <f t="shared" si="97"/>
        <v>0</v>
      </c>
      <c r="J495" s="84">
        <f t="shared" si="105"/>
        <v>0</v>
      </c>
      <c r="K495" s="68">
        <f t="shared" si="98"/>
        <v>0</v>
      </c>
      <c r="L495" s="84">
        <f t="shared" si="106"/>
        <v>0</v>
      </c>
      <c r="M495" s="68">
        <f t="shared" si="99"/>
        <v>0</v>
      </c>
      <c r="N495" s="84">
        <f t="shared" si="107"/>
        <v>3.125</v>
      </c>
      <c r="O495" s="68">
        <f t="shared" si="100"/>
        <v>1</v>
      </c>
      <c r="P495" s="84">
        <f t="shared" si="108"/>
        <v>0</v>
      </c>
      <c r="Q495" s="68">
        <f t="shared" si="101"/>
        <v>0</v>
      </c>
      <c r="R495" s="85">
        <v>0</v>
      </c>
      <c r="S495" s="86">
        <v>3.125</v>
      </c>
      <c r="T495" s="86">
        <v>0</v>
      </c>
      <c r="U495" s="86">
        <v>0</v>
      </c>
      <c r="V495" s="87">
        <v>0</v>
      </c>
      <c r="W495" s="85">
        <v>0</v>
      </c>
      <c r="X495" s="86">
        <v>0</v>
      </c>
      <c r="Y495" s="87">
        <v>0</v>
      </c>
      <c r="Z495" s="85">
        <v>0</v>
      </c>
      <c r="AA495" s="87">
        <v>0</v>
      </c>
      <c r="AB495" s="88">
        <v>0</v>
      </c>
      <c r="AC495" s="85">
        <v>0</v>
      </c>
      <c r="AD495" s="86">
        <v>0</v>
      </c>
      <c r="AE495" s="86">
        <v>0</v>
      </c>
      <c r="AF495" s="86">
        <v>3.125</v>
      </c>
      <c r="AG495" s="86">
        <v>0</v>
      </c>
      <c r="AH495" s="86">
        <v>0</v>
      </c>
      <c r="AI495" s="87">
        <v>0</v>
      </c>
      <c r="AJ495" s="89">
        <v>1</v>
      </c>
      <c r="AP495" s="70">
        <v>0</v>
      </c>
    </row>
    <row r="496" spans="1:42">
      <c r="A496" s="90">
        <v>532</v>
      </c>
      <c r="B496" s="81" t="s">
        <v>2963</v>
      </c>
      <c r="C496" s="82" t="s">
        <v>2964</v>
      </c>
      <c r="E496" s="84">
        <f t="shared" si="102"/>
        <v>0.20599999999999999</v>
      </c>
      <c r="F496" s="84">
        <f t="shared" si="103"/>
        <v>0</v>
      </c>
      <c r="G496" s="68">
        <f t="shared" si="96"/>
        <v>0</v>
      </c>
      <c r="H496" s="84">
        <f t="shared" si="104"/>
        <v>0</v>
      </c>
      <c r="I496" s="68">
        <f t="shared" si="97"/>
        <v>0</v>
      </c>
      <c r="J496" s="84">
        <f t="shared" si="105"/>
        <v>0</v>
      </c>
      <c r="K496" s="68">
        <f t="shared" si="98"/>
        <v>0</v>
      </c>
      <c r="L496" s="84">
        <f t="shared" si="106"/>
        <v>0</v>
      </c>
      <c r="M496" s="68">
        <f t="shared" si="99"/>
        <v>0</v>
      </c>
      <c r="N496" s="84">
        <f t="shared" si="107"/>
        <v>0.20599999999999999</v>
      </c>
      <c r="O496" s="68">
        <f t="shared" si="100"/>
        <v>1</v>
      </c>
      <c r="P496" s="84">
        <f t="shared" si="108"/>
        <v>0</v>
      </c>
      <c r="Q496" s="68">
        <f t="shared" si="101"/>
        <v>0</v>
      </c>
      <c r="R496" s="85">
        <v>0</v>
      </c>
      <c r="S496" s="86">
        <v>0.20599999999999999</v>
      </c>
      <c r="T496" s="86">
        <v>0</v>
      </c>
      <c r="U496" s="86">
        <v>0</v>
      </c>
      <c r="V496" s="87">
        <v>0</v>
      </c>
      <c r="W496" s="85">
        <v>0</v>
      </c>
      <c r="X496" s="86">
        <v>0</v>
      </c>
      <c r="Y496" s="87">
        <v>0</v>
      </c>
      <c r="Z496" s="85">
        <v>0</v>
      </c>
      <c r="AA496" s="87">
        <v>0</v>
      </c>
      <c r="AB496" s="88">
        <v>0</v>
      </c>
      <c r="AC496" s="85">
        <v>0</v>
      </c>
      <c r="AD496" s="86">
        <v>0</v>
      </c>
      <c r="AE496" s="86">
        <v>0</v>
      </c>
      <c r="AF496" s="86">
        <v>0.20599999999999999</v>
      </c>
      <c r="AG496" s="86">
        <v>0</v>
      </c>
      <c r="AH496" s="86">
        <v>0</v>
      </c>
      <c r="AI496" s="87">
        <v>0</v>
      </c>
      <c r="AJ496" s="89">
        <v>1</v>
      </c>
      <c r="AP496" s="70">
        <v>0</v>
      </c>
    </row>
    <row r="497" spans="1:42" ht="33.75">
      <c r="A497" s="90">
        <v>533</v>
      </c>
      <c r="B497" s="81" t="s">
        <v>2552</v>
      </c>
      <c r="C497" s="82" t="s">
        <v>2553</v>
      </c>
      <c r="E497" s="84">
        <f t="shared" si="102"/>
        <v>0.8</v>
      </c>
      <c r="F497" s="84">
        <f t="shared" si="103"/>
        <v>0</v>
      </c>
      <c r="G497" s="68">
        <f t="shared" si="96"/>
        <v>0</v>
      </c>
      <c r="H497" s="84">
        <f t="shared" si="104"/>
        <v>0</v>
      </c>
      <c r="I497" s="68">
        <f t="shared" si="97"/>
        <v>0</v>
      </c>
      <c r="J497" s="84">
        <f t="shared" si="105"/>
        <v>0</v>
      </c>
      <c r="K497" s="68">
        <f t="shared" si="98"/>
        <v>0</v>
      </c>
      <c r="L497" s="84">
        <f t="shared" si="106"/>
        <v>0.8</v>
      </c>
      <c r="M497" s="68">
        <f t="shared" si="99"/>
        <v>1</v>
      </c>
      <c r="N497" s="84">
        <f t="shared" si="107"/>
        <v>0</v>
      </c>
      <c r="O497" s="68">
        <f t="shared" si="100"/>
        <v>0</v>
      </c>
      <c r="P497" s="84">
        <f t="shared" si="108"/>
        <v>0</v>
      </c>
      <c r="Q497" s="68">
        <f t="shared" si="101"/>
        <v>0</v>
      </c>
      <c r="R497" s="85">
        <v>0</v>
      </c>
      <c r="S497" s="86">
        <v>0.03</v>
      </c>
      <c r="T497" s="86">
        <v>0.77</v>
      </c>
      <c r="U497" s="86">
        <v>0</v>
      </c>
      <c r="V497" s="87">
        <v>0</v>
      </c>
      <c r="W497" s="85">
        <v>0</v>
      </c>
      <c r="X497" s="86">
        <v>0</v>
      </c>
      <c r="Y497" s="87">
        <v>0</v>
      </c>
      <c r="Z497" s="85">
        <v>0.77</v>
      </c>
      <c r="AA497" s="87">
        <v>0</v>
      </c>
      <c r="AB497" s="88">
        <v>0</v>
      </c>
      <c r="AC497" s="85">
        <v>0</v>
      </c>
      <c r="AD497" s="86">
        <v>0.03</v>
      </c>
      <c r="AE497" s="86">
        <v>0</v>
      </c>
      <c r="AF497" s="86">
        <v>0</v>
      </c>
      <c r="AG497" s="86">
        <v>0</v>
      </c>
      <c r="AH497" s="86">
        <v>0</v>
      </c>
      <c r="AI497" s="87">
        <v>0</v>
      </c>
      <c r="AJ497" s="89">
        <v>2</v>
      </c>
      <c r="AP497" s="70">
        <v>0</v>
      </c>
    </row>
    <row r="498" spans="1:42" ht="22.5">
      <c r="A498" s="90">
        <v>534</v>
      </c>
      <c r="B498" s="81" t="s">
        <v>2019</v>
      </c>
      <c r="C498" s="82" t="s">
        <v>2020</v>
      </c>
      <c r="E498" s="84">
        <f t="shared" si="102"/>
        <v>0.1</v>
      </c>
      <c r="F498" s="84">
        <f t="shared" si="103"/>
        <v>0</v>
      </c>
      <c r="G498" s="68">
        <f t="shared" si="96"/>
        <v>0</v>
      </c>
      <c r="H498" s="84">
        <f t="shared" si="104"/>
        <v>0</v>
      </c>
      <c r="I498" s="68">
        <f t="shared" si="97"/>
        <v>0</v>
      </c>
      <c r="J498" s="84">
        <f t="shared" si="105"/>
        <v>0</v>
      </c>
      <c r="K498" s="68">
        <f t="shared" si="98"/>
        <v>0</v>
      </c>
      <c r="L498" s="84">
        <f t="shared" si="106"/>
        <v>0.09</v>
      </c>
      <c r="M498" s="68">
        <f t="shared" si="99"/>
        <v>0.89999999999999991</v>
      </c>
      <c r="N498" s="84">
        <f t="shared" si="107"/>
        <v>0</v>
      </c>
      <c r="O498" s="68">
        <f t="shared" si="100"/>
        <v>0</v>
      </c>
      <c r="P498" s="84">
        <f t="shared" si="108"/>
        <v>0.01</v>
      </c>
      <c r="Q498" s="68">
        <f t="shared" si="101"/>
        <v>9.9999999999999992E-2</v>
      </c>
      <c r="R498" s="85">
        <v>0</v>
      </c>
      <c r="S498" s="86">
        <v>0.06</v>
      </c>
      <c r="T498" s="86">
        <v>0.04</v>
      </c>
      <c r="U498" s="86">
        <v>0</v>
      </c>
      <c r="V498" s="87">
        <v>0</v>
      </c>
      <c r="W498" s="85">
        <v>0</v>
      </c>
      <c r="X498" s="86">
        <v>0</v>
      </c>
      <c r="Y498" s="87">
        <v>0</v>
      </c>
      <c r="Z498" s="85">
        <v>0.04</v>
      </c>
      <c r="AA498" s="87">
        <v>0</v>
      </c>
      <c r="AB498" s="88">
        <v>0</v>
      </c>
      <c r="AC498" s="85">
        <v>0</v>
      </c>
      <c r="AD498" s="86">
        <v>0.05</v>
      </c>
      <c r="AE498" s="86">
        <v>0</v>
      </c>
      <c r="AF498" s="86">
        <v>0</v>
      </c>
      <c r="AG498" s="86">
        <v>0</v>
      </c>
      <c r="AH498" s="86">
        <v>0</v>
      </c>
      <c r="AI498" s="87">
        <v>0.01</v>
      </c>
      <c r="AJ498" s="89">
        <v>2</v>
      </c>
      <c r="AP498" s="70">
        <v>0</v>
      </c>
    </row>
    <row r="499" spans="1:42" ht="33.75">
      <c r="A499" s="90">
        <v>535</v>
      </c>
      <c r="B499" s="81" t="s">
        <v>2546</v>
      </c>
      <c r="C499" s="82" t="s">
        <v>2547</v>
      </c>
      <c r="E499" s="84">
        <f t="shared" si="102"/>
        <v>2.6019999999999999</v>
      </c>
      <c r="F499" s="84">
        <f t="shared" si="103"/>
        <v>0</v>
      </c>
      <c r="G499" s="68">
        <f t="shared" si="96"/>
        <v>0</v>
      </c>
      <c r="H499" s="84">
        <f t="shared" si="104"/>
        <v>0</v>
      </c>
      <c r="I499" s="68">
        <f t="shared" si="97"/>
        <v>0</v>
      </c>
      <c r="J499" s="84">
        <f t="shared" si="105"/>
        <v>0</v>
      </c>
      <c r="K499" s="68">
        <f t="shared" si="98"/>
        <v>0</v>
      </c>
      <c r="L499" s="84">
        <f t="shared" si="106"/>
        <v>2.6019999999999999</v>
      </c>
      <c r="M499" s="68">
        <f t="shared" si="99"/>
        <v>1</v>
      </c>
      <c r="N499" s="84">
        <f t="shared" si="107"/>
        <v>0</v>
      </c>
      <c r="O499" s="68">
        <f t="shared" si="100"/>
        <v>0</v>
      </c>
      <c r="P499" s="84">
        <f t="shared" si="108"/>
        <v>0</v>
      </c>
      <c r="Q499" s="68">
        <f t="shared" si="101"/>
        <v>0</v>
      </c>
      <c r="R499" s="85">
        <v>0</v>
      </c>
      <c r="S499" s="86">
        <v>0</v>
      </c>
      <c r="T499" s="86">
        <v>2.6019999999999999</v>
      </c>
      <c r="U499" s="86">
        <v>0</v>
      </c>
      <c r="V499" s="87">
        <v>0</v>
      </c>
      <c r="W499" s="85">
        <v>0</v>
      </c>
      <c r="X499" s="86">
        <v>0</v>
      </c>
      <c r="Y499" s="87">
        <v>0</v>
      </c>
      <c r="Z499" s="85">
        <v>2.6019999999999999</v>
      </c>
      <c r="AA499" s="87">
        <v>0</v>
      </c>
      <c r="AB499" s="88">
        <v>0</v>
      </c>
      <c r="AC499" s="85">
        <v>0</v>
      </c>
      <c r="AD499" s="86">
        <v>0</v>
      </c>
      <c r="AE499" s="86">
        <v>0</v>
      </c>
      <c r="AF499" s="86">
        <v>0</v>
      </c>
      <c r="AG499" s="86">
        <v>0</v>
      </c>
      <c r="AH499" s="86">
        <v>0</v>
      </c>
      <c r="AI499" s="87">
        <v>0</v>
      </c>
      <c r="AJ499" s="89">
        <v>2</v>
      </c>
      <c r="AP499" s="70">
        <v>0</v>
      </c>
    </row>
    <row r="500" spans="1:42" ht="33.75">
      <c r="A500" s="90">
        <v>536</v>
      </c>
      <c r="B500" s="81" t="s">
        <v>2965</v>
      </c>
      <c r="C500" s="82" t="s">
        <v>2551</v>
      </c>
      <c r="E500" s="84">
        <f t="shared" si="102"/>
        <v>0.28299999999999997</v>
      </c>
      <c r="F500" s="84">
        <f t="shared" si="103"/>
        <v>0</v>
      </c>
      <c r="G500" s="68">
        <f t="shared" si="96"/>
        <v>0</v>
      </c>
      <c r="H500" s="84">
        <f t="shared" si="104"/>
        <v>0</v>
      </c>
      <c r="I500" s="68">
        <f t="shared" si="97"/>
        <v>0</v>
      </c>
      <c r="J500" s="84">
        <f t="shared" si="105"/>
        <v>0</v>
      </c>
      <c r="K500" s="68">
        <f t="shared" si="98"/>
        <v>0</v>
      </c>
      <c r="L500" s="84">
        <f t="shared" si="106"/>
        <v>0.28299999999999997</v>
      </c>
      <c r="M500" s="68">
        <f t="shared" si="99"/>
        <v>1</v>
      </c>
      <c r="N500" s="84">
        <f t="shared" si="107"/>
        <v>0</v>
      </c>
      <c r="O500" s="68">
        <f t="shared" si="100"/>
        <v>0</v>
      </c>
      <c r="P500" s="84">
        <f t="shared" si="108"/>
        <v>0</v>
      </c>
      <c r="Q500" s="68">
        <f t="shared" si="101"/>
        <v>0</v>
      </c>
      <c r="R500" s="85">
        <v>3.9E-2</v>
      </c>
      <c r="S500" s="86">
        <v>3.9E-2</v>
      </c>
      <c r="T500" s="86">
        <v>0.20499999999999999</v>
      </c>
      <c r="U500" s="86">
        <v>0</v>
      </c>
      <c r="V500" s="87">
        <v>0</v>
      </c>
      <c r="W500" s="85">
        <v>0</v>
      </c>
      <c r="X500" s="86">
        <v>0</v>
      </c>
      <c r="Y500" s="87">
        <v>0</v>
      </c>
      <c r="Z500" s="85">
        <v>0</v>
      </c>
      <c r="AA500" s="87">
        <v>0</v>
      </c>
      <c r="AB500" s="88">
        <v>0</v>
      </c>
      <c r="AC500" s="85">
        <v>0</v>
      </c>
      <c r="AD500" s="86">
        <v>0.28299999999999997</v>
      </c>
      <c r="AE500" s="86">
        <v>0</v>
      </c>
      <c r="AF500" s="86">
        <v>0</v>
      </c>
      <c r="AG500" s="86">
        <v>0</v>
      </c>
      <c r="AH500" s="86">
        <v>0</v>
      </c>
      <c r="AI500" s="87">
        <v>0</v>
      </c>
      <c r="AJ500" s="89">
        <v>2</v>
      </c>
      <c r="AP500" s="70">
        <v>0</v>
      </c>
    </row>
    <row r="501" spans="1:42" ht="33.75">
      <c r="A501" s="90">
        <v>537</v>
      </c>
      <c r="B501" s="81" t="s">
        <v>2966</v>
      </c>
      <c r="C501" s="82" t="s">
        <v>1427</v>
      </c>
      <c r="E501" s="84">
        <f t="shared" si="102"/>
        <v>0.315</v>
      </c>
      <c r="F501" s="84">
        <f t="shared" si="103"/>
        <v>0</v>
      </c>
      <c r="G501" s="68">
        <f t="shared" si="96"/>
        <v>0</v>
      </c>
      <c r="H501" s="84">
        <f t="shared" si="104"/>
        <v>0</v>
      </c>
      <c r="I501" s="68">
        <f t="shared" si="97"/>
        <v>0</v>
      </c>
      <c r="J501" s="84">
        <f t="shared" si="105"/>
        <v>0</v>
      </c>
      <c r="K501" s="68">
        <f t="shared" si="98"/>
        <v>0</v>
      </c>
      <c r="L501" s="84">
        <f t="shared" si="106"/>
        <v>0.315</v>
      </c>
      <c r="M501" s="68">
        <f t="shared" si="99"/>
        <v>1</v>
      </c>
      <c r="N501" s="84">
        <f t="shared" si="107"/>
        <v>0</v>
      </c>
      <c r="O501" s="68">
        <f t="shared" si="100"/>
        <v>0</v>
      </c>
      <c r="P501" s="84">
        <f t="shared" si="108"/>
        <v>0</v>
      </c>
      <c r="Q501" s="68">
        <f t="shared" si="101"/>
        <v>0</v>
      </c>
      <c r="R501" s="85">
        <v>0.15</v>
      </c>
      <c r="S501" s="86">
        <v>0.16500000000000001</v>
      </c>
      <c r="T501" s="86">
        <v>0</v>
      </c>
      <c r="U501" s="86">
        <v>0</v>
      </c>
      <c r="V501" s="87">
        <v>0</v>
      </c>
      <c r="W501" s="85">
        <v>0</v>
      </c>
      <c r="X501" s="86">
        <v>0</v>
      </c>
      <c r="Y501" s="87">
        <v>0</v>
      </c>
      <c r="Z501" s="85">
        <v>0</v>
      </c>
      <c r="AA501" s="87">
        <v>0</v>
      </c>
      <c r="AB501" s="88">
        <v>0</v>
      </c>
      <c r="AC501" s="85">
        <v>0</v>
      </c>
      <c r="AD501" s="86">
        <v>0.315</v>
      </c>
      <c r="AE501" s="86">
        <v>0</v>
      </c>
      <c r="AF501" s="86">
        <v>0</v>
      </c>
      <c r="AG501" s="86">
        <v>0</v>
      </c>
      <c r="AH501" s="86">
        <v>0</v>
      </c>
      <c r="AI501" s="87">
        <v>0</v>
      </c>
      <c r="AJ501" s="89">
        <v>3</v>
      </c>
      <c r="AP501" s="70">
        <v>0</v>
      </c>
    </row>
    <row r="502" spans="1:42" ht="33.75">
      <c r="A502" s="90">
        <v>538</v>
      </c>
      <c r="B502" s="81" t="s">
        <v>1426</v>
      </c>
      <c r="C502" s="82" t="s">
        <v>1427</v>
      </c>
      <c r="E502" s="84">
        <f t="shared" si="102"/>
        <v>0.315</v>
      </c>
      <c r="F502" s="84">
        <f t="shared" si="103"/>
        <v>0</v>
      </c>
      <c r="G502" s="68">
        <f t="shared" si="96"/>
        <v>0</v>
      </c>
      <c r="H502" s="84">
        <f t="shared" si="104"/>
        <v>0</v>
      </c>
      <c r="I502" s="68">
        <f t="shared" si="97"/>
        <v>0</v>
      </c>
      <c r="J502" s="84">
        <f t="shared" si="105"/>
        <v>0</v>
      </c>
      <c r="K502" s="68">
        <f t="shared" si="98"/>
        <v>0</v>
      </c>
      <c r="L502" s="84">
        <f t="shared" si="106"/>
        <v>0.315</v>
      </c>
      <c r="M502" s="68">
        <f t="shared" si="99"/>
        <v>1</v>
      </c>
      <c r="N502" s="84">
        <f t="shared" si="107"/>
        <v>0</v>
      </c>
      <c r="O502" s="68">
        <f t="shared" si="100"/>
        <v>0</v>
      </c>
      <c r="P502" s="84">
        <f t="shared" si="108"/>
        <v>0</v>
      </c>
      <c r="Q502" s="68">
        <f t="shared" si="101"/>
        <v>0</v>
      </c>
      <c r="R502" s="85">
        <v>0</v>
      </c>
      <c r="S502" s="86">
        <v>0</v>
      </c>
      <c r="T502" s="86">
        <v>0.315</v>
      </c>
      <c r="U502" s="86">
        <v>0</v>
      </c>
      <c r="V502" s="87">
        <v>0</v>
      </c>
      <c r="W502" s="85">
        <v>0</v>
      </c>
      <c r="X502" s="86">
        <v>0</v>
      </c>
      <c r="Y502" s="87">
        <v>0</v>
      </c>
      <c r="Z502" s="85">
        <v>0.315</v>
      </c>
      <c r="AA502" s="87">
        <v>0</v>
      </c>
      <c r="AB502" s="88">
        <v>0</v>
      </c>
      <c r="AC502" s="85">
        <v>0</v>
      </c>
      <c r="AD502" s="86">
        <v>0</v>
      </c>
      <c r="AE502" s="86">
        <v>0</v>
      </c>
      <c r="AF502" s="86">
        <v>0</v>
      </c>
      <c r="AG502" s="86">
        <v>0</v>
      </c>
      <c r="AH502" s="86">
        <v>0</v>
      </c>
      <c r="AI502" s="87">
        <v>0</v>
      </c>
      <c r="AJ502" s="89">
        <v>1</v>
      </c>
      <c r="AP502" s="70">
        <v>0</v>
      </c>
    </row>
    <row r="503" spans="1:42" ht="22.5">
      <c r="A503" s="90">
        <v>539</v>
      </c>
      <c r="B503" s="81" t="s">
        <v>2013</v>
      </c>
      <c r="C503" s="82" t="s">
        <v>2014</v>
      </c>
      <c r="E503" s="84">
        <f t="shared" si="102"/>
        <v>8.3999999999999991E-2</v>
      </c>
      <c r="F503" s="84">
        <f t="shared" si="103"/>
        <v>0</v>
      </c>
      <c r="G503" s="68">
        <f t="shared" si="96"/>
        <v>0</v>
      </c>
      <c r="H503" s="84">
        <f t="shared" si="104"/>
        <v>0</v>
      </c>
      <c r="I503" s="68">
        <f t="shared" si="97"/>
        <v>0</v>
      </c>
      <c r="J503" s="84">
        <f t="shared" si="105"/>
        <v>0</v>
      </c>
      <c r="K503" s="68">
        <f t="shared" si="98"/>
        <v>0</v>
      </c>
      <c r="L503" s="84">
        <f t="shared" si="106"/>
        <v>8.4000000000000005E-2</v>
      </c>
      <c r="M503" s="68">
        <f t="shared" si="99"/>
        <v>1.0000000000000002</v>
      </c>
      <c r="N503" s="84">
        <f t="shared" si="107"/>
        <v>0</v>
      </c>
      <c r="O503" s="68">
        <f t="shared" si="100"/>
        <v>0</v>
      </c>
      <c r="P503" s="84">
        <f t="shared" si="108"/>
        <v>0</v>
      </c>
      <c r="Q503" s="68">
        <f t="shared" si="101"/>
        <v>0</v>
      </c>
      <c r="R503" s="85">
        <v>0</v>
      </c>
      <c r="S503" s="86">
        <v>3.6999999999999998E-2</v>
      </c>
      <c r="T503" s="86">
        <v>4.7E-2</v>
      </c>
      <c r="U503" s="86">
        <v>0</v>
      </c>
      <c r="V503" s="87">
        <v>0</v>
      </c>
      <c r="W503" s="85">
        <v>0</v>
      </c>
      <c r="X503" s="86">
        <v>0</v>
      </c>
      <c r="Y503" s="87">
        <v>0</v>
      </c>
      <c r="Z503" s="85">
        <v>0</v>
      </c>
      <c r="AA503" s="87">
        <v>0</v>
      </c>
      <c r="AB503" s="88">
        <v>0</v>
      </c>
      <c r="AC503" s="85">
        <v>0</v>
      </c>
      <c r="AD503" s="86">
        <v>8.4000000000000005E-2</v>
      </c>
      <c r="AE503" s="86">
        <v>0</v>
      </c>
      <c r="AF503" s="86">
        <v>0</v>
      </c>
      <c r="AG503" s="86">
        <v>0</v>
      </c>
      <c r="AH503" s="86">
        <v>0</v>
      </c>
      <c r="AI503" s="87">
        <v>0</v>
      </c>
      <c r="AJ503" s="89">
        <v>3</v>
      </c>
      <c r="AP503" s="70">
        <v>0</v>
      </c>
    </row>
    <row r="504" spans="1:42" ht="22.5">
      <c r="A504" s="90">
        <v>543</v>
      </c>
      <c r="B504" s="81" t="s">
        <v>2556</v>
      </c>
      <c r="C504" s="82" t="s">
        <v>2557</v>
      </c>
      <c r="E504" s="84">
        <f t="shared" si="102"/>
        <v>0.1</v>
      </c>
      <c r="F504" s="84">
        <f t="shared" si="103"/>
        <v>0</v>
      </c>
      <c r="G504" s="68">
        <f t="shared" si="96"/>
        <v>0</v>
      </c>
      <c r="H504" s="84">
        <f t="shared" si="104"/>
        <v>0</v>
      </c>
      <c r="I504" s="68">
        <f t="shared" si="97"/>
        <v>0</v>
      </c>
      <c r="J504" s="84">
        <f t="shared" si="105"/>
        <v>0</v>
      </c>
      <c r="K504" s="68">
        <f t="shared" si="98"/>
        <v>0</v>
      </c>
      <c r="L504" s="84">
        <f t="shared" si="106"/>
        <v>0</v>
      </c>
      <c r="M504" s="68">
        <f t="shared" si="99"/>
        <v>0</v>
      </c>
      <c r="N504" s="84">
        <f t="shared" si="107"/>
        <v>0.1</v>
      </c>
      <c r="O504" s="68">
        <f t="shared" si="100"/>
        <v>1</v>
      </c>
      <c r="P504" s="84">
        <f t="shared" si="108"/>
        <v>0</v>
      </c>
      <c r="Q504" s="68">
        <f t="shared" si="101"/>
        <v>0</v>
      </c>
      <c r="R504" s="85">
        <v>0</v>
      </c>
      <c r="S504" s="86">
        <v>0.1</v>
      </c>
      <c r="T504" s="86">
        <v>0</v>
      </c>
      <c r="U504" s="86">
        <v>0</v>
      </c>
      <c r="V504" s="87">
        <v>0</v>
      </c>
      <c r="W504" s="85">
        <v>0</v>
      </c>
      <c r="X504" s="86">
        <v>0</v>
      </c>
      <c r="Y504" s="87">
        <v>0</v>
      </c>
      <c r="Z504" s="85">
        <v>0</v>
      </c>
      <c r="AA504" s="87">
        <v>0</v>
      </c>
      <c r="AB504" s="88">
        <v>0</v>
      </c>
      <c r="AC504" s="85">
        <v>0</v>
      </c>
      <c r="AD504" s="86">
        <v>0</v>
      </c>
      <c r="AE504" s="86">
        <v>0</v>
      </c>
      <c r="AF504" s="86">
        <v>0.1</v>
      </c>
      <c r="AG504" s="86">
        <v>0</v>
      </c>
      <c r="AH504" s="86">
        <v>0</v>
      </c>
      <c r="AI504" s="87">
        <v>0</v>
      </c>
      <c r="AJ504" s="89">
        <v>1</v>
      </c>
      <c r="AP504" s="70">
        <v>0</v>
      </c>
    </row>
    <row r="505" spans="1:42" ht="22.5">
      <c r="A505" s="90">
        <v>544</v>
      </c>
      <c r="B505" s="81" t="s">
        <v>2967</v>
      </c>
      <c r="C505" s="82" t="s">
        <v>2968</v>
      </c>
      <c r="E505" s="84">
        <f t="shared" si="102"/>
        <v>0.48499999999999999</v>
      </c>
      <c r="F505" s="84">
        <f t="shared" si="103"/>
        <v>0</v>
      </c>
      <c r="G505" s="68">
        <f t="shared" si="96"/>
        <v>0</v>
      </c>
      <c r="H505" s="84">
        <f t="shared" si="104"/>
        <v>0</v>
      </c>
      <c r="I505" s="68">
        <f t="shared" si="97"/>
        <v>0</v>
      </c>
      <c r="J505" s="84">
        <f t="shared" si="105"/>
        <v>0</v>
      </c>
      <c r="K505" s="68">
        <f t="shared" si="98"/>
        <v>0</v>
      </c>
      <c r="L505" s="84">
        <f t="shared" si="106"/>
        <v>0.48499999999999999</v>
      </c>
      <c r="M505" s="68">
        <f t="shared" si="99"/>
        <v>1</v>
      </c>
      <c r="N505" s="84">
        <f t="shared" si="107"/>
        <v>0</v>
      </c>
      <c r="O505" s="68">
        <f t="shared" si="100"/>
        <v>0</v>
      </c>
      <c r="P505" s="84">
        <f t="shared" si="108"/>
        <v>0</v>
      </c>
      <c r="Q505" s="68">
        <f t="shared" si="101"/>
        <v>0</v>
      </c>
      <c r="R505" s="85">
        <v>0</v>
      </c>
      <c r="S505" s="86">
        <v>0</v>
      </c>
      <c r="T505" s="86">
        <v>0.48499999999999999</v>
      </c>
      <c r="U505" s="86">
        <v>0</v>
      </c>
      <c r="V505" s="87">
        <v>0</v>
      </c>
      <c r="W505" s="85">
        <v>0</v>
      </c>
      <c r="X505" s="86">
        <v>0</v>
      </c>
      <c r="Y505" s="87">
        <v>0</v>
      </c>
      <c r="Z505" s="85">
        <v>0</v>
      </c>
      <c r="AA505" s="87">
        <v>0</v>
      </c>
      <c r="AB505" s="88">
        <v>0</v>
      </c>
      <c r="AC505" s="85">
        <v>0</v>
      </c>
      <c r="AD505" s="86">
        <v>0.48499999999999999</v>
      </c>
      <c r="AE505" s="86">
        <v>0</v>
      </c>
      <c r="AF505" s="86">
        <v>0</v>
      </c>
      <c r="AG505" s="86">
        <v>0</v>
      </c>
      <c r="AH505" s="86">
        <v>0</v>
      </c>
      <c r="AI505" s="87">
        <v>0</v>
      </c>
      <c r="AJ505" s="89">
        <v>2</v>
      </c>
      <c r="AP505" s="70">
        <v>0</v>
      </c>
    </row>
    <row r="506" spans="1:42" ht="22.5">
      <c r="A506" s="90">
        <v>545</v>
      </c>
      <c r="B506" s="81" t="s">
        <v>2969</v>
      </c>
      <c r="C506" s="82" t="s">
        <v>2970</v>
      </c>
      <c r="E506" s="84">
        <f t="shared" si="102"/>
        <v>7.0000000000000007E-2</v>
      </c>
      <c r="F506" s="84">
        <f t="shared" si="103"/>
        <v>0</v>
      </c>
      <c r="G506" s="68">
        <f t="shared" si="96"/>
        <v>0</v>
      </c>
      <c r="H506" s="84">
        <f t="shared" si="104"/>
        <v>0</v>
      </c>
      <c r="I506" s="68">
        <f t="shared" si="97"/>
        <v>0</v>
      </c>
      <c r="J506" s="84">
        <f t="shared" si="105"/>
        <v>0</v>
      </c>
      <c r="K506" s="68">
        <f t="shared" si="98"/>
        <v>0</v>
      </c>
      <c r="L506" s="84">
        <f t="shared" si="106"/>
        <v>7.0000000000000007E-2</v>
      </c>
      <c r="M506" s="68">
        <f t="shared" si="99"/>
        <v>1</v>
      </c>
      <c r="N506" s="84">
        <f t="shared" si="107"/>
        <v>0</v>
      </c>
      <c r="O506" s="68">
        <f t="shared" si="100"/>
        <v>0</v>
      </c>
      <c r="P506" s="84">
        <f t="shared" si="108"/>
        <v>0</v>
      </c>
      <c r="Q506" s="68">
        <f t="shared" si="101"/>
        <v>0</v>
      </c>
      <c r="R506" s="85">
        <v>0</v>
      </c>
      <c r="S506" s="86">
        <v>0</v>
      </c>
      <c r="T506" s="86">
        <v>7.0000000000000007E-2</v>
      </c>
      <c r="U506" s="86">
        <v>0</v>
      </c>
      <c r="V506" s="87">
        <v>0</v>
      </c>
      <c r="W506" s="85">
        <v>0</v>
      </c>
      <c r="X506" s="86">
        <v>0</v>
      </c>
      <c r="Y506" s="87">
        <v>0</v>
      </c>
      <c r="Z506" s="85">
        <v>0</v>
      </c>
      <c r="AA506" s="87">
        <v>0</v>
      </c>
      <c r="AB506" s="88">
        <v>0</v>
      </c>
      <c r="AC506" s="85">
        <v>0</v>
      </c>
      <c r="AD506" s="86">
        <v>7.0000000000000007E-2</v>
      </c>
      <c r="AE506" s="86">
        <v>0</v>
      </c>
      <c r="AF506" s="86">
        <v>0</v>
      </c>
      <c r="AG506" s="86">
        <v>0</v>
      </c>
      <c r="AH506" s="86">
        <v>0</v>
      </c>
      <c r="AI506" s="87">
        <v>0</v>
      </c>
      <c r="AJ506" s="89">
        <v>1</v>
      </c>
      <c r="AP506" s="70">
        <v>0</v>
      </c>
    </row>
    <row r="507" spans="1:42" ht="33.75">
      <c r="A507" s="90">
        <v>548</v>
      </c>
      <c r="B507" s="81" t="s">
        <v>2971</v>
      </c>
      <c r="C507" s="82" t="s">
        <v>373</v>
      </c>
      <c r="E507" s="84">
        <f t="shared" si="102"/>
        <v>0.11899999999999999</v>
      </c>
      <c r="F507" s="84">
        <f t="shared" si="103"/>
        <v>0</v>
      </c>
      <c r="G507" s="68">
        <f t="shared" si="96"/>
        <v>0</v>
      </c>
      <c r="H507" s="84">
        <f t="shared" si="104"/>
        <v>0</v>
      </c>
      <c r="I507" s="68">
        <f t="shared" si="97"/>
        <v>0</v>
      </c>
      <c r="J507" s="84">
        <f t="shared" si="105"/>
        <v>0</v>
      </c>
      <c r="K507" s="68">
        <f t="shared" si="98"/>
        <v>0</v>
      </c>
      <c r="L507" s="84">
        <f t="shared" si="106"/>
        <v>0</v>
      </c>
      <c r="M507" s="68">
        <f t="shared" si="99"/>
        <v>0</v>
      </c>
      <c r="N507" s="84">
        <f t="shared" si="107"/>
        <v>0.11899999999999999</v>
      </c>
      <c r="O507" s="68">
        <f t="shared" si="100"/>
        <v>1</v>
      </c>
      <c r="P507" s="84">
        <f t="shared" si="108"/>
        <v>0</v>
      </c>
      <c r="Q507" s="68">
        <f t="shared" si="101"/>
        <v>0</v>
      </c>
      <c r="R507" s="85">
        <v>0</v>
      </c>
      <c r="S507" s="86">
        <v>0.11899999999999999</v>
      </c>
      <c r="T507" s="86">
        <v>0</v>
      </c>
      <c r="U507" s="86">
        <v>0</v>
      </c>
      <c r="V507" s="87">
        <v>0</v>
      </c>
      <c r="W507" s="85">
        <v>0</v>
      </c>
      <c r="X507" s="86">
        <v>0</v>
      </c>
      <c r="Y507" s="87">
        <v>0</v>
      </c>
      <c r="Z507" s="85">
        <v>0</v>
      </c>
      <c r="AA507" s="87">
        <v>0</v>
      </c>
      <c r="AB507" s="88">
        <v>0</v>
      </c>
      <c r="AC507" s="85">
        <v>0</v>
      </c>
      <c r="AD507" s="86">
        <v>0</v>
      </c>
      <c r="AE507" s="86">
        <v>0</v>
      </c>
      <c r="AF507" s="86">
        <v>0.11899999999999999</v>
      </c>
      <c r="AG507" s="86">
        <v>0</v>
      </c>
      <c r="AH507" s="86">
        <v>0</v>
      </c>
      <c r="AI507" s="87">
        <v>0</v>
      </c>
      <c r="AJ507" s="89">
        <v>1</v>
      </c>
      <c r="AP507" s="70">
        <v>0</v>
      </c>
    </row>
    <row r="508" spans="1:42" ht="22.5">
      <c r="A508" s="90">
        <v>549</v>
      </c>
      <c r="B508" s="81" t="s">
        <v>789</v>
      </c>
      <c r="C508" s="82" t="s">
        <v>790</v>
      </c>
      <c r="E508" s="84">
        <f t="shared" si="102"/>
        <v>3.7850000000000001</v>
      </c>
      <c r="F508" s="84">
        <f t="shared" si="103"/>
        <v>0</v>
      </c>
      <c r="G508" s="68">
        <f t="shared" si="96"/>
        <v>0</v>
      </c>
      <c r="H508" s="84">
        <f t="shared" si="104"/>
        <v>0</v>
      </c>
      <c r="I508" s="68">
        <f t="shared" si="97"/>
        <v>0</v>
      </c>
      <c r="J508" s="84">
        <f t="shared" si="105"/>
        <v>0</v>
      </c>
      <c r="K508" s="68">
        <f t="shared" si="98"/>
        <v>0</v>
      </c>
      <c r="L508" s="84">
        <f t="shared" si="106"/>
        <v>3.2240000000000002</v>
      </c>
      <c r="M508" s="68">
        <f t="shared" si="99"/>
        <v>0.85178335535006611</v>
      </c>
      <c r="N508" s="84">
        <f t="shared" si="107"/>
        <v>9.6000000000000002E-2</v>
      </c>
      <c r="O508" s="68">
        <f t="shared" si="100"/>
        <v>2.536327608982827E-2</v>
      </c>
      <c r="P508" s="84">
        <f t="shared" si="108"/>
        <v>0.46500000000000002</v>
      </c>
      <c r="Q508" s="68">
        <f t="shared" si="101"/>
        <v>0.12285336856010569</v>
      </c>
      <c r="R508" s="85">
        <v>0.40300000000000002</v>
      </c>
      <c r="S508" s="86">
        <v>0.158</v>
      </c>
      <c r="T508" s="86">
        <v>3.2240000000000002</v>
      </c>
      <c r="U508" s="86">
        <v>0</v>
      </c>
      <c r="V508" s="87">
        <v>0</v>
      </c>
      <c r="W508" s="85">
        <v>0</v>
      </c>
      <c r="X508" s="86">
        <v>0</v>
      </c>
      <c r="Y508" s="87">
        <v>0</v>
      </c>
      <c r="Z508" s="85">
        <v>0</v>
      </c>
      <c r="AA508" s="87">
        <v>0</v>
      </c>
      <c r="AB508" s="88">
        <v>0</v>
      </c>
      <c r="AC508" s="85">
        <v>0</v>
      </c>
      <c r="AD508" s="86">
        <v>3.2240000000000002</v>
      </c>
      <c r="AE508" s="86">
        <v>0</v>
      </c>
      <c r="AF508" s="86">
        <v>9.6000000000000002E-2</v>
      </c>
      <c r="AG508" s="86">
        <v>0</v>
      </c>
      <c r="AH508" s="86">
        <v>0</v>
      </c>
      <c r="AI508" s="87">
        <v>0.46500000000000002</v>
      </c>
      <c r="AJ508" s="89">
        <v>4</v>
      </c>
      <c r="AP508" s="70">
        <v>0</v>
      </c>
    </row>
    <row r="509" spans="1:42" ht="56.25">
      <c r="A509" s="90">
        <v>550</v>
      </c>
      <c r="B509" s="81" t="s">
        <v>2972</v>
      </c>
      <c r="C509" s="82" t="s">
        <v>1994</v>
      </c>
      <c r="E509" s="84">
        <f t="shared" si="102"/>
        <v>0.11</v>
      </c>
      <c r="F509" s="84">
        <f t="shared" si="103"/>
        <v>0</v>
      </c>
      <c r="G509" s="68">
        <f t="shared" si="96"/>
        <v>0</v>
      </c>
      <c r="H509" s="84">
        <f t="shared" si="104"/>
        <v>0</v>
      </c>
      <c r="I509" s="68">
        <f t="shared" si="97"/>
        <v>0</v>
      </c>
      <c r="J509" s="84">
        <f t="shared" si="105"/>
        <v>0</v>
      </c>
      <c r="K509" s="68">
        <f t="shared" si="98"/>
        <v>0</v>
      </c>
      <c r="L509" s="84">
        <f t="shared" si="106"/>
        <v>0</v>
      </c>
      <c r="M509" s="68">
        <f t="shared" si="99"/>
        <v>0</v>
      </c>
      <c r="N509" s="84">
        <f t="shared" si="107"/>
        <v>0.11</v>
      </c>
      <c r="O509" s="68">
        <f t="shared" si="100"/>
        <v>1</v>
      </c>
      <c r="P509" s="84">
        <f t="shared" si="108"/>
        <v>0</v>
      </c>
      <c r="Q509" s="68">
        <f t="shared" si="101"/>
        <v>0</v>
      </c>
      <c r="R509" s="85">
        <v>0</v>
      </c>
      <c r="S509" s="86">
        <v>0.11</v>
      </c>
      <c r="T509" s="86">
        <v>0</v>
      </c>
      <c r="U509" s="86">
        <v>0</v>
      </c>
      <c r="V509" s="87">
        <v>0</v>
      </c>
      <c r="W509" s="85">
        <v>0</v>
      </c>
      <c r="X509" s="86">
        <v>0</v>
      </c>
      <c r="Y509" s="87">
        <v>0</v>
      </c>
      <c r="Z509" s="85">
        <v>0</v>
      </c>
      <c r="AA509" s="87">
        <v>0</v>
      </c>
      <c r="AB509" s="88">
        <v>0</v>
      </c>
      <c r="AC509" s="85">
        <v>0</v>
      </c>
      <c r="AD509" s="86">
        <v>0</v>
      </c>
      <c r="AE509" s="86">
        <v>0</v>
      </c>
      <c r="AF509" s="86">
        <v>0</v>
      </c>
      <c r="AG509" s="86">
        <v>0</v>
      </c>
      <c r="AH509" s="86">
        <v>0.11</v>
      </c>
      <c r="AI509" s="87">
        <v>0</v>
      </c>
      <c r="AJ509" s="89">
        <v>1</v>
      </c>
      <c r="AP509" s="70">
        <v>0</v>
      </c>
    </row>
    <row r="510" spans="1:42" ht="45">
      <c r="A510" s="90">
        <v>551</v>
      </c>
      <c r="B510" s="81" t="s">
        <v>2973</v>
      </c>
      <c r="C510" s="82" t="s">
        <v>1998</v>
      </c>
      <c r="E510" s="84">
        <f t="shared" si="102"/>
        <v>1E-3</v>
      </c>
      <c r="F510" s="84">
        <f t="shared" si="103"/>
        <v>0</v>
      </c>
      <c r="G510" s="68">
        <f t="shared" si="96"/>
        <v>0</v>
      </c>
      <c r="H510" s="84">
        <f t="shared" si="104"/>
        <v>0</v>
      </c>
      <c r="I510" s="68">
        <f t="shared" si="97"/>
        <v>0</v>
      </c>
      <c r="J510" s="84">
        <f t="shared" si="105"/>
        <v>0</v>
      </c>
      <c r="K510" s="68">
        <f t="shared" si="98"/>
        <v>0</v>
      </c>
      <c r="L510" s="84">
        <f t="shared" si="106"/>
        <v>0</v>
      </c>
      <c r="M510" s="68">
        <f t="shared" si="99"/>
        <v>0</v>
      </c>
      <c r="N510" s="84">
        <f t="shared" si="107"/>
        <v>1E-3</v>
      </c>
      <c r="O510" s="68">
        <f t="shared" si="100"/>
        <v>1</v>
      </c>
      <c r="P510" s="84">
        <f t="shared" si="108"/>
        <v>0</v>
      </c>
      <c r="Q510" s="68">
        <f t="shared" si="101"/>
        <v>0</v>
      </c>
      <c r="R510" s="85">
        <v>0</v>
      </c>
      <c r="S510" s="86">
        <v>1E-3</v>
      </c>
      <c r="T510" s="86">
        <v>0</v>
      </c>
      <c r="U510" s="86">
        <v>0</v>
      </c>
      <c r="V510" s="87">
        <v>0</v>
      </c>
      <c r="W510" s="85">
        <v>0</v>
      </c>
      <c r="X510" s="86">
        <v>0</v>
      </c>
      <c r="Y510" s="87">
        <v>0</v>
      </c>
      <c r="Z510" s="85">
        <v>0</v>
      </c>
      <c r="AA510" s="87">
        <v>0</v>
      </c>
      <c r="AB510" s="88">
        <v>0</v>
      </c>
      <c r="AC510" s="85">
        <v>0</v>
      </c>
      <c r="AD510" s="86">
        <v>0</v>
      </c>
      <c r="AE510" s="86">
        <v>0</v>
      </c>
      <c r="AF510" s="86">
        <v>0</v>
      </c>
      <c r="AG510" s="86">
        <v>0</v>
      </c>
      <c r="AH510" s="86">
        <v>1E-3</v>
      </c>
      <c r="AI510" s="87">
        <v>0</v>
      </c>
      <c r="AJ510" s="89">
        <v>1</v>
      </c>
      <c r="AP510" s="70">
        <v>0</v>
      </c>
    </row>
    <row r="511" spans="1:42">
      <c r="A511" s="90">
        <v>552</v>
      </c>
      <c r="B511" s="81" t="s">
        <v>2974</v>
      </c>
      <c r="C511" s="82" t="s">
        <v>2975</v>
      </c>
      <c r="E511" s="84">
        <f t="shared" si="102"/>
        <v>0.46</v>
      </c>
      <c r="F511" s="84">
        <f t="shared" si="103"/>
        <v>0</v>
      </c>
      <c r="G511" s="68">
        <f t="shared" si="96"/>
        <v>0</v>
      </c>
      <c r="H511" s="84">
        <f t="shared" si="104"/>
        <v>0</v>
      </c>
      <c r="I511" s="68">
        <f t="shared" si="97"/>
        <v>0</v>
      </c>
      <c r="J511" s="84">
        <f t="shared" si="105"/>
        <v>0</v>
      </c>
      <c r="K511" s="68">
        <f t="shared" si="98"/>
        <v>0</v>
      </c>
      <c r="L511" s="84">
        <f t="shared" si="106"/>
        <v>0</v>
      </c>
      <c r="M511" s="68">
        <f t="shared" si="99"/>
        <v>0</v>
      </c>
      <c r="N511" s="84">
        <f t="shared" si="107"/>
        <v>0.46</v>
      </c>
      <c r="O511" s="68">
        <f t="shared" si="100"/>
        <v>1</v>
      </c>
      <c r="P511" s="84">
        <f t="shared" si="108"/>
        <v>0</v>
      </c>
      <c r="Q511" s="68">
        <f t="shared" si="101"/>
        <v>0</v>
      </c>
      <c r="R511" s="85">
        <v>0</v>
      </c>
      <c r="S511" s="86">
        <v>0.46</v>
      </c>
      <c r="T511" s="86">
        <v>0</v>
      </c>
      <c r="U511" s="86">
        <v>0</v>
      </c>
      <c r="V511" s="87">
        <v>0</v>
      </c>
      <c r="W511" s="85">
        <v>0</v>
      </c>
      <c r="X511" s="86">
        <v>0</v>
      </c>
      <c r="Y511" s="87">
        <v>0</v>
      </c>
      <c r="Z511" s="85">
        <v>0</v>
      </c>
      <c r="AA511" s="87">
        <v>0</v>
      </c>
      <c r="AB511" s="88">
        <v>0</v>
      </c>
      <c r="AC511" s="85">
        <v>0</v>
      </c>
      <c r="AD511" s="86">
        <v>0</v>
      </c>
      <c r="AE511" s="86">
        <v>0</v>
      </c>
      <c r="AF511" s="86">
        <v>0</v>
      </c>
      <c r="AG511" s="86">
        <v>0</v>
      </c>
      <c r="AH511" s="86">
        <v>0.46</v>
      </c>
      <c r="AI511" s="87">
        <v>0</v>
      </c>
      <c r="AJ511" s="89">
        <v>1</v>
      </c>
      <c r="AP511" s="70">
        <v>0</v>
      </c>
    </row>
    <row r="512" spans="1:42" ht="33.75">
      <c r="A512" s="90">
        <v>553</v>
      </c>
      <c r="B512" s="81" t="s">
        <v>2520</v>
      </c>
      <c r="C512" s="82" t="s">
        <v>2521</v>
      </c>
      <c r="E512" s="84">
        <f t="shared" si="102"/>
        <v>0.17299999999999999</v>
      </c>
      <c r="F512" s="84">
        <f t="shared" si="103"/>
        <v>0</v>
      </c>
      <c r="G512" s="68">
        <f t="shared" si="96"/>
        <v>0</v>
      </c>
      <c r="H512" s="84">
        <f t="shared" si="104"/>
        <v>0</v>
      </c>
      <c r="I512" s="68">
        <f t="shared" si="97"/>
        <v>0</v>
      </c>
      <c r="J512" s="84">
        <f t="shared" si="105"/>
        <v>0</v>
      </c>
      <c r="K512" s="68">
        <f t="shared" si="98"/>
        <v>0</v>
      </c>
      <c r="L512" s="84">
        <f t="shared" si="106"/>
        <v>0</v>
      </c>
      <c r="M512" s="68">
        <f t="shared" si="99"/>
        <v>0</v>
      </c>
      <c r="N512" s="84">
        <f t="shared" si="107"/>
        <v>0.17299999999999999</v>
      </c>
      <c r="O512" s="68">
        <f t="shared" si="100"/>
        <v>1</v>
      </c>
      <c r="P512" s="84">
        <f t="shared" si="108"/>
        <v>0</v>
      </c>
      <c r="Q512" s="68">
        <f t="shared" si="101"/>
        <v>0</v>
      </c>
      <c r="R512" s="85">
        <v>0</v>
      </c>
      <c r="S512" s="86">
        <v>0.17299999999999999</v>
      </c>
      <c r="T512" s="86">
        <v>0</v>
      </c>
      <c r="U512" s="86">
        <v>0</v>
      </c>
      <c r="V512" s="87">
        <v>0</v>
      </c>
      <c r="W512" s="85">
        <v>0</v>
      </c>
      <c r="X512" s="86">
        <v>0</v>
      </c>
      <c r="Y512" s="87">
        <v>0</v>
      </c>
      <c r="Z512" s="85">
        <v>0</v>
      </c>
      <c r="AA512" s="87">
        <v>0</v>
      </c>
      <c r="AB512" s="88">
        <v>0</v>
      </c>
      <c r="AC512" s="85">
        <v>0</v>
      </c>
      <c r="AD512" s="86">
        <v>0</v>
      </c>
      <c r="AE512" s="86">
        <v>0</v>
      </c>
      <c r="AF512" s="86">
        <v>0.17299999999999999</v>
      </c>
      <c r="AG512" s="86">
        <v>0</v>
      </c>
      <c r="AH512" s="86">
        <v>0</v>
      </c>
      <c r="AI512" s="87">
        <v>0</v>
      </c>
      <c r="AJ512" s="89">
        <v>1</v>
      </c>
      <c r="AP512" s="70">
        <v>0</v>
      </c>
    </row>
    <row r="513" spans="1:42" ht="22.5">
      <c r="A513" s="90">
        <v>554</v>
      </c>
      <c r="B513" s="81" t="s">
        <v>2976</v>
      </c>
      <c r="C513" s="82" t="s">
        <v>1996</v>
      </c>
      <c r="E513" s="84">
        <f t="shared" si="102"/>
        <v>0.13</v>
      </c>
      <c r="F513" s="84">
        <f t="shared" si="103"/>
        <v>0</v>
      </c>
      <c r="G513" s="68">
        <f t="shared" si="96"/>
        <v>0</v>
      </c>
      <c r="H513" s="84">
        <f t="shared" si="104"/>
        <v>0</v>
      </c>
      <c r="I513" s="68">
        <f t="shared" si="97"/>
        <v>0</v>
      </c>
      <c r="J513" s="84">
        <f t="shared" si="105"/>
        <v>0</v>
      </c>
      <c r="K513" s="68">
        <f t="shared" si="98"/>
        <v>0</v>
      </c>
      <c r="L513" s="84">
        <f t="shared" si="106"/>
        <v>0</v>
      </c>
      <c r="M513" s="68">
        <f t="shared" si="99"/>
        <v>0</v>
      </c>
      <c r="N513" s="84">
        <f t="shared" si="107"/>
        <v>0.13</v>
      </c>
      <c r="O513" s="68">
        <f t="shared" si="100"/>
        <v>1</v>
      </c>
      <c r="P513" s="84">
        <f t="shared" si="108"/>
        <v>0</v>
      </c>
      <c r="Q513" s="68">
        <f t="shared" si="101"/>
        <v>0</v>
      </c>
      <c r="R513" s="85">
        <v>0</v>
      </c>
      <c r="S513" s="86">
        <v>0.13</v>
      </c>
      <c r="T513" s="86">
        <v>0</v>
      </c>
      <c r="U513" s="86">
        <v>0</v>
      </c>
      <c r="V513" s="87">
        <v>0</v>
      </c>
      <c r="W513" s="85">
        <v>0</v>
      </c>
      <c r="X513" s="86">
        <v>0</v>
      </c>
      <c r="Y513" s="87">
        <v>0</v>
      </c>
      <c r="Z513" s="85">
        <v>0</v>
      </c>
      <c r="AA513" s="87">
        <v>0</v>
      </c>
      <c r="AB513" s="88">
        <v>0</v>
      </c>
      <c r="AC513" s="85">
        <v>0</v>
      </c>
      <c r="AD513" s="86">
        <v>0</v>
      </c>
      <c r="AE513" s="86">
        <v>0</v>
      </c>
      <c r="AF513" s="86">
        <v>0.13</v>
      </c>
      <c r="AG513" s="86">
        <v>0</v>
      </c>
      <c r="AH513" s="86">
        <v>0</v>
      </c>
      <c r="AI513" s="87">
        <v>0</v>
      </c>
      <c r="AJ513" s="89">
        <v>1</v>
      </c>
      <c r="AP513" s="70">
        <v>0</v>
      </c>
    </row>
    <row r="514" spans="1:42" ht="33.75">
      <c r="A514" s="90">
        <v>555</v>
      </c>
      <c r="B514" s="81" t="s">
        <v>2977</v>
      </c>
      <c r="C514" s="82" t="s">
        <v>1996</v>
      </c>
      <c r="E514" s="84">
        <f t="shared" si="102"/>
        <v>0.03</v>
      </c>
      <c r="F514" s="84">
        <f t="shared" si="103"/>
        <v>0</v>
      </c>
      <c r="G514" s="68">
        <f t="shared" si="96"/>
        <v>0</v>
      </c>
      <c r="H514" s="84">
        <f t="shared" si="104"/>
        <v>0</v>
      </c>
      <c r="I514" s="68">
        <f t="shared" si="97"/>
        <v>0</v>
      </c>
      <c r="J514" s="84">
        <f t="shared" si="105"/>
        <v>0</v>
      </c>
      <c r="K514" s="68">
        <f t="shared" si="98"/>
        <v>0</v>
      </c>
      <c r="L514" s="84">
        <f t="shared" si="106"/>
        <v>0</v>
      </c>
      <c r="M514" s="68">
        <f t="shared" si="99"/>
        <v>0</v>
      </c>
      <c r="N514" s="84">
        <f t="shared" si="107"/>
        <v>0.03</v>
      </c>
      <c r="O514" s="68">
        <f t="shared" si="100"/>
        <v>1</v>
      </c>
      <c r="P514" s="84">
        <f t="shared" si="108"/>
        <v>0</v>
      </c>
      <c r="Q514" s="68">
        <f t="shared" si="101"/>
        <v>0</v>
      </c>
      <c r="R514" s="85">
        <v>0</v>
      </c>
      <c r="S514" s="86">
        <v>0.03</v>
      </c>
      <c r="T514" s="86">
        <v>0</v>
      </c>
      <c r="U514" s="86">
        <v>0</v>
      </c>
      <c r="V514" s="87">
        <v>0</v>
      </c>
      <c r="W514" s="85">
        <v>0</v>
      </c>
      <c r="X514" s="86">
        <v>0</v>
      </c>
      <c r="Y514" s="87">
        <v>0</v>
      </c>
      <c r="Z514" s="85">
        <v>0</v>
      </c>
      <c r="AA514" s="87">
        <v>0</v>
      </c>
      <c r="AB514" s="88">
        <v>0</v>
      </c>
      <c r="AC514" s="85">
        <v>0</v>
      </c>
      <c r="AD514" s="86">
        <v>0</v>
      </c>
      <c r="AE514" s="86">
        <v>0</v>
      </c>
      <c r="AF514" s="86">
        <v>0</v>
      </c>
      <c r="AG514" s="86">
        <v>0</v>
      </c>
      <c r="AH514" s="86">
        <v>0.03</v>
      </c>
      <c r="AI514" s="87">
        <v>0</v>
      </c>
      <c r="AJ514" s="89">
        <v>1</v>
      </c>
      <c r="AP514" s="70">
        <v>0</v>
      </c>
    </row>
    <row r="515" spans="1:42" ht="33.75">
      <c r="A515" s="90">
        <v>556</v>
      </c>
      <c r="B515" s="81" t="s">
        <v>1981</v>
      </c>
      <c r="C515" s="82" t="s">
        <v>1982</v>
      </c>
      <c r="E515" s="84">
        <f t="shared" si="102"/>
        <v>11</v>
      </c>
      <c r="F515" s="84">
        <f t="shared" si="103"/>
        <v>0</v>
      </c>
      <c r="G515" s="68">
        <f t="shared" si="96"/>
        <v>0</v>
      </c>
      <c r="H515" s="84">
        <f t="shared" si="104"/>
        <v>0</v>
      </c>
      <c r="I515" s="68">
        <f t="shared" si="97"/>
        <v>0</v>
      </c>
      <c r="J515" s="84">
        <f t="shared" si="105"/>
        <v>11</v>
      </c>
      <c r="K515" s="68">
        <f t="shared" si="98"/>
        <v>1</v>
      </c>
      <c r="L515" s="84">
        <f t="shared" si="106"/>
        <v>0</v>
      </c>
      <c r="M515" s="68">
        <f t="shared" si="99"/>
        <v>0</v>
      </c>
      <c r="N515" s="84">
        <f t="shared" si="107"/>
        <v>0</v>
      </c>
      <c r="O515" s="68">
        <f t="shared" si="100"/>
        <v>0</v>
      </c>
      <c r="P515" s="84">
        <f t="shared" si="108"/>
        <v>0</v>
      </c>
      <c r="Q515" s="68">
        <f t="shared" si="101"/>
        <v>0</v>
      </c>
      <c r="R515" s="85">
        <v>3.5</v>
      </c>
      <c r="S515" s="86">
        <v>7.5</v>
      </c>
      <c r="T515" s="86">
        <v>0</v>
      </c>
      <c r="U515" s="86">
        <v>0</v>
      </c>
      <c r="V515" s="87">
        <v>0</v>
      </c>
      <c r="W515" s="85">
        <v>0</v>
      </c>
      <c r="X515" s="86">
        <v>0</v>
      </c>
      <c r="Y515" s="87">
        <v>0</v>
      </c>
      <c r="Z515" s="85">
        <v>0</v>
      </c>
      <c r="AA515" s="87">
        <v>0</v>
      </c>
      <c r="AB515" s="88">
        <v>0</v>
      </c>
      <c r="AC515" s="85">
        <v>11</v>
      </c>
      <c r="AD515" s="86">
        <v>0</v>
      </c>
      <c r="AE515" s="86">
        <v>0</v>
      </c>
      <c r="AF515" s="86">
        <v>0</v>
      </c>
      <c r="AG515" s="86">
        <v>0</v>
      </c>
      <c r="AH515" s="86">
        <v>0</v>
      </c>
      <c r="AI515" s="87">
        <v>0</v>
      </c>
      <c r="AJ515" s="89">
        <v>1</v>
      </c>
      <c r="AP515" s="70">
        <v>0</v>
      </c>
    </row>
    <row r="516" spans="1:42" ht="33.75">
      <c r="A516" s="90">
        <v>557</v>
      </c>
      <c r="B516" s="81" t="s">
        <v>2978</v>
      </c>
      <c r="C516" s="82" t="s">
        <v>2979</v>
      </c>
      <c r="E516" s="84">
        <f t="shared" si="102"/>
        <v>20.73</v>
      </c>
      <c r="F516" s="84">
        <f t="shared" si="103"/>
        <v>0</v>
      </c>
      <c r="G516" s="68">
        <f t="shared" si="96"/>
        <v>0</v>
      </c>
      <c r="H516" s="84">
        <f t="shared" si="104"/>
        <v>0</v>
      </c>
      <c r="I516" s="68">
        <f t="shared" si="97"/>
        <v>0</v>
      </c>
      <c r="J516" s="84">
        <f t="shared" si="105"/>
        <v>0</v>
      </c>
      <c r="K516" s="68">
        <f t="shared" si="98"/>
        <v>0</v>
      </c>
      <c r="L516" s="84">
        <f t="shared" si="106"/>
        <v>20.73</v>
      </c>
      <c r="M516" s="68">
        <f t="shared" si="99"/>
        <v>1</v>
      </c>
      <c r="N516" s="84">
        <f t="shared" si="107"/>
        <v>0</v>
      </c>
      <c r="O516" s="68">
        <f t="shared" si="100"/>
        <v>0</v>
      </c>
      <c r="P516" s="84">
        <f t="shared" si="108"/>
        <v>0</v>
      </c>
      <c r="Q516" s="68">
        <f t="shared" si="101"/>
        <v>0</v>
      </c>
      <c r="R516" s="85">
        <v>0</v>
      </c>
      <c r="S516" s="86">
        <v>0</v>
      </c>
      <c r="T516" s="86">
        <v>20.73</v>
      </c>
      <c r="U516" s="86">
        <v>0</v>
      </c>
      <c r="V516" s="87">
        <v>0</v>
      </c>
      <c r="W516" s="85">
        <v>0</v>
      </c>
      <c r="X516" s="86">
        <v>0</v>
      </c>
      <c r="Y516" s="87">
        <v>0</v>
      </c>
      <c r="Z516" s="85">
        <v>0</v>
      </c>
      <c r="AA516" s="87">
        <v>0</v>
      </c>
      <c r="AB516" s="88">
        <v>0</v>
      </c>
      <c r="AC516" s="85">
        <v>0</v>
      </c>
      <c r="AD516" s="86">
        <v>20.73</v>
      </c>
      <c r="AE516" s="86">
        <v>0</v>
      </c>
      <c r="AF516" s="86">
        <v>0</v>
      </c>
      <c r="AG516" s="86">
        <v>0</v>
      </c>
      <c r="AH516" s="86">
        <v>0</v>
      </c>
      <c r="AI516" s="87">
        <v>0</v>
      </c>
      <c r="AJ516" s="89">
        <v>1</v>
      </c>
      <c r="AP516" s="70">
        <v>0</v>
      </c>
    </row>
    <row r="517" spans="1:42" ht="33.75">
      <c r="A517" s="90">
        <v>562</v>
      </c>
      <c r="B517" s="81" t="s">
        <v>2980</v>
      </c>
      <c r="C517" s="82" t="s">
        <v>2537</v>
      </c>
      <c r="E517" s="84">
        <f t="shared" si="102"/>
        <v>2.4</v>
      </c>
      <c r="F517" s="84">
        <f t="shared" si="103"/>
        <v>0</v>
      </c>
      <c r="G517" s="68">
        <f t="shared" si="96"/>
        <v>0</v>
      </c>
      <c r="H517" s="84">
        <f t="shared" si="104"/>
        <v>0</v>
      </c>
      <c r="I517" s="68">
        <f t="shared" si="97"/>
        <v>0</v>
      </c>
      <c r="J517" s="84">
        <f t="shared" si="105"/>
        <v>0</v>
      </c>
      <c r="K517" s="68">
        <f t="shared" si="98"/>
        <v>0</v>
      </c>
      <c r="L517" s="84">
        <f t="shared" si="106"/>
        <v>0</v>
      </c>
      <c r="M517" s="68">
        <f t="shared" si="99"/>
        <v>0</v>
      </c>
      <c r="N517" s="84">
        <f t="shared" si="107"/>
        <v>2.4</v>
      </c>
      <c r="O517" s="68">
        <f t="shared" si="100"/>
        <v>1</v>
      </c>
      <c r="P517" s="84">
        <f t="shared" si="108"/>
        <v>0</v>
      </c>
      <c r="Q517" s="68">
        <f t="shared" si="101"/>
        <v>0</v>
      </c>
      <c r="R517" s="85">
        <v>0</v>
      </c>
      <c r="S517" s="86">
        <v>2.4</v>
      </c>
      <c r="T517" s="86">
        <v>0</v>
      </c>
      <c r="U517" s="86">
        <v>0</v>
      </c>
      <c r="V517" s="87">
        <v>0</v>
      </c>
      <c r="W517" s="85">
        <v>0</v>
      </c>
      <c r="X517" s="86">
        <v>0</v>
      </c>
      <c r="Y517" s="87">
        <v>0</v>
      </c>
      <c r="Z517" s="85">
        <v>0</v>
      </c>
      <c r="AA517" s="87">
        <v>0</v>
      </c>
      <c r="AB517" s="88">
        <v>0</v>
      </c>
      <c r="AC517" s="85">
        <v>0</v>
      </c>
      <c r="AD517" s="86">
        <v>0</v>
      </c>
      <c r="AE517" s="86">
        <v>0</v>
      </c>
      <c r="AF517" s="86">
        <v>0</v>
      </c>
      <c r="AG517" s="86">
        <v>0</v>
      </c>
      <c r="AH517" s="86">
        <v>2.4</v>
      </c>
      <c r="AI517" s="87">
        <v>0</v>
      </c>
      <c r="AJ517" s="89">
        <v>1</v>
      </c>
      <c r="AP517" s="70">
        <v>0</v>
      </c>
    </row>
    <row r="518" spans="1:42" ht="33.75">
      <c r="A518" s="90">
        <v>563</v>
      </c>
      <c r="B518" s="81" t="s">
        <v>2538</v>
      </c>
      <c r="C518" s="82" t="s">
        <v>2539</v>
      </c>
      <c r="E518" s="84">
        <f t="shared" si="102"/>
        <v>1.3</v>
      </c>
      <c r="F518" s="84">
        <f t="shared" si="103"/>
        <v>0</v>
      </c>
      <c r="G518" s="68">
        <f t="shared" si="96"/>
        <v>0</v>
      </c>
      <c r="H518" s="84">
        <f t="shared" si="104"/>
        <v>0</v>
      </c>
      <c r="I518" s="68">
        <f t="shared" si="97"/>
        <v>0</v>
      </c>
      <c r="J518" s="84">
        <f t="shared" si="105"/>
        <v>0</v>
      </c>
      <c r="K518" s="68">
        <f t="shared" si="98"/>
        <v>0</v>
      </c>
      <c r="L518" s="84">
        <f t="shared" si="106"/>
        <v>0</v>
      </c>
      <c r="M518" s="68">
        <f t="shared" si="99"/>
        <v>0</v>
      </c>
      <c r="N518" s="84">
        <f t="shared" si="107"/>
        <v>1.3</v>
      </c>
      <c r="O518" s="68">
        <f t="shared" si="100"/>
        <v>1</v>
      </c>
      <c r="P518" s="84">
        <f t="shared" si="108"/>
        <v>0</v>
      </c>
      <c r="Q518" s="68">
        <f t="shared" si="101"/>
        <v>0</v>
      </c>
      <c r="R518" s="85">
        <v>0</v>
      </c>
      <c r="S518" s="86">
        <v>1.3</v>
      </c>
      <c r="T518" s="86">
        <v>0</v>
      </c>
      <c r="U518" s="86">
        <v>0</v>
      </c>
      <c r="V518" s="87">
        <v>0</v>
      </c>
      <c r="W518" s="85">
        <v>0</v>
      </c>
      <c r="X518" s="86">
        <v>0</v>
      </c>
      <c r="Y518" s="87">
        <v>0</v>
      </c>
      <c r="Z518" s="85">
        <v>0</v>
      </c>
      <c r="AA518" s="87">
        <v>0</v>
      </c>
      <c r="AB518" s="88">
        <v>0</v>
      </c>
      <c r="AC518" s="85">
        <v>0</v>
      </c>
      <c r="AD518" s="86">
        <v>0</v>
      </c>
      <c r="AE518" s="86">
        <v>0</v>
      </c>
      <c r="AF518" s="86">
        <v>1.3</v>
      </c>
      <c r="AG518" s="86">
        <v>0</v>
      </c>
      <c r="AH518" s="86">
        <v>0</v>
      </c>
      <c r="AI518" s="87">
        <v>0</v>
      </c>
      <c r="AJ518" s="89">
        <v>1</v>
      </c>
      <c r="AP518" s="70">
        <v>0</v>
      </c>
    </row>
    <row r="519" spans="1:42" ht="33.75">
      <c r="A519" s="90">
        <v>564</v>
      </c>
      <c r="B519" s="81" t="s">
        <v>2009</v>
      </c>
      <c r="C519" s="82" t="s">
        <v>2010</v>
      </c>
      <c r="E519" s="84">
        <f t="shared" si="102"/>
        <v>0.20400000000000001</v>
      </c>
      <c r="F519" s="84">
        <f t="shared" si="103"/>
        <v>0</v>
      </c>
      <c r="G519" s="68">
        <f t="shared" si="96"/>
        <v>0</v>
      </c>
      <c r="H519" s="84">
        <f t="shared" si="104"/>
        <v>0</v>
      </c>
      <c r="I519" s="68">
        <f t="shared" si="97"/>
        <v>0</v>
      </c>
      <c r="J519" s="84">
        <f t="shared" si="105"/>
        <v>0</v>
      </c>
      <c r="K519" s="68">
        <f t="shared" si="98"/>
        <v>0</v>
      </c>
      <c r="L519" s="84">
        <f t="shared" si="106"/>
        <v>0.15</v>
      </c>
      <c r="M519" s="68">
        <f t="shared" si="99"/>
        <v>0.73529411764705876</v>
      </c>
      <c r="N519" s="84">
        <f t="shared" si="107"/>
        <v>5.3999999999999999E-2</v>
      </c>
      <c r="O519" s="68">
        <f t="shared" si="100"/>
        <v>0.26470588235294118</v>
      </c>
      <c r="P519" s="84">
        <f t="shared" si="108"/>
        <v>0</v>
      </c>
      <c r="Q519" s="68">
        <f t="shared" si="101"/>
        <v>0</v>
      </c>
      <c r="R519" s="85">
        <v>0</v>
      </c>
      <c r="S519" s="86">
        <v>0.129</v>
      </c>
      <c r="T519" s="86">
        <v>7.4999999999999997E-2</v>
      </c>
      <c r="U519" s="86">
        <v>0</v>
      </c>
      <c r="V519" s="87">
        <v>0</v>
      </c>
      <c r="W519" s="85">
        <v>0</v>
      </c>
      <c r="X519" s="86">
        <v>0</v>
      </c>
      <c r="Y519" s="87">
        <v>0</v>
      </c>
      <c r="Z519" s="85">
        <v>7.4999999999999997E-2</v>
      </c>
      <c r="AA519" s="87">
        <v>0</v>
      </c>
      <c r="AB519" s="88">
        <v>0</v>
      </c>
      <c r="AC519" s="85">
        <v>0</v>
      </c>
      <c r="AD519" s="86">
        <v>7.4999999999999997E-2</v>
      </c>
      <c r="AE519" s="86">
        <v>0</v>
      </c>
      <c r="AF519" s="86">
        <v>5.3999999999999999E-2</v>
      </c>
      <c r="AG519" s="86">
        <v>0</v>
      </c>
      <c r="AH519" s="86">
        <v>0</v>
      </c>
      <c r="AI519" s="87">
        <v>0</v>
      </c>
      <c r="AJ519" s="89">
        <v>3</v>
      </c>
      <c r="AP519" s="70">
        <v>0</v>
      </c>
    </row>
    <row r="520" spans="1:42" ht="33.75">
      <c r="A520" s="90">
        <v>566</v>
      </c>
      <c r="B520" s="81" t="s">
        <v>2981</v>
      </c>
      <c r="C520" s="82" t="s">
        <v>2982</v>
      </c>
      <c r="E520" s="84">
        <f t="shared" si="102"/>
        <v>0.156</v>
      </c>
      <c r="F520" s="84">
        <f t="shared" si="103"/>
        <v>0</v>
      </c>
      <c r="G520" s="68">
        <f t="shared" si="96"/>
        <v>0</v>
      </c>
      <c r="H520" s="84">
        <f t="shared" si="104"/>
        <v>0</v>
      </c>
      <c r="I520" s="68">
        <f t="shared" si="97"/>
        <v>0</v>
      </c>
      <c r="J520" s="84">
        <f t="shared" si="105"/>
        <v>0</v>
      </c>
      <c r="K520" s="68">
        <f t="shared" si="98"/>
        <v>0</v>
      </c>
      <c r="L520" s="84">
        <f t="shared" si="106"/>
        <v>0.156</v>
      </c>
      <c r="M520" s="68">
        <f t="shared" si="99"/>
        <v>1</v>
      </c>
      <c r="N520" s="84">
        <f t="shared" si="107"/>
        <v>0</v>
      </c>
      <c r="O520" s="68">
        <f t="shared" si="100"/>
        <v>0</v>
      </c>
      <c r="P520" s="84">
        <f t="shared" si="108"/>
        <v>0</v>
      </c>
      <c r="Q520" s="68">
        <f t="shared" si="101"/>
        <v>0</v>
      </c>
      <c r="R520" s="85">
        <v>0</v>
      </c>
      <c r="S520" s="86">
        <v>0</v>
      </c>
      <c r="T520" s="86">
        <v>0.156</v>
      </c>
      <c r="U520" s="86">
        <v>0</v>
      </c>
      <c r="V520" s="87">
        <v>0</v>
      </c>
      <c r="W520" s="85">
        <v>0</v>
      </c>
      <c r="X520" s="86">
        <v>0</v>
      </c>
      <c r="Y520" s="87">
        <v>0</v>
      </c>
      <c r="Z520" s="85">
        <v>0.156</v>
      </c>
      <c r="AA520" s="87">
        <v>0</v>
      </c>
      <c r="AB520" s="88">
        <v>0</v>
      </c>
      <c r="AC520" s="85">
        <v>0</v>
      </c>
      <c r="AD520" s="86">
        <v>0</v>
      </c>
      <c r="AE520" s="86">
        <v>0</v>
      </c>
      <c r="AF520" s="86">
        <v>0</v>
      </c>
      <c r="AG520" s="86">
        <v>0</v>
      </c>
      <c r="AH520" s="86">
        <v>0</v>
      </c>
      <c r="AI520" s="87">
        <v>0</v>
      </c>
      <c r="AJ520" s="89">
        <v>1</v>
      </c>
      <c r="AP520" s="70">
        <v>0</v>
      </c>
    </row>
    <row r="521" spans="1:42" ht="22.5">
      <c r="A521" s="90">
        <v>567</v>
      </c>
      <c r="B521" s="81" t="s">
        <v>2983</v>
      </c>
      <c r="C521" s="82" t="s">
        <v>438</v>
      </c>
      <c r="E521" s="84">
        <f t="shared" si="102"/>
        <v>0.1</v>
      </c>
      <c r="F521" s="84">
        <f t="shared" si="103"/>
        <v>0</v>
      </c>
      <c r="G521" s="68">
        <f t="shared" ref="G521:G584" si="109">F521/E521</f>
        <v>0</v>
      </c>
      <c r="H521" s="84">
        <f t="shared" si="104"/>
        <v>0</v>
      </c>
      <c r="I521" s="68">
        <f t="shared" ref="I521:I584" si="110">H521/E521</f>
        <v>0</v>
      </c>
      <c r="J521" s="84">
        <f t="shared" si="105"/>
        <v>0</v>
      </c>
      <c r="K521" s="68">
        <f t="shared" ref="K521:K584" si="111">J521/E521</f>
        <v>0</v>
      </c>
      <c r="L521" s="84">
        <f t="shared" si="106"/>
        <v>0</v>
      </c>
      <c r="M521" s="68">
        <f t="shared" ref="M521:M584" si="112">L521/E521</f>
        <v>0</v>
      </c>
      <c r="N521" s="84">
        <f t="shared" si="107"/>
        <v>0.1</v>
      </c>
      <c r="O521" s="68">
        <f t="shared" ref="O521:O584" si="113">N521/E521</f>
        <v>1</v>
      </c>
      <c r="P521" s="84">
        <f t="shared" si="108"/>
        <v>0</v>
      </c>
      <c r="Q521" s="68">
        <f t="shared" ref="Q521:Q584" si="114">P521/E521</f>
        <v>0</v>
      </c>
      <c r="R521" s="85">
        <v>0</v>
      </c>
      <c r="S521" s="86">
        <v>0.1</v>
      </c>
      <c r="T521" s="86">
        <v>0</v>
      </c>
      <c r="U521" s="86">
        <v>0</v>
      </c>
      <c r="V521" s="87">
        <v>0</v>
      </c>
      <c r="W521" s="85">
        <v>0</v>
      </c>
      <c r="X521" s="86">
        <v>0</v>
      </c>
      <c r="Y521" s="87">
        <v>0</v>
      </c>
      <c r="Z521" s="85">
        <v>0</v>
      </c>
      <c r="AA521" s="87">
        <v>0</v>
      </c>
      <c r="AB521" s="88">
        <v>0</v>
      </c>
      <c r="AC521" s="85">
        <v>0</v>
      </c>
      <c r="AD521" s="86">
        <v>0</v>
      </c>
      <c r="AE521" s="86">
        <v>0</v>
      </c>
      <c r="AF521" s="86">
        <v>0</v>
      </c>
      <c r="AG521" s="86">
        <v>0</v>
      </c>
      <c r="AH521" s="86">
        <v>0.1</v>
      </c>
      <c r="AI521" s="87">
        <v>0</v>
      </c>
      <c r="AJ521" s="89">
        <v>1</v>
      </c>
      <c r="AP521" s="70">
        <v>0</v>
      </c>
    </row>
    <row r="522" spans="1:42">
      <c r="A522" s="90">
        <v>568</v>
      </c>
      <c r="B522" s="81" t="s">
        <v>656</v>
      </c>
      <c r="C522" s="82" t="s">
        <v>657</v>
      </c>
      <c r="E522" s="84">
        <f t="shared" ref="E522:E585" si="115">R522+S522+T522</f>
        <v>40.775999999999996</v>
      </c>
      <c r="F522" s="84">
        <f t="shared" ref="F522:F585" si="116">AB522</f>
        <v>0</v>
      </c>
      <c r="G522" s="68">
        <f t="shared" si="109"/>
        <v>0</v>
      </c>
      <c r="H522" s="84">
        <f t="shared" ref="H522:H585" si="117">Y522</f>
        <v>0</v>
      </c>
      <c r="I522" s="68">
        <f t="shared" si="110"/>
        <v>0</v>
      </c>
      <c r="J522" s="84">
        <f t="shared" ref="J522:J585" si="118">W522-Y522+AC522</f>
        <v>1.7999999999999999E-2</v>
      </c>
      <c r="K522" s="68">
        <f t="shared" si="111"/>
        <v>4.4143613890523841E-4</v>
      </c>
      <c r="L522" s="84">
        <f t="shared" ref="L522:L585" si="119">Z522+AD522</f>
        <v>3.9940000000000002</v>
      </c>
      <c r="M522" s="68">
        <f t="shared" si="112"/>
        <v>9.7949774377084575E-2</v>
      </c>
      <c r="N522" s="84">
        <f t="shared" ref="N522:N585" si="120">AF522+AH522</f>
        <v>36.414000000000001</v>
      </c>
      <c r="O522" s="68">
        <f t="shared" si="113"/>
        <v>0.89302530900529731</v>
      </c>
      <c r="P522" s="84">
        <f t="shared" ref="P522:P585" si="121">AE522+AG522+AI522</f>
        <v>0.35</v>
      </c>
      <c r="Q522" s="68">
        <f t="shared" si="114"/>
        <v>8.5834804787129678E-3</v>
      </c>
      <c r="R522" s="85">
        <v>0.40899999999999997</v>
      </c>
      <c r="S522" s="86">
        <v>17.565999999999999</v>
      </c>
      <c r="T522" s="86">
        <v>22.800999999999998</v>
      </c>
      <c r="U522" s="86">
        <v>0</v>
      </c>
      <c r="V522" s="87">
        <v>0</v>
      </c>
      <c r="W522" s="85">
        <v>0</v>
      </c>
      <c r="X522" s="86">
        <v>0</v>
      </c>
      <c r="Y522" s="87">
        <v>0</v>
      </c>
      <c r="Z522" s="85">
        <v>0</v>
      </c>
      <c r="AA522" s="87">
        <v>0</v>
      </c>
      <c r="AB522" s="88">
        <v>0</v>
      </c>
      <c r="AC522" s="85">
        <v>1.7999999999999999E-2</v>
      </c>
      <c r="AD522" s="86">
        <v>3.9940000000000002</v>
      </c>
      <c r="AE522" s="86">
        <v>0</v>
      </c>
      <c r="AF522" s="86">
        <v>18.312000000000001</v>
      </c>
      <c r="AG522" s="86">
        <v>0</v>
      </c>
      <c r="AH522" s="86">
        <v>18.102</v>
      </c>
      <c r="AI522" s="87">
        <v>0.35</v>
      </c>
      <c r="AJ522" s="89">
        <v>80</v>
      </c>
      <c r="AP522" s="70">
        <v>0</v>
      </c>
    </row>
    <row r="523" spans="1:42" ht="22.5">
      <c r="A523" s="90">
        <v>569</v>
      </c>
      <c r="B523" s="81" t="s">
        <v>2984</v>
      </c>
      <c r="C523" s="82" t="s">
        <v>657</v>
      </c>
      <c r="E523" s="84">
        <f t="shared" si="115"/>
        <v>1.238</v>
      </c>
      <c r="F523" s="84">
        <f t="shared" si="116"/>
        <v>0</v>
      </c>
      <c r="G523" s="68">
        <f t="shared" si="109"/>
        <v>0</v>
      </c>
      <c r="H523" s="84">
        <f t="shared" si="117"/>
        <v>0</v>
      </c>
      <c r="I523" s="68">
        <f t="shared" si="110"/>
        <v>0</v>
      </c>
      <c r="J523" s="84">
        <f t="shared" si="118"/>
        <v>0</v>
      </c>
      <c r="K523" s="68">
        <f t="shared" si="111"/>
        <v>0</v>
      </c>
      <c r="L523" s="84">
        <f t="shared" si="119"/>
        <v>0</v>
      </c>
      <c r="M523" s="68">
        <f t="shared" si="112"/>
        <v>0</v>
      </c>
      <c r="N523" s="84">
        <f t="shared" si="120"/>
        <v>1.238</v>
      </c>
      <c r="O523" s="68">
        <f t="shared" si="113"/>
        <v>1</v>
      </c>
      <c r="P523" s="84">
        <f t="shared" si="121"/>
        <v>0</v>
      </c>
      <c r="Q523" s="68">
        <f t="shared" si="114"/>
        <v>0</v>
      </c>
      <c r="R523" s="85">
        <v>0</v>
      </c>
      <c r="S523" s="86">
        <v>1.238</v>
      </c>
      <c r="T523" s="86">
        <v>0</v>
      </c>
      <c r="U523" s="86">
        <v>0</v>
      </c>
      <c r="V523" s="87">
        <v>0</v>
      </c>
      <c r="W523" s="85">
        <v>0</v>
      </c>
      <c r="X523" s="86">
        <v>0</v>
      </c>
      <c r="Y523" s="87">
        <v>0</v>
      </c>
      <c r="Z523" s="85">
        <v>0</v>
      </c>
      <c r="AA523" s="87">
        <v>0</v>
      </c>
      <c r="AB523" s="88">
        <v>0</v>
      </c>
      <c r="AC523" s="85">
        <v>0</v>
      </c>
      <c r="AD523" s="86">
        <v>0</v>
      </c>
      <c r="AE523" s="86">
        <v>0</v>
      </c>
      <c r="AF523" s="86">
        <v>0</v>
      </c>
      <c r="AG523" s="86">
        <v>0</v>
      </c>
      <c r="AH523" s="86">
        <v>1.238</v>
      </c>
      <c r="AI523" s="87">
        <v>0</v>
      </c>
      <c r="AJ523" s="89">
        <v>1</v>
      </c>
      <c r="AP523" s="70">
        <v>0</v>
      </c>
    </row>
    <row r="524" spans="1:42" ht="33.75">
      <c r="A524" s="90">
        <v>570</v>
      </c>
      <c r="B524" s="81" t="s">
        <v>1338</v>
      </c>
      <c r="C524" s="82" t="s">
        <v>1339</v>
      </c>
      <c r="E524" s="84">
        <f t="shared" si="115"/>
        <v>2E-3</v>
      </c>
      <c r="F524" s="84">
        <f t="shared" si="116"/>
        <v>0</v>
      </c>
      <c r="G524" s="68">
        <f t="shared" si="109"/>
        <v>0</v>
      </c>
      <c r="H524" s="84">
        <f t="shared" si="117"/>
        <v>0</v>
      </c>
      <c r="I524" s="68">
        <f t="shared" si="110"/>
        <v>0</v>
      </c>
      <c r="J524" s="84">
        <f t="shared" si="118"/>
        <v>0</v>
      </c>
      <c r="K524" s="68">
        <f t="shared" si="111"/>
        <v>0</v>
      </c>
      <c r="L524" s="84">
        <f t="shared" si="119"/>
        <v>0</v>
      </c>
      <c r="M524" s="68">
        <f t="shared" si="112"/>
        <v>0</v>
      </c>
      <c r="N524" s="84">
        <f t="shared" si="120"/>
        <v>2E-3</v>
      </c>
      <c r="O524" s="68">
        <f t="shared" si="113"/>
        <v>1</v>
      </c>
      <c r="P524" s="84">
        <f t="shared" si="121"/>
        <v>0</v>
      </c>
      <c r="Q524" s="68">
        <f t="shared" si="114"/>
        <v>0</v>
      </c>
      <c r="R524" s="85">
        <v>0</v>
      </c>
      <c r="S524" s="86">
        <v>2E-3</v>
      </c>
      <c r="T524" s="86">
        <v>0</v>
      </c>
      <c r="U524" s="86">
        <v>0</v>
      </c>
      <c r="V524" s="87">
        <v>0</v>
      </c>
      <c r="W524" s="85">
        <v>0</v>
      </c>
      <c r="X524" s="86">
        <v>0</v>
      </c>
      <c r="Y524" s="87">
        <v>0</v>
      </c>
      <c r="Z524" s="85">
        <v>0</v>
      </c>
      <c r="AA524" s="87">
        <v>0</v>
      </c>
      <c r="AB524" s="88">
        <v>0</v>
      </c>
      <c r="AC524" s="85">
        <v>0</v>
      </c>
      <c r="AD524" s="86">
        <v>0</v>
      </c>
      <c r="AE524" s="86">
        <v>0</v>
      </c>
      <c r="AF524" s="86">
        <v>2E-3</v>
      </c>
      <c r="AG524" s="86">
        <v>0</v>
      </c>
      <c r="AH524" s="86">
        <v>0</v>
      </c>
      <c r="AI524" s="87">
        <v>0</v>
      </c>
      <c r="AJ524" s="89">
        <v>3</v>
      </c>
      <c r="AP524" s="70">
        <v>0</v>
      </c>
    </row>
    <row r="525" spans="1:42">
      <c r="A525" s="90">
        <v>571</v>
      </c>
      <c r="B525" s="81" t="s">
        <v>518</v>
      </c>
      <c r="C525" s="82" t="s">
        <v>519</v>
      </c>
      <c r="E525" s="84">
        <f t="shared" si="115"/>
        <v>5.3209999999999997</v>
      </c>
      <c r="F525" s="84">
        <f t="shared" si="116"/>
        <v>0</v>
      </c>
      <c r="G525" s="68">
        <f t="shared" si="109"/>
        <v>0</v>
      </c>
      <c r="H525" s="84">
        <f t="shared" si="117"/>
        <v>0</v>
      </c>
      <c r="I525" s="68">
        <f t="shared" si="110"/>
        <v>0</v>
      </c>
      <c r="J525" s="84">
        <f t="shared" si="118"/>
        <v>0.01</v>
      </c>
      <c r="K525" s="68">
        <f t="shared" si="111"/>
        <v>1.8793459875963167E-3</v>
      </c>
      <c r="L525" s="84">
        <f t="shared" si="119"/>
        <v>0.16</v>
      </c>
      <c r="M525" s="68">
        <f t="shared" si="112"/>
        <v>3.0069535801541068E-2</v>
      </c>
      <c r="N525" s="84">
        <f t="shared" si="120"/>
        <v>5.1509999999999998</v>
      </c>
      <c r="O525" s="68">
        <f t="shared" si="113"/>
        <v>0.96805111821086265</v>
      </c>
      <c r="P525" s="84">
        <f t="shared" si="121"/>
        <v>0</v>
      </c>
      <c r="Q525" s="68">
        <f t="shared" si="114"/>
        <v>0</v>
      </c>
      <c r="R525" s="85">
        <v>0</v>
      </c>
      <c r="S525" s="86">
        <v>4.0910000000000002</v>
      </c>
      <c r="T525" s="86">
        <v>1.23</v>
      </c>
      <c r="U525" s="86">
        <v>0</v>
      </c>
      <c r="V525" s="87">
        <v>0</v>
      </c>
      <c r="W525" s="85">
        <v>0</v>
      </c>
      <c r="X525" s="86">
        <v>0</v>
      </c>
      <c r="Y525" s="87">
        <v>0</v>
      </c>
      <c r="Z525" s="85">
        <v>0</v>
      </c>
      <c r="AA525" s="87">
        <v>0</v>
      </c>
      <c r="AB525" s="88">
        <v>0</v>
      </c>
      <c r="AC525" s="85">
        <v>0.01</v>
      </c>
      <c r="AD525" s="86">
        <v>0.16</v>
      </c>
      <c r="AE525" s="86">
        <v>0</v>
      </c>
      <c r="AF525" s="86">
        <v>3.9209999999999998</v>
      </c>
      <c r="AG525" s="86">
        <v>0</v>
      </c>
      <c r="AH525" s="86">
        <v>1.23</v>
      </c>
      <c r="AI525" s="87">
        <v>0</v>
      </c>
      <c r="AJ525" s="89">
        <v>22</v>
      </c>
      <c r="AP525" s="70">
        <v>0</v>
      </c>
    </row>
    <row r="526" spans="1:42">
      <c r="A526" s="90">
        <v>572</v>
      </c>
      <c r="B526" s="81" t="s">
        <v>516</v>
      </c>
      <c r="C526" s="82" t="s">
        <v>517</v>
      </c>
      <c r="E526" s="84">
        <f t="shared" si="115"/>
        <v>0.97399999999999998</v>
      </c>
      <c r="F526" s="84">
        <f t="shared" si="116"/>
        <v>0</v>
      </c>
      <c r="G526" s="68">
        <f t="shared" si="109"/>
        <v>0</v>
      </c>
      <c r="H526" s="84">
        <f t="shared" si="117"/>
        <v>0</v>
      </c>
      <c r="I526" s="68">
        <f t="shared" si="110"/>
        <v>0</v>
      </c>
      <c r="J526" s="84">
        <f t="shared" si="118"/>
        <v>0.1</v>
      </c>
      <c r="K526" s="68">
        <f t="shared" si="111"/>
        <v>0.10266940451745381</v>
      </c>
      <c r="L526" s="84">
        <f t="shared" si="119"/>
        <v>0</v>
      </c>
      <c r="M526" s="68">
        <f t="shared" si="112"/>
        <v>0</v>
      </c>
      <c r="N526" s="84">
        <f t="shared" si="120"/>
        <v>0.87399999999999989</v>
      </c>
      <c r="O526" s="68">
        <f t="shared" si="113"/>
        <v>0.89733059548254612</v>
      </c>
      <c r="P526" s="84">
        <f t="shared" si="121"/>
        <v>0</v>
      </c>
      <c r="Q526" s="68">
        <f t="shared" si="114"/>
        <v>0</v>
      </c>
      <c r="R526" s="85">
        <v>0</v>
      </c>
      <c r="S526" s="86">
        <v>0.41</v>
      </c>
      <c r="T526" s="86">
        <v>0.56399999999999995</v>
      </c>
      <c r="U526" s="86">
        <v>0</v>
      </c>
      <c r="V526" s="87">
        <v>0</v>
      </c>
      <c r="W526" s="85">
        <v>0</v>
      </c>
      <c r="X526" s="86">
        <v>0</v>
      </c>
      <c r="Y526" s="87">
        <v>0</v>
      </c>
      <c r="Z526" s="85">
        <v>0</v>
      </c>
      <c r="AA526" s="87">
        <v>0</v>
      </c>
      <c r="AB526" s="88">
        <v>0</v>
      </c>
      <c r="AC526" s="85">
        <v>0.1</v>
      </c>
      <c r="AD526" s="86">
        <v>0</v>
      </c>
      <c r="AE526" s="86">
        <v>0</v>
      </c>
      <c r="AF526" s="86">
        <v>0.31</v>
      </c>
      <c r="AG526" s="86">
        <v>0</v>
      </c>
      <c r="AH526" s="86">
        <v>0.56399999999999995</v>
      </c>
      <c r="AI526" s="87">
        <v>0</v>
      </c>
      <c r="AJ526" s="89">
        <v>7</v>
      </c>
      <c r="AP526" s="70">
        <v>0</v>
      </c>
    </row>
    <row r="527" spans="1:42">
      <c r="A527" s="90">
        <v>573</v>
      </c>
      <c r="B527" s="81" t="s">
        <v>682</v>
      </c>
      <c r="C527" s="82" t="s">
        <v>683</v>
      </c>
      <c r="E527" s="84">
        <f t="shared" si="115"/>
        <v>723.76199999999994</v>
      </c>
      <c r="F527" s="84">
        <f t="shared" si="116"/>
        <v>0</v>
      </c>
      <c r="G527" s="68">
        <f t="shared" si="109"/>
        <v>0</v>
      </c>
      <c r="H527" s="84">
        <f t="shared" si="117"/>
        <v>0</v>
      </c>
      <c r="I527" s="68">
        <f t="shared" si="110"/>
        <v>0</v>
      </c>
      <c r="J527" s="84">
        <f t="shared" si="118"/>
        <v>0</v>
      </c>
      <c r="K527" s="68">
        <f t="shared" si="111"/>
        <v>0</v>
      </c>
      <c r="L527" s="84">
        <f t="shared" si="119"/>
        <v>0</v>
      </c>
      <c r="M527" s="68">
        <f t="shared" si="112"/>
        <v>0</v>
      </c>
      <c r="N527" s="84">
        <f t="shared" si="120"/>
        <v>723.76199999999994</v>
      </c>
      <c r="O527" s="68">
        <f t="shared" si="113"/>
        <v>1</v>
      </c>
      <c r="P527" s="84">
        <f t="shared" si="121"/>
        <v>0</v>
      </c>
      <c r="Q527" s="68">
        <f t="shared" si="114"/>
        <v>0</v>
      </c>
      <c r="R527" s="85">
        <v>0</v>
      </c>
      <c r="S527" s="86">
        <v>463.59199999999998</v>
      </c>
      <c r="T527" s="86">
        <v>260.17</v>
      </c>
      <c r="U527" s="86">
        <v>0</v>
      </c>
      <c r="V527" s="87">
        <v>0</v>
      </c>
      <c r="W527" s="85">
        <v>0</v>
      </c>
      <c r="X527" s="86">
        <v>0</v>
      </c>
      <c r="Y527" s="87">
        <v>0</v>
      </c>
      <c r="Z527" s="85">
        <v>0</v>
      </c>
      <c r="AA527" s="87">
        <v>0</v>
      </c>
      <c r="AB527" s="88">
        <v>0</v>
      </c>
      <c r="AC527" s="85">
        <v>0</v>
      </c>
      <c r="AD527" s="86">
        <v>0</v>
      </c>
      <c r="AE527" s="86">
        <v>0</v>
      </c>
      <c r="AF527" s="86">
        <v>463.59199999999998</v>
      </c>
      <c r="AG527" s="86">
        <v>0</v>
      </c>
      <c r="AH527" s="86">
        <v>260.17</v>
      </c>
      <c r="AI527" s="87">
        <v>0</v>
      </c>
      <c r="AJ527" s="89">
        <v>7</v>
      </c>
      <c r="AP527" s="70">
        <v>0</v>
      </c>
    </row>
    <row r="528" spans="1:42" ht="22.5">
      <c r="A528" s="90">
        <v>575</v>
      </c>
      <c r="B528" s="81" t="s">
        <v>2985</v>
      </c>
      <c r="C528" s="82" t="s">
        <v>653</v>
      </c>
      <c r="E528" s="84">
        <f t="shared" si="115"/>
        <v>36.479999999999997</v>
      </c>
      <c r="F528" s="84">
        <f t="shared" si="116"/>
        <v>0</v>
      </c>
      <c r="G528" s="68">
        <f t="shared" si="109"/>
        <v>0</v>
      </c>
      <c r="H528" s="84">
        <f t="shared" si="117"/>
        <v>0</v>
      </c>
      <c r="I528" s="68">
        <f t="shared" si="110"/>
        <v>0</v>
      </c>
      <c r="J528" s="84">
        <f t="shared" si="118"/>
        <v>0</v>
      </c>
      <c r="K528" s="68">
        <f t="shared" si="111"/>
        <v>0</v>
      </c>
      <c r="L528" s="84">
        <f t="shared" si="119"/>
        <v>7.44</v>
      </c>
      <c r="M528" s="68">
        <f t="shared" si="112"/>
        <v>0.20394736842105265</v>
      </c>
      <c r="N528" s="84">
        <f t="shared" si="120"/>
        <v>29.04</v>
      </c>
      <c r="O528" s="68">
        <f t="shared" si="113"/>
        <v>0.79605263157894746</v>
      </c>
      <c r="P528" s="84">
        <f t="shared" si="121"/>
        <v>0</v>
      </c>
      <c r="Q528" s="68">
        <f t="shared" si="114"/>
        <v>0</v>
      </c>
      <c r="R528" s="85">
        <v>0</v>
      </c>
      <c r="S528" s="86">
        <v>36.479999999999997</v>
      </c>
      <c r="T528" s="86">
        <v>0</v>
      </c>
      <c r="U528" s="86">
        <v>0</v>
      </c>
      <c r="V528" s="87">
        <v>0</v>
      </c>
      <c r="W528" s="85">
        <v>0</v>
      </c>
      <c r="X528" s="86">
        <v>0</v>
      </c>
      <c r="Y528" s="87">
        <v>0</v>
      </c>
      <c r="Z528" s="85">
        <v>0</v>
      </c>
      <c r="AA528" s="87">
        <v>0</v>
      </c>
      <c r="AB528" s="88">
        <v>0</v>
      </c>
      <c r="AC528" s="85">
        <v>0</v>
      </c>
      <c r="AD528" s="86">
        <v>7.44</v>
      </c>
      <c r="AE528" s="86">
        <v>0</v>
      </c>
      <c r="AF528" s="86">
        <v>29.04</v>
      </c>
      <c r="AG528" s="86">
        <v>0</v>
      </c>
      <c r="AH528" s="86">
        <v>0</v>
      </c>
      <c r="AI528" s="87">
        <v>0</v>
      </c>
      <c r="AJ528" s="89">
        <v>6</v>
      </c>
      <c r="AP528" s="70">
        <v>0</v>
      </c>
    </row>
    <row r="529" spans="1:42" ht="56.25">
      <c r="A529" s="90">
        <v>576</v>
      </c>
      <c r="B529" s="81" t="s">
        <v>2986</v>
      </c>
      <c r="C529" s="82" t="s">
        <v>653</v>
      </c>
      <c r="E529" s="84">
        <f t="shared" si="115"/>
        <v>17.18</v>
      </c>
      <c r="F529" s="84">
        <f t="shared" si="116"/>
        <v>0</v>
      </c>
      <c r="G529" s="68">
        <f t="shared" si="109"/>
        <v>0</v>
      </c>
      <c r="H529" s="84">
        <f t="shared" si="117"/>
        <v>0</v>
      </c>
      <c r="I529" s="68">
        <f t="shared" si="110"/>
        <v>0</v>
      </c>
      <c r="J529" s="84">
        <f t="shared" si="118"/>
        <v>0</v>
      </c>
      <c r="K529" s="68">
        <f t="shared" si="111"/>
        <v>0</v>
      </c>
      <c r="L529" s="84">
        <f t="shared" si="119"/>
        <v>0</v>
      </c>
      <c r="M529" s="68">
        <f t="shared" si="112"/>
        <v>0</v>
      </c>
      <c r="N529" s="84">
        <f t="shared" si="120"/>
        <v>17.18</v>
      </c>
      <c r="O529" s="68">
        <f t="shared" si="113"/>
        <v>1</v>
      </c>
      <c r="P529" s="84">
        <f t="shared" si="121"/>
        <v>0</v>
      </c>
      <c r="Q529" s="68">
        <f t="shared" si="114"/>
        <v>0</v>
      </c>
      <c r="R529" s="85">
        <v>0</v>
      </c>
      <c r="S529" s="86">
        <v>17.18</v>
      </c>
      <c r="T529" s="86">
        <v>0</v>
      </c>
      <c r="U529" s="86">
        <v>0</v>
      </c>
      <c r="V529" s="87">
        <v>0</v>
      </c>
      <c r="W529" s="85">
        <v>0</v>
      </c>
      <c r="X529" s="86">
        <v>0</v>
      </c>
      <c r="Y529" s="87">
        <v>0</v>
      </c>
      <c r="Z529" s="85">
        <v>0</v>
      </c>
      <c r="AA529" s="87">
        <v>0</v>
      </c>
      <c r="AB529" s="88">
        <v>0</v>
      </c>
      <c r="AC529" s="85">
        <v>0</v>
      </c>
      <c r="AD529" s="86">
        <v>0</v>
      </c>
      <c r="AE529" s="86">
        <v>0</v>
      </c>
      <c r="AF529" s="86">
        <v>0</v>
      </c>
      <c r="AG529" s="86">
        <v>0</v>
      </c>
      <c r="AH529" s="86">
        <v>17.18</v>
      </c>
      <c r="AI529" s="87">
        <v>0</v>
      </c>
      <c r="AJ529" s="89">
        <v>1</v>
      </c>
      <c r="AP529" s="70">
        <v>0</v>
      </c>
    </row>
    <row r="530" spans="1:42" ht="22.5">
      <c r="A530" s="90">
        <v>577</v>
      </c>
      <c r="B530" s="81" t="s">
        <v>652</v>
      </c>
      <c r="C530" s="82" t="s">
        <v>653</v>
      </c>
      <c r="E530" s="84">
        <f t="shared" si="115"/>
        <v>24.54</v>
      </c>
      <c r="F530" s="84">
        <f t="shared" si="116"/>
        <v>0</v>
      </c>
      <c r="G530" s="68">
        <f t="shared" si="109"/>
        <v>0</v>
      </c>
      <c r="H530" s="84">
        <f t="shared" si="117"/>
        <v>0</v>
      </c>
      <c r="I530" s="68">
        <f t="shared" si="110"/>
        <v>0</v>
      </c>
      <c r="J530" s="84">
        <f t="shared" si="118"/>
        <v>0</v>
      </c>
      <c r="K530" s="68">
        <f t="shared" si="111"/>
        <v>0</v>
      </c>
      <c r="L530" s="84">
        <f t="shared" si="119"/>
        <v>0</v>
      </c>
      <c r="M530" s="68">
        <f t="shared" si="112"/>
        <v>0</v>
      </c>
      <c r="N530" s="84">
        <f t="shared" si="120"/>
        <v>24.54</v>
      </c>
      <c r="O530" s="68">
        <f t="shared" si="113"/>
        <v>1</v>
      </c>
      <c r="P530" s="84">
        <f t="shared" si="121"/>
        <v>0</v>
      </c>
      <c r="Q530" s="68">
        <f t="shared" si="114"/>
        <v>0</v>
      </c>
      <c r="R530" s="85">
        <v>0</v>
      </c>
      <c r="S530" s="86">
        <v>0</v>
      </c>
      <c r="T530" s="86">
        <v>24.54</v>
      </c>
      <c r="U530" s="86">
        <v>0</v>
      </c>
      <c r="V530" s="87">
        <v>0</v>
      </c>
      <c r="W530" s="85">
        <v>0</v>
      </c>
      <c r="X530" s="86">
        <v>0</v>
      </c>
      <c r="Y530" s="87">
        <v>0</v>
      </c>
      <c r="Z530" s="85">
        <v>0</v>
      </c>
      <c r="AA530" s="87">
        <v>0</v>
      </c>
      <c r="AB530" s="88">
        <v>0</v>
      </c>
      <c r="AC530" s="85">
        <v>0</v>
      </c>
      <c r="AD530" s="86">
        <v>0</v>
      </c>
      <c r="AE530" s="86">
        <v>0</v>
      </c>
      <c r="AF530" s="86">
        <v>0</v>
      </c>
      <c r="AG530" s="86">
        <v>0</v>
      </c>
      <c r="AH530" s="86">
        <v>24.54</v>
      </c>
      <c r="AI530" s="87">
        <v>0</v>
      </c>
      <c r="AJ530" s="89">
        <v>1</v>
      </c>
      <c r="AP530" s="70">
        <v>0</v>
      </c>
    </row>
    <row r="531" spans="1:42">
      <c r="A531" s="90">
        <v>578</v>
      </c>
      <c r="B531" s="81" t="s">
        <v>2987</v>
      </c>
      <c r="C531" s="82" t="s">
        <v>1729</v>
      </c>
      <c r="E531" s="84">
        <f t="shared" si="115"/>
        <v>31.08</v>
      </c>
      <c r="F531" s="84">
        <f t="shared" si="116"/>
        <v>0</v>
      </c>
      <c r="G531" s="68">
        <f t="shared" si="109"/>
        <v>0</v>
      </c>
      <c r="H531" s="84">
        <f t="shared" si="117"/>
        <v>0</v>
      </c>
      <c r="I531" s="68">
        <f t="shared" si="110"/>
        <v>0</v>
      </c>
      <c r="J531" s="84">
        <f t="shared" si="118"/>
        <v>0</v>
      </c>
      <c r="K531" s="68">
        <f t="shared" si="111"/>
        <v>0</v>
      </c>
      <c r="L531" s="84">
        <f t="shared" si="119"/>
        <v>0</v>
      </c>
      <c r="M531" s="68">
        <f t="shared" si="112"/>
        <v>0</v>
      </c>
      <c r="N531" s="84">
        <f t="shared" si="120"/>
        <v>31.08</v>
      </c>
      <c r="O531" s="68">
        <f t="shared" si="113"/>
        <v>1</v>
      </c>
      <c r="P531" s="84">
        <f t="shared" si="121"/>
        <v>0</v>
      </c>
      <c r="Q531" s="68">
        <f t="shared" si="114"/>
        <v>0</v>
      </c>
      <c r="R531" s="85">
        <v>0</v>
      </c>
      <c r="S531" s="86">
        <v>31.08</v>
      </c>
      <c r="T531" s="86">
        <v>0</v>
      </c>
      <c r="U531" s="86">
        <v>0</v>
      </c>
      <c r="V531" s="87">
        <v>0</v>
      </c>
      <c r="W531" s="85">
        <v>0</v>
      </c>
      <c r="X531" s="86">
        <v>0</v>
      </c>
      <c r="Y531" s="87">
        <v>0</v>
      </c>
      <c r="Z531" s="85">
        <v>0</v>
      </c>
      <c r="AA531" s="87">
        <v>0</v>
      </c>
      <c r="AB531" s="88">
        <v>0</v>
      </c>
      <c r="AC531" s="85">
        <v>0</v>
      </c>
      <c r="AD531" s="86">
        <v>0</v>
      </c>
      <c r="AE531" s="86">
        <v>0</v>
      </c>
      <c r="AF531" s="86">
        <v>0</v>
      </c>
      <c r="AG531" s="86">
        <v>0</v>
      </c>
      <c r="AH531" s="86">
        <v>31.08</v>
      </c>
      <c r="AI531" s="87">
        <v>0</v>
      </c>
      <c r="AJ531" s="89">
        <v>1</v>
      </c>
      <c r="AP531" s="70">
        <v>0</v>
      </c>
    </row>
    <row r="532" spans="1:42" ht="22.5">
      <c r="A532" s="90">
        <v>579</v>
      </c>
      <c r="B532" s="81" t="s">
        <v>686</v>
      </c>
      <c r="C532" s="82" t="s">
        <v>687</v>
      </c>
      <c r="E532" s="84">
        <f t="shared" si="115"/>
        <v>5.0030000000000001</v>
      </c>
      <c r="F532" s="84">
        <f t="shared" si="116"/>
        <v>0</v>
      </c>
      <c r="G532" s="68">
        <f t="shared" si="109"/>
        <v>0</v>
      </c>
      <c r="H532" s="84">
        <f t="shared" si="117"/>
        <v>0</v>
      </c>
      <c r="I532" s="68">
        <f t="shared" si="110"/>
        <v>0</v>
      </c>
      <c r="J532" s="84">
        <f t="shared" si="118"/>
        <v>5.0030000000000001</v>
      </c>
      <c r="K532" s="68">
        <f t="shared" si="111"/>
        <v>1</v>
      </c>
      <c r="L532" s="84">
        <f t="shared" si="119"/>
        <v>0</v>
      </c>
      <c r="M532" s="68">
        <f t="shared" si="112"/>
        <v>0</v>
      </c>
      <c r="N532" s="84">
        <f t="shared" si="120"/>
        <v>0</v>
      </c>
      <c r="O532" s="68">
        <f t="shared" si="113"/>
        <v>0</v>
      </c>
      <c r="P532" s="84">
        <f t="shared" si="121"/>
        <v>0</v>
      </c>
      <c r="Q532" s="68">
        <f t="shared" si="114"/>
        <v>0</v>
      </c>
      <c r="R532" s="85">
        <v>0</v>
      </c>
      <c r="S532" s="86">
        <v>5.0030000000000001</v>
      </c>
      <c r="T532" s="86">
        <v>0</v>
      </c>
      <c r="U532" s="86">
        <v>0</v>
      </c>
      <c r="V532" s="87">
        <v>0</v>
      </c>
      <c r="W532" s="85">
        <v>0</v>
      </c>
      <c r="X532" s="86">
        <v>0</v>
      </c>
      <c r="Y532" s="87">
        <v>0</v>
      </c>
      <c r="Z532" s="85">
        <v>0</v>
      </c>
      <c r="AA532" s="87">
        <v>0</v>
      </c>
      <c r="AB532" s="88">
        <v>0</v>
      </c>
      <c r="AC532" s="85">
        <v>5.0030000000000001</v>
      </c>
      <c r="AD532" s="86">
        <v>0</v>
      </c>
      <c r="AE532" s="86">
        <v>0</v>
      </c>
      <c r="AF532" s="86">
        <v>0</v>
      </c>
      <c r="AG532" s="86">
        <v>0</v>
      </c>
      <c r="AH532" s="86">
        <v>0</v>
      </c>
      <c r="AI532" s="87">
        <v>0</v>
      </c>
      <c r="AJ532" s="89">
        <v>1</v>
      </c>
      <c r="AP532" s="70">
        <v>0</v>
      </c>
    </row>
    <row r="533" spans="1:42" ht="22.5">
      <c r="A533" s="90">
        <v>580</v>
      </c>
      <c r="B533" s="81" t="s">
        <v>2457</v>
      </c>
      <c r="C533" s="82" t="s">
        <v>2458</v>
      </c>
      <c r="E533" s="84">
        <f t="shared" si="115"/>
        <v>3.6</v>
      </c>
      <c r="F533" s="84">
        <f t="shared" si="116"/>
        <v>0</v>
      </c>
      <c r="G533" s="68">
        <f t="shared" si="109"/>
        <v>0</v>
      </c>
      <c r="H533" s="84">
        <f t="shared" si="117"/>
        <v>0</v>
      </c>
      <c r="I533" s="68">
        <f t="shared" si="110"/>
        <v>0</v>
      </c>
      <c r="J533" s="84">
        <f t="shared" si="118"/>
        <v>3</v>
      </c>
      <c r="K533" s="68">
        <f t="shared" si="111"/>
        <v>0.83333333333333326</v>
      </c>
      <c r="L533" s="84">
        <f t="shared" si="119"/>
        <v>0</v>
      </c>
      <c r="M533" s="68">
        <f t="shared" si="112"/>
        <v>0</v>
      </c>
      <c r="N533" s="84">
        <f t="shared" si="120"/>
        <v>0</v>
      </c>
      <c r="O533" s="68">
        <f t="shared" si="113"/>
        <v>0</v>
      </c>
      <c r="P533" s="84">
        <f t="shared" si="121"/>
        <v>0.6</v>
      </c>
      <c r="Q533" s="68">
        <f t="shared" si="114"/>
        <v>0.16666666666666666</v>
      </c>
      <c r="R533" s="85">
        <v>3</v>
      </c>
      <c r="S533" s="86">
        <v>0.6</v>
      </c>
      <c r="T533" s="86">
        <v>0</v>
      </c>
      <c r="U533" s="86">
        <v>0</v>
      </c>
      <c r="V533" s="87">
        <v>0</v>
      </c>
      <c r="W533" s="85">
        <v>0</v>
      </c>
      <c r="X533" s="86">
        <v>0</v>
      </c>
      <c r="Y533" s="87">
        <v>0</v>
      </c>
      <c r="Z533" s="85">
        <v>0</v>
      </c>
      <c r="AA533" s="87">
        <v>0</v>
      </c>
      <c r="AB533" s="88">
        <v>0</v>
      </c>
      <c r="AC533" s="85">
        <v>3</v>
      </c>
      <c r="AD533" s="86">
        <v>0</v>
      </c>
      <c r="AE533" s="86">
        <v>0</v>
      </c>
      <c r="AF533" s="86">
        <v>0</v>
      </c>
      <c r="AG533" s="86">
        <v>0</v>
      </c>
      <c r="AH533" s="86">
        <v>0</v>
      </c>
      <c r="AI533" s="87">
        <v>0.6</v>
      </c>
      <c r="AJ533" s="89">
        <v>1</v>
      </c>
      <c r="AP533" s="70">
        <v>0</v>
      </c>
    </row>
    <row r="534" spans="1:42" ht="22.5">
      <c r="A534" s="90">
        <v>581</v>
      </c>
      <c r="B534" s="81" t="s">
        <v>433</v>
      </c>
      <c r="C534" s="82" t="s">
        <v>434</v>
      </c>
      <c r="E534" s="84">
        <f t="shared" si="115"/>
        <v>7.7759999999999998</v>
      </c>
      <c r="F534" s="84">
        <f t="shared" si="116"/>
        <v>0</v>
      </c>
      <c r="G534" s="68">
        <f t="shared" si="109"/>
        <v>0</v>
      </c>
      <c r="H534" s="84">
        <f t="shared" si="117"/>
        <v>0</v>
      </c>
      <c r="I534" s="68">
        <f t="shared" si="110"/>
        <v>0</v>
      </c>
      <c r="J534" s="84">
        <f t="shared" si="118"/>
        <v>5.93</v>
      </c>
      <c r="K534" s="68">
        <f t="shared" si="111"/>
        <v>0.76260288065843618</v>
      </c>
      <c r="L534" s="84">
        <f t="shared" si="119"/>
        <v>0</v>
      </c>
      <c r="M534" s="68">
        <f t="shared" si="112"/>
        <v>0</v>
      </c>
      <c r="N534" s="84">
        <f t="shared" si="120"/>
        <v>0</v>
      </c>
      <c r="O534" s="68">
        <f t="shared" si="113"/>
        <v>0</v>
      </c>
      <c r="P534" s="84">
        <f t="shared" si="121"/>
        <v>1.8460000000000001</v>
      </c>
      <c r="Q534" s="68">
        <f t="shared" si="114"/>
        <v>0.23739711934156379</v>
      </c>
      <c r="R534" s="85">
        <v>0.18</v>
      </c>
      <c r="S534" s="86">
        <v>0</v>
      </c>
      <c r="T534" s="86">
        <v>7.5960000000000001</v>
      </c>
      <c r="U534" s="86">
        <v>0</v>
      </c>
      <c r="V534" s="87">
        <v>3.36</v>
      </c>
      <c r="W534" s="85">
        <v>0</v>
      </c>
      <c r="X534" s="86">
        <v>0</v>
      </c>
      <c r="Y534" s="87">
        <v>0</v>
      </c>
      <c r="Z534" s="85">
        <v>0</v>
      </c>
      <c r="AA534" s="87">
        <v>0</v>
      </c>
      <c r="AB534" s="88">
        <v>0</v>
      </c>
      <c r="AC534" s="85">
        <v>5.93</v>
      </c>
      <c r="AD534" s="86">
        <v>0</v>
      </c>
      <c r="AE534" s="86">
        <v>0</v>
      </c>
      <c r="AF534" s="86">
        <v>0</v>
      </c>
      <c r="AG534" s="86">
        <v>0</v>
      </c>
      <c r="AH534" s="86">
        <v>0</v>
      </c>
      <c r="AI534" s="87">
        <v>1.8460000000000001</v>
      </c>
      <c r="AJ534" s="89">
        <v>4</v>
      </c>
      <c r="AP534" s="70">
        <v>0</v>
      </c>
    </row>
    <row r="535" spans="1:42">
      <c r="A535" s="90">
        <v>582</v>
      </c>
      <c r="B535" s="81" t="s">
        <v>1356</v>
      </c>
      <c r="C535" s="82" t="s">
        <v>1357</v>
      </c>
      <c r="E535" s="84">
        <f t="shared" si="115"/>
        <v>0.87</v>
      </c>
      <c r="F535" s="84">
        <f t="shared" si="116"/>
        <v>0.69</v>
      </c>
      <c r="G535" s="68">
        <f t="shared" si="109"/>
        <v>0.79310344827586199</v>
      </c>
      <c r="H535" s="84">
        <f t="shared" si="117"/>
        <v>0</v>
      </c>
      <c r="I535" s="68">
        <f t="shared" si="110"/>
        <v>0</v>
      </c>
      <c r="J535" s="84">
        <f t="shared" si="118"/>
        <v>0</v>
      </c>
      <c r="K535" s="68">
        <f t="shared" si="111"/>
        <v>0</v>
      </c>
      <c r="L535" s="84">
        <f t="shared" si="119"/>
        <v>0</v>
      </c>
      <c r="M535" s="68">
        <f t="shared" si="112"/>
        <v>0</v>
      </c>
      <c r="N535" s="84">
        <f t="shared" si="120"/>
        <v>0</v>
      </c>
      <c r="O535" s="68">
        <f t="shared" si="113"/>
        <v>0</v>
      </c>
      <c r="P535" s="84">
        <f t="shared" si="121"/>
        <v>0.18</v>
      </c>
      <c r="Q535" s="68">
        <f t="shared" si="114"/>
        <v>0.20689655172413793</v>
      </c>
      <c r="R535" s="85">
        <v>0</v>
      </c>
      <c r="S535" s="86">
        <v>0</v>
      </c>
      <c r="T535" s="86">
        <v>0.87</v>
      </c>
      <c r="U535" s="86">
        <v>0</v>
      </c>
      <c r="V535" s="87">
        <v>0</v>
      </c>
      <c r="W535" s="85">
        <v>0</v>
      </c>
      <c r="X535" s="86">
        <v>0</v>
      </c>
      <c r="Y535" s="87">
        <v>0</v>
      </c>
      <c r="Z535" s="85">
        <v>0</v>
      </c>
      <c r="AA535" s="87">
        <v>0</v>
      </c>
      <c r="AB535" s="88">
        <v>0.69</v>
      </c>
      <c r="AC535" s="85">
        <v>0</v>
      </c>
      <c r="AD535" s="86">
        <v>0</v>
      </c>
      <c r="AE535" s="86">
        <v>0</v>
      </c>
      <c r="AF535" s="86">
        <v>0</v>
      </c>
      <c r="AG535" s="86">
        <v>0</v>
      </c>
      <c r="AH535" s="86">
        <v>0</v>
      </c>
      <c r="AI535" s="87">
        <v>0.18</v>
      </c>
      <c r="AJ535" s="89">
        <v>1</v>
      </c>
      <c r="AP535" s="70">
        <v>0</v>
      </c>
    </row>
    <row r="536" spans="1:42">
      <c r="A536" s="90">
        <v>584</v>
      </c>
      <c r="B536" s="81" t="s">
        <v>435</v>
      </c>
      <c r="C536" s="82" t="s">
        <v>436</v>
      </c>
      <c r="E536" s="84">
        <f t="shared" si="115"/>
        <v>1.101</v>
      </c>
      <c r="F536" s="84">
        <f t="shared" si="116"/>
        <v>0</v>
      </c>
      <c r="G536" s="68">
        <f t="shared" si="109"/>
        <v>0</v>
      </c>
      <c r="H536" s="84">
        <f t="shared" si="117"/>
        <v>0</v>
      </c>
      <c r="I536" s="68">
        <f t="shared" si="110"/>
        <v>0</v>
      </c>
      <c r="J536" s="84">
        <f t="shared" si="118"/>
        <v>1.101</v>
      </c>
      <c r="K536" s="68">
        <f t="shared" si="111"/>
        <v>1</v>
      </c>
      <c r="L536" s="84">
        <f t="shared" si="119"/>
        <v>0</v>
      </c>
      <c r="M536" s="68">
        <f t="shared" si="112"/>
        <v>0</v>
      </c>
      <c r="N536" s="84">
        <f t="shared" si="120"/>
        <v>0</v>
      </c>
      <c r="O536" s="68">
        <f t="shared" si="113"/>
        <v>0</v>
      </c>
      <c r="P536" s="84">
        <f t="shared" si="121"/>
        <v>0</v>
      </c>
      <c r="Q536" s="68">
        <f t="shared" si="114"/>
        <v>0</v>
      </c>
      <c r="R536" s="85">
        <v>0</v>
      </c>
      <c r="S536" s="86">
        <v>1.101</v>
      </c>
      <c r="T536" s="86">
        <v>0</v>
      </c>
      <c r="U536" s="86">
        <v>0</v>
      </c>
      <c r="V536" s="87">
        <v>0</v>
      </c>
      <c r="W536" s="85">
        <v>0</v>
      </c>
      <c r="X536" s="86">
        <v>0</v>
      </c>
      <c r="Y536" s="87">
        <v>0</v>
      </c>
      <c r="Z536" s="85">
        <v>0</v>
      </c>
      <c r="AA536" s="87">
        <v>0</v>
      </c>
      <c r="AB536" s="88">
        <v>0</v>
      </c>
      <c r="AC536" s="85">
        <v>1.101</v>
      </c>
      <c r="AD536" s="86">
        <v>0</v>
      </c>
      <c r="AE536" s="86">
        <v>0</v>
      </c>
      <c r="AF536" s="86">
        <v>0</v>
      </c>
      <c r="AG536" s="86">
        <v>0</v>
      </c>
      <c r="AH536" s="86">
        <v>0</v>
      </c>
      <c r="AI536" s="87">
        <v>0</v>
      </c>
      <c r="AJ536" s="89">
        <v>2</v>
      </c>
      <c r="AP536" s="70">
        <v>0</v>
      </c>
    </row>
    <row r="537" spans="1:42">
      <c r="A537" s="90">
        <v>585</v>
      </c>
      <c r="B537" s="81" t="s">
        <v>2988</v>
      </c>
      <c r="C537" s="82" t="s">
        <v>2989</v>
      </c>
      <c r="E537" s="84">
        <f t="shared" si="115"/>
        <v>1.2989999999999999</v>
      </c>
      <c r="F537" s="84">
        <f t="shared" si="116"/>
        <v>0</v>
      </c>
      <c r="G537" s="68">
        <f t="shared" si="109"/>
        <v>0</v>
      </c>
      <c r="H537" s="84">
        <f t="shared" si="117"/>
        <v>0</v>
      </c>
      <c r="I537" s="68">
        <f t="shared" si="110"/>
        <v>0</v>
      </c>
      <c r="J537" s="84">
        <f t="shared" si="118"/>
        <v>1.2849999999999999</v>
      </c>
      <c r="K537" s="68">
        <f t="shared" si="111"/>
        <v>0.98922247882986913</v>
      </c>
      <c r="L537" s="84">
        <f t="shared" si="119"/>
        <v>0</v>
      </c>
      <c r="M537" s="68">
        <f t="shared" si="112"/>
        <v>0</v>
      </c>
      <c r="N537" s="84">
        <f t="shared" si="120"/>
        <v>0</v>
      </c>
      <c r="O537" s="68">
        <f t="shared" si="113"/>
        <v>0</v>
      </c>
      <c r="P537" s="84">
        <f t="shared" si="121"/>
        <v>1.4E-2</v>
      </c>
      <c r="Q537" s="68">
        <f t="shared" si="114"/>
        <v>1.0777521170130871E-2</v>
      </c>
      <c r="R537" s="85">
        <v>0</v>
      </c>
      <c r="S537" s="86">
        <v>0</v>
      </c>
      <c r="T537" s="86">
        <v>1.2989999999999999</v>
      </c>
      <c r="U537" s="86">
        <v>0</v>
      </c>
      <c r="V537" s="87">
        <v>0</v>
      </c>
      <c r="W537" s="85">
        <v>0</v>
      </c>
      <c r="X537" s="86">
        <v>0</v>
      </c>
      <c r="Y537" s="87">
        <v>0</v>
      </c>
      <c r="Z537" s="85">
        <v>0</v>
      </c>
      <c r="AA537" s="87">
        <v>0</v>
      </c>
      <c r="AB537" s="88">
        <v>0</v>
      </c>
      <c r="AC537" s="85">
        <v>1.2849999999999999</v>
      </c>
      <c r="AD537" s="86">
        <v>0</v>
      </c>
      <c r="AE537" s="86">
        <v>0</v>
      </c>
      <c r="AF537" s="86">
        <v>0</v>
      </c>
      <c r="AG537" s="86">
        <v>0</v>
      </c>
      <c r="AH537" s="86">
        <v>0</v>
      </c>
      <c r="AI537" s="87">
        <v>1.4E-2</v>
      </c>
      <c r="AJ537" s="89">
        <v>1</v>
      </c>
      <c r="AP537" s="70">
        <v>0</v>
      </c>
    </row>
    <row r="538" spans="1:42" ht="22.5">
      <c r="A538" s="90">
        <v>586</v>
      </c>
      <c r="B538" s="81" t="s">
        <v>1742</v>
      </c>
      <c r="C538" s="82" t="s">
        <v>1743</v>
      </c>
      <c r="E538" s="84">
        <f t="shared" si="115"/>
        <v>18.934999999999999</v>
      </c>
      <c r="F538" s="84">
        <f t="shared" si="116"/>
        <v>0</v>
      </c>
      <c r="G538" s="68">
        <f t="shared" si="109"/>
        <v>0</v>
      </c>
      <c r="H538" s="84">
        <f t="shared" si="117"/>
        <v>0</v>
      </c>
      <c r="I538" s="68">
        <f t="shared" si="110"/>
        <v>0</v>
      </c>
      <c r="J538" s="84">
        <f t="shared" si="118"/>
        <v>18.934999999999999</v>
      </c>
      <c r="K538" s="68">
        <f t="shared" si="111"/>
        <v>1</v>
      </c>
      <c r="L538" s="84">
        <f t="shared" si="119"/>
        <v>0</v>
      </c>
      <c r="M538" s="68">
        <f t="shared" si="112"/>
        <v>0</v>
      </c>
      <c r="N538" s="84">
        <f t="shared" si="120"/>
        <v>0</v>
      </c>
      <c r="O538" s="68">
        <f t="shared" si="113"/>
        <v>0</v>
      </c>
      <c r="P538" s="84">
        <f t="shared" si="121"/>
        <v>0</v>
      </c>
      <c r="Q538" s="68">
        <f t="shared" si="114"/>
        <v>0</v>
      </c>
      <c r="R538" s="85">
        <v>0</v>
      </c>
      <c r="S538" s="86">
        <v>0</v>
      </c>
      <c r="T538" s="86">
        <v>18.934999999999999</v>
      </c>
      <c r="U538" s="86">
        <v>0</v>
      </c>
      <c r="V538" s="87">
        <v>0</v>
      </c>
      <c r="W538" s="85">
        <v>0</v>
      </c>
      <c r="X538" s="86">
        <v>0</v>
      </c>
      <c r="Y538" s="87">
        <v>0</v>
      </c>
      <c r="Z538" s="85">
        <v>0</v>
      </c>
      <c r="AA538" s="87">
        <v>0</v>
      </c>
      <c r="AB538" s="88">
        <v>0</v>
      </c>
      <c r="AC538" s="85">
        <v>18.934999999999999</v>
      </c>
      <c r="AD538" s="86">
        <v>0</v>
      </c>
      <c r="AE538" s="86">
        <v>0</v>
      </c>
      <c r="AF538" s="86">
        <v>0</v>
      </c>
      <c r="AG538" s="86">
        <v>0</v>
      </c>
      <c r="AH538" s="86">
        <v>0</v>
      </c>
      <c r="AI538" s="87">
        <v>0</v>
      </c>
      <c r="AJ538" s="89">
        <v>1</v>
      </c>
      <c r="AP538" s="70">
        <v>0</v>
      </c>
    </row>
    <row r="539" spans="1:42" ht="22.5">
      <c r="A539" s="90">
        <v>587</v>
      </c>
      <c r="B539" s="81" t="s">
        <v>781</v>
      </c>
      <c r="C539" s="82" t="s">
        <v>782</v>
      </c>
      <c r="E539" s="84">
        <f t="shared" si="115"/>
        <v>0.59199999999999997</v>
      </c>
      <c r="F539" s="84">
        <f t="shared" si="116"/>
        <v>0</v>
      </c>
      <c r="G539" s="68">
        <f t="shared" si="109"/>
        <v>0</v>
      </c>
      <c r="H539" s="84">
        <f t="shared" si="117"/>
        <v>0</v>
      </c>
      <c r="I539" s="68">
        <f t="shared" si="110"/>
        <v>0</v>
      </c>
      <c r="J539" s="84">
        <f t="shared" si="118"/>
        <v>0.26</v>
      </c>
      <c r="K539" s="68">
        <f t="shared" si="111"/>
        <v>0.4391891891891892</v>
      </c>
      <c r="L539" s="84">
        <f t="shared" si="119"/>
        <v>0.33200000000000002</v>
      </c>
      <c r="M539" s="68">
        <f t="shared" si="112"/>
        <v>0.56081081081081086</v>
      </c>
      <c r="N539" s="84">
        <f t="shared" si="120"/>
        <v>0</v>
      </c>
      <c r="O539" s="68">
        <f t="shared" si="113"/>
        <v>0</v>
      </c>
      <c r="P539" s="84">
        <f t="shared" si="121"/>
        <v>0</v>
      </c>
      <c r="Q539" s="68">
        <f t="shared" si="114"/>
        <v>0</v>
      </c>
      <c r="R539" s="85">
        <v>0</v>
      </c>
      <c r="S539" s="86">
        <v>0.10100000000000001</v>
      </c>
      <c r="T539" s="86">
        <v>0.49099999999999999</v>
      </c>
      <c r="U539" s="86">
        <v>0</v>
      </c>
      <c r="V539" s="87">
        <v>0</v>
      </c>
      <c r="W539" s="85">
        <v>0</v>
      </c>
      <c r="X539" s="86">
        <v>0</v>
      </c>
      <c r="Y539" s="87">
        <v>0</v>
      </c>
      <c r="Z539" s="85">
        <v>0.23100000000000001</v>
      </c>
      <c r="AA539" s="87">
        <v>0</v>
      </c>
      <c r="AB539" s="88">
        <v>0</v>
      </c>
      <c r="AC539" s="85">
        <v>0.26</v>
      </c>
      <c r="AD539" s="86">
        <v>0.10100000000000001</v>
      </c>
      <c r="AE539" s="86">
        <v>0</v>
      </c>
      <c r="AF539" s="86">
        <v>0</v>
      </c>
      <c r="AG539" s="86">
        <v>0</v>
      </c>
      <c r="AH539" s="86">
        <v>0</v>
      </c>
      <c r="AI539" s="87">
        <v>0</v>
      </c>
      <c r="AJ539" s="89">
        <v>6</v>
      </c>
      <c r="AP539" s="70">
        <v>0</v>
      </c>
    </row>
    <row r="540" spans="1:42" ht="22.5">
      <c r="A540" s="90">
        <v>588</v>
      </c>
      <c r="B540" s="81" t="s">
        <v>2990</v>
      </c>
      <c r="C540" s="82" t="s">
        <v>363</v>
      </c>
      <c r="E540" s="84">
        <f t="shared" si="115"/>
        <v>44.436</v>
      </c>
      <c r="F540" s="84">
        <f t="shared" si="116"/>
        <v>0.03</v>
      </c>
      <c r="G540" s="68">
        <f t="shared" si="109"/>
        <v>6.7512827437213069E-4</v>
      </c>
      <c r="H540" s="84">
        <f t="shared" si="117"/>
        <v>0</v>
      </c>
      <c r="I540" s="68">
        <f t="shared" si="110"/>
        <v>0</v>
      </c>
      <c r="J540" s="84">
        <f t="shared" si="118"/>
        <v>25.085000000000001</v>
      </c>
      <c r="K540" s="68">
        <f t="shared" si="111"/>
        <v>0.56451975875416327</v>
      </c>
      <c r="L540" s="84">
        <f t="shared" si="119"/>
        <v>17.783000000000001</v>
      </c>
      <c r="M540" s="68">
        <f t="shared" si="112"/>
        <v>0.40019353677198671</v>
      </c>
      <c r="N540" s="84">
        <f t="shared" si="120"/>
        <v>0.19</v>
      </c>
      <c r="O540" s="68">
        <f t="shared" si="113"/>
        <v>4.2758124043568279E-3</v>
      </c>
      <c r="P540" s="84">
        <f t="shared" si="121"/>
        <v>1.3480000000000001</v>
      </c>
      <c r="Q540" s="68">
        <f t="shared" si="114"/>
        <v>3.0335763795121075E-2</v>
      </c>
      <c r="R540" s="85">
        <v>13.3</v>
      </c>
      <c r="S540" s="86">
        <v>30.776</v>
      </c>
      <c r="T540" s="86">
        <v>0.36</v>
      </c>
      <c r="U540" s="86">
        <v>0</v>
      </c>
      <c r="V540" s="87">
        <v>0</v>
      </c>
      <c r="W540" s="85">
        <v>0.75</v>
      </c>
      <c r="X540" s="86">
        <v>0</v>
      </c>
      <c r="Y540" s="87">
        <v>0</v>
      </c>
      <c r="Z540" s="85">
        <v>0</v>
      </c>
      <c r="AA540" s="87">
        <v>0</v>
      </c>
      <c r="AB540" s="88">
        <v>0.03</v>
      </c>
      <c r="AC540" s="85">
        <v>24.335000000000001</v>
      </c>
      <c r="AD540" s="86">
        <v>17.783000000000001</v>
      </c>
      <c r="AE540" s="86">
        <v>0</v>
      </c>
      <c r="AF540" s="86">
        <v>0.19</v>
      </c>
      <c r="AG540" s="86">
        <v>0</v>
      </c>
      <c r="AH540" s="86">
        <v>0</v>
      </c>
      <c r="AI540" s="87">
        <v>1.3480000000000001</v>
      </c>
      <c r="AJ540" s="89">
        <v>45</v>
      </c>
      <c r="AP540" s="70">
        <v>0</v>
      </c>
    </row>
    <row r="541" spans="1:42" ht="22.5">
      <c r="A541" s="90">
        <v>589</v>
      </c>
      <c r="B541" s="81" t="s">
        <v>362</v>
      </c>
      <c r="C541" s="82" t="s">
        <v>363</v>
      </c>
      <c r="E541" s="84">
        <f t="shared" si="115"/>
        <v>43.831000000000003</v>
      </c>
      <c r="F541" s="84">
        <f t="shared" si="116"/>
        <v>0</v>
      </c>
      <c r="G541" s="68">
        <f t="shared" si="109"/>
        <v>0</v>
      </c>
      <c r="H541" s="84">
        <f t="shared" si="117"/>
        <v>0</v>
      </c>
      <c r="I541" s="68">
        <f t="shared" si="110"/>
        <v>0</v>
      </c>
      <c r="J541" s="84">
        <f t="shared" si="118"/>
        <v>1.7</v>
      </c>
      <c r="K541" s="68">
        <f t="shared" si="111"/>
        <v>3.878533458054801E-2</v>
      </c>
      <c r="L541" s="84">
        <f t="shared" si="119"/>
        <v>42.131</v>
      </c>
      <c r="M541" s="68">
        <f t="shared" si="112"/>
        <v>0.96121466541945189</v>
      </c>
      <c r="N541" s="84">
        <f t="shared" si="120"/>
        <v>0</v>
      </c>
      <c r="O541" s="68">
        <f t="shared" si="113"/>
        <v>0</v>
      </c>
      <c r="P541" s="84">
        <f t="shared" si="121"/>
        <v>0</v>
      </c>
      <c r="Q541" s="68">
        <f t="shared" si="114"/>
        <v>0</v>
      </c>
      <c r="R541" s="85">
        <v>0</v>
      </c>
      <c r="S541" s="86">
        <v>2.3140000000000001</v>
      </c>
      <c r="T541" s="86">
        <v>41.517000000000003</v>
      </c>
      <c r="U541" s="86">
        <v>0</v>
      </c>
      <c r="V541" s="87">
        <v>0</v>
      </c>
      <c r="W541" s="85">
        <v>0</v>
      </c>
      <c r="X541" s="86">
        <v>0</v>
      </c>
      <c r="Y541" s="87">
        <v>0</v>
      </c>
      <c r="Z541" s="85">
        <v>41.517000000000003</v>
      </c>
      <c r="AA541" s="87">
        <v>0</v>
      </c>
      <c r="AB541" s="88">
        <v>0</v>
      </c>
      <c r="AC541" s="85">
        <v>1.7</v>
      </c>
      <c r="AD541" s="86">
        <v>0.61399999999999999</v>
      </c>
      <c r="AE541" s="86">
        <v>0</v>
      </c>
      <c r="AF541" s="86">
        <v>0</v>
      </c>
      <c r="AG541" s="86">
        <v>0</v>
      </c>
      <c r="AH541" s="86">
        <v>0</v>
      </c>
      <c r="AI541" s="87">
        <v>0</v>
      </c>
      <c r="AJ541" s="89">
        <v>15</v>
      </c>
      <c r="AP541" s="70">
        <v>0</v>
      </c>
    </row>
    <row r="542" spans="1:42" ht="22.5">
      <c r="A542" s="90">
        <v>590</v>
      </c>
      <c r="B542" s="81" t="s">
        <v>1418</v>
      </c>
      <c r="C542" s="82" t="s">
        <v>1419</v>
      </c>
      <c r="E542" s="84">
        <f t="shared" si="115"/>
        <v>2.5049999999999999</v>
      </c>
      <c r="F542" s="84">
        <f t="shared" si="116"/>
        <v>0</v>
      </c>
      <c r="G542" s="68">
        <f t="shared" si="109"/>
        <v>0</v>
      </c>
      <c r="H542" s="84">
        <f t="shared" si="117"/>
        <v>0</v>
      </c>
      <c r="I542" s="68">
        <f t="shared" si="110"/>
        <v>0</v>
      </c>
      <c r="J542" s="84">
        <f t="shared" si="118"/>
        <v>0</v>
      </c>
      <c r="K542" s="68">
        <f t="shared" si="111"/>
        <v>0</v>
      </c>
      <c r="L542" s="84">
        <f t="shared" si="119"/>
        <v>2.5049999999999999</v>
      </c>
      <c r="M542" s="68">
        <f t="shared" si="112"/>
        <v>1</v>
      </c>
      <c r="N542" s="84">
        <f t="shared" si="120"/>
        <v>0</v>
      </c>
      <c r="O542" s="68">
        <f t="shared" si="113"/>
        <v>0</v>
      </c>
      <c r="P542" s="84">
        <f t="shared" si="121"/>
        <v>0</v>
      </c>
      <c r="Q542" s="68">
        <f t="shared" si="114"/>
        <v>0</v>
      </c>
      <c r="R542" s="85">
        <v>0</v>
      </c>
      <c r="S542" s="86">
        <v>0.79200000000000004</v>
      </c>
      <c r="T542" s="86">
        <v>1.7130000000000001</v>
      </c>
      <c r="U542" s="86">
        <v>0</v>
      </c>
      <c r="V542" s="87">
        <v>0</v>
      </c>
      <c r="W542" s="85">
        <v>0</v>
      </c>
      <c r="X542" s="86">
        <v>0</v>
      </c>
      <c r="Y542" s="87">
        <v>0</v>
      </c>
      <c r="Z542" s="85">
        <v>1.7130000000000001</v>
      </c>
      <c r="AA542" s="87">
        <v>0</v>
      </c>
      <c r="AB542" s="88">
        <v>0</v>
      </c>
      <c r="AC542" s="85">
        <v>0</v>
      </c>
      <c r="AD542" s="86">
        <v>0.79200000000000004</v>
      </c>
      <c r="AE542" s="86">
        <v>0</v>
      </c>
      <c r="AF542" s="86">
        <v>0</v>
      </c>
      <c r="AG542" s="86">
        <v>0</v>
      </c>
      <c r="AH542" s="86">
        <v>0</v>
      </c>
      <c r="AI542" s="87">
        <v>0</v>
      </c>
      <c r="AJ542" s="89">
        <v>2</v>
      </c>
      <c r="AP542" s="70">
        <v>0</v>
      </c>
    </row>
    <row r="543" spans="1:42" ht="33.75">
      <c r="A543" s="90">
        <v>591</v>
      </c>
      <c r="B543" s="81" t="s">
        <v>2991</v>
      </c>
      <c r="C543" s="82" t="s">
        <v>1956</v>
      </c>
      <c r="E543" s="84">
        <f t="shared" si="115"/>
        <v>2</v>
      </c>
      <c r="F543" s="84">
        <f t="shared" si="116"/>
        <v>0</v>
      </c>
      <c r="G543" s="68">
        <f t="shared" si="109"/>
        <v>0</v>
      </c>
      <c r="H543" s="84">
        <f t="shared" si="117"/>
        <v>0</v>
      </c>
      <c r="I543" s="68">
        <f t="shared" si="110"/>
        <v>0</v>
      </c>
      <c r="J543" s="84">
        <f t="shared" si="118"/>
        <v>0</v>
      </c>
      <c r="K543" s="68">
        <f t="shared" si="111"/>
        <v>0</v>
      </c>
      <c r="L543" s="84">
        <f t="shared" si="119"/>
        <v>0</v>
      </c>
      <c r="M543" s="68">
        <f t="shared" si="112"/>
        <v>0</v>
      </c>
      <c r="N543" s="84">
        <f t="shared" si="120"/>
        <v>2</v>
      </c>
      <c r="O543" s="68">
        <f t="shared" si="113"/>
        <v>1</v>
      </c>
      <c r="P543" s="84">
        <f t="shared" si="121"/>
        <v>0</v>
      </c>
      <c r="Q543" s="68">
        <f t="shared" si="114"/>
        <v>0</v>
      </c>
      <c r="R543" s="85">
        <v>0</v>
      </c>
      <c r="S543" s="86">
        <v>2</v>
      </c>
      <c r="T543" s="86">
        <v>0</v>
      </c>
      <c r="U543" s="86">
        <v>0</v>
      </c>
      <c r="V543" s="87">
        <v>0</v>
      </c>
      <c r="W543" s="85">
        <v>0</v>
      </c>
      <c r="X543" s="86">
        <v>0</v>
      </c>
      <c r="Y543" s="87">
        <v>0</v>
      </c>
      <c r="Z543" s="85">
        <v>0</v>
      </c>
      <c r="AA543" s="87">
        <v>0</v>
      </c>
      <c r="AB543" s="88">
        <v>0</v>
      </c>
      <c r="AC543" s="85">
        <v>0</v>
      </c>
      <c r="AD543" s="86">
        <v>0</v>
      </c>
      <c r="AE543" s="86">
        <v>0</v>
      </c>
      <c r="AF543" s="86">
        <v>0</v>
      </c>
      <c r="AG543" s="86">
        <v>0</v>
      </c>
      <c r="AH543" s="86">
        <v>2</v>
      </c>
      <c r="AI543" s="87">
        <v>0</v>
      </c>
      <c r="AJ543" s="89">
        <v>1</v>
      </c>
      <c r="AP543" s="70">
        <v>0</v>
      </c>
    </row>
    <row r="544" spans="1:42" ht="22.5">
      <c r="A544" s="90">
        <v>592</v>
      </c>
      <c r="B544" s="81" t="s">
        <v>2992</v>
      </c>
      <c r="C544" s="82" t="s">
        <v>2993</v>
      </c>
      <c r="E544" s="84">
        <f t="shared" si="115"/>
        <v>0.2</v>
      </c>
      <c r="F544" s="84">
        <f t="shared" si="116"/>
        <v>0</v>
      </c>
      <c r="G544" s="68">
        <f t="shared" si="109"/>
        <v>0</v>
      </c>
      <c r="H544" s="84">
        <f t="shared" si="117"/>
        <v>0</v>
      </c>
      <c r="I544" s="68">
        <f t="shared" si="110"/>
        <v>0</v>
      </c>
      <c r="J544" s="84">
        <f t="shared" si="118"/>
        <v>0</v>
      </c>
      <c r="K544" s="68">
        <f t="shared" si="111"/>
        <v>0</v>
      </c>
      <c r="L544" s="84">
        <f t="shared" si="119"/>
        <v>0.2</v>
      </c>
      <c r="M544" s="68">
        <f t="shared" si="112"/>
        <v>1</v>
      </c>
      <c r="N544" s="84">
        <f t="shared" si="120"/>
        <v>0</v>
      </c>
      <c r="O544" s="68">
        <f t="shared" si="113"/>
        <v>0</v>
      </c>
      <c r="P544" s="84">
        <f t="shared" si="121"/>
        <v>0</v>
      </c>
      <c r="Q544" s="68">
        <f t="shared" si="114"/>
        <v>0</v>
      </c>
      <c r="R544" s="85">
        <v>0</v>
      </c>
      <c r="S544" s="86">
        <v>0.2</v>
      </c>
      <c r="T544" s="86">
        <v>0</v>
      </c>
      <c r="U544" s="86">
        <v>0</v>
      </c>
      <c r="V544" s="87">
        <v>0</v>
      </c>
      <c r="W544" s="85">
        <v>0</v>
      </c>
      <c r="X544" s="86">
        <v>0</v>
      </c>
      <c r="Y544" s="87">
        <v>0</v>
      </c>
      <c r="Z544" s="85">
        <v>0</v>
      </c>
      <c r="AA544" s="87">
        <v>0</v>
      </c>
      <c r="AB544" s="88">
        <v>0</v>
      </c>
      <c r="AC544" s="85">
        <v>0</v>
      </c>
      <c r="AD544" s="86">
        <v>0.2</v>
      </c>
      <c r="AE544" s="86">
        <v>0</v>
      </c>
      <c r="AF544" s="86">
        <v>0</v>
      </c>
      <c r="AG544" s="86">
        <v>0</v>
      </c>
      <c r="AH544" s="86">
        <v>0</v>
      </c>
      <c r="AI544" s="87">
        <v>0</v>
      </c>
      <c r="AJ544" s="89">
        <v>1</v>
      </c>
      <c r="AP544" s="70">
        <v>0</v>
      </c>
    </row>
    <row r="545" spans="1:42" ht="22.5">
      <c r="A545" s="90">
        <v>594</v>
      </c>
      <c r="B545" s="81" t="s">
        <v>1949</v>
      </c>
      <c r="C545" s="82" t="s">
        <v>1950</v>
      </c>
      <c r="E545" s="84">
        <f t="shared" si="115"/>
        <v>1.986</v>
      </c>
      <c r="F545" s="84">
        <f t="shared" si="116"/>
        <v>0</v>
      </c>
      <c r="G545" s="68">
        <f t="shared" si="109"/>
        <v>0</v>
      </c>
      <c r="H545" s="84">
        <f t="shared" si="117"/>
        <v>1.073</v>
      </c>
      <c r="I545" s="68">
        <f t="shared" si="110"/>
        <v>0.54028197381671705</v>
      </c>
      <c r="J545" s="84">
        <f t="shared" si="118"/>
        <v>0.91300000000000003</v>
      </c>
      <c r="K545" s="68">
        <f t="shared" si="111"/>
        <v>0.459718026183283</v>
      </c>
      <c r="L545" s="84">
        <f t="shared" si="119"/>
        <v>0</v>
      </c>
      <c r="M545" s="68">
        <f t="shared" si="112"/>
        <v>0</v>
      </c>
      <c r="N545" s="84">
        <f t="shared" si="120"/>
        <v>0</v>
      </c>
      <c r="O545" s="68">
        <f t="shared" si="113"/>
        <v>0</v>
      </c>
      <c r="P545" s="84">
        <f t="shared" si="121"/>
        <v>0</v>
      </c>
      <c r="Q545" s="68">
        <f t="shared" si="114"/>
        <v>0</v>
      </c>
      <c r="R545" s="85">
        <v>0</v>
      </c>
      <c r="S545" s="86">
        <v>0.91300000000000003</v>
      </c>
      <c r="T545" s="86">
        <v>1.073</v>
      </c>
      <c r="U545" s="86">
        <v>0</v>
      </c>
      <c r="V545" s="87">
        <v>1.073</v>
      </c>
      <c r="W545" s="85">
        <v>1.073</v>
      </c>
      <c r="X545" s="86">
        <v>0</v>
      </c>
      <c r="Y545" s="87">
        <v>1.073</v>
      </c>
      <c r="Z545" s="85">
        <v>0</v>
      </c>
      <c r="AA545" s="87">
        <v>0</v>
      </c>
      <c r="AB545" s="88">
        <v>0</v>
      </c>
      <c r="AC545" s="85">
        <v>0.91300000000000003</v>
      </c>
      <c r="AD545" s="86">
        <v>0</v>
      </c>
      <c r="AE545" s="86">
        <v>0</v>
      </c>
      <c r="AF545" s="86">
        <v>0</v>
      </c>
      <c r="AG545" s="86">
        <v>0</v>
      </c>
      <c r="AH545" s="86">
        <v>0</v>
      </c>
      <c r="AI545" s="87">
        <v>0</v>
      </c>
      <c r="AJ545" s="89">
        <v>2</v>
      </c>
      <c r="AP545" s="70">
        <v>0</v>
      </c>
    </row>
    <row r="546" spans="1:42" ht="22.5">
      <c r="A546" s="90">
        <v>595</v>
      </c>
      <c r="B546" s="81" t="s">
        <v>1951</v>
      </c>
      <c r="C546" s="82" t="s">
        <v>1952</v>
      </c>
      <c r="E546" s="84">
        <f t="shared" si="115"/>
        <v>1.0029999999999999</v>
      </c>
      <c r="F546" s="84">
        <f t="shared" si="116"/>
        <v>0</v>
      </c>
      <c r="G546" s="68">
        <f t="shared" si="109"/>
        <v>0</v>
      </c>
      <c r="H546" s="84">
        <f t="shared" si="117"/>
        <v>1.0029999999999999</v>
      </c>
      <c r="I546" s="68">
        <f t="shared" si="110"/>
        <v>1</v>
      </c>
      <c r="J546" s="84">
        <f t="shared" si="118"/>
        <v>0</v>
      </c>
      <c r="K546" s="68">
        <f t="shared" si="111"/>
        <v>0</v>
      </c>
      <c r="L546" s="84">
        <f t="shared" si="119"/>
        <v>0</v>
      </c>
      <c r="M546" s="68">
        <f t="shared" si="112"/>
        <v>0</v>
      </c>
      <c r="N546" s="84">
        <f t="shared" si="120"/>
        <v>0</v>
      </c>
      <c r="O546" s="68">
        <f t="shared" si="113"/>
        <v>0</v>
      </c>
      <c r="P546" s="84">
        <f t="shared" si="121"/>
        <v>0</v>
      </c>
      <c r="Q546" s="68">
        <f t="shared" si="114"/>
        <v>0</v>
      </c>
      <c r="R546" s="85">
        <v>0</v>
      </c>
      <c r="S546" s="86">
        <v>0</v>
      </c>
      <c r="T546" s="86">
        <v>1.0029999999999999</v>
      </c>
      <c r="U546" s="86">
        <v>0</v>
      </c>
      <c r="V546" s="87">
        <v>1.0029999999999999</v>
      </c>
      <c r="W546" s="85">
        <v>1.0029999999999999</v>
      </c>
      <c r="X546" s="86">
        <v>0</v>
      </c>
      <c r="Y546" s="87">
        <v>1.0029999999999999</v>
      </c>
      <c r="Z546" s="85">
        <v>0</v>
      </c>
      <c r="AA546" s="87">
        <v>0</v>
      </c>
      <c r="AB546" s="88">
        <v>0</v>
      </c>
      <c r="AC546" s="85">
        <v>0</v>
      </c>
      <c r="AD546" s="86">
        <v>0</v>
      </c>
      <c r="AE546" s="86">
        <v>0</v>
      </c>
      <c r="AF546" s="86">
        <v>0</v>
      </c>
      <c r="AG546" s="86">
        <v>0</v>
      </c>
      <c r="AH546" s="86">
        <v>0</v>
      </c>
      <c r="AI546" s="87">
        <v>0</v>
      </c>
      <c r="AJ546" s="89">
        <v>1</v>
      </c>
      <c r="AP546" s="70">
        <v>0</v>
      </c>
    </row>
    <row r="547" spans="1:42" ht="22.5">
      <c r="A547" s="90">
        <v>596</v>
      </c>
      <c r="B547" s="81" t="s">
        <v>2994</v>
      </c>
      <c r="C547" s="82" t="s">
        <v>2995</v>
      </c>
      <c r="E547" s="84">
        <f t="shared" si="115"/>
        <v>0.1</v>
      </c>
      <c r="F547" s="84">
        <f t="shared" si="116"/>
        <v>0</v>
      </c>
      <c r="G547" s="68">
        <f t="shared" si="109"/>
        <v>0</v>
      </c>
      <c r="H547" s="84">
        <f t="shared" si="117"/>
        <v>0</v>
      </c>
      <c r="I547" s="68">
        <f t="shared" si="110"/>
        <v>0</v>
      </c>
      <c r="J547" s="84">
        <f t="shared" si="118"/>
        <v>0</v>
      </c>
      <c r="K547" s="68">
        <f t="shared" si="111"/>
        <v>0</v>
      </c>
      <c r="L547" s="84">
        <f t="shared" si="119"/>
        <v>0</v>
      </c>
      <c r="M547" s="68">
        <f t="shared" si="112"/>
        <v>0</v>
      </c>
      <c r="N547" s="84">
        <f t="shared" si="120"/>
        <v>0.1</v>
      </c>
      <c r="O547" s="68">
        <f t="shared" si="113"/>
        <v>1</v>
      </c>
      <c r="P547" s="84">
        <f t="shared" si="121"/>
        <v>0</v>
      </c>
      <c r="Q547" s="68">
        <f t="shared" si="114"/>
        <v>0</v>
      </c>
      <c r="R547" s="85">
        <v>0</v>
      </c>
      <c r="S547" s="86">
        <v>0.1</v>
      </c>
      <c r="T547" s="86">
        <v>0</v>
      </c>
      <c r="U547" s="86">
        <v>0</v>
      </c>
      <c r="V547" s="87">
        <v>0</v>
      </c>
      <c r="W547" s="85">
        <v>0</v>
      </c>
      <c r="X547" s="86">
        <v>0</v>
      </c>
      <c r="Y547" s="87">
        <v>0</v>
      </c>
      <c r="Z547" s="85">
        <v>0</v>
      </c>
      <c r="AA547" s="87">
        <v>0</v>
      </c>
      <c r="AB547" s="88">
        <v>0</v>
      </c>
      <c r="AC547" s="85">
        <v>0</v>
      </c>
      <c r="AD547" s="86">
        <v>0</v>
      </c>
      <c r="AE547" s="86">
        <v>0</v>
      </c>
      <c r="AF547" s="86">
        <v>0</v>
      </c>
      <c r="AG547" s="86">
        <v>0</v>
      </c>
      <c r="AH547" s="86">
        <v>0.1</v>
      </c>
      <c r="AI547" s="87">
        <v>0</v>
      </c>
      <c r="AJ547" s="89">
        <v>1</v>
      </c>
      <c r="AP547" s="70">
        <v>0</v>
      </c>
    </row>
    <row r="548" spans="1:42">
      <c r="A548" s="90">
        <v>597</v>
      </c>
      <c r="B548" s="81" t="s">
        <v>2423</v>
      </c>
      <c r="C548" s="82" t="s">
        <v>2424</v>
      </c>
      <c r="E548" s="84">
        <f t="shared" si="115"/>
        <v>7.0000000000000001E-3</v>
      </c>
      <c r="F548" s="84">
        <f t="shared" si="116"/>
        <v>0</v>
      </c>
      <c r="G548" s="68">
        <f t="shared" si="109"/>
        <v>0</v>
      </c>
      <c r="H548" s="84">
        <f t="shared" si="117"/>
        <v>0</v>
      </c>
      <c r="I548" s="68">
        <f t="shared" si="110"/>
        <v>0</v>
      </c>
      <c r="J548" s="84">
        <f t="shared" si="118"/>
        <v>7.0000000000000001E-3</v>
      </c>
      <c r="K548" s="68">
        <f t="shared" si="111"/>
        <v>1</v>
      </c>
      <c r="L548" s="84">
        <f t="shared" si="119"/>
        <v>0</v>
      </c>
      <c r="M548" s="68">
        <f t="shared" si="112"/>
        <v>0</v>
      </c>
      <c r="N548" s="84">
        <f t="shared" si="120"/>
        <v>0</v>
      </c>
      <c r="O548" s="68">
        <f t="shared" si="113"/>
        <v>0</v>
      </c>
      <c r="P548" s="84">
        <f t="shared" si="121"/>
        <v>0</v>
      </c>
      <c r="Q548" s="68">
        <f t="shared" si="114"/>
        <v>0</v>
      </c>
      <c r="R548" s="85">
        <v>0</v>
      </c>
      <c r="S548" s="86">
        <v>7.0000000000000001E-3</v>
      </c>
      <c r="T548" s="86">
        <v>0</v>
      </c>
      <c r="U548" s="86">
        <v>0</v>
      </c>
      <c r="V548" s="87">
        <v>0</v>
      </c>
      <c r="W548" s="85">
        <v>0</v>
      </c>
      <c r="X548" s="86">
        <v>0</v>
      </c>
      <c r="Y548" s="87">
        <v>0</v>
      </c>
      <c r="Z548" s="85">
        <v>0</v>
      </c>
      <c r="AA548" s="87">
        <v>0</v>
      </c>
      <c r="AB548" s="88">
        <v>0</v>
      </c>
      <c r="AC548" s="85">
        <v>7.0000000000000001E-3</v>
      </c>
      <c r="AD548" s="86">
        <v>0</v>
      </c>
      <c r="AE548" s="86">
        <v>0</v>
      </c>
      <c r="AF548" s="86">
        <v>0</v>
      </c>
      <c r="AG548" s="86">
        <v>0</v>
      </c>
      <c r="AH548" s="86">
        <v>0</v>
      </c>
      <c r="AI548" s="87">
        <v>0</v>
      </c>
      <c r="AJ548" s="89">
        <v>1</v>
      </c>
      <c r="AP548" s="70">
        <v>0</v>
      </c>
    </row>
    <row r="549" spans="1:42" ht="22.5">
      <c r="A549" s="90">
        <v>598</v>
      </c>
      <c r="B549" s="81" t="s">
        <v>470</v>
      </c>
      <c r="C549" s="82" t="s">
        <v>471</v>
      </c>
      <c r="E549" s="84">
        <f t="shared" si="115"/>
        <v>33.453000000000003</v>
      </c>
      <c r="F549" s="84">
        <f t="shared" si="116"/>
        <v>0</v>
      </c>
      <c r="G549" s="68">
        <f t="shared" si="109"/>
        <v>0</v>
      </c>
      <c r="H549" s="84">
        <f t="shared" si="117"/>
        <v>33.453000000000003</v>
      </c>
      <c r="I549" s="68">
        <f t="shared" si="110"/>
        <v>1</v>
      </c>
      <c r="J549" s="84">
        <f t="shared" si="118"/>
        <v>0</v>
      </c>
      <c r="K549" s="68">
        <f t="shared" si="111"/>
        <v>0</v>
      </c>
      <c r="L549" s="84">
        <f t="shared" si="119"/>
        <v>0</v>
      </c>
      <c r="M549" s="68">
        <f t="shared" si="112"/>
        <v>0</v>
      </c>
      <c r="N549" s="84">
        <f t="shared" si="120"/>
        <v>0</v>
      </c>
      <c r="O549" s="68">
        <f t="shared" si="113"/>
        <v>0</v>
      </c>
      <c r="P549" s="84">
        <f t="shared" si="121"/>
        <v>0</v>
      </c>
      <c r="Q549" s="68">
        <f t="shared" si="114"/>
        <v>0</v>
      </c>
      <c r="R549" s="85">
        <v>33.453000000000003</v>
      </c>
      <c r="S549" s="86">
        <v>0</v>
      </c>
      <c r="T549" s="86">
        <v>0</v>
      </c>
      <c r="U549" s="86">
        <v>0</v>
      </c>
      <c r="V549" s="87">
        <v>33.453000000000003</v>
      </c>
      <c r="W549" s="85">
        <v>33.453000000000003</v>
      </c>
      <c r="X549" s="86">
        <v>0</v>
      </c>
      <c r="Y549" s="87">
        <v>33.453000000000003</v>
      </c>
      <c r="Z549" s="85">
        <v>0</v>
      </c>
      <c r="AA549" s="87">
        <v>0</v>
      </c>
      <c r="AB549" s="88">
        <v>0</v>
      </c>
      <c r="AC549" s="85">
        <v>0</v>
      </c>
      <c r="AD549" s="86">
        <v>0</v>
      </c>
      <c r="AE549" s="86">
        <v>0</v>
      </c>
      <c r="AF549" s="86">
        <v>0</v>
      </c>
      <c r="AG549" s="86">
        <v>0</v>
      </c>
      <c r="AH549" s="86">
        <v>0</v>
      </c>
      <c r="AI549" s="87">
        <v>0</v>
      </c>
      <c r="AJ549" s="89">
        <v>1</v>
      </c>
      <c r="AP549" s="70">
        <v>0</v>
      </c>
    </row>
    <row r="550" spans="1:42" ht="22.5">
      <c r="A550" s="90">
        <v>599</v>
      </c>
      <c r="B550" s="81" t="s">
        <v>2467</v>
      </c>
      <c r="C550" s="82" t="s">
        <v>2468</v>
      </c>
      <c r="E550" s="84">
        <f t="shared" si="115"/>
        <v>4.0000000000000001E-3</v>
      </c>
      <c r="F550" s="84">
        <f t="shared" si="116"/>
        <v>0</v>
      </c>
      <c r="G550" s="68">
        <f t="shared" si="109"/>
        <v>0</v>
      </c>
      <c r="H550" s="84">
        <f t="shared" si="117"/>
        <v>4.0000000000000001E-3</v>
      </c>
      <c r="I550" s="68">
        <f t="shared" si="110"/>
        <v>1</v>
      </c>
      <c r="J550" s="84">
        <f t="shared" si="118"/>
        <v>0</v>
      </c>
      <c r="K550" s="68">
        <f t="shared" si="111"/>
        <v>0</v>
      </c>
      <c r="L550" s="84">
        <f t="shared" si="119"/>
        <v>0</v>
      </c>
      <c r="M550" s="68">
        <f t="shared" si="112"/>
        <v>0</v>
      </c>
      <c r="N550" s="84">
        <f t="shared" si="120"/>
        <v>0</v>
      </c>
      <c r="O550" s="68">
        <f t="shared" si="113"/>
        <v>0</v>
      </c>
      <c r="P550" s="84">
        <f t="shared" si="121"/>
        <v>0</v>
      </c>
      <c r="Q550" s="68">
        <f t="shared" si="114"/>
        <v>0</v>
      </c>
      <c r="R550" s="85">
        <v>0</v>
      </c>
      <c r="S550" s="86">
        <v>0</v>
      </c>
      <c r="T550" s="86">
        <v>4.0000000000000001E-3</v>
      </c>
      <c r="U550" s="86">
        <v>0</v>
      </c>
      <c r="V550" s="87">
        <v>4.0000000000000001E-3</v>
      </c>
      <c r="W550" s="85">
        <v>4.0000000000000001E-3</v>
      </c>
      <c r="X550" s="86">
        <v>0</v>
      </c>
      <c r="Y550" s="87">
        <v>4.0000000000000001E-3</v>
      </c>
      <c r="Z550" s="85">
        <v>0</v>
      </c>
      <c r="AA550" s="87">
        <v>0</v>
      </c>
      <c r="AB550" s="88">
        <v>0</v>
      </c>
      <c r="AC550" s="85">
        <v>0</v>
      </c>
      <c r="AD550" s="86">
        <v>0</v>
      </c>
      <c r="AE550" s="86">
        <v>0</v>
      </c>
      <c r="AF550" s="86">
        <v>0</v>
      </c>
      <c r="AG550" s="86">
        <v>0</v>
      </c>
      <c r="AH550" s="86">
        <v>0</v>
      </c>
      <c r="AI550" s="87">
        <v>0</v>
      </c>
      <c r="AJ550" s="89">
        <v>1</v>
      </c>
      <c r="AP550" s="70">
        <v>0</v>
      </c>
    </row>
    <row r="551" spans="1:42" ht="22.5">
      <c r="A551" s="90">
        <v>600</v>
      </c>
      <c r="B551" s="81" t="s">
        <v>2465</v>
      </c>
      <c r="C551" s="82" t="s">
        <v>2466</v>
      </c>
      <c r="E551" s="84">
        <f t="shared" si="115"/>
        <v>1.7000000000000001E-2</v>
      </c>
      <c r="F551" s="84">
        <f t="shared" si="116"/>
        <v>0</v>
      </c>
      <c r="G551" s="68">
        <f t="shared" si="109"/>
        <v>0</v>
      </c>
      <c r="H551" s="84">
        <f t="shared" si="117"/>
        <v>0</v>
      </c>
      <c r="I551" s="68">
        <f t="shared" si="110"/>
        <v>0</v>
      </c>
      <c r="J551" s="84">
        <f t="shared" si="118"/>
        <v>1.7000000000000001E-2</v>
      </c>
      <c r="K551" s="68">
        <f t="shared" si="111"/>
        <v>1</v>
      </c>
      <c r="L551" s="84">
        <f t="shared" si="119"/>
        <v>0</v>
      </c>
      <c r="M551" s="68">
        <f t="shared" si="112"/>
        <v>0</v>
      </c>
      <c r="N551" s="84">
        <f t="shared" si="120"/>
        <v>0</v>
      </c>
      <c r="O551" s="68">
        <f t="shared" si="113"/>
        <v>0</v>
      </c>
      <c r="P551" s="84">
        <f t="shared" si="121"/>
        <v>0</v>
      </c>
      <c r="Q551" s="68">
        <f t="shared" si="114"/>
        <v>0</v>
      </c>
      <c r="R551" s="85">
        <v>0</v>
      </c>
      <c r="S551" s="86">
        <v>0</v>
      </c>
      <c r="T551" s="86">
        <v>1.7000000000000001E-2</v>
      </c>
      <c r="U551" s="86">
        <v>0</v>
      </c>
      <c r="V551" s="87">
        <v>0</v>
      </c>
      <c r="W551" s="85">
        <v>0</v>
      </c>
      <c r="X551" s="86">
        <v>0</v>
      </c>
      <c r="Y551" s="87">
        <v>0</v>
      </c>
      <c r="Z551" s="85">
        <v>0</v>
      </c>
      <c r="AA551" s="87">
        <v>0</v>
      </c>
      <c r="AB551" s="88">
        <v>0</v>
      </c>
      <c r="AC551" s="85">
        <v>1.7000000000000001E-2</v>
      </c>
      <c r="AD551" s="86">
        <v>0</v>
      </c>
      <c r="AE551" s="86">
        <v>0</v>
      </c>
      <c r="AF551" s="86">
        <v>0</v>
      </c>
      <c r="AG551" s="86">
        <v>0</v>
      </c>
      <c r="AH551" s="86">
        <v>0</v>
      </c>
      <c r="AI551" s="87">
        <v>0</v>
      </c>
      <c r="AJ551" s="89">
        <v>1</v>
      </c>
      <c r="AP551" s="70">
        <v>0</v>
      </c>
    </row>
    <row r="552" spans="1:42" ht="22.5">
      <c r="A552" s="90">
        <v>601</v>
      </c>
      <c r="B552" s="81" t="s">
        <v>118</v>
      </c>
      <c r="C552" s="82" t="s">
        <v>119</v>
      </c>
      <c r="E552" s="84">
        <f t="shared" si="115"/>
        <v>0.2</v>
      </c>
      <c r="F552" s="84">
        <f t="shared" si="116"/>
        <v>0</v>
      </c>
      <c r="G552" s="68">
        <f t="shared" si="109"/>
        <v>0</v>
      </c>
      <c r="H552" s="84">
        <f t="shared" si="117"/>
        <v>0</v>
      </c>
      <c r="I552" s="68">
        <f t="shared" si="110"/>
        <v>0</v>
      </c>
      <c r="J552" s="84">
        <f t="shared" si="118"/>
        <v>0.2</v>
      </c>
      <c r="K552" s="68">
        <f t="shared" si="111"/>
        <v>1</v>
      </c>
      <c r="L552" s="84">
        <f t="shared" si="119"/>
        <v>0</v>
      </c>
      <c r="M552" s="68">
        <f t="shared" si="112"/>
        <v>0</v>
      </c>
      <c r="N552" s="84">
        <f t="shared" si="120"/>
        <v>0</v>
      </c>
      <c r="O552" s="68">
        <f t="shared" si="113"/>
        <v>0</v>
      </c>
      <c r="P552" s="84">
        <f t="shared" si="121"/>
        <v>0</v>
      </c>
      <c r="Q552" s="68">
        <f t="shared" si="114"/>
        <v>0</v>
      </c>
      <c r="R552" s="85">
        <v>0</v>
      </c>
      <c r="S552" s="86">
        <v>0.2</v>
      </c>
      <c r="T552" s="86">
        <v>0</v>
      </c>
      <c r="U552" s="86">
        <v>0</v>
      </c>
      <c r="V552" s="87">
        <v>0</v>
      </c>
      <c r="W552" s="85">
        <v>0</v>
      </c>
      <c r="X552" s="86">
        <v>0</v>
      </c>
      <c r="Y552" s="87">
        <v>0</v>
      </c>
      <c r="Z552" s="85">
        <v>0</v>
      </c>
      <c r="AA552" s="87">
        <v>0</v>
      </c>
      <c r="AB552" s="88">
        <v>0</v>
      </c>
      <c r="AC552" s="85">
        <v>0.2</v>
      </c>
      <c r="AD552" s="86">
        <v>0</v>
      </c>
      <c r="AE552" s="86">
        <v>0</v>
      </c>
      <c r="AF552" s="86">
        <v>0</v>
      </c>
      <c r="AG552" s="86">
        <v>0</v>
      </c>
      <c r="AH552" s="86">
        <v>0</v>
      </c>
      <c r="AI552" s="87">
        <v>0</v>
      </c>
      <c r="AJ552" s="89">
        <v>1</v>
      </c>
      <c r="AP552" s="70">
        <v>0</v>
      </c>
    </row>
    <row r="553" spans="1:42" ht="22.5">
      <c r="A553" s="90">
        <v>602</v>
      </c>
      <c r="B553" s="81" t="s">
        <v>1414</v>
      </c>
      <c r="C553" s="82" t="s">
        <v>1415</v>
      </c>
      <c r="E553" s="84">
        <f t="shared" si="115"/>
        <v>12.823</v>
      </c>
      <c r="F553" s="84">
        <f t="shared" si="116"/>
        <v>0</v>
      </c>
      <c r="G553" s="68">
        <f t="shared" si="109"/>
        <v>0</v>
      </c>
      <c r="H553" s="84">
        <f t="shared" si="117"/>
        <v>3.1659999999999999</v>
      </c>
      <c r="I553" s="68">
        <f t="shared" si="110"/>
        <v>0.24690010138033219</v>
      </c>
      <c r="J553" s="84">
        <f t="shared" si="118"/>
        <v>4.4640000000000004</v>
      </c>
      <c r="K553" s="68">
        <f t="shared" si="111"/>
        <v>0.34812446385401236</v>
      </c>
      <c r="L553" s="84">
        <f t="shared" si="119"/>
        <v>0.11700000000000001</v>
      </c>
      <c r="M553" s="68">
        <f t="shared" si="112"/>
        <v>9.124229899399516E-3</v>
      </c>
      <c r="N553" s="84">
        <f t="shared" si="120"/>
        <v>5</v>
      </c>
      <c r="O553" s="68">
        <f t="shared" si="113"/>
        <v>0.38992435467519299</v>
      </c>
      <c r="P553" s="84">
        <f t="shared" si="121"/>
        <v>7.5999999999999998E-2</v>
      </c>
      <c r="Q553" s="68">
        <f t="shared" si="114"/>
        <v>5.9268501910629337E-3</v>
      </c>
      <c r="R553" s="85">
        <v>0</v>
      </c>
      <c r="S553" s="86">
        <v>1.7849999999999999</v>
      </c>
      <c r="T553" s="86">
        <v>11.038</v>
      </c>
      <c r="U553" s="86">
        <v>0</v>
      </c>
      <c r="V553" s="87">
        <v>3.1659999999999999</v>
      </c>
      <c r="W553" s="85">
        <v>6.0380000000000003</v>
      </c>
      <c r="X553" s="86">
        <v>0</v>
      </c>
      <c r="Y553" s="87">
        <v>3.1659999999999999</v>
      </c>
      <c r="Z553" s="85">
        <v>0</v>
      </c>
      <c r="AA553" s="87">
        <v>0</v>
      </c>
      <c r="AB553" s="88">
        <v>0</v>
      </c>
      <c r="AC553" s="85">
        <v>1.5920000000000001</v>
      </c>
      <c r="AD553" s="86">
        <v>0.11700000000000001</v>
      </c>
      <c r="AE553" s="86">
        <v>0</v>
      </c>
      <c r="AF553" s="86">
        <v>5</v>
      </c>
      <c r="AG553" s="86">
        <v>0</v>
      </c>
      <c r="AH553" s="86">
        <v>0</v>
      </c>
      <c r="AI553" s="87">
        <v>7.5999999999999998E-2</v>
      </c>
      <c r="AJ553" s="89">
        <v>33</v>
      </c>
      <c r="AP553" s="70">
        <v>0</v>
      </c>
    </row>
    <row r="554" spans="1:42" ht="22.5">
      <c r="A554" s="90">
        <v>603</v>
      </c>
      <c r="B554" s="81" t="s">
        <v>1400</v>
      </c>
      <c r="C554" s="82" t="s">
        <v>1401</v>
      </c>
      <c r="E554" s="84">
        <f t="shared" si="115"/>
        <v>2.23</v>
      </c>
      <c r="F554" s="84">
        <f t="shared" si="116"/>
        <v>0</v>
      </c>
      <c r="G554" s="68">
        <f t="shared" si="109"/>
        <v>0</v>
      </c>
      <c r="H554" s="84">
        <f t="shared" si="117"/>
        <v>0.71099999999999997</v>
      </c>
      <c r="I554" s="68">
        <f t="shared" si="110"/>
        <v>0.31883408071748875</v>
      </c>
      <c r="J554" s="84">
        <f t="shared" si="118"/>
        <v>1.512</v>
      </c>
      <c r="K554" s="68">
        <f t="shared" si="111"/>
        <v>0.67802690582959646</v>
      </c>
      <c r="L554" s="84">
        <f t="shared" si="119"/>
        <v>0</v>
      </c>
      <c r="M554" s="68">
        <f t="shared" si="112"/>
        <v>0</v>
      </c>
      <c r="N554" s="84">
        <f t="shared" si="120"/>
        <v>0</v>
      </c>
      <c r="O554" s="68">
        <f t="shared" si="113"/>
        <v>0</v>
      </c>
      <c r="P554" s="84">
        <f t="shared" si="121"/>
        <v>7.0000000000000001E-3</v>
      </c>
      <c r="Q554" s="68">
        <f t="shared" si="114"/>
        <v>3.1390134529147985E-3</v>
      </c>
      <c r="R554" s="85">
        <v>0</v>
      </c>
      <c r="S554" s="86">
        <v>0.996</v>
      </c>
      <c r="T554" s="86">
        <v>1.234</v>
      </c>
      <c r="U554" s="86">
        <v>0</v>
      </c>
      <c r="V554" s="87">
        <v>0.71099999999999997</v>
      </c>
      <c r="W554" s="85">
        <v>1.234</v>
      </c>
      <c r="X554" s="86">
        <v>0</v>
      </c>
      <c r="Y554" s="87">
        <v>0.71099999999999997</v>
      </c>
      <c r="Z554" s="85">
        <v>0</v>
      </c>
      <c r="AA554" s="87">
        <v>0</v>
      </c>
      <c r="AB554" s="88">
        <v>0</v>
      </c>
      <c r="AC554" s="85">
        <v>0.98899999999999999</v>
      </c>
      <c r="AD554" s="86">
        <v>0</v>
      </c>
      <c r="AE554" s="86">
        <v>0</v>
      </c>
      <c r="AF554" s="86">
        <v>0</v>
      </c>
      <c r="AG554" s="86">
        <v>0</v>
      </c>
      <c r="AH554" s="86">
        <v>0</v>
      </c>
      <c r="AI554" s="87">
        <v>7.0000000000000001E-3</v>
      </c>
      <c r="AJ554" s="89">
        <v>30</v>
      </c>
      <c r="AP554" s="70">
        <v>0</v>
      </c>
    </row>
    <row r="555" spans="1:42" ht="22.5">
      <c r="A555" s="90">
        <v>604</v>
      </c>
      <c r="B555" s="81" t="s">
        <v>2476</v>
      </c>
      <c r="C555" s="82" t="s">
        <v>2477</v>
      </c>
      <c r="E555" s="84">
        <f t="shared" si="115"/>
        <v>6.0000000000000001E-3</v>
      </c>
      <c r="F555" s="84">
        <f t="shared" si="116"/>
        <v>0</v>
      </c>
      <c r="G555" s="68">
        <f t="shared" si="109"/>
        <v>0</v>
      </c>
      <c r="H555" s="84">
        <f t="shared" si="117"/>
        <v>6.0000000000000001E-3</v>
      </c>
      <c r="I555" s="68">
        <f t="shared" si="110"/>
        <v>1</v>
      </c>
      <c r="J555" s="84">
        <f t="shared" si="118"/>
        <v>0</v>
      </c>
      <c r="K555" s="68">
        <f t="shared" si="111"/>
        <v>0</v>
      </c>
      <c r="L555" s="84">
        <f t="shared" si="119"/>
        <v>0</v>
      </c>
      <c r="M555" s="68">
        <f t="shared" si="112"/>
        <v>0</v>
      </c>
      <c r="N555" s="84">
        <f t="shared" si="120"/>
        <v>0</v>
      </c>
      <c r="O555" s="68">
        <f t="shared" si="113"/>
        <v>0</v>
      </c>
      <c r="P555" s="84">
        <f t="shared" si="121"/>
        <v>0</v>
      </c>
      <c r="Q555" s="68">
        <f t="shared" si="114"/>
        <v>0</v>
      </c>
      <c r="R555" s="85">
        <v>0</v>
      </c>
      <c r="S555" s="86">
        <v>0</v>
      </c>
      <c r="T555" s="86">
        <v>6.0000000000000001E-3</v>
      </c>
      <c r="U555" s="86">
        <v>0</v>
      </c>
      <c r="V555" s="87">
        <v>6.0000000000000001E-3</v>
      </c>
      <c r="W555" s="85">
        <v>6.0000000000000001E-3</v>
      </c>
      <c r="X555" s="86">
        <v>0</v>
      </c>
      <c r="Y555" s="87">
        <v>6.0000000000000001E-3</v>
      </c>
      <c r="Z555" s="85">
        <v>0</v>
      </c>
      <c r="AA555" s="87">
        <v>0</v>
      </c>
      <c r="AB555" s="88">
        <v>0</v>
      </c>
      <c r="AC555" s="85">
        <v>0</v>
      </c>
      <c r="AD555" s="86">
        <v>0</v>
      </c>
      <c r="AE555" s="86">
        <v>0</v>
      </c>
      <c r="AF555" s="86">
        <v>0</v>
      </c>
      <c r="AG555" s="86">
        <v>0</v>
      </c>
      <c r="AH555" s="86">
        <v>0</v>
      </c>
      <c r="AI555" s="87">
        <v>0</v>
      </c>
      <c r="AJ555" s="89">
        <v>1</v>
      </c>
      <c r="AP555" s="70">
        <v>0</v>
      </c>
    </row>
    <row r="556" spans="1:42" ht="22.5">
      <c r="A556" s="90">
        <v>605</v>
      </c>
      <c r="B556" s="81" t="s">
        <v>2996</v>
      </c>
      <c r="C556" s="82" t="s">
        <v>426</v>
      </c>
      <c r="E556" s="84">
        <f t="shared" si="115"/>
        <v>2.8630000000000004</v>
      </c>
      <c r="F556" s="84">
        <f t="shared" si="116"/>
        <v>0</v>
      </c>
      <c r="G556" s="68">
        <f t="shared" si="109"/>
        <v>0</v>
      </c>
      <c r="H556" s="84">
        <f t="shared" si="117"/>
        <v>2.7440000000000002</v>
      </c>
      <c r="I556" s="68">
        <f t="shared" si="110"/>
        <v>0.95843520782396086</v>
      </c>
      <c r="J556" s="84">
        <f t="shared" si="118"/>
        <v>0.11899999999999999</v>
      </c>
      <c r="K556" s="68">
        <f t="shared" si="111"/>
        <v>4.156479217603911E-2</v>
      </c>
      <c r="L556" s="84">
        <f t="shared" si="119"/>
        <v>0</v>
      </c>
      <c r="M556" s="68">
        <f t="shared" si="112"/>
        <v>0</v>
      </c>
      <c r="N556" s="84">
        <f t="shared" si="120"/>
        <v>0</v>
      </c>
      <c r="O556" s="68">
        <f t="shared" si="113"/>
        <v>0</v>
      </c>
      <c r="P556" s="84">
        <f t="shared" si="121"/>
        <v>0</v>
      </c>
      <c r="Q556" s="68">
        <f t="shared" si="114"/>
        <v>0</v>
      </c>
      <c r="R556" s="85">
        <v>0</v>
      </c>
      <c r="S556" s="86">
        <v>0.11899999999999999</v>
      </c>
      <c r="T556" s="86">
        <v>2.7440000000000002</v>
      </c>
      <c r="U556" s="86">
        <v>0</v>
      </c>
      <c r="V556" s="87">
        <v>2.7440000000000002</v>
      </c>
      <c r="W556" s="85">
        <v>2.7440000000000002</v>
      </c>
      <c r="X556" s="86">
        <v>0</v>
      </c>
      <c r="Y556" s="87">
        <v>2.7440000000000002</v>
      </c>
      <c r="Z556" s="85">
        <v>0</v>
      </c>
      <c r="AA556" s="87">
        <v>0</v>
      </c>
      <c r="AB556" s="88">
        <v>0</v>
      </c>
      <c r="AC556" s="85">
        <v>0.11899999999999999</v>
      </c>
      <c r="AD556" s="86">
        <v>0</v>
      </c>
      <c r="AE556" s="86">
        <v>0</v>
      </c>
      <c r="AF556" s="86">
        <v>0</v>
      </c>
      <c r="AG556" s="86">
        <v>0</v>
      </c>
      <c r="AH556" s="86">
        <v>0</v>
      </c>
      <c r="AI556" s="87">
        <v>0</v>
      </c>
      <c r="AJ556" s="89">
        <v>18</v>
      </c>
      <c r="AP556" s="70">
        <v>0</v>
      </c>
    </row>
    <row r="557" spans="1:42" ht="22.5">
      <c r="A557" s="90">
        <v>606</v>
      </c>
      <c r="B557" s="81" t="s">
        <v>425</v>
      </c>
      <c r="C557" s="82" t="s">
        <v>426</v>
      </c>
      <c r="E557" s="84">
        <f t="shared" si="115"/>
        <v>1.2809999999999999</v>
      </c>
      <c r="F557" s="84">
        <f t="shared" si="116"/>
        <v>0</v>
      </c>
      <c r="G557" s="68">
        <f t="shared" si="109"/>
        <v>0</v>
      </c>
      <c r="H557" s="84">
        <f t="shared" si="117"/>
        <v>0</v>
      </c>
      <c r="I557" s="68">
        <f t="shared" si="110"/>
        <v>0</v>
      </c>
      <c r="J557" s="84">
        <f t="shared" si="118"/>
        <v>0.57100000000000006</v>
      </c>
      <c r="K557" s="68">
        <f t="shared" si="111"/>
        <v>0.44574551131928186</v>
      </c>
      <c r="L557" s="84">
        <f t="shared" si="119"/>
        <v>0.71</v>
      </c>
      <c r="M557" s="68">
        <f t="shared" si="112"/>
        <v>0.55425448868071825</v>
      </c>
      <c r="N557" s="84">
        <f t="shared" si="120"/>
        <v>0</v>
      </c>
      <c r="O557" s="68">
        <f t="shared" si="113"/>
        <v>0</v>
      </c>
      <c r="P557" s="84">
        <f t="shared" si="121"/>
        <v>0</v>
      </c>
      <c r="Q557" s="68">
        <f t="shared" si="114"/>
        <v>0</v>
      </c>
      <c r="R557" s="85">
        <v>0</v>
      </c>
      <c r="S557" s="86">
        <v>0.81399999999999995</v>
      </c>
      <c r="T557" s="86">
        <v>0.46700000000000003</v>
      </c>
      <c r="U557" s="86">
        <v>0</v>
      </c>
      <c r="V557" s="87">
        <v>0</v>
      </c>
      <c r="W557" s="85">
        <v>0.46700000000000003</v>
      </c>
      <c r="X557" s="86">
        <v>0</v>
      </c>
      <c r="Y557" s="87">
        <v>0</v>
      </c>
      <c r="Z557" s="85">
        <v>0</v>
      </c>
      <c r="AA557" s="87">
        <v>0</v>
      </c>
      <c r="AB557" s="88">
        <v>0</v>
      </c>
      <c r="AC557" s="85">
        <v>0.104</v>
      </c>
      <c r="AD557" s="86">
        <v>0.71</v>
      </c>
      <c r="AE557" s="86">
        <v>0</v>
      </c>
      <c r="AF557" s="86">
        <v>0</v>
      </c>
      <c r="AG557" s="86">
        <v>0</v>
      </c>
      <c r="AH557" s="86">
        <v>0</v>
      </c>
      <c r="AI557" s="87">
        <v>0</v>
      </c>
      <c r="AJ557" s="89">
        <v>11</v>
      </c>
      <c r="AP557" s="70">
        <v>0</v>
      </c>
    </row>
    <row r="558" spans="1:42" ht="22.5">
      <c r="A558" s="90">
        <v>607</v>
      </c>
      <c r="B558" s="81" t="s">
        <v>1346</v>
      </c>
      <c r="C558" s="82" t="s">
        <v>1347</v>
      </c>
      <c r="E558" s="84">
        <f t="shared" si="115"/>
        <v>0.30299999999999999</v>
      </c>
      <c r="F558" s="84">
        <f t="shared" si="116"/>
        <v>0</v>
      </c>
      <c r="G558" s="68">
        <f t="shared" si="109"/>
        <v>0</v>
      </c>
      <c r="H558" s="84">
        <f t="shared" si="117"/>
        <v>3.6999999999999998E-2</v>
      </c>
      <c r="I558" s="68">
        <f t="shared" si="110"/>
        <v>0.12211221122112211</v>
      </c>
      <c r="J558" s="84">
        <f t="shared" si="118"/>
        <v>0.26600000000000001</v>
      </c>
      <c r="K558" s="68">
        <f t="shared" si="111"/>
        <v>0.87788778877887796</v>
      </c>
      <c r="L558" s="84">
        <f t="shared" si="119"/>
        <v>0</v>
      </c>
      <c r="M558" s="68">
        <f t="shared" si="112"/>
        <v>0</v>
      </c>
      <c r="N558" s="84">
        <f t="shared" si="120"/>
        <v>0</v>
      </c>
      <c r="O558" s="68">
        <f t="shared" si="113"/>
        <v>0</v>
      </c>
      <c r="P558" s="84">
        <f t="shared" si="121"/>
        <v>0</v>
      </c>
      <c r="Q558" s="68">
        <f t="shared" si="114"/>
        <v>0</v>
      </c>
      <c r="R558" s="85">
        <v>0</v>
      </c>
      <c r="S558" s="86">
        <v>4.0000000000000001E-3</v>
      </c>
      <c r="T558" s="86">
        <v>0.29899999999999999</v>
      </c>
      <c r="U558" s="86">
        <v>0</v>
      </c>
      <c r="V558" s="87">
        <v>3.6999999999999998E-2</v>
      </c>
      <c r="W558" s="85">
        <v>0.29899999999999999</v>
      </c>
      <c r="X558" s="86">
        <v>0</v>
      </c>
      <c r="Y558" s="87">
        <v>3.6999999999999998E-2</v>
      </c>
      <c r="Z558" s="85">
        <v>0</v>
      </c>
      <c r="AA558" s="87">
        <v>0</v>
      </c>
      <c r="AB558" s="88">
        <v>0</v>
      </c>
      <c r="AC558" s="85">
        <v>4.0000000000000001E-3</v>
      </c>
      <c r="AD558" s="86">
        <v>0</v>
      </c>
      <c r="AE558" s="86">
        <v>0</v>
      </c>
      <c r="AF558" s="86">
        <v>0</v>
      </c>
      <c r="AG558" s="86">
        <v>0</v>
      </c>
      <c r="AH558" s="86">
        <v>0</v>
      </c>
      <c r="AI558" s="87">
        <v>0</v>
      </c>
      <c r="AJ558" s="89">
        <v>11</v>
      </c>
      <c r="AP558" s="70">
        <v>0</v>
      </c>
    </row>
    <row r="559" spans="1:42" ht="22.5">
      <c r="A559" s="90">
        <v>608</v>
      </c>
      <c r="B559" s="81" t="s">
        <v>2997</v>
      </c>
      <c r="C559" s="82" t="s">
        <v>1347</v>
      </c>
      <c r="E559" s="84">
        <f t="shared" si="115"/>
        <v>4.8000000000000001E-2</v>
      </c>
      <c r="F559" s="84">
        <f t="shared" si="116"/>
        <v>0</v>
      </c>
      <c r="G559" s="68">
        <f t="shared" si="109"/>
        <v>0</v>
      </c>
      <c r="H559" s="84">
        <f t="shared" si="117"/>
        <v>0</v>
      </c>
      <c r="I559" s="68">
        <f t="shared" si="110"/>
        <v>0</v>
      </c>
      <c r="J559" s="84">
        <f t="shared" si="118"/>
        <v>4.2999999999999997E-2</v>
      </c>
      <c r="K559" s="68">
        <f t="shared" si="111"/>
        <v>0.89583333333333326</v>
      </c>
      <c r="L559" s="84">
        <f t="shared" si="119"/>
        <v>0</v>
      </c>
      <c r="M559" s="68">
        <f t="shared" si="112"/>
        <v>0</v>
      </c>
      <c r="N559" s="84">
        <f t="shared" si="120"/>
        <v>0</v>
      </c>
      <c r="O559" s="68">
        <f t="shared" si="113"/>
        <v>0</v>
      </c>
      <c r="P559" s="84">
        <f t="shared" si="121"/>
        <v>5.0000000000000001E-3</v>
      </c>
      <c r="Q559" s="68">
        <f t="shared" si="114"/>
        <v>0.10416666666666667</v>
      </c>
      <c r="R559" s="85">
        <v>0</v>
      </c>
      <c r="S559" s="86">
        <v>4.8000000000000001E-2</v>
      </c>
      <c r="T559" s="86">
        <v>0</v>
      </c>
      <c r="U559" s="86">
        <v>0</v>
      </c>
      <c r="V559" s="87">
        <v>0</v>
      </c>
      <c r="W559" s="85">
        <v>0</v>
      </c>
      <c r="X559" s="86">
        <v>0</v>
      </c>
      <c r="Y559" s="87">
        <v>0</v>
      </c>
      <c r="Z559" s="85">
        <v>0</v>
      </c>
      <c r="AA559" s="87">
        <v>0</v>
      </c>
      <c r="AB559" s="88">
        <v>0</v>
      </c>
      <c r="AC559" s="85">
        <v>4.2999999999999997E-2</v>
      </c>
      <c r="AD559" s="86">
        <v>0</v>
      </c>
      <c r="AE559" s="86">
        <v>0</v>
      </c>
      <c r="AF559" s="86">
        <v>0</v>
      </c>
      <c r="AG559" s="86">
        <v>0</v>
      </c>
      <c r="AH559" s="86">
        <v>0</v>
      </c>
      <c r="AI559" s="87">
        <v>5.0000000000000001E-3</v>
      </c>
      <c r="AJ559" s="89">
        <v>9</v>
      </c>
      <c r="AP559" s="70">
        <v>0</v>
      </c>
    </row>
    <row r="560" spans="1:42" ht="22.5">
      <c r="A560" s="90">
        <v>609</v>
      </c>
      <c r="B560" s="81" t="s">
        <v>2998</v>
      </c>
      <c r="C560" s="82" t="s">
        <v>1347</v>
      </c>
      <c r="E560" s="84">
        <f t="shared" si="115"/>
        <v>8.1000000000000003E-2</v>
      </c>
      <c r="F560" s="84">
        <f t="shared" si="116"/>
        <v>0</v>
      </c>
      <c r="G560" s="68">
        <f t="shared" si="109"/>
        <v>0</v>
      </c>
      <c r="H560" s="84">
        <f t="shared" si="117"/>
        <v>0</v>
      </c>
      <c r="I560" s="68">
        <f t="shared" si="110"/>
        <v>0</v>
      </c>
      <c r="J560" s="84">
        <f t="shared" si="118"/>
        <v>8.1000000000000003E-2</v>
      </c>
      <c r="K560" s="68">
        <f t="shared" si="111"/>
        <v>1</v>
      </c>
      <c r="L560" s="84">
        <f t="shared" si="119"/>
        <v>0</v>
      </c>
      <c r="M560" s="68">
        <f t="shared" si="112"/>
        <v>0</v>
      </c>
      <c r="N560" s="84">
        <f t="shared" si="120"/>
        <v>0</v>
      </c>
      <c r="O560" s="68">
        <f t="shared" si="113"/>
        <v>0</v>
      </c>
      <c r="P560" s="84">
        <f t="shared" si="121"/>
        <v>0</v>
      </c>
      <c r="Q560" s="68">
        <f t="shared" si="114"/>
        <v>0</v>
      </c>
      <c r="R560" s="85">
        <v>0</v>
      </c>
      <c r="S560" s="86">
        <v>8.1000000000000003E-2</v>
      </c>
      <c r="T560" s="86">
        <v>0</v>
      </c>
      <c r="U560" s="86">
        <v>0</v>
      </c>
      <c r="V560" s="87">
        <v>0</v>
      </c>
      <c r="W560" s="85">
        <v>0</v>
      </c>
      <c r="X560" s="86">
        <v>0</v>
      </c>
      <c r="Y560" s="87">
        <v>0</v>
      </c>
      <c r="Z560" s="85">
        <v>0</v>
      </c>
      <c r="AA560" s="87">
        <v>0</v>
      </c>
      <c r="AB560" s="88">
        <v>0</v>
      </c>
      <c r="AC560" s="85">
        <v>8.1000000000000003E-2</v>
      </c>
      <c r="AD560" s="86">
        <v>0</v>
      </c>
      <c r="AE560" s="86">
        <v>0</v>
      </c>
      <c r="AF560" s="86">
        <v>0</v>
      </c>
      <c r="AG560" s="86">
        <v>0</v>
      </c>
      <c r="AH560" s="86">
        <v>0</v>
      </c>
      <c r="AI560" s="87">
        <v>0</v>
      </c>
      <c r="AJ560" s="89">
        <v>5</v>
      </c>
      <c r="AP560" s="70">
        <v>0</v>
      </c>
    </row>
    <row r="561" spans="1:42" ht="22.5">
      <c r="A561" s="90">
        <v>610</v>
      </c>
      <c r="B561" s="81" t="s">
        <v>2353</v>
      </c>
      <c r="C561" s="82" t="s">
        <v>2354</v>
      </c>
      <c r="E561" s="84">
        <f t="shared" si="115"/>
        <v>0.27600000000000002</v>
      </c>
      <c r="F561" s="84">
        <f t="shared" si="116"/>
        <v>0</v>
      </c>
      <c r="G561" s="68">
        <f t="shared" si="109"/>
        <v>0</v>
      </c>
      <c r="H561" s="84">
        <f t="shared" si="117"/>
        <v>0</v>
      </c>
      <c r="I561" s="68">
        <f t="shared" si="110"/>
        <v>0</v>
      </c>
      <c r="J561" s="84">
        <f t="shared" si="118"/>
        <v>0.27600000000000002</v>
      </c>
      <c r="K561" s="68">
        <f t="shared" si="111"/>
        <v>1</v>
      </c>
      <c r="L561" s="84">
        <f t="shared" si="119"/>
        <v>0</v>
      </c>
      <c r="M561" s="68">
        <f t="shared" si="112"/>
        <v>0</v>
      </c>
      <c r="N561" s="84">
        <f t="shared" si="120"/>
        <v>0</v>
      </c>
      <c r="O561" s="68">
        <f t="shared" si="113"/>
        <v>0</v>
      </c>
      <c r="P561" s="84">
        <f t="shared" si="121"/>
        <v>0</v>
      </c>
      <c r="Q561" s="68">
        <f t="shared" si="114"/>
        <v>0</v>
      </c>
      <c r="R561" s="85">
        <v>0</v>
      </c>
      <c r="S561" s="86">
        <v>0</v>
      </c>
      <c r="T561" s="86">
        <v>0.27600000000000002</v>
      </c>
      <c r="U561" s="86">
        <v>0</v>
      </c>
      <c r="V561" s="87">
        <v>0</v>
      </c>
      <c r="W561" s="85">
        <v>0.27600000000000002</v>
      </c>
      <c r="X561" s="86">
        <v>0</v>
      </c>
      <c r="Y561" s="87">
        <v>0</v>
      </c>
      <c r="Z561" s="85">
        <v>0</v>
      </c>
      <c r="AA561" s="87">
        <v>0</v>
      </c>
      <c r="AB561" s="88">
        <v>0</v>
      </c>
      <c r="AC561" s="85">
        <v>0</v>
      </c>
      <c r="AD561" s="86">
        <v>0</v>
      </c>
      <c r="AE561" s="86">
        <v>0</v>
      </c>
      <c r="AF561" s="86">
        <v>0</v>
      </c>
      <c r="AG561" s="86">
        <v>0</v>
      </c>
      <c r="AH561" s="86">
        <v>0</v>
      </c>
      <c r="AI561" s="87">
        <v>0</v>
      </c>
      <c r="AJ561" s="89">
        <v>3</v>
      </c>
      <c r="AP561" s="70">
        <v>0</v>
      </c>
    </row>
    <row r="562" spans="1:42" ht="22.5">
      <c r="A562" s="90">
        <v>611</v>
      </c>
      <c r="B562" s="81" t="s">
        <v>1360</v>
      </c>
      <c r="C562" s="82" t="s">
        <v>1361</v>
      </c>
      <c r="E562" s="84">
        <f t="shared" si="115"/>
        <v>4.3570000000000002</v>
      </c>
      <c r="F562" s="84">
        <f t="shared" si="116"/>
        <v>0</v>
      </c>
      <c r="G562" s="68">
        <f t="shared" si="109"/>
        <v>0</v>
      </c>
      <c r="H562" s="84">
        <f t="shared" si="117"/>
        <v>0</v>
      </c>
      <c r="I562" s="68">
        <f t="shared" si="110"/>
        <v>0</v>
      </c>
      <c r="J562" s="84">
        <f t="shared" si="118"/>
        <v>4.3289999999999997</v>
      </c>
      <c r="K562" s="68">
        <f t="shared" si="111"/>
        <v>0.99357355978884543</v>
      </c>
      <c r="L562" s="84">
        <f t="shared" si="119"/>
        <v>0</v>
      </c>
      <c r="M562" s="68">
        <f t="shared" si="112"/>
        <v>0</v>
      </c>
      <c r="N562" s="84">
        <f t="shared" si="120"/>
        <v>0</v>
      </c>
      <c r="O562" s="68">
        <f t="shared" si="113"/>
        <v>0</v>
      </c>
      <c r="P562" s="84">
        <f t="shared" si="121"/>
        <v>2.8000000000000001E-2</v>
      </c>
      <c r="Q562" s="68">
        <f t="shared" si="114"/>
        <v>6.426440211154464E-3</v>
      </c>
      <c r="R562" s="85">
        <v>0</v>
      </c>
      <c r="S562" s="86">
        <v>0.13400000000000001</v>
      </c>
      <c r="T562" s="86">
        <v>4.2229999999999999</v>
      </c>
      <c r="U562" s="86">
        <v>0</v>
      </c>
      <c r="V562" s="87">
        <v>0</v>
      </c>
      <c r="W562" s="85">
        <v>0.58799999999999997</v>
      </c>
      <c r="X562" s="86">
        <v>0</v>
      </c>
      <c r="Y562" s="87">
        <v>0</v>
      </c>
      <c r="Z562" s="85">
        <v>0</v>
      </c>
      <c r="AA562" s="87">
        <v>0</v>
      </c>
      <c r="AB562" s="88">
        <v>0</v>
      </c>
      <c r="AC562" s="85">
        <v>3.7410000000000001</v>
      </c>
      <c r="AD562" s="86">
        <v>0</v>
      </c>
      <c r="AE562" s="86">
        <v>0</v>
      </c>
      <c r="AF562" s="86">
        <v>0</v>
      </c>
      <c r="AG562" s="86">
        <v>0</v>
      </c>
      <c r="AH562" s="86">
        <v>0</v>
      </c>
      <c r="AI562" s="87">
        <v>2.8000000000000001E-2</v>
      </c>
      <c r="AJ562" s="89">
        <v>21</v>
      </c>
      <c r="AP562" s="70">
        <v>0</v>
      </c>
    </row>
    <row r="563" spans="1:42" ht="22.5">
      <c r="A563" s="90">
        <v>612</v>
      </c>
      <c r="B563" s="81" t="s">
        <v>2999</v>
      </c>
      <c r="C563" s="82" t="s">
        <v>1361</v>
      </c>
      <c r="E563" s="84">
        <f t="shared" si="115"/>
        <v>1.496</v>
      </c>
      <c r="F563" s="84">
        <f t="shared" si="116"/>
        <v>0</v>
      </c>
      <c r="G563" s="68">
        <f t="shared" si="109"/>
        <v>0</v>
      </c>
      <c r="H563" s="84">
        <f t="shared" si="117"/>
        <v>1.0620000000000001</v>
      </c>
      <c r="I563" s="68">
        <f t="shared" si="110"/>
        <v>0.70989304812834231</v>
      </c>
      <c r="J563" s="84">
        <f t="shared" si="118"/>
        <v>0.434</v>
      </c>
      <c r="K563" s="68">
        <f t="shared" si="111"/>
        <v>0.29010695187165775</v>
      </c>
      <c r="L563" s="84">
        <f t="shared" si="119"/>
        <v>0</v>
      </c>
      <c r="M563" s="68">
        <f t="shared" si="112"/>
        <v>0</v>
      </c>
      <c r="N563" s="84">
        <f t="shared" si="120"/>
        <v>0</v>
      </c>
      <c r="O563" s="68">
        <f t="shared" si="113"/>
        <v>0</v>
      </c>
      <c r="P563" s="84">
        <f t="shared" si="121"/>
        <v>0</v>
      </c>
      <c r="Q563" s="68">
        <f t="shared" si="114"/>
        <v>0</v>
      </c>
      <c r="R563" s="85">
        <v>0</v>
      </c>
      <c r="S563" s="86">
        <v>0.434</v>
      </c>
      <c r="T563" s="86">
        <v>1.0620000000000001</v>
      </c>
      <c r="U563" s="86">
        <v>0</v>
      </c>
      <c r="V563" s="87">
        <v>1.0620000000000001</v>
      </c>
      <c r="W563" s="85">
        <v>1.0620000000000001</v>
      </c>
      <c r="X563" s="86">
        <v>0</v>
      </c>
      <c r="Y563" s="87">
        <v>1.0620000000000001</v>
      </c>
      <c r="Z563" s="85">
        <v>0</v>
      </c>
      <c r="AA563" s="87">
        <v>0</v>
      </c>
      <c r="AB563" s="88">
        <v>0</v>
      </c>
      <c r="AC563" s="85">
        <v>0.434</v>
      </c>
      <c r="AD563" s="86">
        <v>0</v>
      </c>
      <c r="AE563" s="86">
        <v>0</v>
      </c>
      <c r="AF563" s="86">
        <v>0</v>
      </c>
      <c r="AG563" s="86">
        <v>0</v>
      </c>
      <c r="AH563" s="86">
        <v>0</v>
      </c>
      <c r="AI563" s="87">
        <v>0</v>
      </c>
      <c r="AJ563" s="89">
        <v>5</v>
      </c>
      <c r="AP563" s="70">
        <v>0</v>
      </c>
    </row>
    <row r="564" spans="1:42" ht="22.5">
      <c r="A564" s="90">
        <v>613</v>
      </c>
      <c r="B564" s="81" t="s">
        <v>1756</v>
      </c>
      <c r="C564" s="82" t="s">
        <v>1757</v>
      </c>
      <c r="E564" s="84">
        <f t="shared" si="115"/>
        <v>0.25600000000000001</v>
      </c>
      <c r="F564" s="84">
        <f t="shared" si="116"/>
        <v>0</v>
      </c>
      <c r="G564" s="68">
        <f t="shared" si="109"/>
        <v>0</v>
      </c>
      <c r="H564" s="84">
        <f t="shared" si="117"/>
        <v>0</v>
      </c>
      <c r="I564" s="68">
        <f t="shared" si="110"/>
        <v>0</v>
      </c>
      <c r="J564" s="84">
        <f t="shared" si="118"/>
        <v>0.25600000000000001</v>
      </c>
      <c r="K564" s="68">
        <f t="shared" si="111"/>
        <v>1</v>
      </c>
      <c r="L564" s="84">
        <f t="shared" si="119"/>
        <v>0</v>
      </c>
      <c r="M564" s="68">
        <f t="shared" si="112"/>
        <v>0</v>
      </c>
      <c r="N564" s="84">
        <f t="shared" si="120"/>
        <v>0</v>
      </c>
      <c r="O564" s="68">
        <f t="shared" si="113"/>
        <v>0</v>
      </c>
      <c r="P564" s="84">
        <f t="shared" si="121"/>
        <v>0</v>
      </c>
      <c r="Q564" s="68">
        <f t="shared" si="114"/>
        <v>0</v>
      </c>
      <c r="R564" s="85">
        <v>0</v>
      </c>
      <c r="S564" s="86">
        <v>0</v>
      </c>
      <c r="T564" s="86">
        <v>0.25600000000000001</v>
      </c>
      <c r="U564" s="86">
        <v>0</v>
      </c>
      <c r="V564" s="87">
        <v>0</v>
      </c>
      <c r="W564" s="85">
        <v>0.25600000000000001</v>
      </c>
      <c r="X564" s="86">
        <v>0</v>
      </c>
      <c r="Y564" s="87">
        <v>0</v>
      </c>
      <c r="Z564" s="85">
        <v>0</v>
      </c>
      <c r="AA564" s="87">
        <v>0</v>
      </c>
      <c r="AB564" s="88">
        <v>0</v>
      </c>
      <c r="AC564" s="85">
        <v>0</v>
      </c>
      <c r="AD564" s="86">
        <v>0</v>
      </c>
      <c r="AE564" s="86">
        <v>0</v>
      </c>
      <c r="AF564" s="86">
        <v>0</v>
      </c>
      <c r="AG564" s="86">
        <v>0</v>
      </c>
      <c r="AH564" s="86">
        <v>0</v>
      </c>
      <c r="AI564" s="87">
        <v>0</v>
      </c>
      <c r="AJ564" s="89">
        <v>1</v>
      </c>
      <c r="AP564" s="70">
        <v>0</v>
      </c>
    </row>
    <row r="565" spans="1:42" ht="22.5">
      <c r="A565" s="90">
        <v>614</v>
      </c>
      <c r="B565" s="81" t="s">
        <v>3000</v>
      </c>
      <c r="C565" s="82" t="s">
        <v>1757</v>
      </c>
      <c r="E565" s="84">
        <f t="shared" si="115"/>
        <v>7.6999999999999999E-2</v>
      </c>
      <c r="F565" s="84">
        <f t="shared" si="116"/>
        <v>0</v>
      </c>
      <c r="G565" s="68">
        <f t="shared" si="109"/>
        <v>0</v>
      </c>
      <c r="H565" s="84">
        <f t="shared" si="117"/>
        <v>0</v>
      </c>
      <c r="I565" s="68">
        <f t="shared" si="110"/>
        <v>0</v>
      </c>
      <c r="J565" s="84">
        <f t="shared" si="118"/>
        <v>7.6999999999999999E-2</v>
      </c>
      <c r="K565" s="68">
        <f t="shared" si="111"/>
        <v>1</v>
      </c>
      <c r="L565" s="84">
        <f t="shared" si="119"/>
        <v>0</v>
      </c>
      <c r="M565" s="68">
        <f t="shared" si="112"/>
        <v>0</v>
      </c>
      <c r="N565" s="84">
        <f t="shared" si="120"/>
        <v>0</v>
      </c>
      <c r="O565" s="68">
        <f t="shared" si="113"/>
        <v>0</v>
      </c>
      <c r="P565" s="84">
        <f t="shared" si="121"/>
        <v>0</v>
      </c>
      <c r="Q565" s="68">
        <f t="shared" si="114"/>
        <v>0</v>
      </c>
      <c r="R565" s="85">
        <v>0</v>
      </c>
      <c r="S565" s="86">
        <v>7.6999999999999999E-2</v>
      </c>
      <c r="T565" s="86">
        <v>0</v>
      </c>
      <c r="U565" s="86">
        <v>0</v>
      </c>
      <c r="V565" s="87">
        <v>0</v>
      </c>
      <c r="W565" s="85">
        <v>0</v>
      </c>
      <c r="X565" s="86">
        <v>0</v>
      </c>
      <c r="Y565" s="87">
        <v>0</v>
      </c>
      <c r="Z565" s="85">
        <v>0</v>
      </c>
      <c r="AA565" s="87">
        <v>0</v>
      </c>
      <c r="AB565" s="88">
        <v>0</v>
      </c>
      <c r="AC565" s="85">
        <v>7.6999999999999999E-2</v>
      </c>
      <c r="AD565" s="86">
        <v>0</v>
      </c>
      <c r="AE565" s="86">
        <v>0</v>
      </c>
      <c r="AF565" s="86">
        <v>0</v>
      </c>
      <c r="AG565" s="86">
        <v>0</v>
      </c>
      <c r="AH565" s="86">
        <v>0</v>
      </c>
      <c r="AI565" s="87">
        <v>0</v>
      </c>
      <c r="AJ565" s="89">
        <v>1</v>
      </c>
      <c r="AP565" s="70">
        <v>0</v>
      </c>
    </row>
    <row r="566" spans="1:42" ht="22.5">
      <c r="A566" s="90">
        <v>615</v>
      </c>
      <c r="B566" s="81" t="s">
        <v>1734</v>
      </c>
      <c r="C566" s="82" t="s">
        <v>1735</v>
      </c>
      <c r="E566" s="84">
        <f t="shared" si="115"/>
        <v>9.0999999999999998E-2</v>
      </c>
      <c r="F566" s="84">
        <f t="shared" si="116"/>
        <v>0</v>
      </c>
      <c r="G566" s="68">
        <f t="shared" si="109"/>
        <v>0</v>
      </c>
      <c r="H566" s="84">
        <f t="shared" si="117"/>
        <v>8.7999999999999995E-2</v>
      </c>
      <c r="I566" s="68">
        <f t="shared" si="110"/>
        <v>0.96703296703296704</v>
      </c>
      <c r="J566" s="84">
        <f t="shared" si="118"/>
        <v>3.0000000000000027E-3</v>
      </c>
      <c r="K566" s="68">
        <f t="shared" si="111"/>
        <v>3.2967032967032996E-2</v>
      </c>
      <c r="L566" s="84">
        <f t="shared" si="119"/>
        <v>0</v>
      </c>
      <c r="M566" s="68">
        <f t="shared" si="112"/>
        <v>0</v>
      </c>
      <c r="N566" s="84">
        <f t="shared" si="120"/>
        <v>0</v>
      </c>
      <c r="O566" s="68">
        <f t="shared" si="113"/>
        <v>0</v>
      </c>
      <c r="P566" s="84">
        <f t="shared" si="121"/>
        <v>0</v>
      </c>
      <c r="Q566" s="68">
        <f t="shared" si="114"/>
        <v>0</v>
      </c>
      <c r="R566" s="85">
        <v>0</v>
      </c>
      <c r="S566" s="86">
        <v>0</v>
      </c>
      <c r="T566" s="86">
        <v>9.0999999999999998E-2</v>
      </c>
      <c r="U566" s="86">
        <v>0</v>
      </c>
      <c r="V566" s="87">
        <v>8.7999999999999995E-2</v>
      </c>
      <c r="W566" s="85">
        <v>9.0999999999999998E-2</v>
      </c>
      <c r="X566" s="86">
        <v>0</v>
      </c>
      <c r="Y566" s="87">
        <v>8.7999999999999995E-2</v>
      </c>
      <c r="Z566" s="85">
        <v>0</v>
      </c>
      <c r="AA566" s="87">
        <v>0</v>
      </c>
      <c r="AB566" s="88">
        <v>0</v>
      </c>
      <c r="AC566" s="85">
        <v>0</v>
      </c>
      <c r="AD566" s="86">
        <v>0</v>
      </c>
      <c r="AE566" s="86">
        <v>0</v>
      </c>
      <c r="AF566" s="86">
        <v>0</v>
      </c>
      <c r="AG566" s="86">
        <v>0</v>
      </c>
      <c r="AH566" s="86">
        <v>0</v>
      </c>
      <c r="AI566" s="87">
        <v>0</v>
      </c>
      <c r="AJ566" s="89">
        <v>3</v>
      </c>
      <c r="AP566" s="70">
        <v>0</v>
      </c>
    </row>
    <row r="567" spans="1:42" ht="22.5">
      <c r="A567" s="90">
        <v>616</v>
      </c>
      <c r="B567" s="81" t="s">
        <v>1977</v>
      </c>
      <c r="C567" s="82" t="s">
        <v>1978</v>
      </c>
      <c r="E567" s="84">
        <f t="shared" si="115"/>
        <v>0.47599999999999998</v>
      </c>
      <c r="F567" s="84">
        <f t="shared" si="116"/>
        <v>0</v>
      </c>
      <c r="G567" s="68">
        <f t="shared" si="109"/>
        <v>0</v>
      </c>
      <c r="H567" s="84">
        <f t="shared" si="117"/>
        <v>0.39800000000000002</v>
      </c>
      <c r="I567" s="68">
        <f t="shared" si="110"/>
        <v>0.83613445378151263</v>
      </c>
      <c r="J567" s="84">
        <f t="shared" si="118"/>
        <v>7.7999999999999986E-2</v>
      </c>
      <c r="K567" s="68">
        <f t="shared" si="111"/>
        <v>0.16386554621848737</v>
      </c>
      <c r="L567" s="84">
        <f t="shared" si="119"/>
        <v>0</v>
      </c>
      <c r="M567" s="68">
        <f t="shared" si="112"/>
        <v>0</v>
      </c>
      <c r="N567" s="84">
        <f t="shared" si="120"/>
        <v>0</v>
      </c>
      <c r="O567" s="68">
        <f t="shared" si="113"/>
        <v>0</v>
      </c>
      <c r="P567" s="84">
        <f t="shared" si="121"/>
        <v>0</v>
      </c>
      <c r="Q567" s="68">
        <f t="shared" si="114"/>
        <v>0</v>
      </c>
      <c r="R567" s="85">
        <v>0</v>
      </c>
      <c r="S567" s="86">
        <v>3.6999999999999998E-2</v>
      </c>
      <c r="T567" s="86">
        <v>0.439</v>
      </c>
      <c r="U567" s="86">
        <v>0</v>
      </c>
      <c r="V567" s="87">
        <v>0.39800000000000002</v>
      </c>
      <c r="W567" s="85">
        <v>0.439</v>
      </c>
      <c r="X567" s="86">
        <v>0</v>
      </c>
      <c r="Y567" s="87">
        <v>0.39800000000000002</v>
      </c>
      <c r="Z567" s="85">
        <v>0</v>
      </c>
      <c r="AA567" s="87">
        <v>0</v>
      </c>
      <c r="AB567" s="88">
        <v>0</v>
      </c>
      <c r="AC567" s="85">
        <v>3.6999999999999998E-2</v>
      </c>
      <c r="AD567" s="86">
        <v>0</v>
      </c>
      <c r="AE567" s="86">
        <v>0</v>
      </c>
      <c r="AF567" s="86">
        <v>0</v>
      </c>
      <c r="AG567" s="86">
        <v>0</v>
      </c>
      <c r="AH567" s="86">
        <v>0</v>
      </c>
      <c r="AI567" s="87">
        <v>0</v>
      </c>
      <c r="AJ567" s="89">
        <v>8</v>
      </c>
      <c r="AP567" s="70">
        <v>0</v>
      </c>
    </row>
    <row r="568" spans="1:42">
      <c r="A568" s="90">
        <v>617</v>
      </c>
      <c r="B568" s="81" t="s">
        <v>2486</v>
      </c>
      <c r="C568" s="82" t="s">
        <v>2487</v>
      </c>
      <c r="E568" s="84">
        <f t="shared" si="115"/>
        <v>3.0000000000000001E-3</v>
      </c>
      <c r="F568" s="84">
        <f t="shared" si="116"/>
        <v>0</v>
      </c>
      <c r="G568" s="68">
        <f t="shared" si="109"/>
        <v>0</v>
      </c>
      <c r="H568" s="84">
        <f t="shared" si="117"/>
        <v>3.0000000000000001E-3</v>
      </c>
      <c r="I568" s="68">
        <f t="shared" si="110"/>
        <v>1</v>
      </c>
      <c r="J568" s="84">
        <f t="shared" si="118"/>
        <v>0</v>
      </c>
      <c r="K568" s="68">
        <f t="shared" si="111"/>
        <v>0</v>
      </c>
      <c r="L568" s="84">
        <f t="shared" si="119"/>
        <v>0</v>
      </c>
      <c r="M568" s="68">
        <f t="shared" si="112"/>
        <v>0</v>
      </c>
      <c r="N568" s="84">
        <f t="shared" si="120"/>
        <v>0</v>
      </c>
      <c r="O568" s="68">
        <f t="shared" si="113"/>
        <v>0</v>
      </c>
      <c r="P568" s="84">
        <f t="shared" si="121"/>
        <v>0</v>
      </c>
      <c r="Q568" s="68">
        <f t="shared" si="114"/>
        <v>0</v>
      </c>
      <c r="R568" s="85">
        <v>0</v>
      </c>
      <c r="S568" s="86">
        <v>0</v>
      </c>
      <c r="T568" s="86">
        <v>3.0000000000000001E-3</v>
      </c>
      <c r="U568" s="86">
        <v>0</v>
      </c>
      <c r="V568" s="87">
        <v>3.0000000000000001E-3</v>
      </c>
      <c r="W568" s="85">
        <v>3.0000000000000001E-3</v>
      </c>
      <c r="X568" s="86">
        <v>0</v>
      </c>
      <c r="Y568" s="87">
        <v>3.0000000000000001E-3</v>
      </c>
      <c r="Z568" s="85">
        <v>0</v>
      </c>
      <c r="AA568" s="87">
        <v>0</v>
      </c>
      <c r="AB568" s="88">
        <v>0</v>
      </c>
      <c r="AC568" s="85">
        <v>0</v>
      </c>
      <c r="AD568" s="86">
        <v>0</v>
      </c>
      <c r="AE568" s="86">
        <v>0</v>
      </c>
      <c r="AF568" s="86">
        <v>0</v>
      </c>
      <c r="AG568" s="86">
        <v>0</v>
      </c>
      <c r="AH568" s="86">
        <v>0</v>
      </c>
      <c r="AI568" s="87">
        <v>0</v>
      </c>
      <c r="AJ568" s="89">
        <v>1</v>
      </c>
      <c r="AP568" s="70">
        <v>0</v>
      </c>
    </row>
    <row r="569" spans="1:42" ht="22.5">
      <c r="A569" s="90">
        <v>618</v>
      </c>
      <c r="B569" s="81" t="s">
        <v>2327</v>
      </c>
      <c r="C569" s="82" t="s">
        <v>2328</v>
      </c>
      <c r="E569" s="84">
        <f t="shared" si="115"/>
        <v>5.0000000000000001E-3</v>
      </c>
      <c r="F569" s="84">
        <f t="shared" si="116"/>
        <v>0</v>
      </c>
      <c r="G569" s="68">
        <f t="shared" si="109"/>
        <v>0</v>
      </c>
      <c r="H569" s="84">
        <f t="shared" si="117"/>
        <v>5.0000000000000001E-3</v>
      </c>
      <c r="I569" s="68">
        <f t="shared" si="110"/>
        <v>1</v>
      </c>
      <c r="J569" s="84">
        <f t="shared" si="118"/>
        <v>0</v>
      </c>
      <c r="K569" s="68">
        <f t="shared" si="111"/>
        <v>0</v>
      </c>
      <c r="L569" s="84">
        <f t="shared" si="119"/>
        <v>0</v>
      </c>
      <c r="M569" s="68">
        <f t="shared" si="112"/>
        <v>0</v>
      </c>
      <c r="N569" s="84">
        <f t="shared" si="120"/>
        <v>0</v>
      </c>
      <c r="O569" s="68">
        <f t="shared" si="113"/>
        <v>0</v>
      </c>
      <c r="P569" s="84">
        <f t="shared" si="121"/>
        <v>0</v>
      </c>
      <c r="Q569" s="68">
        <f t="shared" si="114"/>
        <v>0</v>
      </c>
      <c r="R569" s="85">
        <v>0</v>
      </c>
      <c r="S569" s="86">
        <v>0</v>
      </c>
      <c r="T569" s="86">
        <v>5.0000000000000001E-3</v>
      </c>
      <c r="U569" s="86">
        <v>0</v>
      </c>
      <c r="V569" s="87">
        <v>5.0000000000000001E-3</v>
      </c>
      <c r="W569" s="85">
        <v>5.0000000000000001E-3</v>
      </c>
      <c r="X569" s="86">
        <v>0</v>
      </c>
      <c r="Y569" s="87">
        <v>5.0000000000000001E-3</v>
      </c>
      <c r="Z569" s="85">
        <v>0</v>
      </c>
      <c r="AA569" s="87">
        <v>0</v>
      </c>
      <c r="AB569" s="88">
        <v>0</v>
      </c>
      <c r="AC569" s="85">
        <v>0</v>
      </c>
      <c r="AD569" s="86">
        <v>0</v>
      </c>
      <c r="AE569" s="86">
        <v>0</v>
      </c>
      <c r="AF569" s="86">
        <v>0</v>
      </c>
      <c r="AG569" s="86">
        <v>0</v>
      </c>
      <c r="AH569" s="86">
        <v>0</v>
      </c>
      <c r="AI569" s="87">
        <v>0</v>
      </c>
      <c r="AJ569" s="89">
        <v>1</v>
      </c>
      <c r="AP569" s="70">
        <v>0</v>
      </c>
    </row>
    <row r="570" spans="1:42" ht="22.5">
      <c r="A570" s="90">
        <v>619</v>
      </c>
      <c r="B570" s="81" t="s">
        <v>2524</v>
      </c>
      <c r="C570" s="82" t="s">
        <v>2525</v>
      </c>
      <c r="E570" s="84">
        <f t="shared" si="115"/>
        <v>6.5000000000000002E-2</v>
      </c>
      <c r="F570" s="84">
        <f t="shared" si="116"/>
        <v>0</v>
      </c>
      <c r="G570" s="68">
        <f t="shared" si="109"/>
        <v>0</v>
      </c>
      <c r="H570" s="84">
        <f t="shared" si="117"/>
        <v>6.5000000000000002E-2</v>
      </c>
      <c r="I570" s="68">
        <f t="shared" si="110"/>
        <v>1</v>
      </c>
      <c r="J570" s="84">
        <f t="shared" si="118"/>
        <v>0</v>
      </c>
      <c r="K570" s="68">
        <f t="shared" si="111"/>
        <v>0</v>
      </c>
      <c r="L570" s="84">
        <f t="shared" si="119"/>
        <v>0</v>
      </c>
      <c r="M570" s="68">
        <f t="shared" si="112"/>
        <v>0</v>
      </c>
      <c r="N570" s="84">
        <f t="shared" si="120"/>
        <v>0</v>
      </c>
      <c r="O570" s="68">
        <f t="shared" si="113"/>
        <v>0</v>
      </c>
      <c r="P570" s="84">
        <f t="shared" si="121"/>
        <v>0</v>
      </c>
      <c r="Q570" s="68">
        <f t="shared" si="114"/>
        <v>0</v>
      </c>
      <c r="R570" s="85">
        <v>0</v>
      </c>
      <c r="S570" s="86">
        <v>0</v>
      </c>
      <c r="T570" s="86">
        <v>6.5000000000000002E-2</v>
      </c>
      <c r="U570" s="86">
        <v>0</v>
      </c>
      <c r="V570" s="87">
        <v>6.5000000000000002E-2</v>
      </c>
      <c r="W570" s="85">
        <v>6.5000000000000002E-2</v>
      </c>
      <c r="X570" s="86">
        <v>0</v>
      </c>
      <c r="Y570" s="87">
        <v>6.5000000000000002E-2</v>
      </c>
      <c r="Z570" s="85">
        <v>0</v>
      </c>
      <c r="AA570" s="87">
        <v>0</v>
      </c>
      <c r="AB570" s="88">
        <v>0</v>
      </c>
      <c r="AC570" s="85">
        <v>0</v>
      </c>
      <c r="AD570" s="86">
        <v>0</v>
      </c>
      <c r="AE570" s="86">
        <v>0</v>
      </c>
      <c r="AF570" s="86">
        <v>0</v>
      </c>
      <c r="AG570" s="86">
        <v>0</v>
      </c>
      <c r="AH570" s="86">
        <v>0</v>
      </c>
      <c r="AI570" s="87">
        <v>0</v>
      </c>
      <c r="AJ570" s="89">
        <v>1</v>
      </c>
      <c r="AP570" s="70">
        <v>0</v>
      </c>
    </row>
    <row r="571" spans="1:42" ht="22.5">
      <c r="A571" s="90">
        <v>621</v>
      </c>
      <c r="B571" s="81" t="s">
        <v>2305</v>
      </c>
      <c r="C571" s="82" t="s">
        <v>2306</v>
      </c>
      <c r="E571" s="84">
        <f t="shared" si="115"/>
        <v>2.4E-2</v>
      </c>
      <c r="F571" s="84">
        <f t="shared" si="116"/>
        <v>0</v>
      </c>
      <c r="G571" s="68">
        <f t="shared" si="109"/>
        <v>0</v>
      </c>
      <c r="H571" s="84">
        <f t="shared" si="117"/>
        <v>2.4E-2</v>
      </c>
      <c r="I571" s="68">
        <f t="shared" si="110"/>
        <v>1</v>
      </c>
      <c r="J571" s="84">
        <f t="shared" si="118"/>
        <v>0</v>
      </c>
      <c r="K571" s="68">
        <f t="shared" si="111"/>
        <v>0</v>
      </c>
      <c r="L571" s="84">
        <f t="shared" si="119"/>
        <v>0</v>
      </c>
      <c r="M571" s="68">
        <f t="shared" si="112"/>
        <v>0</v>
      </c>
      <c r="N571" s="84">
        <f t="shared" si="120"/>
        <v>0</v>
      </c>
      <c r="O571" s="68">
        <f t="shared" si="113"/>
        <v>0</v>
      </c>
      <c r="P571" s="84">
        <f t="shared" si="121"/>
        <v>0</v>
      </c>
      <c r="Q571" s="68">
        <f t="shared" si="114"/>
        <v>0</v>
      </c>
      <c r="R571" s="85">
        <v>0</v>
      </c>
      <c r="S571" s="86">
        <v>0</v>
      </c>
      <c r="T571" s="86">
        <v>2.4E-2</v>
      </c>
      <c r="U571" s="86">
        <v>0</v>
      </c>
      <c r="V571" s="87">
        <v>2.4E-2</v>
      </c>
      <c r="W571" s="85">
        <v>2.4E-2</v>
      </c>
      <c r="X571" s="86">
        <v>0</v>
      </c>
      <c r="Y571" s="87">
        <v>2.4E-2</v>
      </c>
      <c r="Z571" s="85">
        <v>0</v>
      </c>
      <c r="AA571" s="87">
        <v>0</v>
      </c>
      <c r="AB571" s="88">
        <v>0</v>
      </c>
      <c r="AC571" s="85">
        <v>0</v>
      </c>
      <c r="AD571" s="86">
        <v>0</v>
      </c>
      <c r="AE571" s="86">
        <v>0</v>
      </c>
      <c r="AF571" s="86">
        <v>0</v>
      </c>
      <c r="AG571" s="86">
        <v>0</v>
      </c>
      <c r="AH571" s="86">
        <v>0</v>
      </c>
      <c r="AI571" s="87">
        <v>0</v>
      </c>
      <c r="AJ571" s="89">
        <v>1</v>
      </c>
      <c r="AP571" s="70">
        <v>0</v>
      </c>
    </row>
    <row r="572" spans="1:42">
      <c r="A572" s="90">
        <v>623</v>
      </c>
      <c r="B572" s="81" t="s">
        <v>3001</v>
      </c>
      <c r="C572" s="82" t="s">
        <v>3002</v>
      </c>
      <c r="E572" s="84">
        <f t="shared" si="115"/>
        <v>4.0000000000000001E-3</v>
      </c>
      <c r="F572" s="84">
        <f t="shared" si="116"/>
        <v>0</v>
      </c>
      <c r="G572" s="68">
        <f t="shared" si="109"/>
        <v>0</v>
      </c>
      <c r="H572" s="84">
        <f t="shared" si="117"/>
        <v>0</v>
      </c>
      <c r="I572" s="68">
        <f t="shared" si="110"/>
        <v>0</v>
      </c>
      <c r="J572" s="84">
        <f t="shared" si="118"/>
        <v>4.0000000000000001E-3</v>
      </c>
      <c r="K572" s="68">
        <f t="shared" si="111"/>
        <v>1</v>
      </c>
      <c r="L572" s="84">
        <f t="shared" si="119"/>
        <v>0</v>
      </c>
      <c r="M572" s="68">
        <f t="shared" si="112"/>
        <v>0</v>
      </c>
      <c r="N572" s="84">
        <f t="shared" si="120"/>
        <v>0</v>
      </c>
      <c r="O572" s="68">
        <f t="shared" si="113"/>
        <v>0</v>
      </c>
      <c r="P572" s="84">
        <f t="shared" si="121"/>
        <v>0</v>
      </c>
      <c r="Q572" s="68">
        <f t="shared" si="114"/>
        <v>0</v>
      </c>
      <c r="R572" s="85">
        <v>0</v>
      </c>
      <c r="S572" s="86">
        <v>0</v>
      </c>
      <c r="T572" s="86">
        <v>4.0000000000000001E-3</v>
      </c>
      <c r="U572" s="86">
        <v>0</v>
      </c>
      <c r="V572" s="87">
        <v>0</v>
      </c>
      <c r="W572" s="85">
        <v>0</v>
      </c>
      <c r="X572" s="86">
        <v>0</v>
      </c>
      <c r="Y572" s="87">
        <v>0</v>
      </c>
      <c r="Z572" s="85">
        <v>0</v>
      </c>
      <c r="AA572" s="87">
        <v>0</v>
      </c>
      <c r="AB572" s="88">
        <v>0</v>
      </c>
      <c r="AC572" s="85">
        <v>4.0000000000000001E-3</v>
      </c>
      <c r="AD572" s="86">
        <v>0</v>
      </c>
      <c r="AE572" s="86">
        <v>0</v>
      </c>
      <c r="AF572" s="86">
        <v>0</v>
      </c>
      <c r="AG572" s="86">
        <v>0</v>
      </c>
      <c r="AH572" s="86">
        <v>0</v>
      </c>
      <c r="AI572" s="87">
        <v>0</v>
      </c>
      <c r="AJ572" s="89">
        <v>1</v>
      </c>
      <c r="AP572" s="70">
        <v>0</v>
      </c>
    </row>
    <row r="573" spans="1:42" ht="22.5">
      <c r="A573" s="90">
        <v>624</v>
      </c>
      <c r="B573" s="81" t="s">
        <v>3003</v>
      </c>
      <c r="C573" s="82" t="s">
        <v>3004</v>
      </c>
      <c r="E573" s="84">
        <f t="shared" si="115"/>
        <v>0.151</v>
      </c>
      <c r="F573" s="84">
        <f t="shared" si="116"/>
        <v>0</v>
      </c>
      <c r="G573" s="68">
        <f t="shared" si="109"/>
        <v>0</v>
      </c>
      <c r="H573" s="84">
        <f t="shared" si="117"/>
        <v>0</v>
      </c>
      <c r="I573" s="68">
        <f t="shared" si="110"/>
        <v>0</v>
      </c>
      <c r="J573" s="84">
        <f t="shared" si="118"/>
        <v>0.151</v>
      </c>
      <c r="K573" s="68">
        <f t="shared" si="111"/>
        <v>1</v>
      </c>
      <c r="L573" s="84">
        <f t="shared" si="119"/>
        <v>0</v>
      </c>
      <c r="M573" s="68">
        <f t="shared" si="112"/>
        <v>0</v>
      </c>
      <c r="N573" s="84">
        <f t="shared" si="120"/>
        <v>0</v>
      </c>
      <c r="O573" s="68">
        <f t="shared" si="113"/>
        <v>0</v>
      </c>
      <c r="P573" s="84">
        <f t="shared" si="121"/>
        <v>0</v>
      </c>
      <c r="Q573" s="68">
        <f t="shared" si="114"/>
        <v>0</v>
      </c>
      <c r="R573" s="85">
        <v>0</v>
      </c>
      <c r="S573" s="86">
        <v>0</v>
      </c>
      <c r="T573" s="86">
        <v>0.151</v>
      </c>
      <c r="U573" s="86">
        <v>0</v>
      </c>
      <c r="V573" s="87">
        <v>0</v>
      </c>
      <c r="W573" s="85">
        <v>0</v>
      </c>
      <c r="X573" s="86">
        <v>0</v>
      </c>
      <c r="Y573" s="87">
        <v>0</v>
      </c>
      <c r="Z573" s="85">
        <v>0</v>
      </c>
      <c r="AA573" s="87">
        <v>0</v>
      </c>
      <c r="AB573" s="88">
        <v>0</v>
      </c>
      <c r="AC573" s="85">
        <v>0.151</v>
      </c>
      <c r="AD573" s="86">
        <v>0</v>
      </c>
      <c r="AE573" s="86">
        <v>0</v>
      </c>
      <c r="AF573" s="86">
        <v>0</v>
      </c>
      <c r="AG573" s="86">
        <v>0</v>
      </c>
      <c r="AH573" s="86">
        <v>0</v>
      </c>
      <c r="AI573" s="87">
        <v>0</v>
      </c>
      <c r="AJ573" s="89">
        <v>1</v>
      </c>
      <c r="AP573" s="70">
        <v>0</v>
      </c>
    </row>
    <row r="574" spans="1:42">
      <c r="A574" s="90">
        <v>625</v>
      </c>
      <c r="B574" s="81" t="s">
        <v>1921</v>
      </c>
      <c r="C574" s="82" t="s">
        <v>1922</v>
      </c>
      <c r="E574" s="84">
        <f t="shared" si="115"/>
        <v>0.3</v>
      </c>
      <c r="F574" s="84">
        <f t="shared" si="116"/>
        <v>0</v>
      </c>
      <c r="G574" s="68">
        <f t="shared" si="109"/>
        <v>0</v>
      </c>
      <c r="H574" s="84">
        <f t="shared" si="117"/>
        <v>0.21299999999999999</v>
      </c>
      <c r="I574" s="68">
        <f t="shared" si="110"/>
        <v>0.71</v>
      </c>
      <c r="J574" s="84">
        <f t="shared" si="118"/>
        <v>0</v>
      </c>
      <c r="K574" s="68">
        <f t="shared" si="111"/>
        <v>0</v>
      </c>
      <c r="L574" s="84">
        <f t="shared" si="119"/>
        <v>0</v>
      </c>
      <c r="M574" s="68">
        <f t="shared" si="112"/>
        <v>0</v>
      </c>
      <c r="N574" s="84">
        <f t="shared" si="120"/>
        <v>8.6999999999999994E-2</v>
      </c>
      <c r="O574" s="68">
        <f t="shared" si="113"/>
        <v>0.28999999999999998</v>
      </c>
      <c r="P574" s="84">
        <f t="shared" si="121"/>
        <v>0</v>
      </c>
      <c r="Q574" s="68">
        <f t="shared" si="114"/>
        <v>0</v>
      </c>
      <c r="R574" s="85">
        <v>0</v>
      </c>
      <c r="S574" s="86">
        <v>8.6999999999999994E-2</v>
      </c>
      <c r="T574" s="86">
        <v>0.21299999999999999</v>
      </c>
      <c r="U574" s="86">
        <v>0</v>
      </c>
      <c r="V574" s="87">
        <v>0.21299999999999999</v>
      </c>
      <c r="W574" s="85">
        <v>0.21299999999999999</v>
      </c>
      <c r="X574" s="86">
        <v>0</v>
      </c>
      <c r="Y574" s="87">
        <v>0.21299999999999999</v>
      </c>
      <c r="Z574" s="85">
        <v>0</v>
      </c>
      <c r="AA574" s="87">
        <v>0</v>
      </c>
      <c r="AB574" s="88">
        <v>0</v>
      </c>
      <c r="AC574" s="85">
        <v>0</v>
      </c>
      <c r="AD574" s="86">
        <v>0</v>
      </c>
      <c r="AE574" s="86">
        <v>0</v>
      </c>
      <c r="AF574" s="86">
        <v>8.6999999999999994E-2</v>
      </c>
      <c r="AG574" s="86">
        <v>0</v>
      </c>
      <c r="AH574" s="86">
        <v>0</v>
      </c>
      <c r="AI574" s="87">
        <v>0</v>
      </c>
      <c r="AJ574" s="89">
        <v>5</v>
      </c>
      <c r="AP574" s="70">
        <v>0</v>
      </c>
    </row>
    <row r="575" spans="1:42" ht="22.5">
      <c r="A575" s="90">
        <v>626</v>
      </c>
      <c r="B575" s="81" t="s">
        <v>2488</v>
      </c>
      <c r="C575" s="82" t="s">
        <v>2489</v>
      </c>
      <c r="E575" s="84">
        <f t="shared" si="115"/>
        <v>0.23599999999999999</v>
      </c>
      <c r="F575" s="84">
        <f t="shared" si="116"/>
        <v>0</v>
      </c>
      <c r="G575" s="68">
        <f t="shared" si="109"/>
        <v>0</v>
      </c>
      <c r="H575" s="84">
        <f t="shared" si="117"/>
        <v>0.23599999999999999</v>
      </c>
      <c r="I575" s="68">
        <f t="shared" si="110"/>
        <v>1</v>
      </c>
      <c r="J575" s="84">
        <f t="shared" si="118"/>
        <v>0</v>
      </c>
      <c r="K575" s="68">
        <f t="shared" si="111"/>
        <v>0</v>
      </c>
      <c r="L575" s="84">
        <f t="shared" si="119"/>
        <v>0</v>
      </c>
      <c r="M575" s="68">
        <f t="shared" si="112"/>
        <v>0</v>
      </c>
      <c r="N575" s="84">
        <f t="shared" si="120"/>
        <v>0</v>
      </c>
      <c r="O575" s="68">
        <f t="shared" si="113"/>
        <v>0</v>
      </c>
      <c r="P575" s="84">
        <f t="shared" si="121"/>
        <v>0</v>
      </c>
      <c r="Q575" s="68">
        <f t="shared" si="114"/>
        <v>0</v>
      </c>
      <c r="R575" s="85">
        <v>0</v>
      </c>
      <c r="S575" s="86">
        <v>0</v>
      </c>
      <c r="T575" s="86">
        <v>0.23599999999999999</v>
      </c>
      <c r="U575" s="86">
        <v>0</v>
      </c>
      <c r="V575" s="87">
        <v>0.23599999999999999</v>
      </c>
      <c r="W575" s="85">
        <v>0.23599999999999999</v>
      </c>
      <c r="X575" s="86">
        <v>0</v>
      </c>
      <c r="Y575" s="87">
        <v>0.23599999999999999</v>
      </c>
      <c r="Z575" s="85">
        <v>0</v>
      </c>
      <c r="AA575" s="87">
        <v>0</v>
      </c>
      <c r="AB575" s="88">
        <v>0</v>
      </c>
      <c r="AC575" s="85">
        <v>0</v>
      </c>
      <c r="AD575" s="86">
        <v>0</v>
      </c>
      <c r="AE575" s="86">
        <v>0</v>
      </c>
      <c r="AF575" s="86">
        <v>0</v>
      </c>
      <c r="AG575" s="86">
        <v>0</v>
      </c>
      <c r="AH575" s="86">
        <v>0</v>
      </c>
      <c r="AI575" s="87">
        <v>0</v>
      </c>
      <c r="AJ575" s="89">
        <v>4</v>
      </c>
      <c r="AP575" s="70">
        <v>0</v>
      </c>
    </row>
    <row r="576" spans="1:42" ht="22.5">
      <c r="A576" s="90">
        <v>627</v>
      </c>
      <c r="B576" s="81" t="s">
        <v>2558</v>
      </c>
      <c r="C576" s="82" t="s">
        <v>2559</v>
      </c>
      <c r="E576" s="84">
        <f t="shared" si="115"/>
        <v>167.095</v>
      </c>
      <c r="F576" s="84">
        <f t="shared" si="116"/>
        <v>0</v>
      </c>
      <c r="G576" s="68">
        <f t="shared" si="109"/>
        <v>0</v>
      </c>
      <c r="H576" s="84">
        <f t="shared" si="117"/>
        <v>4</v>
      </c>
      <c r="I576" s="68">
        <f t="shared" si="110"/>
        <v>2.3938478111254078E-2</v>
      </c>
      <c r="J576" s="84">
        <f t="shared" si="118"/>
        <v>163.09500000000003</v>
      </c>
      <c r="K576" s="68">
        <f t="shared" si="111"/>
        <v>0.97606152188874606</v>
      </c>
      <c r="L576" s="84">
        <f t="shared" si="119"/>
        <v>0</v>
      </c>
      <c r="M576" s="68">
        <f t="shared" si="112"/>
        <v>0</v>
      </c>
      <c r="N576" s="84">
        <f t="shared" si="120"/>
        <v>0</v>
      </c>
      <c r="O576" s="68">
        <f t="shared" si="113"/>
        <v>0</v>
      </c>
      <c r="P576" s="84">
        <f t="shared" si="121"/>
        <v>0</v>
      </c>
      <c r="Q576" s="68">
        <f t="shared" si="114"/>
        <v>0</v>
      </c>
      <c r="R576" s="85">
        <v>0</v>
      </c>
      <c r="S576" s="86">
        <v>0</v>
      </c>
      <c r="T576" s="86">
        <v>167.095</v>
      </c>
      <c r="U576" s="86">
        <v>0</v>
      </c>
      <c r="V576" s="87">
        <v>4</v>
      </c>
      <c r="W576" s="85">
        <v>166.73500000000001</v>
      </c>
      <c r="X576" s="86">
        <v>0</v>
      </c>
      <c r="Y576" s="87">
        <v>4</v>
      </c>
      <c r="Z576" s="85">
        <v>0</v>
      </c>
      <c r="AA576" s="87">
        <v>0</v>
      </c>
      <c r="AB576" s="88">
        <v>0</v>
      </c>
      <c r="AC576" s="85">
        <v>0.36</v>
      </c>
      <c r="AD576" s="86">
        <v>0</v>
      </c>
      <c r="AE576" s="86">
        <v>0</v>
      </c>
      <c r="AF576" s="86">
        <v>0</v>
      </c>
      <c r="AG576" s="86">
        <v>0</v>
      </c>
      <c r="AH576" s="86">
        <v>0</v>
      </c>
      <c r="AI576" s="87">
        <v>0</v>
      </c>
      <c r="AJ576" s="89">
        <v>3</v>
      </c>
      <c r="AP576" s="70">
        <v>0</v>
      </c>
    </row>
    <row r="577" spans="1:42" ht="22.5">
      <c r="A577" s="90">
        <v>628</v>
      </c>
      <c r="B577" s="81" t="s">
        <v>3005</v>
      </c>
      <c r="C577" s="82" t="s">
        <v>3006</v>
      </c>
      <c r="E577" s="84">
        <f t="shared" si="115"/>
        <v>45.5</v>
      </c>
      <c r="F577" s="84">
        <f t="shared" si="116"/>
        <v>0</v>
      </c>
      <c r="G577" s="68">
        <f t="shared" si="109"/>
        <v>0</v>
      </c>
      <c r="H577" s="84">
        <f t="shared" si="117"/>
        <v>0</v>
      </c>
      <c r="I577" s="68">
        <f t="shared" si="110"/>
        <v>0</v>
      </c>
      <c r="J577" s="84">
        <f t="shared" si="118"/>
        <v>45.5</v>
      </c>
      <c r="K577" s="68">
        <f t="shared" si="111"/>
        <v>1</v>
      </c>
      <c r="L577" s="84">
        <f t="shared" si="119"/>
        <v>0</v>
      </c>
      <c r="M577" s="68">
        <f t="shared" si="112"/>
        <v>0</v>
      </c>
      <c r="N577" s="84">
        <f t="shared" si="120"/>
        <v>0</v>
      </c>
      <c r="O577" s="68">
        <f t="shared" si="113"/>
        <v>0</v>
      </c>
      <c r="P577" s="84">
        <f t="shared" si="121"/>
        <v>0</v>
      </c>
      <c r="Q577" s="68">
        <f t="shared" si="114"/>
        <v>0</v>
      </c>
      <c r="R577" s="85">
        <v>0</v>
      </c>
      <c r="S577" s="86">
        <v>0</v>
      </c>
      <c r="T577" s="86">
        <v>45.5</v>
      </c>
      <c r="U577" s="86">
        <v>0</v>
      </c>
      <c r="V577" s="87">
        <v>0</v>
      </c>
      <c r="W577" s="85">
        <v>45.5</v>
      </c>
      <c r="X577" s="86">
        <v>0</v>
      </c>
      <c r="Y577" s="87">
        <v>0</v>
      </c>
      <c r="Z577" s="85">
        <v>0</v>
      </c>
      <c r="AA577" s="87">
        <v>0</v>
      </c>
      <c r="AB577" s="88">
        <v>0</v>
      </c>
      <c r="AC577" s="85">
        <v>0</v>
      </c>
      <c r="AD577" s="86">
        <v>0</v>
      </c>
      <c r="AE577" s="86">
        <v>0</v>
      </c>
      <c r="AF577" s="86">
        <v>0</v>
      </c>
      <c r="AG577" s="86">
        <v>0</v>
      </c>
      <c r="AH577" s="86">
        <v>0</v>
      </c>
      <c r="AI577" s="87">
        <v>0</v>
      </c>
      <c r="AJ577" s="89">
        <v>1</v>
      </c>
      <c r="AP577" s="70">
        <v>0</v>
      </c>
    </row>
    <row r="578" spans="1:42">
      <c r="A578" s="90">
        <v>629</v>
      </c>
      <c r="B578" s="81" t="s">
        <v>2478</v>
      </c>
      <c r="C578" s="82" t="s">
        <v>2479</v>
      </c>
      <c r="E578" s="84">
        <f t="shared" si="115"/>
        <v>1.6E-2</v>
      </c>
      <c r="F578" s="84">
        <f t="shared" si="116"/>
        <v>0</v>
      </c>
      <c r="G578" s="68">
        <f t="shared" si="109"/>
        <v>0</v>
      </c>
      <c r="H578" s="84">
        <f t="shared" si="117"/>
        <v>0.01</v>
      </c>
      <c r="I578" s="68">
        <f t="shared" si="110"/>
        <v>0.625</v>
      </c>
      <c r="J578" s="84">
        <f t="shared" si="118"/>
        <v>6.0000000000000001E-3</v>
      </c>
      <c r="K578" s="68">
        <f t="shared" si="111"/>
        <v>0.375</v>
      </c>
      <c r="L578" s="84">
        <f t="shared" si="119"/>
        <v>0</v>
      </c>
      <c r="M578" s="68">
        <f t="shared" si="112"/>
        <v>0</v>
      </c>
      <c r="N578" s="84">
        <f t="shared" si="120"/>
        <v>0</v>
      </c>
      <c r="O578" s="68">
        <f t="shared" si="113"/>
        <v>0</v>
      </c>
      <c r="P578" s="84">
        <f t="shared" si="121"/>
        <v>0</v>
      </c>
      <c r="Q578" s="68">
        <f t="shared" si="114"/>
        <v>0</v>
      </c>
      <c r="R578" s="85">
        <v>0</v>
      </c>
      <c r="S578" s="86">
        <v>0</v>
      </c>
      <c r="T578" s="86">
        <v>1.6E-2</v>
      </c>
      <c r="U578" s="86">
        <v>0</v>
      </c>
      <c r="V578" s="87">
        <v>0.01</v>
      </c>
      <c r="W578" s="85">
        <v>0.01</v>
      </c>
      <c r="X578" s="86">
        <v>0</v>
      </c>
      <c r="Y578" s="87">
        <v>0.01</v>
      </c>
      <c r="Z578" s="85">
        <v>0</v>
      </c>
      <c r="AA578" s="87">
        <v>0</v>
      </c>
      <c r="AB578" s="88">
        <v>0</v>
      </c>
      <c r="AC578" s="85">
        <v>6.0000000000000001E-3</v>
      </c>
      <c r="AD578" s="86">
        <v>0</v>
      </c>
      <c r="AE578" s="86">
        <v>0</v>
      </c>
      <c r="AF578" s="86">
        <v>0</v>
      </c>
      <c r="AG578" s="86">
        <v>0</v>
      </c>
      <c r="AH578" s="86">
        <v>0</v>
      </c>
      <c r="AI578" s="87">
        <v>0</v>
      </c>
      <c r="AJ578" s="89">
        <v>2</v>
      </c>
      <c r="AP578" s="70">
        <v>0</v>
      </c>
    </row>
    <row r="579" spans="1:42">
      <c r="A579" s="90">
        <v>630</v>
      </c>
      <c r="B579" s="81" t="s">
        <v>3007</v>
      </c>
      <c r="C579" s="82" t="s">
        <v>3008</v>
      </c>
      <c r="E579" s="84">
        <f t="shared" si="115"/>
        <v>2E-3</v>
      </c>
      <c r="F579" s="84">
        <f t="shared" si="116"/>
        <v>0</v>
      </c>
      <c r="G579" s="68">
        <f t="shared" si="109"/>
        <v>0</v>
      </c>
      <c r="H579" s="84">
        <f t="shared" si="117"/>
        <v>2E-3</v>
      </c>
      <c r="I579" s="68">
        <f t="shared" si="110"/>
        <v>1</v>
      </c>
      <c r="J579" s="84">
        <f t="shared" si="118"/>
        <v>0</v>
      </c>
      <c r="K579" s="68">
        <f t="shared" si="111"/>
        <v>0</v>
      </c>
      <c r="L579" s="84">
        <f t="shared" si="119"/>
        <v>0</v>
      </c>
      <c r="M579" s="68">
        <f t="shared" si="112"/>
        <v>0</v>
      </c>
      <c r="N579" s="84">
        <f t="shared" si="120"/>
        <v>0</v>
      </c>
      <c r="O579" s="68">
        <f t="shared" si="113"/>
        <v>0</v>
      </c>
      <c r="P579" s="84">
        <f t="shared" si="121"/>
        <v>0</v>
      </c>
      <c r="Q579" s="68">
        <f t="shared" si="114"/>
        <v>0</v>
      </c>
      <c r="R579" s="85">
        <v>0</v>
      </c>
      <c r="S579" s="86">
        <v>0</v>
      </c>
      <c r="T579" s="86">
        <v>2E-3</v>
      </c>
      <c r="U579" s="86">
        <v>0</v>
      </c>
      <c r="V579" s="87">
        <v>2E-3</v>
      </c>
      <c r="W579" s="85">
        <v>2E-3</v>
      </c>
      <c r="X579" s="86">
        <v>0</v>
      </c>
      <c r="Y579" s="87">
        <v>2E-3</v>
      </c>
      <c r="Z579" s="85">
        <v>0</v>
      </c>
      <c r="AA579" s="87">
        <v>0</v>
      </c>
      <c r="AB579" s="88">
        <v>0</v>
      </c>
      <c r="AC579" s="85">
        <v>0</v>
      </c>
      <c r="AD579" s="86">
        <v>0</v>
      </c>
      <c r="AE579" s="86">
        <v>0</v>
      </c>
      <c r="AF579" s="86">
        <v>0</v>
      </c>
      <c r="AG579" s="86">
        <v>0</v>
      </c>
      <c r="AH579" s="86">
        <v>0</v>
      </c>
      <c r="AI579" s="87">
        <v>0</v>
      </c>
      <c r="AJ579" s="89">
        <v>1</v>
      </c>
      <c r="AP579" s="70">
        <v>0</v>
      </c>
    </row>
    <row r="580" spans="1:42">
      <c r="A580" s="90">
        <v>631</v>
      </c>
      <c r="B580" s="81" t="s">
        <v>2574</v>
      </c>
      <c r="C580" s="82" t="s">
        <v>2575</v>
      </c>
      <c r="E580" s="84">
        <f t="shared" si="115"/>
        <v>0.33300000000000002</v>
      </c>
      <c r="F580" s="84">
        <f t="shared" si="116"/>
        <v>0</v>
      </c>
      <c r="G580" s="68">
        <f t="shared" si="109"/>
        <v>0</v>
      </c>
      <c r="H580" s="84">
        <f t="shared" si="117"/>
        <v>0.23799999999999999</v>
      </c>
      <c r="I580" s="68">
        <f t="shared" si="110"/>
        <v>0.71471471471471459</v>
      </c>
      <c r="J580" s="84">
        <f t="shared" si="118"/>
        <v>9.5000000000000001E-2</v>
      </c>
      <c r="K580" s="68">
        <f t="shared" si="111"/>
        <v>0.28528528528528529</v>
      </c>
      <c r="L580" s="84">
        <f t="shared" si="119"/>
        <v>0</v>
      </c>
      <c r="M580" s="68">
        <f t="shared" si="112"/>
        <v>0</v>
      </c>
      <c r="N580" s="84">
        <f t="shared" si="120"/>
        <v>0</v>
      </c>
      <c r="O580" s="68">
        <f t="shared" si="113"/>
        <v>0</v>
      </c>
      <c r="P580" s="84">
        <f t="shared" si="121"/>
        <v>0</v>
      </c>
      <c r="Q580" s="68">
        <f t="shared" si="114"/>
        <v>0</v>
      </c>
      <c r="R580" s="85">
        <v>0</v>
      </c>
      <c r="S580" s="86">
        <v>0</v>
      </c>
      <c r="T580" s="86">
        <v>0.33300000000000002</v>
      </c>
      <c r="U580" s="86">
        <v>0</v>
      </c>
      <c r="V580" s="87">
        <v>0.23799999999999999</v>
      </c>
      <c r="W580" s="85">
        <v>0.23799999999999999</v>
      </c>
      <c r="X580" s="86">
        <v>0</v>
      </c>
      <c r="Y580" s="87">
        <v>0.23799999999999999</v>
      </c>
      <c r="Z580" s="85">
        <v>0</v>
      </c>
      <c r="AA580" s="87">
        <v>0</v>
      </c>
      <c r="AB580" s="88">
        <v>0</v>
      </c>
      <c r="AC580" s="85">
        <v>9.5000000000000001E-2</v>
      </c>
      <c r="AD580" s="86">
        <v>0</v>
      </c>
      <c r="AE580" s="86">
        <v>0</v>
      </c>
      <c r="AF580" s="86">
        <v>0</v>
      </c>
      <c r="AG580" s="86">
        <v>0</v>
      </c>
      <c r="AH580" s="86">
        <v>0</v>
      </c>
      <c r="AI580" s="87">
        <v>0</v>
      </c>
      <c r="AJ580" s="89">
        <v>2</v>
      </c>
      <c r="AP580" s="70">
        <v>0</v>
      </c>
    </row>
    <row r="581" spans="1:42">
      <c r="A581" s="90">
        <v>632</v>
      </c>
      <c r="B581" s="81" t="s">
        <v>2572</v>
      </c>
      <c r="C581" s="82" t="s">
        <v>2573</v>
      </c>
      <c r="E581" s="84">
        <f t="shared" si="115"/>
        <v>3.0000000000000001E-3</v>
      </c>
      <c r="F581" s="84">
        <f t="shared" si="116"/>
        <v>0</v>
      </c>
      <c r="G581" s="68">
        <f t="shared" si="109"/>
        <v>0</v>
      </c>
      <c r="H581" s="84">
        <f t="shared" si="117"/>
        <v>3.0000000000000001E-3</v>
      </c>
      <c r="I581" s="68">
        <f t="shared" si="110"/>
        <v>1</v>
      </c>
      <c r="J581" s="84">
        <f t="shared" si="118"/>
        <v>0</v>
      </c>
      <c r="K581" s="68">
        <f t="shared" si="111"/>
        <v>0</v>
      </c>
      <c r="L581" s="84">
        <f t="shared" si="119"/>
        <v>0</v>
      </c>
      <c r="M581" s="68">
        <f t="shared" si="112"/>
        <v>0</v>
      </c>
      <c r="N581" s="84">
        <f t="shared" si="120"/>
        <v>0</v>
      </c>
      <c r="O581" s="68">
        <f t="shared" si="113"/>
        <v>0</v>
      </c>
      <c r="P581" s="84">
        <f t="shared" si="121"/>
        <v>0</v>
      </c>
      <c r="Q581" s="68">
        <f t="shared" si="114"/>
        <v>0</v>
      </c>
      <c r="R581" s="85">
        <v>0</v>
      </c>
      <c r="S581" s="86">
        <v>0</v>
      </c>
      <c r="T581" s="86">
        <v>3.0000000000000001E-3</v>
      </c>
      <c r="U581" s="86">
        <v>0</v>
      </c>
      <c r="V581" s="87">
        <v>3.0000000000000001E-3</v>
      </c>
      <c r="W581" s="85">
        <v>3.0000000000000001E-3</v>
      </c>
      <c r="X581" s="86">
        <v>0</v>
      </c>
      <c r="Y581" s="87">
        <v>3.0000000000000001E-3</v>
      </c>
      <c r="Z581" s="85">
        <v>0</v>
      </c>
      <c r="AA581" s="87">
        <v>0</v>
      </c>
      <c r="AB581" s="88">
        <v>0</v>
      </c>
      <c r="AC581" s="85">
        <v>0</v>
      </c>
      <c r="AD581" s="86">
        <v>0</v>
      </c>
      <c r="AE581" s="86">
        <v>0</v>
      </c>
      <c r="AF581" s="86">
        <v>0</v>
      </c>
      <c r="AG581" s="86">
        <v>0</v>
      </c>
      <c r="AH581" s="86">
        <v>0</v>
      </c>
      <c r="AI581" s="87">
        <v>0</v>
      </c>
      <c r="AJ581" s="89">
        <v>1</v>
      </c>
      <c r="AP581" s="70">
        <v>0</v>
      </c>
    </row>
    <row r="582" spans="1:42" ht="22.5">
      <c r="A582" s="90">
        <v>633</v>
      </c>
      <c r="B582" s="81" t="s">
        <v>3009</v>
      </c>
      <c r="C582" s="82" t="s">
        <v>3010</v>
      </c>
      <c r="E582" s="84">
        <f t="shared" si="115"/>
        <v>1.7000000000000001E-2</v>
      </c>
      <c r="F582" s="84">
        <f t="shared" si="116"/>
        <v>0</v>
      </c>
      <c r="G582" s="68">
        <f t="shared" si="109"/>
        <v>0</v>
      </c>
      <c r="H582" s="84">
        <f t="shared" si="117"/>
        <v>1.7000000000000001E-2</v>
      </c>
      <c r="I582" s="68">
        <f t="shared" si="110"/>
        <v>1</v>
      </c>
      <c r="J582" s="84">
        <f t="shared" si="118"/>
        <v>0</v>
      </c>
      <c r="K582" s="68">
        <f t="shared" si="111"/>
        <v>0</v>
      </c>
      <c r="L582" s="84">
        <f t="shared" si="119"/>
        <v>0</v>
      </c>
      <c r="M582" s="68">
        <f t="shared" si="112"/>
        <v>0</v>
      </c>
      <c r="N582" s="84">
        <f t="shared" si="120"/>
        <v>0</v>
      </c>
      <c r="O582" s="68">
        <f t="shared" si="113"/>
        <v>0</v>
      </c>
      <c r="P582" s="84">
        <f t="shared" si="121"/>
        <v>0</v>
      </c>
      <c r="Q582" s="68">
        <f t="shared" si="114"/>
        <v>0</v>
      </c>
      <c r="R582" s="85">
        <v>0</v>
      </c>
      <c r="S582" s="86">
        <v>0</v>
      </c>
      <c r="T582" s="86">
        <v>1.7000000000000001E-2</v>
      </c>
      <c r="U582" s="86">
        <v>0</v>
      </c>
      <c r="V582" s="87">
        <v>1.7000000000000001E-2</v>
      </c>
      <c r="W582" s="85">
        <v>1.7000000000000001E-2</v>
      </c>
      <c r="X582" s="86">
        <v>0</v>
      </c>
      <c r="Y582" s="87">
        <v>1.7000000000000001E-2</v>
      </c>
      <c r="Z582" s="85">
        <v>0</v>
      </c>
      <c r="AA582" s="87">
        <v>0</v>
      </c>
      <c r="AB582" s="88">
        <v>0</v>
      </c>
      <c r="AC582" s="85">
        <v>0</v>
      </c>
      <c r="AD582" s="86">
        <v>0</v>
      </c>
      <c r="AE582" s="86">
        <v>0</v>
      </c>
      <c r="AF582" s="86">
        <v>0</v>
      </c>
      <c r="AG582" s="86">
        <v>0</v>
      </c>
      <c r="AH582" s="86">
        <v>0</v>
      </c>
      <c r="AI582" s="87">
        <v>0</v>
      </c>
      <c r="AJ582" s="89">
        <v>1</v>
      </c>
      <c r="AP582" s="70">
        <v>0</v>
      </c>
    </row>
    <row r="583" spans="1:42" ht="22.5">
      <c r="A583" s="90">
        <v>634</v>
      </c>
      <c r="B583" s="81" t="s">
        <v>2355</v>
      </c>
      <c r="C583" s="82" t="s">
        <v>2356</v>
      </c>
      <c r="E583" s="84">
        <f t="shared" si="115"/>
        <v>0.26200000000000001</v>
      </c>
      <c r="F583" s="84">
        <f t="shared" si="116"/>
        <v>0</v>
      </c>
      <c r="G583" s="68">
        <f t="shared" si="109"/>
        <v>0</v>
      </c>
      <c r="H583" s="84">
        <f t="shared" si="117"/>
        <v>0.248</v>
      </c>
      <c r="I583" s="68">
        <f t="shared" si="110"/>
        <v>0.94656488549618312</v>
      </c>
      <c r="J583" s="84">
        <f t="shared" si="118"/>
        <v>1.4E-2</v>
      </c>
      <c r="K583" s="68">
        <f t="shared" si="111"/>
        <v>5.3435114503816793E-2</v>
      </c>
      <c r="L583" s="84">
        <f t="shared" si="119"/>
        <v>0</v>
      </c>
      <c r="M583" s="68">
        <f t="shared" si="112"/>
        <v>0</v>
      </c>
      <c r="N583" s="84">
        <f t="shared" si="120"/>
        <v>0</v>
      </c>
      <c r="O583" s="68">
        <f t="shared" si="113"/>
        <v>0</v>
      </c>
      <c r="P583" s="84">
        <f t="shared" si="121"/>
        <v>0</v>
      </c>
      <c r="Q583" s="68">
        <f t="shared" si="114"/>
        <v>0</v>
      </c>
      <c r="R583" s="85">
        <v>0</v>
      </c>
      <c r="S583" s="86">
        <v>0</v>
      </c>
      <c r="T583" s="86">
        <v>0.26200000000000001</v>
      </c>
      <c r="U583" s="86">
        <v>0</v>
      </c>
      <c r="V583" s="87">
        <v>0.248</v>
      </c>
      <c r="W583" s="85">
        <v>0.248</v>
      </c>
      <c r="X583" s="86">
        <v>0</v>
      </c>
      <c r="Y583" s="87">
        <v>0.248</v>
      </c>
      <c r="Z583" s="85">
        <v>0</v>
      </c>
      <c r="AA583" s="87">
        <v>0</v>
      </c>
      <c r="AB583" s="88">
        <v>0</v>
      </c>
      <c r="AC583" s="85">
        <v>1.4E-2</v>
      </c>
      <c r="AD583" s="86">
        <v>0</v>
      </c>
      <c r="AE583" s="86">
        <v>0</v>
      </c>
      <c r="AF583" s="86">
        <v>0</v>
      </c>
      <c r="AG583" s="86">
        <v>0</v>
      </c>
      <c r="AH583" s="86">
        <v>0</v>
      </c>
      <c r="AI583" s="87">
        <v>0</v>
      </c>
      <c r="AJ583" s="89">
        <v>2</v>
      </c>
      <c r="AP583" s="70">
        <v>0</v>
      </c>
    </row>
    <row r="584" spans="1:42">
      <c r="A584" s="90">
        <v>635</v>
      </c>
      <c r="B584" s="81" t="s">
        <v>2463</v>
      </c>
      <c r="C584" s="82" t="s">
        <v>2464</v>
      </c>
      <c r="E584" s="84">
        <f t="shared" si="115"/>
        <v>0.59</v>
      </c>
      <c r="F584" s="84">
        <f t="shared" si="116"/>
        <v>0</v>
      </c>
      <c r="G584" s="68">
        <f t="shared" si="109"/>
        <v>0</v>
      </c>
      <c r="H584" s="84">
        <f t="shared" si="117"/>
        <v>0.34</v>
      </c>
      <c r="I584" s="68">
        <f t="shared" si="110"/>
        <v>0.57627118644067798</v>
      </c>
      <c r="J584" s="84">
        <f t="shared" si="118"/>
        <v>0.25</v>
      </c>
      <c r="K584" s="68">
        <f t="shared" si="111"/>
        <v>0.42372881355932207</v>
      </c>
      <c r="L584" s="84">
        <f t="shared" si="119"/>
        <v>0</v>
      </c>
      <c r="M584" s="68">
        <f t="shared" si="112"/>
        <v>0</v>
      </c>
      <c r="N584" s="84">
        <f t="shared" si="120"/>
        <v>0</v>
      </c>
      <c r="O584" s="68">
        <f t="shared" si="113"/>
        <v>0</v>
      </c>
      <c r="P584" s="84">
        <f t="shared" si="121"/>
        <v>0</v>
      </c>
      <c r="Q584" s="68">
        <f t="shared" si="114"/>
        <v>0</v>
      </c>
      <c r="R584" s="85">
        <v>0</v>
      </c>
      <c r="S584" s="86">
        <v>0</v>
      </c>
      <c r="T584" s="86">
        <v>0.59</v>
      </c>
      <c r="U584" s="86">
        <v>0</v>
      </c>
      <c r="V584" s="87">
        <v>0.34</v>
      </c>
      <c r="W584" s="85">
        <v>0.34</v>
      </c>
      <c r="X584" s="86">
        <v>0</v>
      </c>
      <c r="Y584" s="87">
        <v>0.34</v>
      </c>
      <c r="Z584" s="85">
        <v>0</v>
      </c>
      <c r="AA584" s="87">
        <v>0</v>
      </c>
      <c r="AB584" s="88">
        <v>0</v>
      </c>
      <c r="AC584" s="85">
        <v>0.25</v>
      </c>
      <c r="AD584" s="86">
        <v>0</v>
      </c>
      <c r="AE584" s="86">
        <v>0</v>
      </c>
      <c r="AF584" s="86">
        <v>0</v>
      </c>
      <c r="AG584" s="86">
        <v>0</v>
      </c>
      <c r="AH584" s="86">
        <v>0</v>
      </c>
      <c r="AI584" s="87">
        <v>0</v>
      </c>
      <c r="AJ584" s="89">
        <v>2</v>
      </c>
      <c r="AP584" s="70">
        <v>0</v>
      </c>
    </row>
    <row r="585" spans="1:42" ht="22.5">
      <c r="A585" s="90">
        <v>636</v>
      </c>
      <c r="B585" s="81" t="s">
        <v>2474</v>
      </c>
      <c r="C585" s="82" t="s">
        <v>2475</v>
      </c>
      <c r="E585" s="84">
        <f t="shared" si="115"/>
        <v>7.29</v>
      </c>
      <c r="F585" s="84">
        <f t="shared" si="116"/>
        <v>0</v>
      </c>
      <c r="G585" s="68">
        <f t="shared" ref="G585:G648" si="122">F585/E585</f>
        <v>0</v>
      </c>
      <c r="H585" s="84">
        <f t="shared" si="117"/>
        <v>7.29</v>
      </c>
      <c r="I585" s="68">
        <f t="shared" ref="I585:I648" si="123">H585/E585</f>
        <v>1</v>
      </c>
      <c r="J585" s="84">
        <f t="shared" si="118"/>
        <v>0</v>
      </c>
      <c r="K585" s="68">
        <f t="shared" ref="K585:K648" si="124">J585/E585</f>
        <v>0</v>
      </c>
      <c r="L585" s="84">
        <f t="shared" si="119"/>
        <v>0</v>
      </c>
      <c r="M585" s="68">
        <f t="shared" ref="M585:M648" si="125">L585/E585</f>
        <v>0</v>
      </c>
      <c r="N585" s="84">
        <f t="shared" si="120"/>
        <v>0</v>
      </c>
      <c r="O585" s="68">
        <f t="shared" ref="O585:O648" si="126">N585/E585</f>
        <v>0</v>
      </c>
      <c r="P585" s="84">
        <f t="shared" si="121"/>
        <v>0</v>
      </c>
      <c r="Q585" s="68">
        <f t="shared" ref="Q585:Q648" si="127">P585/E585</f>
        <v>0</v>
      </c>
      <c r="R585" s="85">
        <v>0</v>
      </c>
      <c r="S585" s="86">
        <v>0</v>
      </c>
      <c r="T585" s="86">
        <v>7.29</v>
      </c>
      <c r="U585" s="86">
        <v>0</v>
      </c>
      <c r="V585" s="87">
        <v>7.29</v>
      </c>
      <c r="W585" s="85">
        <v>7.29</v>
      </c>
      <c r="X585" s="86">
        <v>0</v>
      </c>
      <c r="Y585" s="87">
        <v>7.29</v>
      </c>
      <c r="Z585" s="85">
        <v>0</v>
      </c>
      <c r="AA585" s="87">
        <v>0</v>
      </c>
      <c r="AB585" s="88">
        <v>0</v>
      </c>
      <c r="AC585" s="85">
        <v>0</v>
      </c>
      <c r="AD585" s="86">
        <v>0</v>
      </c>
      <c r="AE585" s="86">
        <v>0</v>
      </c>
      <c r="AF585" s="86">
        <v>0</v>
      </c>
      <c r="AG585" s="86">
        <v>0</v>
      </c>
      <c r="AH585" s="86">
        <v>0</v>
      </c>
      <c r="AI585" s="87">
        <v>0</v>
      </c>
      <c r="AJ585" s="89">
        <v>2</v>
      </c>
      <c r="AP585" s="70">
        <v>0</v>
      </c>
    </row>
    <row r="586" spans="1:42">
      <c r="A586" s="90">
        <v>637</v>
      </c>
      <c r="B586" s="81" t="s">
        <v>2343</v>
      </c>
      <c r="C586" s="82" t="s">
        <v>2344</v>
      </c>
      <c r="E586" s="84">
        <f t="shared" ref="E586:E649" si="128">R586+S586+T586</f>
        <v>8.9999999999999993E-3</v>
      </c>
      <c r="F586" s="84">
        <f t="shared" ref="F586:F649" si="129">AB586</f>
        <v>0</v>
      </c>
      <c r="G586" s="68">
        <f t="shared" si="122"/>
        <v>0</v>
      </c>
      <c r="H586" s="84">
        <f t="shared" ref="H586:H649" si="130">Y586</f>
        <v>8.9999999999999993E-3</v>
      </c>
      <c r="I586" s="68">
        <f t="shared" si="123"/>
        <v>1</v>
      </c>
      <c r="J586" s="84">
        <f t="shared" ref="J586:J649" si="131">W586-Y586+AC586</f>
        <v>0</v>
      </c>
      <c r="K586" s="68">
        <f t="shared" si="124"/>
        <v>0</v>
      </c>
      <c r="L586" s="84">
        <f t="shared" ref="L586:L649" si="132">Z586+AD586</f>
        <v>0</v>
      </c>
      <c r="M586" s="68">
        <f t="shared" si="125"/>
        <v>0</v>
      </c>
      <c r="N586" s="84">
        <f t="shared" ref="N586:N649" si="133">AF586+AH586</f>
        <v>0</v>
      </c>
      <c r="O586" s="68">
        <f t="shared" si="126"/>
        <v>0</v>
      </c>
      <c r="P586" s="84">
        <f t="shared" ref="P586:P649" si="134">AE586+AG586+AI586</f>
        <v>0</v>
      </c>
      <c r="Q586" s="68">
        <f t="shared" si="127"/>
        <v>0</v>
      </c>
      <c r="R586" s="85">
        <v>0</v>
      </c>
      <c r="S586" s="86">
        <v>0</v>
      </c>
      <c r="T586" s="86">
        <v>8.9999999999999993E-3</v>
      </c>
      <c r="U586" s="86">
        <v>0</v>
      </c>
      <c r="V586" s="87">
        <v>8.9999999999999993E-3</v>
      </c>
      <c r="W586" s="85">
        <v>8.9999999999999993E-3</v>
      </c>
      <c r="X586" s="86">
        <v>0</v>
      </c>
      <c r="Y586" s="87">
        <v>8.9999999999999993E-3</v>
      </c>
      <c r="Z586" s="85">
        <v>0</v>
      </c>
      <c r="AA586" s="87">
        <v>0</v>
      </c>
      <c r="AB586" s="88">
        <v>0</v>
      </c>
      <c r="AC586" s="85">
        <v>0</v>
      </c>
      <c r="AD586" s="86">
        <v>0</v>
      </c>
      <c r="AE586" s="86">
        <v>0</v>
      </c>
      <c r="AF586" s="86">
        <v>0</v>
      </c>
      <c r="AG586" s="86">
        <v>0</v>
      </c>
      <c r="AH586" s="86">
        <v>0</v>
      </c>
      <c r="AI586" s="87">
        <v>0</v>
      </c>
      <c r="AJ586" s="89">
        <v>2</v>
      </c>
      <c r="AP586" s="70">
        <v>0</v>
      </c>
    </row>
    <row r="587" spans="1:42" ht="22.5">
      <c r="A587" s="90">
        <v>638</v>
      </c>
      <c r="B587" s="81" t="s">
        <v>2472</v>
      </c>
      <c r="C587" s="82" t="s">
        <v>2473</v>
      </c>
      <c r="E587" s="84">
        <f t="shared" si="128"/>
        <v>6.8120000000000003</v>
      </c>
      <c r="F587" s="84">
        <f t="shared" si="129"/>
        <v>0</v>
      </c>
      <c r="G587" s="68">
        <f t="shared" si="122"/>
        <v>0</v>
      </c>
      <c r="H587" s="84">
        <f t="shared" si="130"/>
        <v>5.3970000000000002</v>
      </c>
      <c r="I587" s="68">
        <f t="shared" si="123"/>
        <v>0.79227833235466827</v>
      </c>
      <c r="J587" s="84">
        <f t="shared" si="131"/>
        <v>1.4149999999999996</v>
      </c>
      <c r="K587" s="68">
        <f t="shared" si="124"/>
        <v>0.2077216676453317</v>
      </c>
      <c r="L587" s="84">
        <f t="shared" si="132"/>
        <v>0</v>
      </c>
      <c r="M587" s="68">
        <f t="shared" si="125"/>
        <v>0</v>
      </c>
      <c r="N587" s="84">
        <f t="shared" si="133"/>
        <v>0</v>
      </c>
      <c r="O587" s="68">
        <f t="shared" si="126"/>
        <v>0</v>
      </c>
      <c r="P587" s="84">
        <f t="shared" si="134"/>
        <v>0</v>
      </c>
      <c r="Q587" s="68">
        <f t="shared" si="127"/>
        <v>0</v>
      </c>
      <c r="R587" s="85">
        <v>0</v>
      </c>
      <c r="S587" s="86">
        <v>0</v>
      </c>
      <c r="T587" s="86">
        <v>6.8120000000000003</v>
      </c>
      <c r="U587" s="86">
        <v>0</v>
      </c>
      <c r="V587" s="87">
        <v>5.3970000000000002</v>
      </c>
      <c r="W587" s="85">
        <v>6.51</v>
      </c>
      <c r="X587" s="86">
        <v>0</v>
      </c>
      <c r="Y587" s="87">
        <v>5.3970000000000002</v>
      </c>
      <c r="Z587" s="85">
        <v>0</v>
      </c>
      <c r="AA587" s="87">
        <v>0</v>
      </c>
      <c r="AB587" s="88">
        <v>0</v>
      </c>
      <c r="AC587" s="85">
        <v>0.30199999999999999</v>
      </c>
      <c r="AD587" s="86">
        <v>0</v>
      </c>
      <c r="AE587" s="86">
        <v>0</v>
      </c>
      <c r="AF587" s="86">
        <v>0</v>
      </c>
      <c r="AG587" s="86">
        <v>0</v>
      </c>
      <c r="AH587" s="86">
        <v>0</v>
      </c>
      <c r="AI587" s="87">
        <v>0</v>
      </c>
      <c r="AJ587" s="89">
        <v>4</v>
      </c>
      <c r="AP587" s="70">
        <v>0</v>
      </c>
    </row>
    <row r="588" spans="1:42" ht="22.5">
      <c r="A588" s="90">
        <v>639</v>
      </c>
      <c r="B588" s="81" t="s">
        <v>2333</v>
      </c>
      <c r="C588" s="82" t="s">
        <v>2334</v>
      </c>
      <c r="E588" s="84">
        <f t="shared" si="128"/>
        <v>1.23</v>
      </c>
      <c r="F588" s="84">
        <f t="shared" si="129"/>
        <v>0</v>
      </c>
      <c r="G588" s="68">
        <f t="shared" si="122"/>
        <v>0</v>
      </c>
      <c r="H588" s="84">
        <f t="shared" si="130"/>
        <v>0.81</v>
      </c>
      <c r="I588" s="68">
        <f t="shared" si="123"/>
        <v>0.65853658536585369</v>
      </c>
      <c r="J588" s="84">
        <f t="shared" si="131"/>
        <v>0.42</v>
      </c>
      <c r="K588" s="68">
        <f t="shared" si="124"/>
        <v>0.34146341463414631</v>
      </c>
      <c r="L588" s="84">
        <f t="shared" si="132"/>
        <v>0</v>
      </c>
      <c r="M588" s="68">
        <f t="shared" si="125"/>
        <v>0</v>
      </c>
      <c r="N588" s="84">
        <f t="shared" si="133"/>
        <v>0</v>
      </c>
      <c r="O588" s="68">
        <f t="shared" si="126"/>
        <v>0</v>
      </c>
      <c r="P588" s="84">
        <f t="shared" si="134"/>
        <v>0</v>
      </c>
      <c r="Q588" s="68">
        <f t="shared" si="127"/>
        <v>0</v>
      </c>
      <c r="R588" s="85">
        <v>0</v>
      </c>
      <c r="S588" s="86">
        <v>0</v>
      </c>
      <c r="T588" s="86">
        <v>1.23</v>
      </c>
      <c r="U588" s="86">
        <v>0</v>
      </c>
      <c r="V588" s="87">
        <v>0.81</v>
      </c>
      <c r="W588" s="85">
        <v>0.81</v>
      </c>
      <c r="X588" s="86">
        <v>0</v>
      </c>
      <c r="Y588" s="87">
        <v>0.81</v>
      </c>
      <c r="Z588" s="85">
        <v>0</v>
      </c>
      <c r="AA588" s="87">
        <v>0</v>
      </c>
      <c r="AB588" s="88">
        <v>0</v>
      </c>
      <c r="AC588" s="85">
        <v>0.42</v>
      </c>
      <c r="AD588" s="86">
        <v>0</v>
      </c>
      <c r="AE588" s="86">
        <v>0</v>
      </c>
      <c r="AF588" s="86">
        <v>0</v>
      </c>
      <c r="AG588" s="86">
        <v>0</v>
      </c>
      <c r="AH588" s="86">
        <v>0</v>
      </c>
      <c r="AI588" s="87">
        <v>0</v>
      </c>
      <c r="AJ588" s="89">
        <v>3</v>
      </c>
      <c r="AP588" s="70">
        <v>0</v>
      </c>
    </row>
    <row r="589" spans="1:42" ht="33.75">
      <c r="A589" s="90">
        <v>640</v>
      </c>
      <c r="B589" s="81" t="s">
        <v>3011</v>
      </c>
      <c r="C589" s="82" t="s">
        <v>3012</v>
      </c>
      <c r="E589" s="84">
        <f t="shared" si="128"/>
        <v>0.85</v>
      </c>
      <c r="F589" s="84">
        <f t="shared" si="129"/>
        <v>0</v>
      </c>
      <c r="G589" s="68">
        <f t="shared" si="122"/>
        <v>0</v>
      </c>
      <c r="H589" s="84">
        <f t="shared" si="130"/>
        <v>0.04</v>
      </c>
      <c r="I589" s="68">
        <f t="shared" si="123"/>
        <v>4.7058823529411764E-2</v>
      </c>
      <c r="J589" s="84">
        <f t="shared" si="131"/>
        <v>0.81</v>
      </c>
      <c r="K589" s="68">
        <f t="shared" si="124"/>
        <v>0.95294117647058829</v>
      </c>
      <c r="L589" s="84">
        <f t="shared" si="132"/>
        <v>0</v>
      </c>
      <c r="M589" s="68">
        <f t="shared" si="125"/>
        <v>0</v>
      </c>
      <c r="N589" s="84">
        <f t="shared" si="133"/>
        <v>0</v>
      </c>
      <c r="O589" s="68">
        <f t="shared" si="126"/>
        <v>0</v>
      </c>
      <c r="P589" s="84">
        <f t="shared" si="134"/>
        <v>0</v>
      </c>
      <c r="Q589" s="68">
        <f t="shared" si="127"/>
        <v>0</v>
      </c>
      <c r="R589" s="85">
        <v>0</v>
      </c>
      <c r="S589" s="86">
        <v>0</v>
      </c>
      <c r="T589" s="86">
        <v>0.85</v>
      </c>
      <c r="U589" s="86">
        <v>0</v>
      </c>
      <c r="V589" s="87">
        <v>0.04</v>
      </c>
      <c r="W589" s="85">
        <v>0.04</v>
      </c>
      <c r="X589" s="86">
        <v>0</v>
      </c>
      <c r="Y589" s="87">
        <v>0.04</v>
      </c>
      <c r="Z589" s="85">
        <v>0</v>
      </c>
      <c r="AA589" s="87">
        <v>0</v>
      </c>
      <c r="AB589" s="88">
        <v>0</v>
      </c>
      <c r="AC589" s="85">
        <v>0.81</v>
      </c>
      <c r="AD589" s="86">
        <v>0</v>
      </c>
      <c r="AE589" s="86">
        <v>0</v>
      </c>
      <c r="AF589" s="86">
        <v>0</v>
      </c>
      <c r="AG589" s="86">
        <v>0</v>
      </c>
      <c r="AH589" s="86">
        <v>0</v>
      </c>
      <c r="AI589" s="87">
        <v>0</v>
      </c>
      <c r="AJ589" s="89">
        <v>3</v>
      </c>
      <c r="AP589" s="70">
        <v>0</v>
      </c>
    </row>
    <row r="590" spans="1:42">
      <c r="A590" s="90">
        <v>641</v>
      </c>
      <c r="B590" s="81" t="s">
        <v>2317</v>
      </c>
      <c r="C590" s="82" t="s">
        <v>2318</v>
      </c>
      <c r="E590" s="84">
        <f t="shared" si="128"/>
        <v>1.6E-2</v>
      </c>
      <c r="F590" s="84">
        <f t="shared" si="129"/>
        <v>0</v>
      </c>
      <c r="G590" s="68">
        <f t="shared" si="122"/>
        <v>0</v>
      </c>
      <c r="H590" s="84">
        <f t="shared" si="130"/>
        <v>3.0000000000000001E-3</v>
      </c>
      <c r="I590" s="68">
        <f t="shared" si="123"/>
        <v>0.1875</v>
      </c>
      <c r="J590" s="84">
        <f t="shared" si="131"/>
        <v>1.2999999999999999E-2</v>
      </c>
      <c r="K590" s="68">
        <f t="shared" si="124"/>
        <v>0.8125</v>
      </c>
      <c r="L590" s="84">
        <f t="shared" si="132"/>
        <v>0</v>
      </c>
      <c r="M590" s="68">
        <f t="shared" si="125"/>
        <v>0</v>
      </c>
      <c r="N590" s="84">
        <f t="shared" si="133"/>
        <v>0</v>
      </c>
      <c r="O590" s="68">
        <f t="shared" si="126"/>
        <v>0</v>
      </c>
      <c r="P590" s="84">
        <f t="shared" si="134"/>
        <v>0</v>
      </c>
      <c r="Q590" s="68">
        <f t="shared" si="127"/>
        <v>0</v>
      </c>
      <c r="R590" s="85">
        <v>0</v>
      </c>
      <c r="S590" s="86">
        <v>0</v>
      </c>
      <c r="T590" s="86">
        <v>1.6E-2</v>
      </c>
      <c r="U590" s="86">
        <v>0</v>
      </c>
      <c r="V590" s="87">
        <v>3.0000000000000001E-3</v>
      </c>
      <c r="W590" s="85">
        <v>3.0000000000000001E-3</v>
      </c>
      <c r="X590" s="86">
        <v>0</v>
      </c>
      <c r="Y590" s="87">
        <v>3.0000000000000001E-3</v>
      </c>
      <c r="Z590" s="85">
        <v>0</v>
      </c>
      <c r="AA590" s="87">
        <v>0</v>
      </c>
      <c r="AB590" s="88">
        <v>0</v>
      </c>
      <c r="AC590" s="85">
        <v>1.2999999999999999E-2</v>
      </c>
      <c r="AD590" s="86">
        <v>0</v>
      </c>
      <c r="AE590" s="86">
        <v>0</v>
      </c>
      <c r="AF590" s="86">
        <v>0</v>
      </c>
      <c r="AG590" s="86">
        <v>0</v>
      </c>
      <c r="AH590" s="86">
        <v>0</v>
      </c>
      <c r="AI590" s="87">
        <v>0</v>
      </c>
      <c r="AJ590" s="89">
        <v>2</v>
      </c>
      <c r="AP590" s="70">
        <v>0</v>
      </c>
    </row>
    <row r="591" spans="1:42" ht="22.5">
      <c r="A591" s="90">
        <v>642</v>
      </c>
      <c r="B591" s="81" t="s">
        <v>2335</v>
      </c>
      <c r="C591" s="82" t="s">
        <v>2336</v>
      </c>
      <c r="E591" s="84">
        <f t="shared" si="128"/>
        <v>2.4E-2</v>
      </c>
      <c r="F591" s="84">
        <f t="shared" si="129"/>
        <v>0</v>
      </c>
      <c r="G591" s="68">
        <f t="shared" si="122"/>
        <v>0</v>
      </c>
      <c r="H591" s="84">
        <f t="shared" si="130"/>
        <v>0.02</v>
      </c>
      <c r="I591" s="68">
        <f t="shared" si="123"/>
        <v>0.83333333333333337</v>
      </c>
      <c r="J591" s="84">
        <f t="shared" si="131"/>
        <v>4.0000000000000001E-3</v>
      </c>
      <c r="K591" s="68">
        <f t="shared" si="124"/>
        <v>0.16666666666666666</v>
      </c>
      <c r="L591" s="84">
        <f t="shared" si="132"/>
        <v>0</v>
      </c>
      <c r="M591" s="68">
        <f t="shared" si="125"/>
        <v>0</v>
      </c>
      <c r="N591" s="84">
        <f t="shared" si="133"/>
        <v>0</v>
      </c>
      <c r="O591" s="68">
        <f t="shared" si="126"/>
        <v>0</v>
      </c>
      <c r="P591" s="84">
        <f t="shared" si="134"/>
        <v>0</v>
      </c>
      <c r="Q591" s="68">
        <f t="shared" si="127"/>
        <v>0</v>
      </c>
      <c r="R591" s="85">
        <v>0</v>
      </c>
      <c r="S591" s="86">
        <v>0</v>
      </c>
      <c r="T591" s="86">
        <v>2.4E-2</v>
      </c>
      <c r="U591" s="86">
        <v>0</v>
      </c>
      <c r="V591" s="87">
        <v>0.02</v>
      </c>
      <c r="W591" s="85">
        <v>0.02</v>
      </c>
      <c r="X591" s="86">
        <v>0</v>
      </c>
      <c r="Y591" s="87">
        <v>0.02</v>
      </c>
      <c r="Z591" s="85">
        <v>0</v>
      </c>
      <c r="AA591" s="87">
        <v>0</v>
      </c>
      <c r="AB591" s="88">
        <v>0</v>
      </c>
      <c r="AC591" s="85">
        <v>4.0000000000000001E-3</v>
      </c>
      <c r="AD591" s="86">
        <v>0</v>
      </c>
      <c r="AE591" s="86">
        <v>0</v>
      </c>
      <c r="AF591" s="86">
        <v>0</v>
      </c>
      <c r="AG591" s="86">
        <v>0</v>
      </c>
      <c r="AH591" s="86">
        <v>0</v>
      </c>
      <c r="AI591" s="87">
        <v>0</v>
      </c>
      <c r="AJ591" s="89">
        <v>2</v>
      </c>
      <c r="AP591" s="70">
        <v>0</v>
      </c>
    </row>
    <row r="592" spans="1:42" ht="22.5">
      <c r="A592" s="90">
        <v>643</v>
      </c>
      <c r="B592" s="81" t="s">
        <v>2349</v>
      </c>
      <c r="C592" s="82" t="s">
        <v>2350</v>
      </c>
      <c r="E592" s="84">
        <f t="shared" si="128"/>
        <v>0.86</v>
      </c>
      <c r="F592" s="84">
        <f t="shared" si="129"/>
        <v>0</v>
      </c>
      <c r="G592" s="68">
        <f t="shared" si="122"/>
        <v>0</v>
      </c>
      <c r="H592" s="84">
        <f t="shared" si="130"/>
        <v>0.86</v>
      </c>
      <c r="I592" s="68">
        <f t="shared" si="123"/>
        <v>1</v>
      </c>
      <c r="J592" s="84">
        <f t="shared" si="131"/>
        <v>0</v>
      </c>
      <c r="K592" s="68">
        <f t="shared" si="124"/>
        <v>0</v>
      </c>
      <c r="L592" s="84">
        <f t="shared" si="132"/>
        <v>0</v>
      </c>
      <c r="M592" s="68">
        <f t="shared" si="125"/>
        <v>0</v>
      </c>
      <c r="N592" s="84">
        <f t="shared" si="133"/>
        <v>0</v>
      </c>
      <c r="O592" s="68">
        <f t="shared" si="126"/>
        <v>0</v>
      </c>
      <c r="P592" s="84">
        <f t="shared" si="134"/>
        <v>0</v>
      </c>
      <c r="Q592" s="68">
        <f t="shared" si="127"/>
        <v>0</v>
      </c>
      <c r="R592" s="85">
        <v>0</v>
      </c>
      <c r="S592" s="86">
        <v>0</v>
      </c>
      <c r="T592" s="86">
        <v>0.86</v>
      </c>
      <c r="U592" s="86">
        <v>0</v>
      </c>
      <c r="V592" s="87">
        <v>0.86</v>
      </c>
      <c r="W592" s="85">
        <v>0.86</v>
      </c>
      <c r="X592" s="86">
        <v>0</v>
      </c>
      <c r="Y592" s="87">
        <v>0.86</v>
      </c>
      <c r="Z592" s="85">
        <v>0</v>
      </c>
      <c r="AA592" s="87">
        <v>0</v>
      </c>
      <c r="AB592" s="88">
        <v>0</v>
      </c>
      <c r="AC592" s="85">
        <v>0</v>
      </c>
      <c r="AD592" s="86">
        <v>0</v>
      </c>
      <c r="AE592" s="86">
        <v>0</v>
      </c>
      <c r="AF592" s="86">
        <v>0</v>
      </c>
      <c r="AG592" s="86">
        <v>0</v>
      </c>
      <c r="AH592" s="86">
        <v>0</v>
      </c>
      <c r="AI592" s="87">
        <v>0</v>
      </c>
      <c r="AJ592" s="89">
        <v>1</v>
      </c>
      <c r="AP592" s="70">
        <v>0</v>
      </c>
    </row>
    <row r="593" spans="1:42" ht="22.5">
      <c r="A593" s="90">
        <v>645</v>
      </c>
      <c r="B593" s="81" t="s">
        <v>2570</v>
      </c>
      <c r="C593" s="82" t="s">
        <v>2571</v>
      </c>
      <c r="E593" s="84">
        <f t="shared" si="128"/>
        <v>4.0000000000000001E-3</v>
      </c>
      <c r="F593" s="84">
        <f t="shared" si="129"/>
        <v>0</v>
      </c>
      <c r="G593" s="68">
        <f t="shared" si="122"/>
        <v>0</v>
      </c>
      <c r="H593" s="84">
        <f t="shared" si="130"/>
        <v>4.0000000000000001E-3</v>
      </c>
      <c r="I593" s="68">
        <f t="shared" si="123"/>
        <v>1</v>
      </c>
      <c r="J593" s="84">
        <f t="shared" si="131"/>
        <v>0</v>
      </c>
      <c r="K593" s="68">
        <f t="shared" si="124"/>
        <v>0</v>
      </c>
      <c r="L593" s="84">
        <f t="shared" si="132"/>
        <v>0</v>
      </c>
      <c r="M593" s="68">
        <f t="shared" si="125"/>
        <v>0</v>
      </c>
      <c r="N593" s="84">
        <f t="shared" si="133"/>
        <v>0</v>
      </c>
      <c r="O593" s="68">
        <f t="shared" si="126"/>
        <v>0</v>
      </c>
      <c r="P593" s="84">
        <f t="shared" si="134"/>
        <v>0</v>
      </c>
      <c r="Q593" s="68">
        <f t="shared" si="127"/>
        <v>0</v>
      </c>
      <c r="R593" s="85">
        <v>0</v>
      </c>
      <c r="S593" s="86">
        <v>0</v>
      </c>
      <c r="T593" s="86">
        <v>4.0000000000000001E-3</v>
      </c>
      <c r="U593" s="86">
        <v>0</v>
      </c>
      <c r="V593" s="87">
        <v>4.0000000000000001E-3</v>
      </c>
      <c r="W593" s="85">
        <v>4.0000000000000001E-3</v>
      </c>
      <c r="X593" s="86">
        <v>0</v>
      </c>
      <c r="Y593" s="87">
        <v>4.0000000000000001E-3</v>
      </c>
      <c r="Z593" s="85">
        <v>0</v>
      </c>
      <c r="AA593" s="87">
        <v>0</v>
      </c>
      <c r="AB593" s="88">
        <v>0</v>
      </c>
      <c r="AC593" s="85">
        <v>0</v>
      </c>
      <c r="AD593" s="86">
        <v>0</v>
      </c>
      <c r="AE593" s="86">
        <v>0</v>
      </c>
      <c r="AF593" s="86">
        <v>0</v>
      </c>
      <c r="AG593" s="86">
        <v>0</v>
      </c>
      <c r="AH593" s="86">
        <v>0</v>
      </c>
      <c r="AI593" s="87">
        <v>0</v>
      </c>
      <c r="AJ593" s="89">
        <v>1</v>
      </c>
      <c r="AP593" s="70">
        <v>0</v>
      </c>
    </row>
    <row r="594" spans="1:42" ht="22.5">
      <c r="A594" s="90">
        <v>646</v>
      </c>
      <c r="B594" s="81" t="s">
        <v>3013</v>
      </c>
      <c r="C594" s="82" t="s">
        <v>3014</v>
      </c>
      <c r="E594" s="84">
        <f t="shared" si="128"/>
        <v>0.63900000000000001</v>
      </c>
      <c r="F594" s="84">
        <f t="shared" si="129"/>
        <v>0</v>
      </c>
      <c r="G594" s="68">
        <f t="shared" si="122"/>
        <v>0</v>
      </c>
      <c r="H594" s="84">
        <f t="shared" si="130"/>
        <v>0</v>
      </c>
      <c r="I594" s="68">
        <f t="shared" si="123"/>
        <v>0</v>
      </c>
      <c r="J594" s="84">
        <f t="shared" si="131"/>
        <v>0.63900000000000001</v>
      </c>
      <c r="K594" s="68">
        <f t="shared" si="124"/>
        <v>1</v>
      </c>
      <c r="L594" s="84">
        <f t="shared" si="132"/>
        <v>0</v>
      </c>
      <c r="M594" s="68">
        <f t="shared" si="125"/>
        <v>0</v>
      </c>
      <c r="N594" s="84">
        <f t="shared" si="133"/>
        <v>0</v>
      </c>
      <c r="O594" s="68">
        <f t="shared" si="126"/>
        <v>0</v>
      </c>
      <c r="P594" s="84">
        <f t="shared" si="134"/>
        <v>0</v>
      </c>
      <c r="Q594" s="68">
        <f t="shared" si="127"/>
        <v>0</v>
      </c>
      <c r="R594" s="85">
        <v>0</v>
      </c>
      <c r="S594" s="86">
        <v>0</v>
      </c>
      <c r="T594" s="86">
        <v>0.63900000000000001</v>
      </c>
      <c r="U594" s="86">
        <v>0</v>
      </c>
      <c r="V594" s="87">
        <v>0</v>
      </c>
      <c r="W594" s="85">
        <v>0</v>
      </c>
      <c r="X594" s="86">
        <v>0</v>
      </c>
      <c r="Y594" s="87">
        <v>0</v>
      </c>
      <c r="Z594" s="85">
        <v>0</v>
      </c>
      <c r="AA594" s="87">
        <v>0</v>
      </c>
      <c r="AB594" s="88">
        <v>0</v>
      </c>
      <c r="AC594" s="85">
        <v>0.63900000000000001</v>
      </c>
      <c r="AD594" s="86">
        <v>0</v>
      </c>
      <c r="AE594" s="86">
        <v>0</v>
      </c>
      <c r="AF594" s="86">
        <v>0</v>
      </c>
      <c r="AG594" s="86">
        <v>0</v>
      </c>
      <c r="AH594" s="86">
        <v>0</v>
      </c>
      <c r="AI594" s="87">
        <v>0</v>
      </c>
      <c r="AJ594" s="89">
        <v>3</v>
      </c>
      <c r="AP594" s="70">
        <v>0</v>
      </c>
    </row>
    <row r="595" spans="1:42" ht="22.5">
      <c r="A595" s="90">
        <v>648</v>
      </c>
      <c r="B595" s="81" t="s">
        <v>3015</v>
      </c>
      <c r="C595" s="82" t="s">
        <v>3016</v>
      </c>
      <c r="E595" s="84">
        <f t="shared" si="128"/>
        <v>0.25</v>
      </c>
      <c r="F595" s="84">
        <f t="shared" si="129"/>
        <v>0</v>
      </c>
      <c r="G595" s="68">
        <f t="shared" si="122"/>
        <v>0</v>
      </c>
      <c r="H595" s="84">
        <f t="shared" si="130"/>
        <v>0</v>
      </c>
      <c r="I595" s="68">
        <f t="shared" si="123"/>
        <v>0</v>
      </c>
      <c r="J595" s="84">
        <f t="shared" si="131"/>
        <v>0.25</v>
      </c>
      <c r="K595" s="68">
        <f t="shared" si="124"/>
        <v>1</v>
      </c>
      <c r="L595" s="84">
        <f t="shared" si="132"/>
        <v>0</v>
      </c>
      <c r="M595" s="68">
        <f t="shared" si="125"/>
        <v>0</v>
      </c>
      <c r="N595" s="84">
        <f t="shared" si="133"/>
        <v>0</v>
      </c>
      <c r="O595" s="68">
        <f t="shared" si="126"/>
        <v>0</v>
      </c>
      <c r="P595" s="84">
        <f t="shared" si="134"/>
        <v>0</v>
      </c>
      <c r="Q595" s="68">
        <f t="shared" si="127"/>
        <v>0</v>
      </c>
      <c r="R595" s="85">
        <v>0</v>
      </c>
      <c r="S595" s="86">
        <v>0</v>
      </c>
      <c r="T595" s="86">
        <v>0.25</v>
      </c>
      <c r="U595" s="86">
        <v>0</v>
      </c>
      <c r="V595" s="87">
        <v>0</v>
      </c>
      <c r="W595" s="85">
        <v>0</v>
      </c>
      <c r="X595" s="86">
        <v>0</v>
      </c>
      <c r="Y595" s="87">
        <v>0</v>
      </c>
      <c r="Z595" s="85">
        <v>0</v>
      </c>
      <c r="AA595" s="87">
        <v>0</v>
      </c>
      <c r="AB595" s="88">
        <v>0</v>
      </c>
      <c r="AC595" s="85">
        <v>0.25</v>
      </c>
      <c r="AD595" s="86">
        <v>0</v>
      </c>
      <c r="AE595" s="86">
        <v>0</v>
      </c>
      <c r="AF595" s="86">
        <v>0</v>
      </c>
      <c r="AG595" s="86">
        <v>0</v>
      </c>
      <c r="AH595" s="86">
        <v>0</v>
      </c>
      <c r="AI595" s="87">
        <v>0</v>
      </c>
      <c r="AJ595" s="89">
        <v>1</v>
      </c>
      <c r="AP595" s="70">
        <v>0</v>
      </c>
    </row>
    <row r="596" spans="1:42" ht="22.5">
      <c r="A596" s="90">
        <v>649</v>
      </c>
      <c r="B596" s="81" t="s">
        <v>1348</v>
      </c>
      <c r="C596" s="82" t="s">
        <v>1349</v>
      </c>
      <c r="E596" s="84">
        <f t="shared" si="128"/>
        <v>0.622</v>
      </c>
      <c r="F596" s="84">
        <f t="shared" si="129"/>
        <v>0</v>
      </c>
      <c r="G596" s="68">
        <f t="shared" si="122"/>
        <v>0</v>
      </c>
      <c r="H596" s="84">
        <f t="shared" si="130"/>
        <v>0.40699999999999997</v>
      </c>
      <c r="I596" s="68">
        <f t="shared" si="123"/>
        <v>0.65434083601286175</v>
      </c>
      <c r="J596" s="84">
        <f t="shared" si="131"/>
        <v>0.215</v>
      </c>
      <c r="K596" s="68">
        <f t="shared" si="124"/>
        <v>0.34565916398713825</v>
      </c>
      <c r="L596" s="84">
        <f t="shared" si="132"/>
        <v>0</v>
      </c>
      <c r="M596" s="68">
        <f t="shared" si="125"/>
        <v>0</v>
      </c>
      <c r="N596" s="84">
        <f t="shared" si="133"/>
        <v>0</v>
      </c>
      <c r="O596" s="68">
        <f t="shared" si="126"/>
        <v>0</v>
      </c>
      <c r="P596" s="84">
        <f t="shared" si="134"/>
        <v>0</v>
      </c>
      <c r="Q596" s="68">
        <f t="shared" si="127"/>
        <v>0</v>
      </c>
      <c r="R596" s="85">
        <v>0.214</v>
      </c>
      <c r="S596" s="86">
        <v>0.2</v>
      </c>
      <c r="T596" s="86">
        <v>0.20799999999999999</v>
      </c>
      <c r="U596" s="86">
        <v>0</v>
      </c>
      <c r="V596" s="87">
        <v>0.40699999999999997</v>
      </c>
      <c r="W596" s="85">
        <v>0.40699999999999997</v>
      </c>
      <c r="X596" s="86">
        <v>0</v>
      </c>
      <c r="Y596" s="87">
        <v>0.40699999999999997</v>
      </c>
      <c r="Z596" s="85">
        <v>0</v>
      </c>
      <c r="AA596" s="87">
        <v>0</v>
      </c>
      <c r="AB596" s="88">
        <v>0</v>
      </c>
      <c r="AC596" s="85">
        <v>0.215</v>
      </c>
      <c r="AD596" s="86">
        <v>0</v>
      </c>
      <c r="AE596" s="86">
        <v>0</v>
      </c>
      <c r="AF596" s="86">
        <v>0</v>
      </c>
      <c r="AG596" s="86">
        <v>0</v>
      </c>
      <c r="AH596" s="86">
        <v>0</v>
      </c>
      <c r="AI596" s="87">
        <v>0</v>
      </c>
      <c r="AJ596" s="89">
        <v>6</v>
      </c>
      <c r="AP596" s="70">
        <v>0</v>
      </c>
    </row>
    <row r="597" spans="1:42" ht="33.75">
      <c r="A597" s="90">
        <v>650</v>
      </c>
      <c r="B597" s="81" t="s">
        <v>3017</v>
      </c>
      <c r="C597" s="82" t="s">
        <v>1349</v>
      </c>
      <c r="E597" s="84">
        <f t="shared" si="128"/>
        <v>5.7000000000000002E-2</v>
      </c>
      <c r="F597" s="84">
        <f t="shared" si="129"/>
        <v>0</v>
      </c>
      <c r="G597" s="68">
        <f t="shared" si="122"/>
        <v>0</v>
      </c>
      <c r="H597" s="84">
        <f t="shared" si="130"/>
        <v>0</v>
      </c>
      <c r="I597" s="68">
        <f t="shared" si="123"/>
        <v>0</v>
      </c>
      <c r="J597" s="84">
        <f t="shared" si="131"/>
        <v>0</v>
      </c>
      <c r="K597" s="68">
        <f t="shared" si="124"/>
        <v>0</v>
      </c>
      <c r="L597" s="84">
        <f t="shared" si="132"/>
        <v>0</v>
      </c>
      <c r="M597" s="68">
        <f t="shared" si="125"/>
        <v>0</v>
      </c>
      <c r="N597" s="84">
        <f t="shared" si="133"/>
        <v>5.7000000000000002E-2</v>
      </c>
      <c r="O597" s="68">
        <f t="shared" si="126"/>
        <v>1</v>
      </c>
      <c r="P597" s="84">
        <f t="shared" si="134"/>
        <v>0</v>
      </c>
      <c r="Q597" s="68">
        <f t="shared" si="127"/>
        <v>0</v>
      </c>
      <c r="R597" s="85">
        <v>0</v>
      </c>
      <c r="S597" s="86">
        <v>5.7000000000000002E-2</v>
      </c>
      <c r="T597" s="86">
        <v>0</v>
      </c>
      <c r="U597" s="86">
        <v>0</v>
      </c>
      <c r="V597" s="87">
        <v>0</v>
      </c>
      <c r="W597" s="85">
        <v>0</v>
      </c>
      <c r="X597" s="86">
        <v>0</v>
      </c>
      <c r="Y597" s="87">
        <v>0</v>
      </c>
      <c r="Z597" s="85">
        <v>0</v>
      </c>
      <c r="AA597" s="87">
        <v>0</v>
      </c>
      <c r="AB597" s="88">
        <v>0</v>
      </c>
      <c r="AC597" s="85">
        <v>0</v>
      </c>
      <c r="AD597" s="86">
        <v>0</v>
      </c>
      <c r="AE597" s="86">
        <v>0</v>
      </c>
      <c r="AF597" s="86">
        <v>0</v>
      </c>
      <c r="AG597" s="86">
        <v>0</v>
      </c>
      <c r="AH597" s="86">
        <v>5.7000000000000002E-2</v>
      </c>
      <c r="AI597" s="87">
        <v>0</v>
      </c>
      <c r="AJ597" s="89">
        <v>1</v>
      </c>
      <c r="AP597" s="70">
        <v>0</v>
      </c>
    </row>
    <row r="598" spans="1:42" ht="22.5">
      <c r="A598" s="90">
        <v>651</v>
      </c>
      <c r="B598" s="81" t="s">
        <v>2526</v>
      </c>
      <c r="C598" s="82" t="s">
        <v>2527</v>
      </c>
      <c r="E598" s="84">
        <f t="shared" si="128"/>
        <v>0.13600000000000001</v>
      </c>
      <c r="F598" s="84">
        <f t="shared" si="129"/>
        <v>0</v>
      </c>
      <c r="G598" s="68">
        <f t="shared" si="122"/>
        <v>0</v>
      </c>
      <c r="H598" s="84">
        <f t="shared" si="130"/>
        <v>0</v>
      </c>
      <c r="I598" s="68">
        <f t="shared" si="123"/>
        <v>0</v>
      </c>
      <c r="J598" s="84">
        <f t="shared" si="131"/>
        <v>0</v>
      </c>
      <c r="K598" s="68">
        <f t="shared" si="124"/>
        <v>0</v>
      </c>
      <c r="L598" s="84">
        <f t="shared" si="132"/>
        <v>0.13600000000000001</v>
      </c>
      <c r="M598" s="68">
        <f t="shared" si="125"/>
        <v>1</v>
      </c>
      <c r="N598" s="84">
        <f t="shared" si="133"/>
        <v>0</v>
      </c>
      <c r="O598" s="68">
        <f t="shared" si="126"/>
        <v>0</v>
      </c>
      <c r="P598" s="84">
        <f t="shared" si="134"/>
        <v>0</v>
      </c>
      <c r="Q598" s="68">
        <f t="shared" si="127"/>
        <v>0</v>
      </c>
      <c r="R598" s="85">
        <v>0</v>
      </c>
      <c r="S598" s="86">
        <v>0.13600000000000001</v>
      </c>
      <c r="T598" s="86">
        <v>0</v>
      </c>
      <c r="U598" s="86">
        <v>0</v>
      </c>
      <c r="V598" s="87">
        <v>0</v>
      </c>
      <c r="W598" s="85">
        <v>0</v>
      </c>
      <c r="X598" s="86">
        <v>0</v>
      </c>
      <c r="Y598" s="87">
        <v>0</v>
      </c>
      <c r="Z598" s="85">
        <v>0.13600000000000001</v>
      </c>
      <c r="AA598" s="87">
        <v>0</v>
      </c>
      <c r="AB598" s="88">
        <v>0</v>
      </c>
      <c r="AC598" s="85">
        <v>0</v>
      </c>
      <c r="AD598" s="86">
        <v>0</v>
      </c>
      <c r="AE598" s="86">
        <v>0</v>
      </c>
      <c r="AF598" s="86">
        <v>0</v>
      </c>
      <c r="AG598" s="86">
        <v>0</v>
      </c>
      <c r="AH598" s="86">
        <v>0</v>
      </c>
      <c r="AI598" s="87">
        <v>0</v>
      </c>
      <c r="AJ598" s="89">
        <v>1</v>
      </c>
      <c r="AP598" s="70">
        <v>0</v>
      </c>
    </row>
    <row r="599" spans="1:42" ht="22.5">
      <c r="A599" s="90">
        <v>652</v>
      </c>
      <c r="B599" s="81" t="s">
        <v>1891</v>
      </c>
      <c r="C599" s="82" t="s">
        <v>1892</v>
      </c>
      <c r="E599" s="84">
        <f t="shared" si="128"/>
        <v>3.7839999999999998</v>
      </c>
      <c r="F599" s="84">
        <f t="shared" si="129"/>
        <v>0</v>
      </c>
      <c r="G599" s="68">
        <f t="shared" si="122"/>
        <v>0</v>
      </c>
      <c r="H599" s="84">
        <f t="shared" si="130"/>
        <v>0</v>
      </c>
      <c r="I599" s="68">
        <f t="shared" si="123"/>
        <v>0</v>
      </c>
      <c r="J599" s="84">
        <f t="shared" si="131"/>
        <v>3.7839999999999998</v>
      </c>
      <c r="K599" s="68">
        <f t="shared" si="124"/>
        <v>1</v>
      </c>
      <c r="L599" s="84">
        <f t="shared" si="132"/>
        <v>0</v>
      </c>
      <c r="M599" s="68">
        <f t="shared" si="125"/>
        <v>0</v>
      </c>
      <c r="N599" s="84">
        <f t="shared" si="133"/>
        <v>0</v>
      </c>
      <c r="O599" s="68">
        <f t="shared" si="126"/>
        <v>0</v>
      </c>
      <c r="P599" s="84">
        <f t="shared" si="134"/>
        <v>0</v>
      </c>
      <c r="Q599" s="68">
        <f t="shared" si="127"/>
        <v>0</v>
      </c>
      <c r="R599" s="85">
        <v>0</v>
      </c>
      <c r="S599" s="86">
        <v>0</v>
      </c>
      <c r="T599" s="86">
        <v>3.7839999999999998</v>
      </c>
      <c r="U599" s="86">
        <v>0</v>
      </c>
      <c r="V599" s="87">
        <v>0</v>
      </c>
      <c r="W599" s="85">
        <v>0</v>
      </c>
      <c r="X599" s="86">
        <v>0</v>
      </c>
      <c r="Y599" s="87">
        <v>0</v>
      </c>
      <c r="Z599" s="85">
        <v>0</v>
      </c>
      <c r="AA599" s="87">
        <v>0</v>
      </c>
      <c r="AB599" s="88">
        <v>0</v>
      </c>
      <c r="AC599" s="85">
        <v>3.7839999999999998</v>
      </c>
      <c r="AD599" s="86">
        <v>0</v>
      </c>
      <c r="AE599" s="86">
        <v>0</v>
      </c>
      <c r="AF599" s="86">
        <v>0</v>
      </c>
      <c r="AG599" s="86">
        <v>0</v>
      </c>
      <c r="AH599" s="86">
        <v>0</v>
      </c>
      <c r="AI599" s="87">
        <v>0</v>
      </c>
      <c r="AJ599" s="89">
        <v>2</v>
      </c>
      <c r="AP599" s="70">
        <v>0</v>
      </c>
    </row>
    <row r="600" spans="1:42" ht="22.5">
      <c r="A600" s="90">
        <v>653</v>
      </c>
      <c r="B600" s="81" t="s">
        <v>1919</v>
      </c>
      <c r="C600" s="82" t="s">
        <v>1920</v>
      </c>
      <c r="E600" s="84">
        <f t="shared" si="128"/>
        <v>1.8340000000000001</v>
      </c>
      <c r="F600" s="84">
        <f t="shared" si="129"/>
        <v>0</v>
      </c>
      <c r="G600" s="68">
        <f t="shared" si="122"/>
        <v>0</v>
      </c>
      <c r="H600" s="84">
        <f t="shared" si="130"/>
        <v>0</v>
      </c>
      <c r="I600" s="68">
        <f t="shared" si="123"/>
        <v>0</v>
      </c>
      <c r="J600" s="84">
        <f t="shared" si="131"/>
        <v>0</v>
      </c>
      <c r="K600" s="68">
        <f t="shared" si="124"/>
        <v>0</v>
      </c>
      <c r="L600" s="84">
        <f t="shared" si="132"/>
        <v>0.56200000000000006</v>
      </c>
      <c r="M600" s="68">
        <f t="shared" si="125"/>
        <v>0.30643402399127589</v>
      </c>
      <c r="N600" s="84">
        <f t="shared" si="133"/>
        <v>1.272</v>
      </c>
      <c r="O600" s="68">
        <f t="shared" si="126"/>
        <v>0.69356597600872405</v>
      </c>
      <c r="P600" s="84">
        <f t="shared" si="134"/>
        <v>0</v>
      </c>
      <c r="Q600" s="68">
        <f t="shared" si="127"/>
        <v>0</v>
      </c>
      <c r="R600" s="85">
        <v>3.2000000000000001E-2</v>
      </c>
      <c r="S600" s="86">
        <v>1.292</v>
      </c>
      <c r="T600" s="86">
        <v>0.51</v>
      </c>
      <c r="U600" s="86">
        <v>0</v>
      </c>
      <c r="V600" s="87">
        <v>0</v>
      </c>
      <c r="W600" s="85">
        <v>0</v>
      </c>
      <c r="X600" s="86">
        <v>0</v>
      </c>
      <c r="Y600" s="87">
        <v>0</v>
      </c>
      <c r="Z600" s="85">
        <v>4.0000000000000001E-3</v>
      </c>
      <c r="AA600" s="87">
        <v>0</v>
      </c>
      <c r="AB600" s="88">
        <v>0</v>
      </c>
      <c r="AC600" s="85">
        <v>0</v>
      </c>
      <c r="AD600" s="86">
        <v>0.55800000000000005</v>
      </c>
      <c r="AE600" s="86">
        <v>0</v>
      </c>
      <c r="AF600" s="86">
        <v>1.2170000000000001</v>
      </c>
      <c r="AG600" s="86">
        <v>0</v>
      </c>
      <c r="AH600" s="86">
        <v>5.5E-2</v>
      </c>
      <c r="AI600" s="87">
        <v>0</v>
      </c>
      <c r="AJ600" s="89">
        <v>5</v>
      </c>
      <c r="AP600" s="70">
        <v>0</v>
      </c>
    </row>
    <row r="601" spans="1:42" ht="22.5">
      <c r="A601" s="90">
        <v>654</v>
      </c>
      <c r="B601" s="81" t="s">
        <v>3018</v>
      </c>
      <c r="C601" s="82" t="s">
        <v>3019</v>
      </c>
      <c r="E601" s="84">
        <f t="shared" si="128"/>
        <v>1E-3</v>
      </c>
      <c r="F601" s="84">
        <f t="shared" si="129"/>
        <v>0</v>
      </c>
      <c r="G601" s="68">
        <f t="shared" si="122"/>
        <v>0</v>
      </c>
      <c r="H601" s="84">
        <f t="shared" si="130"/>
        <v>0</v>
      </c>
      <c r="I601" s="68">
        <f t="shared" si="123"/>
        <v>0</v>
      </c>
      <c r="J601" s="84">
        <f t="shared" si="131"/>
        <v>0</v>
      </c>
      <c r="K601" s="68">
        <f t="shared" si="124"/>
        <v>0</v>
      </c>
      <c r="L601" s="84">
        <f t="shared" si="132"/>
        <v>1E-3</v>
      </c>
      <c r="M601" s="68">
        <f t="shared" si="125"/>
        <v>1</v>
      </c>
      <c r="N601" s="84">
        <f t="shared" si="133"/>
        <v>0</v>
      </c>
      <c r="O601" s="68">
        <f t="shared" si="126"/>
        <v>0</v>
      </c>
      <c r="P601" s="84">
        <f t="shared" si="134"/>
        <v>0</v>
      </c>
      <c r="Q601" s="68">
        <f t="shared" si="127"/>
        <v>0</v>
      </c>
      <c r="R601" s="85">
        <v>0</v>
      </c>
      <c r="S601" s="86">
        <v>0</v>
      </c>
      <c r="T601" s="86">
        <v>1E-3</v>
      </c>
      <c r="U601" s="86">
        <v>0</v>
      </c>
      <c r="V601" s="87">
        <v>0</v>
      </c>
      <c r="W601" s="85">
        <v>0</v>
      </c>
      <c r="X601" s="86">
        <v>0</v>
      </c>
      <c r="Y601" s="87">
        <v>0</v>
      </c>
      <c r="Z601" s="85">
        <v>0</v>
      </c>
      <c r="AA601" s="87">
        <v>0</v>
      </c>
      <c r="AB601" s="88">
        <v>0</v>
      </c>
      <c r="AC601" s="85">
        <v>0</v>
      </c>
      <c r="AD601" s="86">
        <v>1E-3</v>
      </c>
      <c r="AE601" s="86">
        <v>0</v>
      </c>
      <c r="AF601" s="86">
        <v>0</v>
      </c>
      <c r="AG601" s="86">
        <v>0</v>
      </c>
      <c r="AH601" s="86">
        <v>0</v>
      </c>
      <c r="AI601" s="87">
        <v>0</v>
      </c>
      <c r="AJ601" s="89">
        <v>1</v>
      </c>
      <c r="AP601" s="70">
        <v>0</v>
      </c>
    </row>
    <row r="602" spans="1:42" ht="33.75">
      <c r="A602" s="90">
        <v>655</v>
      </c>
      <c r="B602" s="81" t="s">
        <v>3020</v>
      </c>
      <c r="C602" s="82" t="s">
        <v>1942</v>
      </c>
      <c r="E602" s="84">
        <f t="shared" si="128"/>
        <v>0.06</v>
      </c>
      <c r="F602" s="84">
        <f t="shared" si="129"/>
        <v>0</v>
      </c>
      <c r="G602" s="68">
        <f t="shared" si="122"/>
        <v>0</v>
      </c>
      <c r="H602" s="84">
        <f t="shared" si="130"/>
        <v>0</v>
      </c>
      <c r="I602" s="68">
        <f t="shared" si="123"/>
        <v>0</v>
      </c>
      <c r="J602" s="84">
        <f t="shared" si="131"/>
        <v>0</v>
      </c>
      <c r="K602" s="68">
        <f t="shared" si="124"/>
        <v>0</v>
      </c>
      <c r="L602" s="84">
        <f t="shared" si="132"/>
        <v>0</v>
      </c>
      <c r="M602" s="68">
        <f t="shared" si="125"/>
        <v>0</v>
      </c>
      <c r="N602" s="84">
        <f t="shared" si="133"/>
        <v>0.06</v>
      </c>
      <c r="O602" s="68">
        <f t="shared" si="126"/>
        <v>1</v>
      </c>
      <c r="P602" s="84">
        <f t="shared" si="134"/>
        <v>0</v>
      </c>
      <c r="Q602" s="68">
        <f t="shared" si="127"/>
        <v>0</v>
      </c>
      <c r="R602" s="85">
        <v>0</v>
      </c>
      <c r="S602" s="86">
        <v>0.06</v>
      </c>
      <c r="T602" s="86">
        <v>0</v>
      </c>
      <c r="U602" s="86">
        <v>0</v>
      </c>
      <c r="V602" s="87">
        <v>0</v>
      </c>
      <c r="W602" s="85">
        <v>0</v>
      </c>
      <c r="X602" s="86">
        <v>0</v>
      </c>
      <c r="Y602" s="87">
        <v>0</v>
      </c>
      <c r="Z602" s="85">
        <v>0</v>
      </c>
      <c r="AA602" s="87">
        <v>0</v>
      </c>
      <c r="AB602" s="88">
        <v>0</v>
      </c>
      <c r="AC602" s="85">
        <v>0</v>
      </c>
      <c r="AD602" s="86">
        <v>0</v>
      </c>
      <c r="AE602" s="86">
        <v>0</v>
      </c>
      <c r="AF602" s="86">
        <v>0</v>
      </c>
      <c r="AG602" s="86">
        <v>0</v>
      </c>
      <c r="AH602" s="86">
        <v>0.06</v>
      </c>
      <c r="AI602" s="87">
        <v>0</v>
      </c>
      <c r="AJ602" s="89">
        <v>1</v>
      </c>
      <c r="AP602" s="70">
        <v>0</v>
      </c>
    </row>
    <row r="603" spans="1:42">
      <c r="A603" s="90">
        <v>656</v>
      </c>
      <c r="B603" s="81" t="s">
        <v>409</v>
      </c>
      <c r="C603" s="82" t="s">
        <v>410</v>
      </c>
      <c r="E603" s="84">
        <f t="shared" si="128"/>
        <v>6.23</v>
      </c>
      <c r="F603" s="84">
        <f t="shared" si="129"/>
        <v>0</v>
      </c>
      <c r="G603" s="68">
        <f t="shared" si="122"/>
        <v>0</v>
      </c>
      <c r="H603" s="84">
        <f t="shared" si="130"/>
        <v>0</v>
      </c>
      <c r="I603" s="68">
        <f t="shared" si="123"/>
        <v>0</v>
      </c>
      <c r="J603" s="84">
        <f t="shared" si="131"/>
        <v>5.32</v>
      </c>
      <c r="K603" s="68">
        <f t="shared" si="124"/>
        <v>0.8539325842696629</v>
      </c>
      <c r="L603" s="84">
        <f t="shared" si="132"/>
        <v>0</v>
      </c>
      <c r="M603" s="68">
        <f t="shared" si="125"/>
        <v>0</v>
      </c>
      <c r="N603" s="84">
        <f t="shared" si="133"/>
        <v>0</v>
      </c>
      <c r="O603" s="68">
        <f t="shared" si="126"/>
        <v>0</v>
      </c>
      <c r="P603" s="84">
        <f t="shared" si="134"/>
        <v>0.91</v>
      </c>
      <c r="Q603" s="68">
        <f t="shared" si="127"/>
        <v>0.14606741573033707</v>
      </c>
      <c r="R603" s="85">
        <v>1.7949999999999999</v>
      </c>
      <c r="S603" s="86">
        <v>1.7749999999999999</v>
      </c>
      <c r="T603" s="86">
        <v>2.66</v>
      </c>
      <c r="U603" s="86">
        <v>0</v>
      </c>
      <c r="V603" s="87">
        <v>0</v>
      </c>
      <c r="W603" s="85">
        <v>2.66</v>
      </c>
      <c r="X603" s="86">
        <v>0</v>
      </c>
      <c r="Y603" s="87">
        <v>0</v>
      </c>
      <c r="Z603" s="85">
        <v>0</v>
      </c>
      <c r="AA603" s="87">
        <v>0</v>
      </c>
      <c r="AB603" s="88">
        <v>0</v>
      </c>
      <c r="AC603" s="85">
        <v>2.66</v>
      </c>
      <c r="AD603" s="86">
        <v>0</v>
      </c>
      <c r="AE603" s="86">
        <v>0</v>
      </c>
      <c r="AF603" s="86">
        <v>0</v>
      </c>
      <c r="AG603" s="86">
        <v>0</v>
      </c>
      <c r="AH603" s="86">
        <v>0</v>
      </c>
      <c r="AI603" s="87">
        <v>0.91</v>
      </c>
      <c r="AJ603" s="89">
        <v>4</v>
      </c>
      <c r="AP603" s="70">
        <v>0</v>
      </c>
    </row>
    <row r="604" spans="1:42">
      <c r="A604" s="90">
        <v>657</v>
      </c>
      <c r="B604" s="81" t="s">
        <v>411</v>
      </c>
      <c r="C604" s="82" t="s">
        <v>412</v>
      </c>
      <c r="E604" s="84">
        <f t="shared" si="128"/>
        <v>263.36</v>
      </c>
      <c r="F604" s="84">
        <f t="shared" si="129"/>
        <v>0</v>
      </c>
      <c r="G604" s="68">
        <f t="shared" si="122"/>
        <v>0</v>
      </c>
      <c r="H604" s="84">
        <f t="shared" si="130"/>
        <v>4.76</v>
      </c>
      <c r="I604" s="68">
        <f t="shared" si="123"/>
        <v>1.8074119076549208E-2</v>
      </c>
      <c r="J604" s="84">
        <f t="shared" si="131"/>
        <v>184.74</v>
      </c>
      <c r="K604" s="68">
        <f t="shared" si="124"/>
        <v>0.7014732685297691</v>
      </c>
      <c r="L604" s="84">
        <f t="shared" si="132"/>
        <v>0</v>
      </c>
      <c r="M604" s="68">
        <f t="shared" si="125"/>
        <v>0</v>
      </c>
      <c r="N604" s="84">
        <f t="shared" si="133"/>
        <v>11.92</v>
      </c>
      <c r="O604" s="68">
        <f t="shared" si="126"/>
        <v>4.5261239368165243E-2</v>
      </c>
      <c r="P604" s="84">
        <f t="shared" si="134"/>
        <v>61.94</v>
      </c>
      <c r="Q604" s="68">
        <f t="shared" si="127"/>
        <v>0.23519137302551638</v>
      </c>
      <c r="R604" s="85">
        <v>113.06</v>
      </c>
      <c r="S604" s="86">
        <v>139.51499999999999</v>
      </c>
      <c r="T604" s="86">
        <v>10.785</v>
      </c>
      <c r="U604" s="86">
        <v>0</v>
      </c>
      <c r="V604" s="87">
        <v>4.76</v>
      </c>
      <c r="W604" s="85">
        <v>16.760000000000002</v>
      </c>
      <c r="X604" s="86">
        <v>0</v>
      </c>
      <c r="Y604" s="87">
        <v>4.76</v>
      </c>
      <c r="Z604" s="85">
        <v>0</v>
      </c>
      <c r="AA604" s="87">
        <v>0</v>
      </c>
      <c r="AB604" s="88">
        <v>0</v>
      </c>
      <c r="AC604" s="85">
        <v>172.74</v>
      </c>
      <c r="AD604" s="86">
        <v>0</v>
      </c>
      <c r="AE604" s="86">
        <v>0</v>
      </c>
      <c r="AF604" s="86">
        <v>6.1349999999999998</v>
      </c>
      <c r="AG604" s="86">
        <v>0</v>
      </c>
      <c r="AH604" s="86">
        <v>5.7850000000000001</v>
      </c>
      <c r="AI604" s="87">
        <v>61.94</v>
      </c>
      <c r="AJ604" s="89">
        <v>16</v>
      </c>
      <c r="AP604" s="70">
        <v>0</v>
      </c>
    </row>
    <row r="605" spans="1:42" ht="22.5">
      <c r="A605" s="90">
        <v>658</v>
      </c>
      <c r="B605" s="81" t="s">
        <v>1804</v>
      </c>
      <c r="C605" s="82" t="s">
        <v>1805</v>
      </c>
      <c r="E605" s="84">
        <f t="shared" si="128"/>
        <v>0.4</v>
      </c>
      <c r="F605" s="84">
        <f t="shared" si="129"/>
        <v>0</v>
      </c>
      <c r="G605" s="68">
        <f t="shared" si="122"/>
        <v>0</v>
      </c>
      <c r="H605" s="84">
        <f t="shared" si="130"/>
        <v>0</v>
      </c>
      <c r="I605" s="68">
        <f t="shared" si="123"/>
        <v>0</v>
      </c>
      <c r="J605" s="84">
        <f t="shared" si="131"/>
        <v>0</v>
      </c>
      <c r="K605" s="68">
        <f t="shared" si="124"/>
        <v>0</v>
      </c>
      <c r="L605" s="84">
        <f t="shared" si="132"/>
        <v>0</v>
      </c>
      <c r="M605" s="68">
        <f t="shared" si="125"/>
        <v>0</v>
      </c>
      <c r="N605" s="84">
        <f t="shared" si="133"/>
        <v>0.4</v>
      </c>
      <c r="O605" s="68">
        <f t="shared" si="126"/>
        <v>1</v>
      </c>
      <c r="P605" s="84">
        <f t="shared" si="134"/>
        <v>0</v>
      </c>
      <c r="Q605" s="68">
        <f t="shared" si="127"/>
        <v>0</v>
      </c>
      <c r="R605" s="85">
        <v>0</v>
      </c>
      <c r="S605" s="86">
        <v>0.4</v>
      </c>
      <c r="T605" s="86">
        <v>0</v>
      </c>
      <c r="U605" s="86">
        <v>0</v>
      </c>
      <c r="V605" s="87">
        <v>0</v>
      </c>
      <c r="W605" s="85">
        <v>0</v>
      </c>
      <c r="X605" s="86">
        <v>0</v>
      </c>
      <c r="Y605" s="87">
        <v>0</v>
      </c>
      <c r="Z605" s="85">
        <v>0</v>
      </c>
      <c r="AA605" s="87">
        <v>0</v>
      </c>
      <c r="AB605" s="88">
        <v>0</v>
      </c>
      <c r="AC605" s="85">
        <v>0</v>
      </c>
      <c r="AD605" s="86">
        <v>0</v>
      </c>
      <c r="AE605" s="86">
        <v>0</v>
      </c>
      <c r="AF605" s="86">
        <v>0.4</v>
      </c>
      <c r="AG605" s="86">
        <v>0</v>
      </c>
      <c r="AH605" s="86">
        <v>0</v>
      </c>
      <c r="AI605" s="87">
        <v>0</v>
      </c>
      <c r="AJ605" s="89">
        <v>1</v>
      </c>
      <c r="AP605" s="70">
        <v>0</v>
      </c>
    </row>
    <row r="606" spans="1:42" ht="33.75">
      <c r="A606" s="90">
        <v>660</v>
      </c>
      <c r="B606" s="81" t="s">
        <v>3021</v>
      </c>
      <c r="C606" s="82" t="s">
        <v>1715</v>
      </c>
      <c r="E606" s="84">
        <f t="shared" si="128"/>
        <v>72.569999999999993</v>
      </c>
      <c r="F606" s="84">
        <f t="shared" si="129"/>
        <v>0</v>
      </c>
      <c r="G606" s="68">
        <f t="shared" si="122"/>
        <v>0</v>
      </c>
      <c r="H606" s="84">
        <f t="shared" si="130"/>
        <v>0</v>
      </c>
      <c r="I606" s="68">
        <f t="shared" si="123"/>
        <v>0</v>
      </c>
      <c r="J606" s="84">
        <f t="shared" si="131"/>
        <v>48.6</v>
      </c>
      <c r="K606" s="68">
        <f t="shared" si="124"/>
        <v>0.669698222405953</v>
      </c>
      <c r="L606" s="84">
        <f t="shared" si="132"/>
        <v>23.97</v>
      </c>
      <c r="M606" s="68">
        <f t="shared" si="125"/>
        <v>0.33030177759404716</v>
      </c>
      <c r="N606" s="84">
        <f t="shared" si="133"/>
        <v>0</v>
      </c>
      <c r="O606" s="68">
        <f t="shared" si="126"/>
        <v>0</v>
      </c>
      <c r="P606" s="84">
        <f t="shared" si="134"/>
        <v>0</v>
      </c>
      <c r="Q606" s="68">
        <f t="shared" si="127"/>
        <v>0</v>
      </c>
      <c r="R606" s="85">
        <v>0</v>
      </c>
      <c r="S606" s="86">
        <v>48.6</v>
      </c>
      <c r="T606" s="86">
        <v>23.97</v>
      </c>
      <c r="U606" s="86">
        <v>0</v>
      </c>
      <c r="V606" s="87">
        <v>0</v>
      </c>
      <c r="W606" s="85">
        <v>0</v>
      </c>
      <c r="X606" s="86">
        <v>0</v>
      </c>
      <c r="Y606" s="87">
        <v>0</v>
      </c>
      <c r="Z606" s="85">
        <v>0</v>
      </c>
      <c r="AA606" s="87">
        <v>0</v>
      </c>
      <c r="AB606" s="88">
        <v>0</v>
      </c>
      <c r="AC606" s="85">
        <v>48.6</v>
      </c>
      <c r="AD606" s="86">
        <v>23.97</v>
      </c>
      <c r="AE606" s="86">
        <v>0</v>
      </c>
      <c r="AF606" s="86">
        <v>0</v>
      </c>
      <c r="AG606" s="86">
        <v>0</v>
      </c>
      <c r="AH606" s="86">
        <v>0</v>
      </c>
      <c r="AI606" s="87">
        <v>0</v>
      </c>
      <c r="AJ606" s="89">
        <v>2</v>
      </c>
      <c r="AP606" s="70">
        <v>0</v>
      </c>
    </row>
    <row r="607" spans="1:42" ht="33.75">
      <c r="A607" s="90">
        <v>661</v>
      </c>
      <c r="B607" s="81" t="s">
        <v>1714</v>
      </c>
      <c r="C607" s="82" t="s">
        <v>1715</v>
      </c>
      <c r="E607" s="84">
        <f t="shared" si="128"/>
        <v>54</v>
      </c>
      <c r="F607" s="84">
        <f t="shared" si="129"/>
        <v>0</v>
      </c>
      <c r="G607" s="68">
        <f t="shared" si="122"/>
        <v>0</v>
      </c>
      <c r="H607" s="84">
        <f t="shared" si="130"/>
        <v>0</v>
      </c>
      <c r="I607" s="68">
        <f t="shared" si="123"/>
        <v>0</v>
      </c>
      <c r="J607" s="84">
        <f t="shared" si="131"/>
        <v>54</v>
      </c>
      <c r="K607" s="68">
        <f t="shared" si="124"/>
        <v>1</v>
      </c>
      <c r="L607" s="84">
        <f t="shared" si="132"/>
        <v>0</v>
      </c>
      <c r="M607" s="68">
        <f t="shared" si="125"/>
        <v>0</v>
      </c>
      <c r="N607" s="84">
        <f t="shared" si="133"/>
        <v>0</v>
      </c>
      <c r="O607" s="68">
        <f t="shared" si="126"/>
        <v>0</v>
      </c>
      <c r="P607" s="84">
        <f t="shared" si="134"/>
        <v>0</v>
      </c>
      <c r="Q607" s="68">
        <f t="shared" si="127"/>
        <v>0</v>
      </c>
      <c r="R607" s="85">
        <v>0</v>
      </c>
      <c r="S607" s="86">
        <v>0</v>
      </c>
      <c r="T607" s="86">
        <v>54</v>
      </c>
      <c r="U607" s="86">
        <v>0</v>
      </c>
      <c r="V607" s="87">
        <v>0</v>
      </c>
      <c r="W607" s="85">
        <v>54</v>
      </c>
      <c r="X607" s="86">
        <v>0</v>
      </c>
      <c r="Y607" s="87">
        <v>0</v>
      </c>
      <c r="Z607" s="85">
        <v>0</v>
      </c>
      <c r="AA607" s="87">
        <v>0</v>
      </c>
      <c r="AB607" s="88">
        <v>0</v>
      </c>
      <c r="AC607" s="85">
        <v>0</v>
      </c>
      <c r="AD607" s="86">
        <v>0</v>
      </c>
      <c r="AE607" s="86">
        <v>0</v>
      </c>
      <c r="AF607" s="86">
        <v>0</v>
      </c>
      <c r="AG607" s="86">
        <v>0</v>
      </c>
      <c r="AH607" s="86">
        <v>0</v>
      </c>
      <c r="AI607" s="87">
        <v>0</v>
      </c>
      <c r="AJ607" s="89">
        <v>1</v>
      </c>
      <c r="AP607" s="70">
        <v>0</v>
      </c>
    </row>
    <row r="608" spans="1:42" ht="22.5">
      <c r="A608" s="90">
        <v>662</v>
      </c>
      <c r="B608" s="81" t="s">
        <v>606</v>
      </c>
      <c r="C608" s="82" t="s">
        <v>607</v>
      </c>
      <c r="E608" s="84">
        <f t="shared" si="128"/>
        <v>1.6</v>
      </c>
      <c r="F608" s="84">
        <f t="shared" si="129"/>
        <v>0</v>
      </c>
      <c r="G608" s="68">
        <f t="shared" si="122"/>
        <v>0</v>
      </c>
      <c r="H608" s="84">
        <f t="shared" si="130"/>
        <v>0</v>
      </c>
      <c r="I608" s="68">
        <f t="shared" si="123"/>
        <v>0</v>
      </c>
      <c r="J608" s="84">
        <f t="shared" si="131"/>
        <v>0</v>
      </c>
      <c r="K608" s="68">
        <f t="shared" si="124"/>
        <v>0</v>
      </c>
      <c r="L608" s="84">
        <f t="shared" si="132"/>
        <v>0</v>
      </c>
      <c r="M608" s="68">
        <f t="shared" si="125"/>
        <v>0</v>
      </c>
      <c r="N608" s="84">
        <f t="shared" si="133"/>
        <v>1.6</v>
      </c>
      <c r="O608" s="68">
        <f t="shared" si="126"/>
        <v>1</v>
      </c>
      <c r="P608" s="84">
        <f t="shared" si="134"/>
        <v>0</v>
      </c>
      <c r="Q608" s="68">
        <f t="shared" si="127"/>
        <v>0</v>
      </c>
      <c r="R608" s="85">
        <v>0</v>
      </c>
      <c r="S608" s="86">
        <v>1.6</v>
      </c>
      <c r="T608" s="86">
        <v>0</v>
      </c>
      <c r="U608" s="86">
        <v>0</v>
      </c>
      <c r="V608" s="87">
        <v>0</v>
      </c>
      <c r="W608" s="85">
        <v>0</v>
      </c>
      <c r="X608" s="86">
        <v>0</v>
      </c>
      <c r="Y608" s="87">
        <v>0</v>
      </c>
      <c r="Z608" s="85">
        <v>0</v>
      </c>
      <c r="AA608" s="87">
        <v>0</v>
      </c>
      <c r="AB608" s="88">
        <v>0</v>
      </c>
      <c r="AC608" s="85">
        <v>0</v>
      </c>
      <c r="AD608" s="86">
        <v>0</v>
      </c>
      <c r="AE608" s="86">
        <v>0</v>
      </c>
      <c r="AF608" s="86">
        <v>1.6</v>
      </c>
      <c r="AG608" s="86">
        <v>0</v>
      </c>
      <c r="AH608" s="86">
        <v>0</v>
      </c>
      <c r="AI608" s="87">
        <v>0</v>
      </c>
      <c r="AJ608" s="89">
        <v>1</v>
      </c>
      <c r="AP608" s="70">
        <v>0</v>
      </c>
    </row>
    <row r="609" spans="1:42" ht="22.5">
      <c r="A609" s="90">
        <v>663</v>
      </c>
      <c r="B609" s="81" t="s">
        <v>1802</v>
      </c>
      <c r="C609" s="82" t="s">
        <v>1803</v>
      </c>
      <c r="E609" s="84">
        <f t="shared" si="128"/>
        <v>14.04</v>
      </c>
      <c r="F609" s="84">
        <f t="shared" si="129"/>
        <v>0</v>
      </c>
      <c r="G609" s="68">
        <f t="shared" si="122"/>
        <v>0</v>
      </c>
      <c r="H609" s="84">
        <f t="shared" si="130"/>
        <v>0</v>
      </c>
      <c r="I609" s="68">
        <f t="shared" si="123"/>
        <v>0</v>
      </c>
      <c r="J609" s="84">
        <f t="shared" si="131"/>
        <v>0</v>
      </c>
      <c r="K609" s="68">
        <f t="shared" si="124"/>
        <v>0</v>
      </c>
      <c r="L609" s="84">
        <f t="shared" si="132"/>
        <v>0</v>
      </c>
      <c r="M609" s="68">
        <f t="shared" si="125"/>
        <v>0</v>
      </c>
      <c r="N609" s="84">
        <f t="shared" si="133"/>
        <v>14.04</v>
      </c>
      <c r="O609" s="68">
        <f t="shared" si="126"/>
        <v>1</v>
      </c>
      <c r="P609" s="84">
        <f t="shared" si="134"/>
        <v>0</v>
      </c>
      <c r="Q609" s="68">
        <f t="shared" si="127"/>
        <v>0</v>
      </c>
      <c r="R609" s="85">
        <v>12</v>
      </c>
      <c r="S609" s="86">
        <v>2.04</v>
      </c>
      <c r="T609" s="86">
        <v>0</v>
      </c>
      <c r="U609" s="86">
        <v>0</v>
      </c>
      <c r="V609" s="87">
        <v>0</v>
      </c>
      <c r="W609" s="85">
        <v>0</v>
      </c>
      <c r="X609" s="86">
        <v>0</v>
      </c>
      <c r="Y609" s="87">
        <v>0</v>
      </c>
      <c r="Z609" s="85">
        <v>0</v>
      </c>
      <c r="AA609" s="87">
        <v>0</v>
      </c>
      <c r="AB609" s="88">
        <v>0</v>
      </c>
      <c r="AC609" s="85">
        <v>0</v>
      </c>
      <c r="AD609" s="86">
        <v>0</v>
      </c>
      <c r="AE609" s="86">
        <v>0</v>
      </c>
      <c r="AF609" s="86">
        <v>14.04</v>
      </c>
      <c r="AG609" s="86">
        <v>0</v>
      </c>
      <c r="AH609" s="86">
        <v>0</v>
      </c>
      <c r="AI609" s="87">
        <v>0</v>
      </c>
      <c r="AJ609" s="89">
        <v>1</v>
      </c>
      <c r="AP609" s="70">
        <v>0</v>
      </c>
    </row>
    <row r="610" spans="1:42" ht="22.5">
      <c r="A610" s="90">
        <v>664</v>
      </c>
      <c r="B610" s="81" t="s">
        <v>1889</v>
      </c>
      <c r="C610" s="82" t="s">
        <v>1890</v>
      </c>
      <c r="E610" s="84">
        <f t="shared" si="128"/>
        <v>3.17</v>
      </c>
      <c r="F610" s="84">
        <f t="shared" si="129"/>
        <v>0</v>
      </c>
      <c r="G610" s="68">
        <f t="shared" si="122"/>
        <v>0</v>
      </c>
      <c r="H610" s="84">
        <f t="shared" si="130"/>
        <v>0</v>
      </c>
      <c r="I610" s="68">
        <f t="shared" si="123"/>
        <v>0</v>
      </c>
      <c r="J610" s="84">
        <f t="shared" si="131"/>
        <v>0</v>
      </c>
      <c r="K610" s="68">
        <f t="shared" si="124"/>
        <v>0</v>
      </c>
      <c r="L610" s="84">
        <f t="shared" si="132"/>
        <v>0</v>
      </c>
      <c r="M610" s="68">
        <f t="shared" si="125"/>
        <v>0</v>
      </c>
      <c r="N610" s="84">
        <f t="shared" si="133"/>
        <v>0</v>
      </c>
      <c r="O610" s="68">
        <f t="shared" si="126"/>
        <v>0</v>
      </c>
      <c r="P610" s="84">
        <f t="shared" si="134"/>
        <v>3.17</v>
      </c>
      <c r="Q610" s="68">
        <f t="shared" si="127"/>
        <v>1</v>
      </c>
      <c r="R610" s="85">
        <v>0</v>
      </c>
      <c r="S610" s="86">
        <v>3.17</v>
      </c>
      <c r="T610" s="86">
        <v>0</v>
      </c>
      <c r="U610" s="86">
        <v>0</v>
      </c>
      <c r="V610" s="87">
        <v>0</v>
      </c>
      <c r="W610" s="85">
        <v>0</v>
      </c>
      <c r="X610" s="86">
        <v>0</v>
      </c>
      <c r="Y610" s="87">
        <v>0</v>
      </c>
      <c r="Z610" s="85">
        <v>0</v>
      </c>
      <c r="AA610" s="87">
        <v>0</v>
      </c>
      <c r="AB610" s="88">
        <v>0</v>
      </c>
      <c r="AC610" s="85">
        <v>0</v>
      </c>
      <c r="AD610" s="86">
        <v>0</v>
      </c>
      <c r="AE610" s="86">
        <v>0</v>
      </c>
      <c r="AF610" s="86">
        <v>0</v>
      </c>
      <c r="AG610" s="86">
        <v>0</v>
      </c>
      <c r="AH610" s="86">
        <v>0</v>
      </c>
      <c r="AI610" s="87">
        <v>3.17</v>
      </c>
      <c r="AJ610" s="89">
        <v>1</v>
      </c>
      <c r="AP610" s="70">
        <v>0</v>
      </c>
    </row>
    <row r="611" spans="1:42">
      <c r="A611" s="90">
        <v>665</v>
      </c>
      <c r="B611" s="81" t="s">
        <v>775</v>
      </c>
      <c r="C611" s="82" t="s">
        <v>776</v>
      </c>
      <c r="E611" s="84">
        <f t="shared" si="128"/>
        <v>3.8</v>
      </c>
      <c r="F611" s="84">
        <f t="shared" si="129"/>
        <v>0</v>
      </c>
      <c r="G611" s="68">
        <f t="shared" si="122"/>
        <v>0</v>
      </c>
      <c r="H611" s="84">
        <f t="shared" si="130"/>
        <v>0</v>
      </c>
      <c r="I611" s="68">
        <f t="shared" si="123"/>
        <v>0</v>
      </c>
      <c r="J611" s="84">
        <f t="shared" si="131"/>
        <v>0</v>
      </c>
      <c r="K611" s="68">
        <f t="shared" si="124"/>
        <v>0</v>
      </c>
      <c r="L611" s="84">
        <f t="shared" si="132"/>
        <v>3.8</v>
      </c>
      <c r="M611" s="68">
        <f t="shared" si="125"/>
        <v>1</v>
      </c>
      <c r="N611" s="84">
        <f t="shared" si="133"/>
        <v>0</v>
      </c>
      <c r="O611" s="68">
        <f t="shared" si="126"/>
        <v>0</v>
      </c>
      <c r="P611" s="84">
        <f t="shared" si="134"/>
        <v>0</v>
      </c>
      <c r="Q611" s="68">
        <f t="shared" si="127"/>
        <v>0</v>
      </c>
      <c r="R611" s="85">
        <v>0</v>
      </c>
      <c r="S611" s="86">
        <v>3.8</v>
      </c>
      <c r="T611" s="86">
        <v>0</v>
      </c>
      <c r="U611" s="86">
        <v>0</v>
      </c>
      <c r="V611" s="87">
        <v>0</v>
      </c>
      <c r="W611" s="85">
        <v>0</v>
      </c>
      <c r="X611" s="86">
        <v>0</v>
      </c>
      <c r="Y611" s="87">
        <v>0</v>
      </c>
      <c r="Z611" s="85">
        <v>0</v>
      </c>
      <c r="AA611" s="87">
        <v>0</v>
      </c>
      <c r="AB611" s="88">
        <v>0</v>
      </c>
      <c r="AC611" s="85">
        <v>0</v>
      </c>
      <c r="AD611" s="86">
        <v>3.8</v>
      </c>
      <c r="AE611" s="86">
        <v>0</v>
      </c>
      <c r="AF611" s="86">
        <v>0</v>
      </c>
      <c r="AG611" s="86">
        <v>0</v>
      </c>
      <c r="AH611" s="86">
        <v>0</v>
      </c>
      <c r="AI611" s="87">
        <v>0</v>
      </c>
      <c r="AJ611" s="89">
        <v>2</v>
      </c>
      <c r="AP611" s="70">
        <v>0</v>
      </c>
    </row>
    <row r="612" spans="1:42" ht="22.5">
      <c r="A612" s="90">
        <v>666</v>
      </c>
      <c r="B612" s="81" t="s">
        <v>3022</v>
      </c>
      <c r="C612" s="82" t="s">
        <v>1713</v>
      </c>
      <c r="E612" s="84">
        <f t="shared" si="128"/>
        <v>0.01</v>
      </c>
      <c r="F612" s="84">
        <f t="shared" si="129"/>
        <v>0</v>
      </c>
      <c r="G612" s="68">
        <f t="shared" si="122"/>
        <v>0</v>
      </c>
      <c r="H612" s="84">
        <f t="shared" si="130"/>
        <v>0</v>
      </c>
      <c r="I612" s="68">
        <f t="shared" si="123"/>
        <v>0</v>
      </c>
      <c r="J612" s="84">
        <f t="shared" si="131"/>
        <v>0</v>
      </c>
      <c r="K612" s="68">
        <f t="shared" si="124"/>
        <v>0</v>
      </c>
      <c r="L612" s="84">
        <f t="shared" si="132"/>
        <v>0</v>
      </c>
      <c r="M612" s="68">
        <f t="shared" si="125"/>
        <v>0</v>
      </c>
      <c r="N612" s="84">
        <f t="shared" si="133"/>
        <v>0.01</v>
      </c>
      <c r="O612" s="68">
        <f t="shared" si="126"/>
        <v>1</v>
      </c>
      <c r="P612" s="84">
        <f t="shared" si="134"/>
        <v>0</v>
      </c>
      <c r="Q612" s="68">
        <f t="shared" si="127"/>
        <v>0</v>
      </c>
      <c r="R612" s="85">
        <v>0</v>
      </c>
      <c r="S612" s="86">
        <v>0.01</v>
      </c>
      <c r="T612" s="86">
        <v>0</v>
      </c>
      <c r="U612" s="86">
        <v>0</v>
      </c>
      <c r="V612" s="87">
        <v>0</v>
      </c>
      <c r="W612" s="85">
        <v>0</v>
      </c>
      <c r="X612" s="86">
        <v>0</v>
      </c>
      <c r="Y612" s="87">
        <v>0</v>
      </c>
      <c r="Z612" s="85">
        <v>0</v>
      </c>
      <c r="AA612" s="87">
        <v>0</v>
      </c>
      <c r="AB612" s="88">
        <v>0</v>
      </c>
      <c r="AC612" s="85">
        <v>0</v>
      </c>
      <c r="AD612" s="86">
        <v>0</v>
      </c>
      <c r="AE612" s="86">
        <v>0</v>
      </c>
      <c r="AF612" s="86">
        <v>0</v>
      </c>
      <c r="AG612" s="86">
        <v>0</v>
      </c>
      <c r="AH612" s="86">
        <v>0.01</v>
      </c>
      <c r="AI612" s="87">
        <v>0</v>
      </c>
      <c r="AJ612" s="89">
        <v>1</v>
      </c>
      <c r="AP612" s="70">
        <v>0</v>
      </c>
    </row>
    <row r="613" spans="1:42" ht="22.5">
      <c r="A613" s="90">
        <v>667</v>
      </c>
      <c r="B613" s="81" t="s">
        <v>3023</v>
      </c>
      <c r="C613" s="82" t="s">
        <v>3024</v>
      </c>
      <c r="E613" s="84">
        <f t="shared" si="128"/>
        <v>8.4000000000000005E-2</v>
      </c>
      <c r="F613" s="84">
        <f t="shared" si="129"/>
        <v>0</v>
      </c>
      <c r="G613" s="68">
        <f t="shared" si="122"/>
        <v>0</v>
      </c>
      <c r="H613" s="84">
        <f t="shared" si="130"/>
        <v>0</v>
      </c>
      <c r="I613" s="68">
        <f t="shared" si="123"/>
        <v>0</v>
      </c>
      <c r="J613" s="84">
        <f t="shared" si="131"/>
        <v>0</v>
      </c>
      <c r="K613" s="68">
        <f t="shared" si="124"/>
        <v>0</v>
      </c>
      <c r="L613" s="84">
        <f t="shared" si="132"/>
        <v>8.4000000000000005E-2</v>
      </c>
      <c r="M613" s="68">
        <f t="shared" si="125"/>
        <v>1</v>
      </c>
      <c r="N613" s="84">
        <f t="shared" si="133"/>
        <v>0</v>
      </c>
      <c r="O613" s="68">
        <f t="shared" si="126"/>
        <v>0</v>
      </c>
      <c r="P613" s="84">
        <f t="shared" si="134"/>
        <v>0</v>
      </c>
      <c r="Q613" s="68">
        <f t="shared" si="127"/>
        <v>0</v>
      </c>
      <c r="R613" s="85">
        <v>0</v>
      </c>
      <c r="S613" s="86">
        <v>0</v>
      </c>
      <c r="T613" s="86">
        <v>8.4000000000000005E-2</v>
      </c>
      <c r="U613" s="86">
        <v>0</v>
      </c>
      <c r="V613" s="87">
        <v>0</v>
      </c>
      <c r="W613" s="85">
        <v>0</v>
      </c>
      <c r="X613" s="86">
        <v>0</v>
      </c>
      <c r="Y613" s="87">
        <v>0</v>
      </c>
      <c r="Z613" s="85">
        <v>0</v>
      </c>
      <c r="AA613" s="87">
        <v>0</v>
      </c>
      <c r="AB613" s="88">
        <v>0</v>
      </c>
      <c r="AC613" s="85">
        <v>0</v>
      </c>
      <c r="AD613" s="86">
        <v>8.4000000000000005E-2</v>
      </c>
      <c r="AE613" s="86">
        <v>0</v>
      </c>
      <c r="AF613" s="86">
        <v>0</v>
      </c>
      <c r="AG613" s="86">
        <v>0</v>
      </c>
      <c r="AH613" s="86">
        <v>0</v>
      </c>
      <c r="AI613" s="87">
        <v>0</v>
      </c>
      <c r="AJ613" s="89">
        <v>1</v>
      </c>
      <c r="AP613" s="70">
        <v>0</v>
      </c>
    </row>
    <row r="614" spans="1:42" ht="22.5">
      <c r="A614" s="90">
        <v>668</v>
      </c>
      <c r="B614" s="81" t="s">
        <v>2544</v>
      </c>
      <c r="C614" s="82" t="s">
        <v>2545</v>
      </c>
      <c r="E614" s="84">
        <f t="shared" si="128"/>
        <v>4.3999999999999997E-2</v>
      </c>
      <c r="F614" s="84">
        <f t="shared" si="129"/>
        <v>0</v>
      </c>
      <c r="G614" s="68">
        <f t="shared" si="122"/>
        <v>0</v>
      </c>
      <c r="H614" s="84">
        <f t="shared" si="130"/>
        <v>0</v>
      </c>
      <c r="I614" s="68">
        <f t="shared" si="123"/>
        <v>0</v>
      </c>
      <c r="J614" s="84">
        <f t="shared" si="131"/>
        <v>0</v>
      </c>
      <c r="K614" s="68">
        <f t="shared" si="124"/>
        <v>0</v>
      </c>
      <c r="L614" s="84">
        <f t="shared" si="132"/>
        <v>4.3999999999999997E-2</v>
      </c>
      <c r="M614" s="68">
        <f t="shared" si="125"/>
        <v>1</v>
      </c>
      <c r="N614" s="84">
        <f t="shared" si="133"/>
        <v>0</v>
      </c>
      <c r="O614" s="68">
        <f t="shared" si="126"/>
        <v>0</v>
      </c>
      <c r="P614" s="84">
        <f t="shared" si="134"/>
        <v>0</v>
      </c>
      <c r="Q614" s="68">
        <f t="shared" si="127"/>
        <v>0</v>
      </c>
      <c r="R614" s="85">
        <v>0</v>
      </c>
      <c r="S614" s="86">
        <v>0</v>
      </c>
      <c r="T614" s="86">
        <v>4.3999999999999997E-2</v>
      </c>
      <c r="U614" s="86">
        <v>0</v>
      </c>
      <c r="V614" s="87">
        <v>0</v>
      </c>
      <c r="W614" s="85">
        <v>0</v>
      </c>
      <c r="X614" s="86">
        <v>0</v>
      </c>
      <c r="Y614" s="87">
        <v>0</v>
      </c>
      <c r="Z614" s="85">
        <v>0</v>
      </c>
      <c r="AA614" s="87">
        <v>0</v>
      </c>
      <c r="AB614" s="88">
        <v>0</v>
      </c>
      <c r="AC614" s="85">
        <v>0</v>
      </c>
      <c r="AD614" s="86">
        <v>4.3999999999999997E-2</v>
      </c>
      <c r="AE614" s="86">
        <v>0</v>
      </c>
      <c r="AF614" s="86">
        <v>0</v>
      </c>
      <c r="AG614" s="86">
        <v>0</v>
      </c>
      <c r="AH614" s="86">
        <v>0</v>
      </c>
      <c r="AI614" s="87">
        <v>0</v>
      </c>
      <c r="AJ614" s="89">
        <v>1</v>
      </c>
      <c r="AP614" s="70">
        <v>0</v>
      </c>
    </row>
    <row r="615" spans="1:42" ht="45">
      <c r="A615" s="90">
        <v>669</v>
      </c>
      <c r="B615" s="81" t="s">
        <v>3025</v>
      </c>
      <c r="C615" s="82" t="s">
        <v>1787</v>
      </c>
      <c r="E615" s="84">
        <f t="shared" si="128"/>
        <v>0.42</v>
      </c>
      <c r="F615" s="84">
        <f t="shared" si="129"/>
        <v>0</v>
      </c>
      <c r="G615" s="68">
        <f t="shared" si="122"/>
        <v>0</v>
      </c>
      <c r="H615" s="84">
        <f t="shared" si="130"/>
        <v>0</v>
      </c>
      <c r="I615" s="68">
        <f t="shared" si="123"/>
        <v>0</v>
      </c>
      <c r="J615" s="84">
        <f t="shared" si="131"/>
        <v>0</v>
      </c>
      <c r="K615" s="68">
        <f t="shared" si="124"/>
        <v>0</v>
      </c>
      <c r="L615" s="84">
        <f t="shared" si="132"/>
        <v>0</v>
      </c>
      <c r="M615" s="68">
        <f t="shared" si="125"/>
        <v>0</v>
      </c>
      <c r="N615" s="84">
        <f t="shared" si="133"/>
        <v>0.42</v>
      </c>
      <c r="O615" s="68">
        <f t="shared" si="126"/>
        <v>1</v>
      </c>
      <c r="P615" s="84">
        <f t="shared" si="134"/>
        <v>0</v>
      </c>
      <c r="Q615" s="68">
        <f t="shared" si="127"/>
        <v>0</v>
      </c>
      <c r="R615" s="85">
        <v>0</v>
      </c>
      <c r="S615" s="86">
        <v>0.42</v>
      </c>
      <c r="T615" s="86">
        <v>0</v>
      </c>
      <c r="U615" s="86">
        <v>0</v>
      </c>
      <c r="V615" s="87">
        <v>0</v>
      </c>
      <c r="W615" s="85">
        <v>0</v>
      </c>
      <c r="X615" s="86">
        <v>0</v>
      </c>
      <c r="Y615" s="87">
        <v>0</v>
      </c>
      <c r="Z615" s="85">
        <v>0</v>
      </c>
      <c r="AA615" s="87">
        <v>0</v>
      </c>
      <c r="AB615" s="88">
        <v>0</v>
      </c>
      <c r="AC615" s="85">
        <v>0</v>
      </c>
      <c r="AD615" s="86">
        <v>0</v>
      </c>
      <c r="AE615" s="86">
        <v>0</v>
      </c>
      <c r="AF615" s="86">
        <v>0</v>
      </c>
      <c r="AG615" s="86">
        <v>0</v>
      </c>
      <c r="AH615" s="86">
        <v>0.42</v>
      </c>
      <c r="AI615" s="87">
        <v>0</v>
      </c>
      <c r="AJ615" s="89">
        <v>1</v>
      </c>
      <c r="AP615" s="70">
        <v>0</v>
      </c>
    </row>
    <row r="616" spans="1:42">
      <c r="A616" s="90">
        <v>670</v>
      </c>
      <c r="B616" s="81" t="s">
        <v>3026</v>
      </c>
      <c r="C616" s="82" t="s">
        <v>249</v>
      </c>
      <c r="E616" s="84">
        <f t="shared" si="128"/>
        <v>8.4000000000000005E-2</v>
      </c>
      <c r="F616" s="84">
        <f t="shared" si="129"/>
        <v>0</v>
      </c>
      <c r="G616" s="68">
        <f t="shared" si="122"/>
        <v>0</v>
      </c>
      <c r="H616" s="84">
        <f t="shared" si="130"/>
        <v>0</v>
      </c>
      <c r="I616" s="68">
        <f t="shared" si="123"/>
        <v>0</v>
      </c>
      <c r="J616" s="84">
        <f t="shared" si="131"/>
        <v>0</v>
      </c>
      <c r="K616" s="68">
        <f t="shared" si="124"/>
        <v>0</v>
      </c>
      <c r="L616" s="84">
        <f t="shared" si="132"/>
        <v>0</v>
      </c>
      <c r="M616" s="68">
        <f t="shared" si="125"/>
        <v>0</v>
      </c>
      <c r="N616" s="84">
        <f t="shared" si="133"/>
        <v>8.4000000000000005E-2</v>
      </c>
      <c r="O616" s="68">
        <f t="shared" si="126"/>
        <v>1</v>
      </c>
      <c r="P616" s="84">
        <f t="shared" si="134"/>
        <v>0</v>
      </c>
      <c r="Q616" s="68">
        <f t="shared" si="127"/>
        <v>0</v>
      </c>
      <c r="R616" s="85">
        <v>0</v>
      </c>
      <c r="S616" s="86">
        <v>8.4000000000000005E-2</v>
      </c>
      <c r="T616" s="86">
        <v>0</v>
      </c>
      <c r="U616" s="86">
        <v>0</v>
      </c>
      <c r="V616" s="87">
        <v>0</v>
      </c>
      <c r="W616" s="85">
        <v>0</v>
      </c>
      <c r="X616" s="86">
        <v>0</v>
      </c>
      <c r="Y616" s="87">
        <v>0</v>
      </c>
      <c r="Z616" s="85">
        <v>0</v>
      </c>
      <c r="AA616" s="87">
        <v>0</v>
      </c>
      <c r="AB616" s="88">
        <v>0</v>
      </c>
      <c r="AC616" s="85">
        <v>0</v>
      </c>
      <c r="AD616" s="86">
        <v>0</v>
      </c>
      <c r="AE616" s="86">
        <v>0</v>
      </c>
      <c r="AF616" s="86">
        <v>8.4000000000000005E-2</v>
      </c>
      <c r="AG616" s="86">
        <v>0</v>
      </c>
      <c r="AH616" s="86">
        <v>0</v>
      </c>
      <c r="AI616" s="87">
        <v>0</v>
      </c>
      <c r="AJ616" s="89">
        <v>1</v>
      </c>
      <c r="AP616" s="70">
        <v>0</v>
      </c>
    </row>
    <row r="617" spans="1:42" ht="22.5">
      <c r="A617" s="90">
        <v>671</v>
      </c>
      <c r="B617" s="81" t="s">
        <v>3027</v>
      </c>
      <c r="C617" s="82" t="s">
        <v>499</v>
      </c>
      <c r="E617" s="84">
        <f t="shared" si="128"/>
        <v>1254.54</v>
      </c>
      <c r="F617" s="84">
        <f t="shared" si="129"/>
        <v>0</v>
      </c>
      <c r="G617" s="68">
        <f t="shared" si="122"/>
        <v>0</v>
      </c>
      <c r="H617" s="84">
        <f t="shared" si="130"/>
        <v>0</v>
      </c>
      <c r="I617" s="68">
        <f t="shared" si="123"/>
        <v>0</v>
      </c>
      <c r="J617" s="84">
        <f t="shared" si="131"/>
        <v>0</v>
      </c>
      <c r="K617" s="68">
        <f t="shared" si="124"/>
        <v>0</v>
      </c>
      <c r="L617" s="84">
        <f t="shared" si="132"/>
        <v>73.760999999999996</v>
      </c>
      <c r="M617" s="68">
        <f t="shared" si="125"/>
        <v>5.8795255631546223E-2</v>
      </c>
      <c r="N617" s="84">
        <f t="shared" si="133"/>
        <v>112.193</v>
      </c>
      <c r="O617" s="68">
        <f t="shared" si="126"/>
        <v>8.9429591722862564E-2</v>
      </c>
      <c r="P617" s="84">
        <f t="shared" si="134"/>
        <v>1068.586</v>
      </c>
      <c r="Q617" s="68">
        <f t="shared" si="127"/>
        <v>0.85177515264559123</v>
      </c>
      <c r="R617" s="85">
        <v>1061.162</v>
      </c>
      <c r="S617" s="86">
        <v>193.37799999999999</v>
      </c>
      <c r="T617" s="86">
        <v>0</v>
      </c>
      <c r="U617" s="86">
        <v>0</v>
      </c>
      <c r="V617" s="87">
        <v>0</v>
      </c>
      <c r="W617" s="85">
        <v>0</v>
      </c>
      <c r="X617" s="86">
        <v>0</v>
      </c>
      <c r="Y617" s="87">
        <v>0</v>
      </c>
      <c r="Z617" s="85">
        <v>0</v>
      </c>
      <c r="AA617" s="87">
        <v>0</v>
      </c>
      <c r="AB617" s="88">
        <v>0</v>
      </c>
      <c r="AC617" s="85">
        <v>0</v>
      </c>
      <c r="AD617" s="86">
        <v>73.760999999999996</v>
      </c>
      <c r="AE617" s="86">
        <v>0</v>
      </c>
      <c r="AF617" s="86">
        <v>112.193</v>
      </c>
      <c r="AG617" s="86">
        <v>0</v>
      </c>
      <c r="AH617" s="86">
        <v>0</v>
      </c>
      <c r="AI617" s="87">
        <v>1068.586</v>
      </c>
      <c r="AJ617" s="89">
        <v>17</v>
      </c>
      <c r="AP617" s="70">
        <v>0</v>
      </c>
    </row>
    <row r="618" spans="1:42" ht="22.5">
      <c r="A618" s="90">
        <v>672</v>
      </c>
      <c r="B618" s="81" t="s">
        <v>498</v>
      </c>
      <c r="C618" s="82" t="s">
        <v>499</v>
      </c>
      <c r="E618" s="84">
        <f t="shared" si="128"/>
        <v>29.186999999999998</v>
      </c>
      <c r="F618" s="84">
        <f t="shared" si="129"/>
        <v>0</v>
      </c>
      <c r="G618" s="68">
        <f t="shared" si="122"/>
        <v>0</v>
      </c>
      <c r="H618" s="84">
        <f t="shared" si="130"/>
        <v>0</v>
      </c>
      <c r="I618" s="68">
        <f t="shared" si="123"/>
        <v>0</v>
      </c>
      <c r="J618" s="84">
        <f t="shared" si="131"/>
        <v>0</v>
      </c>
      <c r="K618" s="68">
        <f t="shared" si="124"/>
        <v>0</v>
      </c>
      <c r="L618" s="84">
        <f t="shared" si="132"/>
        <v>28</v>
      </c>
      <c r="M618" s="68">
        <f t="shared" si="125"/>
        <v>0.95933120909994185</v>
      </c>
      <c r="N618" s="84">
        <f t="shared" si="133"/>
        <v>1.1870000000000001</v>
      </c>
      <c r="O618" s="68">
        <f t="shared" si="126"/>
        <v>4.0668790900058253E-2</v>
      </c>
      <c r="P618" s="84">
        <f t="shared" si="134"/>
        <v>0</v>
      </c>
      <c r="Q618" s="68">
        <f t="shared" si="127"/>
        <v>0</v>
      </c>
      <c r="R618" s="85">
        <v>0</v>
      </c>
      <c r="S618" s="86">
        <v>15.186999999999999</v>
      </c>
      <c r="T618" s="86">
        <v>14</v>
      </c>
      <c r="U618" s="86">
        <v>0</v>
      </c>
      <c r="V618" s="87">
        <v>0</v>
      </c>
      <c r="W618" s="85">
        <v>0</v>
      </c>
      <c r="X618" s="86">
        <v>0</v>
      </c>
      <c r="Y618" s="87">
        <v>0</v>
      </c>
      <c r="Z618" s="85">
        <v>14</v>
      </c>
      <c r="AA618" s="87">
        <v>0</v>
      </c>
      <c r="AB618" s="88">
        <v>0</v>
      </c>
      <c r="AC618" s="85">
        <v>0</v>
      </c>
      <c r="AD618" s="86">
        <v>14</v>
      </c>
      <c r="AE618" s="86">
        <v>0</v>
      </c>
      <c r="AF618" s="86">
        <v>1.1870000000000001</v>
      </c>
      <c r="AG618" s="86">
        <v>0</v>
      </c>
      <c r="AH618" s="86">
        <v>0</v>
      </c>
      <c r="AI618" s="87">
        <v>0</v>
      </c>
      <c r="AJ618" s="89">
        <v>5</v>
      </c>
      <c r="AP618" s="70">
        <v>0</v>
      </c>
    </row>
    <row r="619" spans="1:42" ht="22.5">
      <c r="A619" s="90">
        <v>673</v>
      </c>
      <c r="B619" s="81" t="s">
        <v>512</v>
      </c>
      <c r="C619" s="82" t="s">
        <v>513</v>
      </c>
      <c r="E619" s="84">
        <f t="shared" si="128"/>
        <v>1.276</v>
      </c>
      <c r="F619" s="84">
        <f t="shared" si="129"/>
        <v>0</v>
      </c>
      <c r="G619" s="68">
        <f t="shared" si="122"/>
        <v>0</v>
      </c>
      <c r="H619" s="84">
        <f t="shared" si="130"/>
        <v>0</v>
      </c>
      <c r="I619" s="68">
        <f t="shared" si="123"/>
        <v>0</v>
      </c>
      <c r="J619" s="84">
        <f t="shared" si="131"/>
        <v>0</v>
      </c>
      <c r="K619" s="68">
        <f t="shared" si="124"/>
        <v>0</v>
      </c>
      <c r="L619" s="84">
        <f t="shared" si="132"/>
        <v>9.2999999999999999E-2</v>
      </c>
      <c r="M619" s="68">
        <f t="shared" si="125"/>
        <v>7.2884012539184945E-2</v>
      </c>
      <c r="N619" s="84">
        <f t="shared" si="133"/>
        <v>1.1830000000000001</v>
      </c>
      <c r="O619" s="68">
        <f t="shared" si="126"/>
        <v>0.92711598746081503</v>
      </c>
      <c r="P619" s="84">
        <f t="shared" si="134"/>
        <v>0</v>
      </c>
      <c r="Q619" s="68">
        <f t="shared" si="127"/>
        <v>0</v>
      </c>
      <c r="R619" s="85">
        <v>9.2999999999999999E-2</v>
      </c>
      <c r="S619" s="86">
        <v>1.1830000000000001</v>
      </c>
      <c r="T619" s="86">
        <v>0</v>
      </c>
      <c r="U619" s="86">
        <v>0</v>
      </c>
      <c r="V619" s="87">
        <v>0</v>
      </c>
      <c r="W619" s="85">
        <v>0</v>
      </c>
      <c r="X619" s="86">
        <v>0</v>
      </c>
      <c r="Y619" s="87">
        <v>0</v>
      </c>
      <c r="Z619" s="85">
        <v>0</v>
      </c>
      <c r="AA619" s="87">
        <v>0</v>
      </c>
      <c r="AB619" s="88">
        <v>0</v>
      </c>
      <c r="AC619" s="85">
        <v>0</v>
      </c>
      <c r="AD619" s="86">
        <v>9.2999999999999999E-2</v>
      </c>
      <c r="AE619" s="86">
        <v>0</v>
      </c>
      <c r="AF619" s="86">
        <v>1.1830000000000001</v>
      </c>
      <c r="AG619" s="86">
        <v>0</v>
      </c>
      <c r="AH619" s="86">
        <v>0</v>
      </c>
      <c r="AI619" s="87">
        <v>0</v>
      </c>
      <c r="AJ619" s="89">
        <v>5</v>
      </c>
      <c r="AP619" s="70">
        <v>0</v>
      </c>
    </row>
    <row r="620" spans="1:42" ht="22.5">
      <c r="A620" s="90">
        <v>674</v>
      </c>
      <c r="B620" s="81" t="s">
        <v>462</v>
      </c>
      <c r="C620" s="82" t="s">
        <v>463</v>
      </c>
      <c r="E620" s="84">
        <f t="shared" si="128"/>
        <v>813.21799999999996</v>
      </c>
      <c r="F620" s="84">
        <f t="shared" si="129"/>
        <v>0</v>
      </c>
      <c r="G620" s="68">
        <f t="shared" si="122"/>
        <v>0</v>
      </c>
      <c r="H620" s="84">
        <f t="shared" si="130"/>
        <v>0</v>
      </c>
      <c r="I620" s="68">
        <f t="shared" si="123"/>
        <v>0</v>
      </c>
      <c r="J620" s="84">
        <f t="shared" si="131"/>
        <v>0</v>
      </c>
      <c r="K620" s="68">
        <f t="shared" si="124"/>
        <v>0</v>
      </c>
      <c r="L620" s="84">
        <f t="shared" si="132"/>
        <v>0</v>
      </c>
      <c r="M620" s="68">
        <f t="shared" si="125"/>
        <v>0</v>
      </c>
      <c r="N620" s="84">
        <f t="shared" si="133"/>
        <v>813.21800000000007</v>
      </c>
      <c r="O620" s="68">
        <f t="shared" si="126"/>
        <v>1.0000000000000002</v>
      </c>
      <c r="P620" s="84">
        <f t="shared" si="134"/>
        <v>0</v>
      </c>
      <c r="Q620" s="68">
        <f t="shared" si="127"/>
        <v>0</v>
      </c>
      <c r="R620" s="85">
        <v>0</v>
      </c>
      <c r="S620" s="86">
        <v>616.67399999999998</v>
      </c>
      <c r="T620" s="86">
        <v>196.54400000000001</v>
      </c>
      <c r="U620" s="86">
        <v>0</v>
      </c>
      <c r="V620" s="87">
        <v>0</v>
      </c>
      <c r="W620" s="85">
        <v>0</v>
      </c>
      <c r="X620" s="86">
        <v>0</v>
      </c>
      <c r="Y620" s="87">
        <v>0</v>
      </c>
      <c r="Z620" s="85">
        <v>0</v>
      </c>
      <c r="AA620" s="87">
        <v>0</v>
      </c>
      <c r="AB620" s="88">
        <v>0</v>
      </c>
      <c r="AC620" s="85">
        <v>0</v>
      </c>
      <c r="AD620" s="86">
        <v>0</v>
      </c>
      <c r="AE620" s="86">
        <v>0</v>
      </c>
      <c r="AF620" s="86">
        <v>299.87400000000002</v>
      </c>
      <c r="AG620" s="86">
        <v>0</v>
      </c>
      <c r="AH620" s="86">
        <v>513.34400000000005</v>
      </c>
      <c r="AI620" s="87">
        <v>0</v>
      </c>
      <c r="AJ620" s="89">
        <v>13</v>
      </c>
      <c r="AP620" s="70">
        <v>0</v>
      </c>
    </row>
    <row r="621" spans="1:42" ht="22.5">
      <c r="A621" s="90">
        <v>675</v>
      </c>
      <c r="B621" s="81" t="s">
        <v>3028</v>
      </c>
      <c r="C621" s="82" t="s">
        <v>501</v>
      </c>
      <c r="E621" s="84">
        <f t="shared" si="128"/>
        <v>0.35</v>
      </c>
      <c r="F621" s="84">
        <f t="shared" si="129"/>
        <v>0</v>
      </c>
      <c r="G621" s="68">
        <f t="shared" si="122"/>
        <v>0</v>
      </c>
      <c r="H621" s="84">
        <f t="shared" si="130"/>
        <v>0</v>
      </c>
      <c r="I621" s="68">
        <f t="shared" si="123"/>
        <v>0</v>
      </c>
      <c r="J621" s="84">
        <f t="shared" si="131"/>
        <v>0</v>
      </c>
      <c r="K621" s="68">
        <f t="shared" si="124"/>
        <v>0</v>
      </c>
      <c r="L621" s="84">
        <f t="shared" si="132"/>
        <v>0</v>
      </c>
      <c r="M621" s="68">
        <f t="shared" si="125"/>
        <v>0</v>
      </c>
      <c r="N621" s="84">
        <f t="shared" si="133"/>
        <v>0.35</v>
      </c>
      <c r="O621" s="68">
        <f t="shared" si="126"/>
        <v>1</v>
      </c>
      <c r="P621" s="84">
        <f t="shared" si="134"/>
        <v>0</v>
      </c>
      <c r="Q621" s="68">
        <f t="shared" si="127"/>
        <v>0</v>
      </c>
      <c r="R621" s="85">
        <v>0</v>
      </c>
      <c r="S621" s="86">
        <v>0.35</v>
      </c>
      <c r="T621" s="86">
        <v>0</v>
      </c>
      <c r="U621" s="86">
        <v>0</v>
      </c>
      <c r="V621" s="87">
        <v>0</v>
      </c>
      <c r="W621" s="85">
        <v>0</v>
      </c>
      <c r="X621" s="86">
        <v>0</v>
      </c>
      <c r="Y621" s="87">
        <v>0</v>
      </c>
      <c r="Z621" s="85">
        <v>0</v>
      </c>
      <c r="AA621" s="87">
        <v>0</v>
      </c>
      <c r="AB621" s="88">
        <v>0</v>
      </c>
      <c r="AC621" s="85">
        <v>0</v>
      </c>
      <c r="AD621" s="86">
        <v>0</v>
      </c>
      <c r="AE621" s="86">
        <v>0</v>
      </c>
      <c r="AF621" s="86">
        <v>0.35</v>
      </c>
      <c r="AG621" s="86">
        <v>0</v>
      </c>
      <c r="AH621" s="86">
        <v>0</v>
      </c>
      <c r="AI621" s="87">
        <v>0</v>
      </c>
      <c r="AJ621" s="89">
        <v>2</v>
      </c>
      <c r="AP621" s="70">
        <v>0</v>
      </c>
    </row>
    <row r="622" spans="1:42" ht="22.5">
      <c r="A622" s="90">
        <v>676</v>
      </c>
      <c r="B622" s="81" t="s">
        <v>500</v>
      </c>
      <c r="C622" s="82" t="s">
        <v>501</v>
      </c>
      <c r="E622" s="84">
        <f t="shared" si="128"/>
        <v>165.82000000000002</v>
      </c>
      <c r="F622" s="84">
        <f t="shared" si="129"/>
        <v>0</v>
      </c>
      <c r="G622" s="68">
        <f t="shared" si="122"/>
        <v>0</v>
      </c>
      <c r="H622" s="84">
        <f t="shared" si="130"/>
        <v>0</v>
      </c>
      <c r="I622" s="68">
        <f t="shared" si="123"/>
        <v>0</v>
      </c>
      <c r="J622" s="84">
        <f t="shared" si="131"/>
        <v>0</v>
      </c>
      <c r="K622" s="68">
        <f t="shared" si="124"/>
        <v>0</v>
      </c>
      <c r="L622" s="84">
        <f t="shared" si="132"/>
        <v>0</v>
      </c>
      <c r="M622" s="68">
        <f t="shared" si="125"/>
        <v>0</v>
      </c>
      <c r="N622" s="84">
        <f t="shared" si="133"/>
        <v>165.82000000000002</v>
      </c>
      <c r="O622" s="68">
        <f t="shared" si="126"/>
        <v>1</v>
      </c>
      <c r="P622" s="84">
        <f t="shared" si="134"/>
        <v>0</v>
      </c>
      <c r="Q622" s="68">
        <f t="shared" si="127"/>
        <v>0</v>
      </c>
      <c r="R622" s="85">
        <v>0</v>
      </c>
      <c r="S622" s="86">
        <v>1.3</v>
      </c>
      <c r="T622" s="86">
        <v>164.52</v>
      </c>
      <c r="U622" s="86">
        <v>0</v>
      </c>
      <c r="V622" s="87">
        <v>0</v>
      </c>
      <c r="W622" s="85">
        <v>0</v>
      </c>
      <c r="X622" s="86">
        <v>0</v>
      </c>
      <c r="Y622" s="87">
        <v>0</v>
      </c>
      <c r="Z622" s="85">
        <v>0</v>
      </c>
      <c r="AA622" s="87">
        <v>0</v>
      </c>
      <c r="AB622" s="88">
        <v>0</v>
      </c>
      <c r="AC622" s="85">
        <v>0</v>
      </c>
      <c r="AD622" s="86">
        <v>0</v>
      </c>
      <c r="AE622" s="86">
        <v>0</v>
      </c>
      <c r="AF622" s="86">
        <v>1.3</v>
      </c>
      <c r="AG622" s="86">
        <v>0</v>
      </c>
      <c r="AH622" s="86">
        <v>164.52</v>
      </c>
      <c r="AI622" s="87">
        <v>0</v>
      </c>
      <c r="AJ622" s="89">
        <v>3</v>
      </c>
      <c r="AP622" s="70">
        <v>0</v>
      </c>
    </row>
    <row r="623" spans="1:42" ht="22.5">
      <c r="A623" s="90">
        <v>677</v>
      </c>
      <c r="B623" s="81" t="s">
        <v>421</v>
      </c>
      <c r="C623" s="82" t="s">
        <v>422</v>
      </c>
      <c r="E623" s="84">
        <f t="shared" si="128"/>
        <v>265.47200000000004</v>
      </c>
      <c r="F623" s="84">
        <f t="shared" si="129"/>
        <v>0</v>
      </c>
      <c r="G623" s="68">
        <f t="shared" si="122"/>
        <v>0</v>
      </c>
      <c r="H623" s="84">
        <f t="shared" si="130"/>
        <v>260</v>
      </c>
      <c r="I623" s="68">
        <f t="shared" si="123"/>
        <v>0.97938765670202499</v>
      </c>
      <c r="J623" s="84">
        <f t="shared" si="131"/>
        <v>0</v>
      </c>
      <c r="K623" s="68">
        <f t="shared" si="124"/>
        <v>0</v>
      </c>
      <c r="L623" s="84">
        <f t="shared" si="132"/>
        <v>0</v>
      </c>
      <c r="M623" s="68">
        <f t="shared" si="125"/>
        <v>0</v>
      </c>
      <c r="N623" s="84">
        <f t="shared" si="133"/>
        <v>5.4719999999999995</v>
      </c>
      <c r="O623" s="68">
        <f t="shared" si="126"/>
        <v>2.0612343297974924E-2</v>
      </c>
      <c r="P623" s="84">
        <f t="shared" si="134"/>
        <v>0</v>
      </c>
      <c r="Q623" s="68">
        <f t="shared" si="127"/>
        <v>0</v>
      </c>
      <c r="R623" s="85">
        <v>0</v>
      </c>
      <c r="S623" s="86">
        <v>265.17200000000003</v>
      </c>
      <c r="T623" s="86">
        <v>0.3</v>
      </c>
      <c r="U623" s="86">
        <v>0</v>
      </c>
      <c r="V623" s="87">
        <v>260</v>
      </c>
      <c r="W623" s="85">
        <v>260</v>
      </c>
      <c r="X623" s="86">
        <v>0</v>
      </c>
      <c r="Y623" s="87">
        <v>260</v>
      </c>
      <c r="Z623" s="85">
        <v>0</v>
      </c>
      <c r="AA623" s="87">
        <v>0</v>
      </c>
      <c r="AB623" s="88">
        <v>0</v>
      </c>
      <c r="AC623" s="85">
        <v>0</v>
      </c>
      <c r="AD623" s="86">
        <v>0</v>
      </c>
      <c r="AE623" s="86">
        <v>0</v>
      </c>
      <c r="AF623" s="86">
        <v>5.1719999999999997</v>
      </c>
      <c r="AG623" s="86">
        <v>0</v>
      </c>
      <c r="AH623" s="86">
        <v>0.3</v>
      </c>
      <c r="AI623" s="87">
        <v>0</v>
      </c>
      <c r="AJ623" s="89">
        <v>5</v>
      </c>
      <c r="AP623" s="70">
        <v>0</v>
      </c>
    </row>
    <row r="624" spans="1:42" ht="33.75">
      <c r="A624" s="90">
        <v>678</v>
      </c>
      <c r="B624" s="81" t="s">
        <v>1732</v>
      </c>
      <c r="C624" s="82" t="s">
        <v>1733</v>
      </c>
      <c r="E624" s="84">
        <f t="shared" si="128"/>
        <v>0.3</v>
      </c>
      <c r="F624" s="84">
        <f t="shared" si="129"/>
        <v>0</v>
      </c>
      <c r="G624" s="68">
        <f t="shared" si="122"/>
        <v>0</v>
      </c>
      <c r="H624" s="84">
        <f t="shared" si="130"/>
        <v>0</v>
      </c>
      <c r="I624" s="68">
        <f t="shared" si="123"/>
        <v>0</v>
      </c>
      <c r="J624" s="84">
        <f t="shared" si="131"/>
        <v>0</v>
      </c>
      <c r="K624" s="68">
        <f t="shared" si="124"/>
        <v>0</v>
      </c>
      <c r="L624" s="84">
        <f t="shared" si="132"/>
        <v>0</v>
      </c>
      <c r="M624" s="68">
        <f t="shared" si="125"/>
        <v>0</v>
      </c>
      <c r="N624" s="84">
        <f t="shared" si="133"/>
        <v>0.3</v>
      </c>
      <c r="O624" s="68">
        <f t="shared" si="126"/>
        <v>1</v>
      </c>
      <c r="P624" s="84">
        <f t="shared" si="134"/>
        <v>0</v>
      </c>
      <c r="Q624" s="68">
        <f t="shared" si="127"/>
        <v>0</v>
      </c>
      <c r="R624" s="85">
        <v>0</v>
      </c>
      <c r="S624" s="86">
        <v>0.3</v>
      </c>
      <c r="T624" s="86">
        <v>0</v>
      </c>
      <c r="U624" s="86">
        <v>0</v>
      </c>
      <c r="V624" s="87">
        <v>0</v>
      </c>
      <c r="W624" s="85">
        <v>0</v>
      </c>
      <c r="X624" s="86">
        <v>0</v>
      </c>
      <c r="Y624" s="87">
        <v>0</v>
      </c>
      <c r="Z624" s="85">
        <v>0</v>
      </c>
      <c r="AA624" s="87">
        <v>0</v>
      </c>
      <c r="AB624" s="88">
        <v>0</v>
      </c>
      <c r="AC624" s="85">
        <v>0</v>
      </c>
      <c r="AD624" s="86">
        <v>0</v>
      </c>
      <c r="AE624" s="86">
        <v>0</v>
      </c>
      <c r="AF624" s="86">
        <v>0.3</v>
      </c>
      <c r="AG624" s="86">
        <v>0</v>
      </c>
      <c r="AH624" s="86">
        <v>0</v>
      </c>
      <c r="AI624" s="87">
        <v>0</v>
      </c>
      <c r="AJ624" s="89">
        <v>2</v>
      </c>
      <c r="AP624" s="70">
        <v>0</v>
      </c>
    </row>
    <row r="625" spans="1:42" ht="33.75">
      <c r="A625" s="90">
        <v>679</v>
      </c>
      <c r="B625" s="81" t="s">
        <v>1927</v>
      </c>
      <c r="C625" s="82" t="s">
        <v>1928</v>
      </c>
      <c r="E625" s="84">
        <f t="shared" si="128"/>
        <v>1950939.6</v>
      </c>
      <c r="F625" s="84">
        <f t="shared" si="129"/>
        <v>0</v>
      </c>
      <c r="G625" s="68">
        <f t="shared" si="122"/>
        <v>0</v>
      </c>
      <c r="H625" s="84">
        <f t="shared" si="130"/>
        <v>0</v>
      </c>
      <c r="I625" s="68">
        <f t="shared" si="123"/>
        <v>0</v>
      </c>
      <c r="J625" s="84">
        <f t="shared" si="131"/>
        <v>0</v>
      </c>
      <c r="K625" s="68">
        <f t="shared" si="124"/>
        <v>0</v>
      </c>
      <c r="L625" s="84">
        <f t="shared" si="132"/>
        <v>0</v>
      </c>
      <c r="M625" s="68">
        <f t="shared" si="125"/>
        <v>0</v>
      </c>
      <c r="N625" s="84">
        <f t="shared" si="133"/>
        <v>0</v>
      </c>
      <c r="O625" s="68">
        <f t="shared" si="126"/>
        <v>0</v>
      </c>
      <c r="P625" s="84">
        <f t="shared" si="134"/>
        <v>1950939.6</v>
      </c>
      <c r="Q625" s="68">
        <f t="shared" si="127"/>
        <v>1</v>
      </c>
      <c r="R625" s="85">
        <v>1950939.6</v>
      </c>
      <c r="S625" s="86">
        <v>0</v>
      </c>
      <c r="T625" s="86">
        <v>0</v>
      </c>
      <c r="U625" s="86">
        <v>0</v>
      </c>
      <c r="V625" s="87">
        <v>0</v>
      </c>
      <c r="W625" s="85">
        <v>0</v>
      </c>
      <c r="X625" s="86">
        <v>0</v>
      </c>
      <c r="Y625" s="87">
        <v>0</v>
      </c>
      <c r="Z625" s="85">
        <v>0</v>
      </c>
      <c r="AA625" s="87">
        <v>0</v>
      </c>
      <c r="AB625" s="88">
        <v>0</v>
      </c>
      <c r="AC625" s="85">
        <v>0</v>
      </c>
      <c r="AD625" s="86">
        <v>0</v>
      </c>
      <c r="AE625" s="86">
        <v>0</v>
      </c>
      <c r="AF625" s="86">
        <v>0</v>
      </c>
      <c r="AG625" s="86">
        <v>0</v>
      </c>
      <c r="AH625" s="86">
        <v>0</v>
      </c>
      <c r="AI625" s="87">
        <v>1950939.6</v>
      </c>
      <c r="AJ625" s="89">
        <v>1</v>
      </c>
      <c r="AP625" s="70">
        <v>0</v>
      </c>
    </row>
    <row r="626" spans="1:42" ht="22.5">
      <c r="A626" s="90">
        <v>680</v>
      </c>
      <c r="B626" s="81" t="s">
        <v>514</v>
      </c>
      <c r="C626" s="82" t="s">
        <v>515</v>
      </c>
      <c r="E626" s="84">
        <f t="shared" si="128"/>
        <v>4.3</v>
      </c>
      <c r="F626" s="84">
        <f t="shared" si="129"/>
        <v>0</v>
      </c>
      <c r="G626" s="68">
        <f t="shared" si="122"/>
        <v>0</v>
      </c>
      <c r="H626" s="84">
        <f t="shared" si="130"/>
        <v>0</v>
      </c>
      <c r="I626" s="68">
        <f t="shared" si="123"/>
        <v>0</v>
      </c>
      <c r="J626" s="84">
        <f t="shared" si="131"/>
        <v>0</v>
      </c>
      <c r="K626" s="68">
        <f t="shared" si="124"/>
        <v>0</v>
      </c>
      <c r="L626" s="84">
        <f t="shared" si="132"/>
        <v>0</v>
      </c>
      <c r="M626" s="68">
        <f t="shared" si="125"/>
        <v>0</v>
      </c>
      <c r="N626" s="84">
        <f t="shared" si="133"/>
        <v>4.3</v>
      </c>
      <c r="O626" s="68">
        <f t="shared" si="126"/>
        <v>1</v>
      </c>
      <c r="P626" s="84">
        <f t="shared" si="134"/>
        <v>0</v>
      </c>
      <c r="Q626" s="68">
        <f t="shared" si="127"/>
        <v>0</v>
      </c>
      <c r="R626" s="85">
        <v>0</v>
      </c>
      <c r="S626" s="86">
        <v>0</v>
      </c>
      <c r="T626" s="86">
        <v>4.3</v>
      </c>
      <c r="U626" s="86">
        <v>0</v>
      </c>
      <c r="V626" s="87">
        <v>0</v>
      </c>
      <c r="W626" s="85">
        <v>0</v>
      </c>
      <c r="X626" s="86">
        <v>0</v>
      </c>
      <c r="Y626" s="87">
        <v>0</v>
      </c>
      <c r="Z626" s="85">
        <v>0</v>
      </c>
      <c r="AA626" s="87">
        <v>0</v>
      </c>
      <c r="AB626" s="88">
        <v>0</v>
      </c>
      <c r="AC626" s="85">
        <v>0</v>
      </c>
      <c r="AD626" s="86">
        <v>0</v>
      </c>
      <c r="AE626" s="86">
        <v>0</v>
      </c>
      <c r="AF626" s="86">
        <v>0</v>
      </c>
      <c r="AG626" s="86">
        <v>0</v>
      </c>
      <c r="AH626" s="86">
        <v>4.3</v>
      </c>
      <c r="AI626" s="87">
        <v>0</v>
      </c>
      <c r="AJ626" s="89">
        <v>1</v>
      </c>
      <c r="AP626" s="70">
        <v>0</v>
      </c>
    </row>
    <row r="627" spans="1:42" ht="33.75">
      <c r="A627" s="90">
        <v>681</v>
      </c>
      <c r="B627" s="81" t="s">
        <v>3029</v>
      </c>
      <c r="C627" s="82" t="s">
        <v>495</v>
      </c>
      <c r="E627" s="84">
        <f t="shared" si="128"/>
        <v>51.423999999999999</v>
      </c>
      <c r="F627" s="84">
        <f t="shared" si="129"/>
        <v>0</v>
      </c>
      <c r="G627" s="68">
        <f t="shared" si="122"/>
        <v>0</v>
      </c>
      <c r="H627" s="84">
        <f t="shared" si="130"/>
        <v>0</v>
      </c>
      <c r="I627" s="68">
        <f t="shared" si="123"/>
        <v>0</v>
      </c>
      <c r="J627" s="84">
        <f t="shared" si="131"/>
        <v>0</v>
      </c>
      <c r="K627" s="68">
        <f t="shared" si="124"/>
        <v>0</v>
      </c>
      <c r="L627" s="84">
        <f t="shared" si="132"/>
        <v>6.16</v>
      </c>
      <c r="M627" s="68">
        <f t="shared" si="125"/>
        <v>0.11978842563783448</v>
      </c>
      <c r="N627" s="84">
        <f t="shared" si="133"/>
        <v>45.264000000000003</v>
      </c>
      <c r="O627" s="68">
        <f t="shared" si="126"/>
        <v>0.88021157436216557</v>
      </c>
      <c r="P627" s="84">
        <f t="shared" si="134"/>
        <v>0</v>
      </c>
      <c r="Q627" s="68">
        <f t="shared" si="127"/>
        <v>0</v>
      </c>
      <c r="R627" s="85">
        <v>0.05</v>
      </c>
      <c r="S627" s="86">
        <v>51.374000000000002</v>
      </c>
      <c r="T627" s="86">
        <v>0</v>
      </c>
      <c r="U627" s="86">
        <v>0</v>
      </c>
      <c r="V627" s="87">
        <v>0</v>
      </c>
      <c r="W627" s="85">
        <v>0</v>
      </c>
      <c r="X627" s="86">
        <v>0</v>
      </c>
      <c r="Y627" s="87">
        <v>0</v>
      </c>
      <c r="Z627" s="85">
        <v>0</v>
      </c>
      <c r="AA627" s="87">
        <v>0</v>
      </c>
      <c r="AB627" s="88">
        <v>0</v>
      </c>
      <c r="AC627" s="85">
        <v>0</v>
      </c>
      <c r="AD627" s="86">
        <v>6.16</v>
      </c>
      <c r="AE627" s="86">
        <v>0</v>
      </c>
      <c r="AF627" s="86">
        <v>45.264000000000003</v>
      </c>
      <c r="AG627" s="86">
        <v>0</v>
      </c>
      <c r="AH627" s="86">
        <v>0</v>
      </c>
      <c r="AI627" s="87">
        <v>0</v>
      </c>
      <c r="AJ627" s="89">
        <v>14</v>
      </c>
      <c r="AP627" s="70">
        <v>0</v>
      </c>
    </row>
    <row r="628" spans="1:42" ht="45">
      <c r="A628" s="90">
        <v>682</v>
      </c>
      <c r="B628" s="81" t="s">
        <v>3030</v>
      </c>
      <c r="C628" s="82" t="s">
        <v>495</v>
      </c>
      <c r="E628" s="84">
        <f t="shared" si="128"/>
        <v>0.5</v>
      </c>
      <c r="F628" s="84">
        <f t="shared" si="129"/>
        <v>0</v>
      </c>
      <c r="G628" s="68">
        <f t="shared" si="122"/>
        <v>0</v>
      </c>
      <c r="H628" s="84">
        <f t="shared" si="130"/>
        <v>0</v>
      </c>
      <c r="I628" s="68">
        <f t="shared" si="123"/>
        <v>0</v>
      </c>
      <c r="J628" s="84">
        <f t="shared" si="131"/>
        <v>0</v>
      </c>
      <c r="K628" s="68">
        <f t="shared" si="124"/>
        <v>0</v>
      </c>
      <c r="L628" s="84">
        <f t="shared" si="132"/>
        <v>0</v>
      </c>
      <c r="M628" s="68">
        <f t="shared" si="125"/>
        <v>0</v>
      </c>
      <c r="N628" s="84">
        <f t="shared" si="133"/>
        <v>0.5</v>
      </c>
      <c r="O628" s="68">
        <f t="shared" si="126"/>
        <v>1</v>
      </c>
      <c r="P628" s="84">
        <f t="shared" si="134"/>
        <v>0</v>
      </c>
      <c r="Q628" s="68">
        <f t="shared" si="127"/>
        <v>0</v>
      </c>
      <c r="R628" s="85">
        <v>0</v>
      </c>
      <c r="S628" s="86">
        <v>0.5</v>
      </c>
      <c r="T628" s="86">
        <v>0</v>
      </c>
      <c r="U628" s="86">
        <v>0</v>
      </c>
      <c r="V628" s="87">
        <v>0</v>
      </c>
      <c r="W628" s="85">
        <v>0</v>
      </c>
      <c r="X628" s="86">
        <v>0</v>
      </c>
      <c r="Y628" s="87">
        <v>0</v>
      </c>
      <c r="Z628" s="85">
        <v>0</v>
      </c>
      <c r="AA628" s="87">
        <v>0</v>
      </c>
      <c r="AB628" s="88">
        <v>0</v>
      </c>
      <c r="AC628" s="85">
        <v>0</v>
      </c>
      <c r="AD628" s="86">
        <v>0</v>
      </c>
      <c r="AE628" s="86">
        <v>0</v>
      </c>
      <c r="AF628" s="86">
        <v>0</v>
      </c>
      <c r="AG628" s="86">
        <v>0</v>
      </c>
      <c r="AH628" s="86">
        <v>0.5</v>
      </c>
      <c r="AI628" s="87">
        <v>0</v>
      </c>
      <c r="AJ628" s="89">
        <v>1</v>
      </c>
      <c r="AP628" s="70">
        <v>0</v>
      </c>
    </row>
    <row r="629" spans="1:42" ht="33.75">
      <c r="A629" s="90">
        <v>683</v>
      </c>
      <c r="B629" s="81" t="s">
        <v>494</v>
      </c>
      <c r="C629" s="82" t="s">
        <v>495</v>
      </c>
      <c r="E629" s="84">
        <f t="shared" si="128"/>
        <v>12.600000000000001</v>
      </c>
      <c r="F629" s="84">
        <f t="shared" si="129"/>
        <v>0</v>
      </c>
      <c r="G629" s="68">
        <f t="shared" si="122"/>
        <v>0</v>
      </c>
      <c r="H629" s="84">
        <f t="shared" si="130"/>
        <v>0</v>
      </c>
      <c r="I629" s="68">
        <f t="shared" si="123"/>
        <v>0</v>
      </c>
      <c r="J629" s="84">
        <f t="shared" si="131"/>
        <v>0</v>
      </c>
      <c r="K629" s="68">
        <f t="shared" si="124"/>
        <v>0</v>
      </c>
      <c r="L629" s="84">
        <f t="shared" si="132"/>
        <v>10.8</v>
      </c>
      <c r="M629" s="68">
        <f t="shared" si="125"/>
        <v>0.8571428571428571</v>
      </c>
      <c r="N629" s="84">
        <f t="shared" si="133"/>
        <v>1.8</v>
      </c>
      <c r="O629" s="68">
        <f t="shared" si="126"/>
        <v>0.14285714285714285</v>
      </c>
      <c r="P629" s="84">
        <f t="shared" si="134"/>
        <v>0</v>
      </c>
      <c r="Q629" s="68">
        <f t="shared" si="127"/>
        <v>0</v>
      </c>
      <c r="R629" s="85">
        <v>0</v>
      </c>
      <c r="S629" s="86">
        <v>5.7</v>
      </c>
      <c r="T629" s="86">
        <v>6.9</v>
      </c>
      <c r="U629" s="86">
        <v>0</v>
      </c>
      <c r="V629" s="87">
        <v>0</v>
      </c>
      <c r="W629" s="85">
        <v>0</v>
      </c>
      <c r="X629" s="86">
        <v>0</v>
      </c>
      <c r="Y629" s="87">
        <v>0</v>
      </c>
      <c r="Z629" s="85">
        <v>6.9</v>
      </c>
      <c r="AA629" s="87">
        <v>0</v>
      </c>
      <c r="AB629" s="88">
        <v>0</v>
      </c>
      <c r="AC629" s="85">
        <v>0</v>
      </c>
      <c r="AD629" s="86">
        <v>3.9</v>
      </c>
      <c r="AE629" s="86">
        <v>0</v>
      </c>
      <c r="AF629" s="86">
        <v>1.8</v>
      </c>
      <c r="AG629" s="86">
        <v>0</v>
      </c>
      <c r="AH629" s="86">
        <v>0</v>
      </c>
      <c r="AI629" s="87">
        <v>0</v>
      </c>
      <c r="AJ629" s="89">
        <v>5</v>
      </c>
      <c r="AP629" s="70">
        <v>0</v>
      </c>
    </row>
    <row r="630" spans="1:42" ht="22.5">
      <c r="A630" s="90">
        <v>684</v>
      </c>
      <c r="B630" s="81" t="s">
        <v>3031</v>
      </c>
      <c r="C630" s="82" t="s">
        <v>497</v>
      </c>
      <c r="E630" s="84">
        <f t="shared" si="128"/>
        <v>63.628999999999998</v>
      </c>
      <c r="F630" s="84">
        <f t="shared" si="129"/>
        <v>0</v>
      </c>
      <c r="G630" s="68">
        <f t="shared" si="122"/>
        <v>0</v>
      </c>
      <c r="H630" s="84">
        <f t="shared" si="130"/>
        <v>0</v>
      </c>
      <c r="I630" s="68">
        <f t="shared" si="123"/>
        <v>0</v>
      </c>
      <c r="J630" s="84">
        <f t="shared" si="131"/>
        <v>0</v>
      </c>
      <c r="K630" s="68">
        <f t="shared" si="124"/>
        <v>0</v>
      </c>
      <c r="L630" s="84">
        <f t="shared" si="132"/>
        <v>6.5</v>
      </c>
      <c r="M630" s="68">
        <f t="shared" si="125"/>
        <v>0.10215467789844254</v>
      </c>
      <c r="N630" s="84">
        <f t="shared" si="133"/>
        <v>57.128999999999998</v>
      </c>
      <c r="O630" s="68">
        <f t="shared" si="126"/>
        <v>0.89784532210155743</v>
      </c>
      <c r="P630" s="84">
        <f t="shared" si="134"/>
        <v>0</v>
      </c>
      <c r="Q630" s="68">
        <f t="shared" si="127"/>
        <v>0</v>
      </c>
      <c r="R630" s="85">
        <v>0.5</v>
      </c>
      <c r="S630" s="86">
        <v>63.128999999999998</v>
      </c>
      <c r="T630" s="86">
        <v>0</v>
      </c>
      <c r="U630" s="86">
        <v>0</v>
      </c>
      <c r="V630" s="87">
        <v>0</v>
      </c>
      <c r="W630" s="85">
        <v>0</v>
      </c>
      <c r="X630" s="86">
        <v>0</v>
      </c>
      <c r="Y630" s="87">
        <v>0</v>
      </c>
      <c r="Z630" s="85">
        <v>0</v>
      </c>
      <c r="AA630" s="87">
        <v>0</v>
      </c>
      <c r="AB630" s="88">
        <v>0</v>
      </c>
      <c r="AC630" s="85">
        <v>0</v>
      </c>
      <c r="AD630" s="86">
        <v>6.5</v>
      </c>
      <c r="AE630" s="86">
        <v>0</v>
      </c>
      <c r="AF630" s="86">
        <v>57.128999999999998</v>
      </c>
      <c r="AG630" s="86">
        <v>0</v>
      </c>
      <c r="AH630" s="86">
        <v>0</v>
      </c>
      <c r="AI630" s="87">
        <v>0</v>
      </c>
      <c r="AJ630" s="89">
        <v>21</v>
      </c>
      <c r="AP630" s="70">
        <v>0</v>
      </c>
    </row>
    <row r="631" spans="1:42" ht="22.5">
      <c r="A631" s="90">
        <v>685</v>
      </c>
      <c r="B631" s="81" t="s">
        <v>496</v>
      </c>
      <c r="C631" s="82" t="s">
        <v>497</v>
      </c>
      <c r="E631" s="84">
        <f t="shared" si="128"/>
        <v>46.629000000000005</v>
      </c>
      <c r="F631" s="84">
        <f t="shared" si="129"/>
        <v>0</v>
      </c>
      <c r="G631" s="68">
        <f t="shared" si="122"/>
        <v>0</v>
      </c>
      <c r="H631" s="84">
        <f t="shared" si="130"/>
        <v>0</v>
      </c>
      <c r="I631" s="68">
        <f t="shared" si="123"/>
        <v>0</v>
      </c>
      <c r="J631" s="84">
        <f t="shared" si="131"/>
        <v>0</v>
      </c>
      <c r="K631" s="68">
        <f t="shared" si="124"/>
        <v>0</v>
      </c>
      <c r="L631" s="84">
        <f t="shared" si="132"/>
        <v>13.519</v>
      </c>
      <c r="M631" s="68">
        <f t="shared" si="125"/>
        <v>0.28992686954470392</v>
      </c>
      <c r="N631" s="84">
        <f t="shared" si="133"/>
        <v>33.11</v>
      </c>
      <c r="O631" s="68">
        <f t="shared" si="126"/>
        <v>0.71007313045529596</v>
      </c>
      <c r="P631" s="84">
        <f t="shared" si="134"/>
        <v>0</v>
      </c>
      <c r="Q631" s="68">
        <f t="shared" si="127"/>
        <v>0</v>
      </c>
      <c r="R631" s="85">
        <v>0</v>
      </c>
      <c r="S631" s="86">
        <v>23.26</v>
      </c>
      <c r="T631" s="86">
        <v>23.369</v>
      </c>
      <c r="U631" s="86">
        <v>0</v>
      </c>
      <c r="V631" s="87">
        <v>0</v>
      </c>
      <c r="W631" s="85">
        <v>0</v>
      </c>
      <c r="X631" s="86">
        <v>0</v>
      </c>
      <c r="Y631" s="87">
        <v>0</v>
      </c>
      <c r="Z631" s="85">
        <v>13.519</v>
      </c>
      <c r="AA631" s="87">
        <v>0</v>
      </c>
      <c r="AB631" s="88">
        <v>0</v>
      </c>
      <c r="AC631" s="85">
        <v>0</v>
      </c>
      <c r="AD631" s="86">
        <v>0</v>
      </c>
      <c r="AE631" s="86">
        <v>0</v>
      </c>
      <c r="AF631" s="86">
        <v>23.26</v>
      </c>
      <c r="AG631" s="86">
        <v>0</v>
      </c>
      <c r="AH631" s="86">
        <v>9.85</v>
      </c>
      <c r="AI631" s="87">
        <v>0</v>
      </c>
      <c r="AJ631" s="89">
        <v>7</v>
      </c>
      <c r="AP631" s="70">
        <v>0</v>
      </c>
    </row>
    <row r="632" spans="1:42" ht="33.75">
      <c r="A632" s="90">
        <v>686</v>
      </c>
      <c r="B632" s="81" t="s">
        <v>3032</v>
      </c>
      <c r="C632" s="82" t="s">
        <v>3033</v>
      </c>
      <c r="E632" s="84">
        <f t="shared" si="128"/>
        <v>3.6</v>
      </c>
      <c r="F632" s="84">
        <f t="shared" si="129"/>
        <v>0</v>
      </c>
      <c r="G632" s="68">
        <f t="shared" si="122"/>
        <v>0</v>
      </c>
      <c r="H632" s="84">
        <f t="shared" si="130"/>
        <v>0</v>
      </c>
      <c r="I632" s="68">
        <f t="shared" si="123"/>
        <v>0</v>
      </c>
      <c r="J632" s="84">
        <f t="shared" si="131"/>
        <v>0</v>
      </c>
      <c r="K632" s="68">
        <f t="shared" si="124"/>
        <v>0</v>
      </c>
      <c r="L632" s="84">
        <f t="shared" si="132"/>
        <v>0</v>
      </c>
      <c r="M632" s="68">
        <f t="shared" si="125"/>
        <v>0</v>
      </c>
      <c r="N632" s="84">
        <f t="shared" si="133"/>
        <v>3.6</v>
      </c>
      <c r="O632" s="68">
        <f t="shared" si="126"/>
        <v>1</v>
      </c>
      <c r="P632" s="84">
        <f t="shared" si="134"/>
        <v>0</v>
      </c>
      <c r="Q632" s="68">
        <f t="shared" si="127"/>
        <v>0</v>
      </c>
      <c r="R632" s="85">
        <v>0</v>
      </c>
      <c r="S632" s="86">
        <v>3.6</v>
      </c>
      <c r="T632" s="86">
        <v>0</v>
      </c>
      <c r="U632" s="86">
        <v>0</v>
      </c>
      <c r="V632" s="87">
        <v>0</v>
      </c>
      <c r="W632" s="85">
        <v>0</v>
      </c>
      <c r="X632" s="86">
        <v>0</v>
      </c>
      <c r="Y632" s="87">
        <v>0</v>
      </c>
      <c r="Z632" s="85">
        <v>0</v>
      </c>
      <c r="AA632" s="87">
        <v>0</v>
      </c>
      <c r="AB632" s="88">
        <v>0</v>
      </c>
      <c r="AC632" s="85">
        <v>0</v>
      </c>
      <c r="AD632" s="86">
        <v>0</v>
      </c>
      <c r="AE632" s="86">
        <v>0</v>
      </c>
      <c r="AF632" s="86">
        <v>3.6</v>
      </c>
      <c r="AG632" s="86">
        <v>0</v>
      </c>
      <c r="AH632" s="86">
        <v>0</v>
      </c>
      <c r="AI632" s="87">
        <v>0</v>
      </c>
      <c r="AJ632" s="89">
        <v>1</v>
      </c>
      <c r="AP632" s="70">
        <v>0</v>
      </c>
    </row>
    <row r="633" spans="1:42" ht="33.75">
      <c r="A633" s="90">
        <v>688</v>
      </c>
      <c r="B633" s="81" t="s">
        <v>1800</v>
      </c>
      <c r="C633" s="82" t="s">
        <v>1801</v>
      </c>
      <c r="E633" s="84">
        <f t="shared" si="128"/>
        <v>124.373</v>
      </c>
      <c r="F633" s="84">
        <f t="shared" si="129"/>
        <v>0</v>
      </c>
      <c r="G633" s="68">
        <f t="shared" si="122"/>
        <v>0</v>
      </c>
      <c r="H633" s="84">
        <f t="shared" si="130"/>
        <v>0</v>
      </c>
      <c r="I633" s="68">
        <f t="shared" si="123"/>
        <v>0</v>
      </c>
      <c r="J633" s="84">
        <f t="shared" si="131"/>
        <v>0</v>
      </c>
      <c r="K633" s="68">
        <f t="shared" si="124"/>
        <v>0</v>
      </c>
      <c r="L633" s="84">
        <f t="shared" si="132"/>
        <v>0</v>
      </c>
      <c r="M633" s="68">
        <f t="shared" si="125"/>
        <v>0</v>
      </c>
      <c r="N633" s="84">
        <f t="shared" si="133"/>
        <v>8.6999999999999993</v>
      </c>
      <c r="O633" s="68">
        <f t="shared" si="126"/>
        <v>6.995087358188673E-2</v>
      </c>
      <c r="P633" s="84">
        <f t="shared" si="134"/>
        <v>115.673</v>
      </c>
      <c r="Q633" s="68">
        <f t="shared" si="127"/>
        <v>0.93004912641811321</v>
      </c>
      <c r="R633" s="85">
        <v>116.483</v>
      </c>
      <c r="S633" s="86">
        <v>7.89</v>
      </c>
      <c r="T633" s="86">
        <v>0</v>
      </c>
      <c r="U633" s="86">
        <v>0</v>
      </c>
      <c r="V633" s="87">
        <v>0</v>
      </c>
      <c r="W633" s="85">
        <v>0</v>
      </c>
      <c r="X633" s="86">
        <v>0</v>
      </c>
      <c r="Y633" s="87">
        <v>0</v>
      </c>
      <c r="Z633" s="85">
        <v>0</v>
      </c>
      <c r="AA633" s="87">
        <v>0</v>
      </c>
      <c r="AB633" s="88">
        <v>0</v>
      </c>
      <c r="AC633" s="85">
        <v>0</v>
      </c>
      <c r="AD633" s="86">
        <v>0</v>
      </c>
      <c r="AE633" s="86">
        <v>0</v>
      </c>
      <c r="AF633" s="86">
        <v>8.6999999999999993</v>
      </c>
      <c r="AG633" s="86">
        <v>0</v>
      </c>
      <c r="AH633" s="86">
        <v>0</v>
      </c>
      <c r="AI633" s="87">
        <v>115.673</v>
      </c>
      <c r="AJ633" s="89">
        <v>1</v>
      </c>
      <c r="AP633" s="70">
        <v>0</v>
      </c>
    </row>
    <row r="634" spans="1:42" ht="22.5">
      <c r="A634" s="90">
        <v>689</v>
      </c>
      <c r="B634" s="81" t="s">
        <v>592</v>
      </c>
      <c r="C634" s="82" t="s">
        <v>593</v>
      </c>
      <c r="E634" s="84">
        <f t="shared" si="128"/>
        <v>122.98699999999999</v>
      </c>
      <c r="F634" s="84">
        <f t="shared" si="129"/>
        <v>0</v>
      </c>
      <c r="G634" s="68">
        <f t="shared" si="122"/>
        <v>0</v>
      </c>
      <c r="H634" s="84">
        <f t="shared" si="130"/>
        <v>0</v>
      </c>
      <c r="I634" s="68">
        <f t="shared" si="123"/>
        <v>0</v>
      </c>
      <c r="J634" s="84">
        <f t="shared" si="131"/>
        <v>0</v>
      </c>
      <c r="K634" s="68">
        <f t="shared" si="124"/>
        <v>0</v>
      </c>
      <c r="L634" s="84">
        <f t="shared" si="132"/>
        <v>0</v>
      </c>
      <c r="M634" s="68">
        <f t="shared" si="125"/>
        <v>0</v>
      </c>
      <c r="N634" s="84">
        <f t="shared" si="133"/>
        <v>42</v>
      </c>
      <c r="O634" s="68">
        <f t="shared" si="126"/>
        <v>0.34149950807808954</v>
      </c>
      <c r="P634" s="84">
        <f t="shared" si="134"/>
        <v>80.986999999999995</v>
      </c>
      <c r="Q634" s="68">
        <f t="shared" si="127"/>
        <v>0.6585004919219104</v>
      </c>
      <c r="R634" s="85">
        <v>72.778999999999996</v>
      </c>
      <c r="S634" s="86">
        <v>50.207999999999998</v>
      </c>
      <c r="T634" s="86">
        <v>0</v>
      </c>
      <c r="U634" s="86">
        <v>0</v>
      </c>
      <c r="V634" s="87">
        <v>0</v>
      </c>
      <c r="W634" s="85">
        <v>0</v>
      </c>
      <c r="X634" s="86">
        <v>0</v>
      </c>
      <c r="Y634" s="87">
        <v>0</v>
      </c>
      <c r="Z634" s="85">
        <v>0</v>
      </c>
      <c r="AA634" s="87">
        <v>0</v>
      </c>
      <c r="AB634" s="88">
        <v>0</v>
      </c>
      <c r="AC634" s="85">
        <v>0</v>
      </c>
      <c r="AD634" s="86">
        <v>0</v>
      </c>
      <c r="AE634" s="86">
        <v>0</v>
      </c>
      <c r="AF634" s="86">
        <v>42</v>
      </c>
      <c r="AG634" s="86">
        <v>0</v>
      </c>
      <c r="AH634" s="86">
        <v>0</v>
      </c>
      <c r="AI634" s="87">
        <v>80.986999999999995</v>
      </c>
      <c r="AJ634" s="89">
        <v>1</v>
      </c>
      <c r="AP634" s="70">
        <v>0</v>
      </c>
    </row>
    <row r="635" spans="1:42" ht="33.75">
      <c r="A635" s="90">
        <v>691</v>
      </c>
      <c r="B635" s="81" t="s">
        <v>1776</v>
      </c>
      <c r="C635" s="82" t="s">
        <v>1777</v>
      </c>
      <c r="E635" s="84">
        <f t="shared" si="128"/>
        <v>44.948999999999998</v>
      </c>
      <c r="F635" s="84">
        <f t="shared" si="129"/>
        <v>0</v>
      </c>
      <c r="G635" s="68">
        <f t="shared" si="122"/>
        <v>0</v>
      </c>
      <c r="H635" s="84">
        <f t="shared" si="130"/>
        <v>0</v>
      </c>
      <c r="I635" s="68">
        <f t="shared" si="123"/>
        <v>0</v>
      </c>
      <c r="J635" s="84">
        <f t="shared" si="131"/>
        <v>0</v>
      </c>
      <c r="K635" s="68">
        <f t="shared" si="124"/>
        <v>0</v>
      </c>
      <c r="L635" s="84">
        <f t="shared" si="132"/>
        <v>42.768999999999998</v>
      </c>
      <c r="M635" s="68">
        <f t="shared" si="125"/>
        <v>0.95150058955705352</v>
      </c>
      <c r="N635" s="84">
        <f t="shared" si="133"/>
        <v>2.1800000000000002</v>
      </c>
      <c r="O635" s="68">
        <f t="shared" si="126"/>
        <v>4.8499410442946457E-2</v>
      </c>
      <c r="P635" s="84">
        <f t="shared" si="134"/>
        <v>0</v>
      </c>
      <c r="Q635" s="68">
        <f t="shared" si="127"/>
        <v>0</v>
      </c>
      <c r="R635" s="85">
        <v>0</v>
      </c>
      <c r="S635" s="86">
        <v>2.1800000000000002</v>
      </c>
      <c r="T635" s="86">
        <v>42.768999999999998</v>
      </c>
      <c r="U635" s="86">
        <v>0</v>
      </c>
      <c r="V635" s="87">
        <v>0</v>
      </c>
      <c r="W635" s="85">
        <v>0</v>
      </c>
      <c r="X635" s="86">
        <v>0</v>
      </c>
      <c r="Y635" s="87">
        <v>0</v>
      </c>
      <c r="Z635" s="85">
        <v>42.768999999999998</v>
      </c>
      <c r="AA635" s="87">
        <v>0</v>
      </c>
      <c r="AB635" s="88">
        <v>0</v>
      </c>
      <c r="AC635" s="85">
        <v>0</v>
      </c>
      <c r="AD635" s="86">
        <v>0</v>
      </c>
      <c r="AE635" s="86">
        <v>0</v>
      </c>
      <c r="AF635" s="86">
        <v>2.1800000000000002</v>
      </c>
      <c r="AG635" s="86">
        <v>0</v>
      </c>
      <c r="AH635" s="86">
        <v>0</v>
      </c>
      <c r="AI635" s="87">
        <v>0</v>
      </c>
      <c r="AJ635" s="89">
        <v>2</v>
      </c>
      <c r="AP635" s="70">
        <v>0</v>
      </c>
    </row>
    <row r="636" spans="1:42">
      <c r="A636" s="90">
        <v>692</v>
      </c>
      <c r="B636" s="81" t="s">
        <v>1027</v>
      </c>
      <c r="C636" s="82" t="s">
        <v>1028</v>
      </c>
      <c r="E636" s="84">
        <f t="shared" si="128"/>
        <v>262</v>
      </c>
      <c r="F636" s="84">
        <f t="shared" si="129"/>
        <v>0</v>
      </c>
      <c r="G636" s="68">
        <f t="shared" si="122"/>
        <v>0</v>
      </c>
      <c r="H636" s="84">
        <f t="shared" si="130"/>
        <v>0</v>
      </c>
      <c r="I636" s="68">
        <f t="shared" si="123"/>
        <v>0</v>
      </c>
      <c r="J636" s="84">
        <f t="shared" si="131"/>
        <v>0</v>
      </c>
      <c r="K636" s="68">
        <f t="shared" si="124"/>
        <v>0</v>
      </c>
      <c r="L636" s="84">
        <f t="shared" si="132"/>
        <v>0</v>
      </c>
      <c r="M636" s="68">
        <f t="shared" si="125"/>
        <v>0</v>
      </c>
      <c r="N636" s="84">
        <f t="shared" si="133"/>
        <v>262</v>
      </c>
      <c r="O636" s="68">
        <f t="shared" si="126"/>
        <v>1</v>
      </c>
      <c r="P636" s="84">
        <f t="shared" si="134"/>
        <v>0</v>
      </c>
      <c r="Q636" s="68">
        <f t="shared" si="127"/>
        <v>0</v>
      </c>
      <c r="R636" s="85">
        <v>0</v>
      </c>
      <c r="S636" s="86">
        <v>262</v>
      </c>
      <c r="T636" s="86">
        <v>0</v>
      </c>
      <c r="U636" s="86">
        <v>0</v>
      </c>
      <c r="V636" s="87">
        <v>0</v>
      </c>
      <c r="W636" s="85">
        <v>0</v>
      </c>
      <c r="X636" s="86">
        <v>0</v>
      </c>
      <c r="Y636" s="87">
        <v>0</v>
      </c>
      <c r="Z636" s="85">
        <v>0</v>
      </c>
      <c r="AA636" s="87">
        <v>0</v>
      </c>
      <c r="AB636" s="88">
        <v>0</v>
      </c>
      <c r="AC636" s="85">
        <v>0</v>
      </c>
      <c r="AD636" s="86">
        <v>0</v>
      </c>
      <c r="AE636" s="86">
        <v>0</v>
      </c>
      <c r="AF636" s="86">
        <v>262</v>
      </c>
      <c r="AG636" s="86">
        <v>0</v>
      </c>
      <c r="AH636" s="86">
        <v>0</v>
      </c>
      <c r="AI636" s="87">
        <v>0</v>
      </c>
      <c r="AJ636" s="89">
        <v>1</v>
      </c>
      <c r="AP636" s="70">
        <v>0</v>
      </c>
    </row>
    <row r="637" spans="1:42">
      <c r="A637" s="90">
        <v>693</v>
      </c>
      <c r="B637" s="81" t="s">
        <v>1476</v>
      </c>
      <c r="C637" s="82" t="s">
        <v>1477</v>
      </c>
      <c r="E637" s="84">
        <f t="shared" si="128"/>
        <v>10.84</v>
      </c>
      <c r="F637" s="84">
        <f t="shared" si="129"/>
        <v>0</v>
      </c>
      <c r="G637" s="68">
        <f t="shared" si="122"/>
        <v>0</v>
      </c>
      <c r="H637" s="84">
        <f t="shared" si="130"/>
        <v>0</v>
      </c>
      <c r="I637" s="68">
        <f t="shared" si="123"/>
        <v>0</v>
      </c>
      <c r="J637" s="84">
        <f t="shared" si="131"/>
        <v>0</v>
      </c>
      <c r="K637" s="68">
        <f t="shared" si="124"/>
        <v>0</v>
      </c>
      <c r="L637" s="84">
        <f t="shared" si="132"/>
        <v>0</v>
      </c>
      <c r="M637" s="68">
        <f t="shared" si="125"/>
        <v>0</v>
      </c>
      <c r="N637" s="84">
        <f t="shared" si="133"/>
        <v>10.84</v>
      </c>
      <c r="O637" s="68">
        <f t="shared" si="126"/>
        <v>1</v>
      </c>
      <c r="P637" s="84">
        <f t="shared" si="134"/>
        <v>0</v>
      </c>
      <c r="Q637" s="68">
        <f t="shared" si="127"/>
        <v>0</v>
      </c>
      <c r="R637" s="85">
        <v>0</v>
      </c>
      <c r="S637" s="86">
        <v>0</v>
      </c>
      <c r="T637" s="86">
        <v>10.84</v>
      </c>
      <c r="U637" s="86">
        <v>0</v>
      </c>
      <c r="V637" s="87">
        <v>0</v>
      </c>
      <c r="W637" s="85">
        <v>0</v>
      </c>
      <c r="X637" s="86">
        <v>0</v>
      </c>
      <c r="Y637" s="87">
        <v>0</v>
      </c>
      <c r="Z637" s="85">
        <v>0</v>
      </c>
      <c r="AA637" s="87">
        <v>0</v>
      </c>
      <c r="AB637" s="88">
        <v>0</v>
      </c>
      <c r="AC637" s="85">
        <v>0</v>
      </c>
      <c r="AD637" s="86">
        <v>0</v>
      </c>
      <c r="AE637" s="86">
        <v>0</v>
      </c>
      <c r="AF637" s="86">
        <v>10.84</v>
      </c>
      <c r="AG637" s="86">
        <v>0</v>
      </c>
      <c r="AH637" s="86">
        <v>0</v>
      </c>
      <c r="AI637" s="87">
        <v>0</v>
      </c>
      <c r="AJ637" s="89">
        <v>1</v>
      </c>
      <c r="AP637" s="70">
        <v>0</v>
      </c>
    </row>
    <row r="638" spans="1:42" ht="22.5">
      <c r="A638" s="90">
        <v>694</v>
      </c>
      <c r="B638" s="81" t="s">
        <v>540</v>
      </c>
      <c r="C638" s="82" t="s">
        <v>541</v>
      </c>
      <c r="E638" s="84">
        <f t="shared" si="128"/>
        <v>208804.19899999999</v>
      </c>
      <c r="F638" s="84">
        <f t="shared" si="129"/>
        <v>0</v>
      </c>
      <c r="G638" s="68">
        <f t="shared" si="122"/>
        <v>0</v>
      </c>
      <c r="H638" s="84">
        <v>122833.52</v>
      </c>
      <c r="I638" s="68">
        <f t="shared" si="123"/>
        <v>0.58827131153622059</v>
      </c>
      <c r="J638" s="84">
        <v>0</v>
      </c>
      <c r="K638" s="68">
        <f t="shared" si="124"/>
        <v>0</v>
      </c>
      <c r="L638" s="84">
        <f t="shared" si="132"/>
        <v>0</v>
      </c>
      <c r="M638" s="68">
        <f t="shared" si="125"/>
        <v>0</v>
      </c>
      <c r="N638" s="84">
        <f t="shared" si="133"/>
        <v>85970.679000000004</v>
      </c>
      <c r="O638" s="68">
        <f t="shared" si="126"/>
        <v>0.41172868846377941</v>
      </c>
      <c r="P638" s="84">
        <f t="shared" si="134"/>
        <v>0</v>
      </c>
      <c r="Q638" s="68">
        <f t="shared" si="127"/>
        <v>0</v>
      </c>
      <c r="R638" s="85">
        <v>0</v>
      </c>
      <c r="S638" s="86">
        <v>16651.333999999999</v>
      </c>
      <c r="T638" s="86">
        <v>192152.86499999999</v>
      </c>
      <c r="U638" s="86">
        <v>0</v>
      </c>
      <c r="V638" s="87">
        <v>122833.52</v>
      </c>
      <c r="W638" s="85">
        <v>0</v>
      </c>
      <c r="X638" s="86">
        <v>0</v>
      </c>
      <c r="Y638" s="87">
        <v>0</v>
      </c>
      <c r="Z638" s="85">
        <v>0</v>
      </c>
      <c r="AA638" s="87">
        <v>0</v>
      </c>
      <c r="AB638" s="88">
        <v>0</v>
      </c>
      <c r="AC638" s="85">
        <v>122833.52</v>
      </c>
      <c r="AD638" s="86">
        <v>0</v>
      </c>
      <c r="AE638" s="86">
        <v>0</v>
      </c>
      <c r="AF638" s="86">
        <v>63647.902000000002</v>
      </c>
      <c r="AG638" s="86">
        <v>0</v>
      </c>
      <c r="AH638" s="86">
        <v>22322.776999999998</v>
      </c>
      <c r="AI638" s="87">
        <v>0</v>
      </c>
      <c r="AJ638" s="89">
        <v>66</v>
      </c>
      <c r="AP638" s="70">
        <v>0</v>
      </c>
    </row>
    <row r="639" spans="1:42" ht="22.5">
      <c r="A639" s="90">
        <v>695</v>
      </c>
      <c r="B639" s="81" t="s">
        <v>590</v>
      </c>
      <c r="C639" s="82" t="s">
        <v>591</v>
      </c>
      <c r="E639" s="84">
        <f t="shared" si="128"/>
        <v>7.4</v>
      </c>
      <c r="F639" s="84">
        <f t="shared" si="129"/>
        <v>0</v>
      </c>
      <c r="G639" s="68">
        <f t="shared" si="122"/>
        <v>0</v>
      </c>
      <c r="H639" s="84">
        <f t="shared" si="130"/>
        <v>0</v>
      </c>
      <c r="I639" s="68">
        <f t="shared" si="123"/>
        <v>0</v>
      </c>
      <c r="J639" s="84">
        <f t="shared" si="131"/>
        <v>0</v>
      </c>
      <c r="K639" s="68">
        <f t="shared" si="124"/>
        <v>0</v>
      </c>
      <c r="L639" s="84">
        <f t="shared" si="132"/>
        <v>0</v>
      </c>
      <c r="M639" s="68">
        <f t="shared" si="125"/>
        <v>0</v>
      </c>
      <c r="N639" s="84">
        <f t="shared" si="133"/>
        <v>7.4</v>
      </c>
      <c r="O639" s="68">
        <f t="shared" si="126"/>
        <v>1</v>
      </c>
      <c r="P639" s="84">
        <f t="shared" si="134"/>
        <v>0</v>
      </c>
      <c r="Q639" s="68">
        <f t="shared" si="127"/>
        <v>0</v>
      </c>
      <c r="R639" s="85">
        <v>0</v>
      </c>
      <c r="S639" s="86">
        <v>0</v>
      </c>
      <c r="T639" s="86">
        <v>7.4</v>
      </c>
      <c r="U639" s="86">
        <v>0</v>
      </c>
      <c r="V639" s="87">
        <v>0</v>
      </c>
      <c r="W639" s="85">
        <v>0</v>
      </c>
      <c r="X639" s="86">
        <v>0</v>
      </c>
      <c r="Y639" s="87">
        <v>0</v>
      </c>
      <c r="Z639" s="85">
        <v>0</v>
      </c>
      <c r="AA639" s="87">
        <v>0</v>
      </c>
      <c r="AB639" s="88">
        <v>0</v>
      </c>
      <c r="AC639" s="85">
        <v>0</v>
      </c>
      <c r="AD639" s="86">
        <v>0</v>
      </c>
      <c r="AE639" s="86">
        <v>0</v>
      </c>
      <c r="AF639" s="86">
        <v>7.4</v>
      </c>
      <c r="AG639" s="86">
        <v>0</v>
      </c>
      <c r="AH639" s="86">
        <v>0</v>
      </c>
      <c r="AI639" s="87">
        <v>0</v>
      </c>
      <c r="AJ639" s="89">
        <v>1</v>
      </c>
      <c r="AP639" s="70">
        <v>0</v>
      </c>
    </row>
    <row r="640" spans="1:42">
      <c r="A640" s="90">
        <v>696</v>
      </c>
      <c r="B640" s="81" t="s">
        <v>451</v>
      </c>
      <c r="C640" s="82" t="s">
        <v>452</v>
      </c>
      <c r="E640" s="84">
        <f t="shared" si="128"/>
        <v>2215.4950000000003</v>
      </c>
      <c r="F640" s="84">
        <f t="shared" si="129"/>
        <v>0</v>
      </c>
      <c r="G640" s="68">
        <f t="shared" si="122"/>
        <v>0</v>
      </c>
      <c r="H640" s="84">
        <v>1694.71</v>
      </c>
      <c r="I640" s="68">
        <f t="shared" si="123"/>
        <v>0.76493514993263345</v>
      </c>
      <c r="J640" s="84">
        <v>0</v>
      </c>
      <c r="K640" s="68">
        <f t="shared" si="124"/>
        <v>0</v>
      </c>
      <c r="L640" s="84">
        <f t="shared" si="132"/>
        <v>0</v>
      </c>
      <c r="M640" s="68">
        <f t="shared" si="125"/>
        <v>0</v>
      </c>
      <c r="N640" s="84">
        <f t="shared" si="133"/>
        <v>520.78499999999997</v>
      </c>
      <c r="O640" s="68">
        <f t="shared" si="126"/>
        <v>0.23506485006736638</v>
      </c>
      <c r="P640" s="84">
        <f t="shared" si="134"/>
        <v>0</v>
      </c>
      <c r="Q640" s="68">
        <f t="shared" si="127"/>
        <v>0</v>
      </c>
      <c r="R640" s="85">
        <v>0</v>
      </c>
      <c r="S640" s="86">
        <v>148.465</v>
      </c>
      <c r="T640" s="86">
        <v>2067.0300000000002</v>
      </c>
      <c r="U640" s="86">
        <v>0</v>
      </c>
      <c r="V640" s="87">
        <v>1694.71</v>
      </c>
      <c r="W640" s="85">
        <v>0</v>
      </c>
      <c r="X640" s="86">
        <v>0</v>
      </c>
      <c r="Y640" s="87">
        <v>0</v>
      </c>
      <c r="Z640" s="85">
        <v>0</v>
      </c>
      <c r="AA640" s="87">
        <v>0</v>
      </c>
      <c r="AB640" s="88">
        <v>0</v>
      </c>
      <c r="AC640" s="85">
        <v>1694.71</v>
      </c>
      <c r="AD640" s="86">
        <v>0</v>
      </c>
      <c r="AE640" s="86">
        <v>0</v>
      </c>
      <c r="AF640" s="86">
        <v>368.88499999999999</v>
      </c>
      <c r="AG640" s="86">
        <v>0</v>
      </c>
      <c r="AH640" s="86">
        <v>151.9</v>
      </c>
      <c r="AI640" s="87">
        <v>0</v>
      </c>
      <c r="AJ640" s="89">
        <v>13</v>
      </c>
      <c r="AP640" s="70">
        <v>0</v>
      </c>
    </row>
    <row r="641" spans="1:42">
      <c r="A641" s="90">
        <v>697</v>
      </c>
      <c r="B641" s="81" t="s">
        <v>508</v>
      </c>
      <c r="C641" s="82" t="s">
        <v>509</v>
      </c>
      <c r="E641" s="84">
        <f t="shared" si="128"/>
        <v>1419.925</v>
      </c>
      <c r="F641" s="84">
        <f t="shared" si="129"/>
        <v>0</v>
      </c>
      <c r="G641" s="68">
        <f t="shared" si="122"/>
        <v>0</v>
      </c>
      <c r="H641" s="84">
        <f t="shared" si="130"/>
        <v>0</v>
      </c>
      <c r="I641" s="68">
        <f t="shared" si="123"/>
        <v>0</v>
      </c>
      <c r="J641" s="84">
        <f t="shared" si="131"/>
        <v>0</v>
      </c>
      <c r="K641" s="68">
        <f t="shared" si="124"/>
        <v>0</v>
      </c>
      <c r="L641" s="84">
        <f t="shared" si="132"/>
        <v>1400.325</v>
      </c>
      <c r="M641" s="68">
        <f t="shared" si="125"/>
        <v>0.98619645403806544</v>
      </c>
      <c r="N641" s="84">
        <f t="shared" si="133"/>
        <v>19.600000000000001</v>
      </c>
      <c r="O641" s="68">
        <f t="shared" si="126"/>
        <v>1.380354596193461E-2</v>
      </c>
      <c r="P641" s="84">
        <f t="shared" si="134"/>
        <v>0</v>
      </c>
      <c r="Q641" s="68">
        <f t="shared" si="127"/>
        <v>0</v>
      </c>
      <c r="R641" s="85">
        <v>0</v>
      </c>
      <c r="S641" s="86">
        <v>1419.925</v>
      </c>
      <c r="T641" s="86">
        <v>0</v>
      </c>
      <c r="U641" s="86">
        <v>0</v>
      </c>
      <c r="V641" s="87">
        <v>0</v>
      </c>
      <c r="W641" s="85">
        <v>0</v>
      </c>
      <c r="X641" s="86">
        <v>0</v>
      </c>
      <c r="Y641" s="87">
        <v>0</v>
      </c>
      <c r="Z641" s="85">
        <v>0</v>
      </c>
      <c r="AA641" s="87">
        <v>0</v>
      </c>
      <c r="AB641" s="88">
        <v>0</v>
      </c>
      <c r="AC641" s="85">
        <v>0</v>
      </c>
      <c r="AD641" s="86">
        <v>1400.325</v>
      </c>
      <c r="AE641" s="86">
        <v>0</v>
      </c>
      <c r="AF641" s="86">
        <v>19.600000000000001</v>
      </c>
      <c r="AG641" s="86">
        <v>0</v>
      </c>
      <c r="AH641" s="86">
        <v>0</v>
      </c>
      <c r="AI641" s="87">
        <v>0</v>
      </c>
      <c r="AJ641" s="89">
        <v>15</v>
      </c>
      <c r="AP641" s="70">
        <v>0</v>
      </c>
    </row>
    <row r="642" spans="1:42" ht="22.5">
      <c r="A642" s="90">
        <v>698</v>
      </c>
      <c r="B642" s="81" t="s">
        <v>944</v>
      </c>
      <c r="C642" s="82" t="s">
        <v>945</v>
      </c>
      <c r="E642" s="84">
        <f t="shared" si="128"/>
        <v>53.231999999999999</v>
      </c>
      <c r="F642" s="84">
        <f t="shared" si="129"/>
        <v>0</v>
      </c>
      <c r="G642" s="68">
        <f t="shared" si="122"/>
        <v>0</v>
      </c>
      <c r="H642" s="84">
        <f t="shared" si="130"/>
        <v>0</v>
      </c>
      <c r="I642" s="68">
        <f t="shared" si="123"/>
        <v>0</v>
      </c>
      <c r="J642" s="84">
        <f t="shared" si="131"/>
        <v>0</v>
      </c>
      <c r="K642" s="68">
        <f t="shared" si="124"/>
        <v>0</v>
      </c>
      <c r="L642" s="84">
        <f t="shared" si="132"/>
        <v>0</v>
      </c>
      <c r="M642" s="68">
        <f t="shared" si="125"/>
        <v>0</v>
      </c>
      <c r="N642" s="84">
        <f t="shared" si="133"/>
        <v>52.932000000000002</v>
      </c>
      <c r="O642" s="68">
        <f t="shared" si="126"/>
        <v>0.9943642921550947</v>
      </c>
      <c r="P642" s="84">
        <f t="shared" si="134"/>
        <v>0.3</v>
      </c>
      <c r="Q642" s="68">
        <f t="shared" si="127"/>
        <v>5.6357078449053204E-3</v>
      </c>
      <c r="R642" s="85">
        <v>0</v>
      </c>
      <c r="S642" s="86">
        <v>53.231999999999999</v>
      </c>
      <c r="T642" s="86">
        <v>0</v>
      </c>
      <c r="U642" s="86">
        <v>0</v>
      </c>
      <c r="V642" s="87">
        <v>0</v>
      </c>
      <c r="W642" s="85">
        <v>0</v>
      </c>
      <c r="X642" s="86">
        <v>0</v>
      </c>
      <c r="Y642" s="87">
        <v>0</v>
      </c>
      <c r="Z642" s="85">
        <v>0</v>
      </c>
      <c r="AA642" s="87">
        <v>0</v>
      </c>
      <c r="AB642" s="88">
        <v>0</v>
      </c>
      <c r="AC642" s="85">
        <v>0</v>
      </c>
      <c r="AD642" s="86">
        <v>0</v>
      </c>
      <c r="AE642" s="86">
        <v>0</v>
      </c>
      <c r="AF642" s="86">
        <v>52.932000000000002</v>
      </c>
      <c r="AG642" s="86">
        <v>0</v>
      </c>
      <c r="AH642" s="86">
        <v>0</v>
      </c>
      <c r="AI642" s="87">
        <v>0.3</v>
      </c>
      <c r="AJ642" s="89">
        <v>10</v>
      </c>
      <c r="AP642" s="70">
        <v>0</v>
      </c>
    </row>
    <row r="643" spans="1:42" ht="22.5">
      <c r="A643" s="90">
        <v>699</v>
      </c>
      <c r="B643" s="81" t="s">
        <v>455</v>
      </c>
      <c r="C643" s="82" t="s">
        <v>456</v>
      </c>
      <c r="E643" s="84">
        <f t="shared" si="128"/>
        <v>46197.348000000005</v>
      </c>
      <c r="F643" s="84">
        <f t="shared" si="129"/>
        <v>0</v>
      </c>
      <c r="G643" s="68">
        <f t="shared" si="122"/>
        <v>0</v>
      </c>
      <c r="H643" s="84">
        <v>2299.58</v>
      </c>
      <c r="I643" s="68">
        <f t="shared" si="123"/>
        <v>4.9777316221701721E-2</v>
      </c>
      <c r="J643" s="84">
        <v>0</v>
      </c>
      <c r="K643" s="68">
        <f t="shared" si="124"/>
        <v>0</v>
      </c>
      <c r="L643" s="84">
        <f t="shared" si="132"/>
        <v>13.376000000000001</v>
      </c>
      <c r="M643" s="68">
        <f t="shared" si="125"/>
        <v>2.8954042989653864E-4</v>
      </c>
      <c r="N643" s="84">
        <f t="shared" si="133"/>
        <v>43840.35</v>
      </c>
      <c r="O643" s="68">
        <f t="shared" si="126"/>
        <v>0.94897979858064563</v>
      </c>
      <c r="P643" s="84">
        <f t="shared" si="134"/>
        <v>44.042000000000002</v>
      </c>
      <c r="Q643" s="68">
        <f t="shared" si="127"/>
        <v>9.5334476775593257E-4</v>
      </c>
      <c r="R643" s="85">
        <v>12.096</v>
      </c>
      <c r="S643" s="86">
        <v>8740.5220000000008</v>
      </c>
      <c r="T643" s="86">
        <v>37444.730000000003</v>
      </c>
      <c r="U643" s="86">
        <v>0</v>
      </c>
      <c r="V643" s="87">
        <v>2299.17</v>
      </c>
      <c r="W643" s="85">
        <v>0.41</v>
      </c>
      <c r="X643" s="86">
        <v>0</v>
      </c>
      <c r="Y643" s="87">
        <v>0</v>
      </c>
      <c r="Z643" s="85">
        <v>5.766</v>
      </c>
      <c r="AA643" s="87">
        <v>0</v>
      </c>
      <c r="AB643" s="88">
        <v>0</v>
      </c>
      <c r="AC643" s="85">
        <v>2299.17</v>
      </c>
      <c r="AD643" s="86">
        <v>7.61</v>
      </c>
      <c r="AE643" s="86">
        <v>2.99</v>
      </c>
      <c r="AF643" s="86">
        <v>39509.936000000002</v>
      </c>
      <c r="AG643" s="86">
        <v>0</v>
      </c>
      <c r="AH643" s="86">
        <v>4330.4139999999998</v>
      </c>
      <c r="AI643" s="87">
        <v>41.052</v>
      </c>
      <c r="AJ643" s="89">
        <v>1212</v>
      </c>
      <c r="AP643" s="70">
        <v>0</v>
      </c>
    </row>
    <row r="644" spans="1:42" ht="33.75">
      <c r="A644" s="90">
        <v>700</v>
      </c>
      <c r="B644" s="81" t="s">
        <v>3034</v>
      </c>
      <c r="C644" s="82" t="s">
        <v>456</v>
      </c>
      <c r="E644" s="84">
        <f t="shared" si="128"/>
        <v>5.4</v>
      </c>
      <c r="F644" s="84">
        <f t="shared" si="129"/>
        <v>0</v>
      </c>
      <c r="G644" s="68">
        <f t="shared" si="122"/>
        <v>0</v>
      </c>
      <c r="H644" s="84">
        <f t="shared" si="130"/>
        <v>0</v>
      </c>
      <c r="I644" s="68">
        <f t="shared" si="123"/>
        <v>0</v>
      </c>
      <c r="J644" s="84">
        <f t="shared" si="131"/>
        <v>0</v>
      </c>
      <c r="K644" s="68">
        <f t="shared" si="124"/>
        <v>0</v>
      </c>
      <c r="L644" s="84">
        <f t="shared" si="132"/>
        <v>0</v>
      </c>
      <c r="M644" s="68">
        <f t="shared" si="125"/>
        <v>0</v>
      </c>
      <c r="N644" s="84">
        <f t="shared" si="133"/>
        <v>5.4</v>
      </c>
      <c r="O644" s="68">
        <f t="shared" si="126"/>
        <v>1</v>
      </c>
      <c r="P644" s="84">
        <f t="shared" si="134"/>
        <v>0</v>
      </c>
      <c r="Q644" s="68">
        <f t="shared" si="127"/>
        <v>0</v>
      </c>
      <c r="R644" s="85">
        <v>0</v>
      </c>
      <c r="S644" s="86">
        <v>5.4</v>
      </c>
      <c r="T644" s="86">
        <v>0</v>
      </c>
      <c r="U644" s="86">
        <v>0</v>
      </c>
      <c r="V644" s="87">
        <v>0</v>
      </c>
      <c r="W644" s="85">
        <v>0</v>
      </c>
      <c r="X644" s="86">
        <v>0</v>
      </c>
      <c r="Y644" s="87">
        <v>0</v>
      </c>
      <c r="Z644" s="85">
        <v>0</v>
      </c>
      <c r="AA644" s="87">
        <v>0</v>
      </c>
      <c r="AB644" s="88">
        <v>0</v>
      </c>
      <c r="AC644" s="85">
        <v>0</v>
      </c>
      <c r="AD644" s="86">
        <v>0</v>
      </c>
      <c r="AE644" s="86">
        <v>0</v>
      </c>
      <c r="AF644" s="86">
        <v>5.4</v>
      </c>
      <c r="AG644" s="86">
        <v>0</v>
      </c>
      <c r="AH644" s="86">
        <v>0</v>
      </c>
      <c r="AI644" s="87">
        <v>0</v>
      </c>
      <c r="AJ644" s="89">
        <v>1</v>
      </c>
      <c r="AP644" s="70">
        <v>0</v>
      </c>
    </row>
    <row r="645" spans="1:42" ht="22.5">
      <c r="A645" s="90">
        <v>701</v>
      </c>
      <c r="B645" s="81" t="s">
        <v>3035</v>
      </c>
      <c r="C645" s="82" t="s">
        <v>456</v>
      </c>
      <c r="E645" s="84">
        <f t="shared" si="128"/>
        <v>57.817999999999998</v>
      </c>
      <c r="F645" s="84">
        <f t="shared" si="129"/>
        <v>0</v>
      </c>
      <c r="G645" s="68">
        <f t="shared" si="122"/>
        <v>0</v>
      </c>
      <c r="H645" s="84">
        <f t="shared" si="130"/>
        <v>0</v>
      </c>
      <c r="I645" s="68">
        <f t="shared" si="123"/>
        <v>0</v>
      </c>
      <c r="J645" s="84">
        <f t="shared" si="131"/>
        <v>0</v>
      </c>
      <c r="K645" s="68">
        <f t="shared" si="124"/>
        <v>0</v>
      </c>
      <c r="L645" s="84">
        <f t="shared" si="132"/>
        <v>0</v>
      </c>
      <c r="M645" s="68">
        <f t="shared" si="125"/>
        <v>0</v>
      </c>
      <c r="N645" s="84">
        <f t="shared" si="133"/>
        <v>57.817999999999998</v>
      </c>
      <c r="O645" s="68">
        <f t="shared" si="126"/>
        <v>1</v>
      </c>
      <c r="P645" s="84">
        <f t="shared" si="134"/>
        <v>0</v>
      </c>
      <c r="Q645" s="68">
        <f t="shared" si="127"/>
        <v>0</v>
      </c>
      <c r="R645" s="85">
        <v>0</v>
      </c>
      <c r="S645" s="86">
        <v>57.817999999999998</v>
      </c>
      <c r="T645" s="86">
        <v>0</v>
      </c>
      <c r="U645" s="86">
        <v>0</v>
      </c>
      <c r="V645" s="87">
        <v>0</v>
      </c>
      <c r="W645" s="85">
        <v>0</v>
      </c>
      <c r="X645" s="86">
        <v>0</v>
      </c>
      <c r="Y645" s="87">
        <v>0</v>
      </c>
      <c r="Z645" s="85">
        <v>0</v>
      </c>
      <c r="AA645" s="87">
        <v>0</v>
      </c>
      <c r="AB645" s="88">
        <v>0</v>
      </c>
      <c r="AC645" s="85">
        <v>0</v>
      </c>
      <c r="AD645" s="86">
        <v>0</v>
      </c>
      <c r="AE645" s="86">
        <v>0</v>
      </c>
      <c r="AF645" s="86">
        <v>57.817999999999998</v>
      </c>
      <c r="AG645" s="86">
        <v>0</v>
      </c>
      <c r="AH645" s="86">
        <v>0</v>
      </c>
      <c r="AI645" s="87">
        <v>0</v>
      </c>
      <c r="AJ645" s="89">
        <v>1</v>
      </c>
      <c r="AP645" s="70">
        <v>0</v>
      </c>
    </row>
    <row r="646" spans="1:42" ht="22.5">
      <c r="A646" s="90">
        <v>702</v>
      </c>
      <c r="B646" s="81" t="s">
        <v>1760</v>
      </c>
      <c r="C646" s="82" t="s">
        <v>1761</v>
      </c>
      <c r="E646" s="84">
        <f t="shared" si="128"/>
        <v>7.5999999999999998E-2</v>
      </c>
      <c r="F646" s="84">
        <f t="shared" si="129"/>
        <v>0</v>
      </c>
      <c r="G646" s="68">
        <f t="shared" si="122"/>
        <v>0</v>
      </c>
      <c r="H646" s="84">
        <f t="shared" si="130"/>
        <v>0</v>
      </c>
      <c r="I646" s="68">
        <f t="shared" si="123"/>
        <v>0</v>
      </c>
      <c r="J646" s="84">
        <f t="shared" si="131"/>
        <v>0</v>
      </c>
      <c r="K646" s="68">
        <f t="shared" si="124"/>
        <v>0</v>
      </c>
      <c r="L646" s="84">
        <f t="shared" si="132"/>
        <v>0</v>
      </c>
      <c r="M646" s="68">
        <f t="shared" si="125"/>
        <v>0</v>
      </c>
      <c r="N646" s="84">
        <f t="shared" si="133"/>
        <v>7.5999999999999998E-2</v>
      </c>
      <c r="O646" s="68">
        <f t="shared" si="126"/>
        <v>1</v>
      </c>
      <c r="P646" s="84">
        <f t="shared" si="134"/>
        <v>0</v>
      </c>
      <c r="Q646" s="68">
        <f t="shared" si="127"/>
        <v>0</v>
      </c>
      <c r="R646" s="85">
        <v>0</v>
      </c>
      <c r="S646" s="86">
        <v>7.5999999999999998E-2</v>
      </c>
      <c r="T646" s="86">
        <v>0</v>
      </c>
      <c r="U646" s="86">
        <v>0</v>
      </c>
      <c r="V646" s="87">
        <v>0</v>
      </c>
      <c r="W646" s="85">
        <v>0</v>
      </c>
      <c r="X646" s="86">
        <v>0</v>
      </c>
      <c r="Y646" s="87">
        <v>0</v>
      </c>
      <c r="Z646" s="85">
        <v>0</v>
      </c>
      <c r="AA646" s="87">
        <v>0</v>
      </c>
      <c r="AB646" s="88">
        <v>0</v>
      </c>
      <c r="AC646" s="85">
        <v>0</v>
      </c>
      <c r="AD646" s="86">
        <v>0</v>
      </c>
      <c r="AE646" s="86">
        <v>0</v>
      </c>
      <c r="AF646" s="86">
        <v>7.5999999999999998E-2</v>
      </c>
      <c r="AG646" s="86">
        <v>0</v>
      </c>
      <c r="AH646" s="86">
        <v>0</v>
      </c>
      <c r="AI646" s="87">
        <v>0</v>
      </c>
      <c r="AJ646" s="89">
        <v>2</v>
      </c>
      <c r="AP646" s="70">
        <v>0</v>
      </c>
    </row>
    <row r="647" spans="1:42">
      <c r="A647" s="90">
        <v>703</v>
      </c>
      <c r="B647" s="81" t="s">
        <v>449</v>
      </c>
      <c r="C647" s="82" t="s">
        <v>450</v>
      </c>
      <c r="E647" s="84">
        <f t="shared" si="128"/>
        <v>1405.386</v>
      </c>
      <c r="F647" s="84">
        <f t="shared" si="129"/>
        <v>0</v>
      </c>
      <c r="G647" s="68">
        <f t="shared" si="122"/>
        <v>0</v>
      </c>
      <c r="H647" s="84">
        <f t="shared" si="130"/>
        <v>0</v>
      </c>
      <c r="I647" s="68">
        <f t="shared" si="123"/>
        <v>0</v>
      </c>
      <c r="J647" s="84">
        <f t="shared" si="131"/>
        <v>0</v>
      </c>
      <c r="K647" s="68">
        <f t="shared" si="124"/>
        <v>0</v>
      </c>
      <c r="L647" s="84">
        <f t="shared" si="132"/>
        <v>0</v>
      </c>
      <c r="M647" s="68">
        <f t="shared" si="125"/>
        <v>0</v>
      </c>
      <c r="N647" s="84">
        <f t="shared" si="133"/>
        <v>1405.386</v>
      </c>
      <c r="O647" s="68">
        <f t="shared" si="126"/>
        <v>1</v>
      </c>
      <c r="P647" s="84">
        <f t="shared" si="134"/>
        <v>0</v>
      </c>
      <c r="Q647" s="68">
        <f t="shared" si="127"/>
        <v>0</v>
      </c>
      <c r="R647" s="85">
        <v>0.15</v>
      </c>
      <c r="S647" s="86">
        <v>653.44600000000003</v>
      </c>
      <c r="T647" s="86">
        <v>751.79</v>
      </c>
      <c r="U647" s="86">
        <v>0</v>
      </c>
      <c r="V647" s="87">
        <v>0</v>
      </c>
      <c r="W647" s="85">
        <v>0</v>
      </c>
      <c r="X647" s="86">
        <v>0</v>
      </c>
      <c r="Y647" s="87">
        <v>0</v>
      </c>
      <c r="Z647" s="85">
        <v>0</v>
      </c>
      <c r="AA647" s="87">
        <v>0</v>
      </c>
      <c r="AB647" s="88">
        <v>0</v>
      </c>
      <c r="AC647" s="85">
        <v>0</v>
      </c>
      <c r="AD647" s="86">
        <v>0</v>
      </c>
      <c r="AE647" s="86">
        <v>0</v>
      </c>
      <c r="AF647" s="86">
        <v>782.69600000000003</v>
      </c>
      <c r="AG647" s="86">
        <v>0</v>
      </c>
      <c r="AH647" s="86">
        <v>622.69000000000005</v>
      </c>
      <c r="AI647" s="87">
        <v>0</v>
      </c>
      <c r="AJ647" s="89">
        <v>64</v>
      </c>
      <c r="AP647" s="70">
        <v>0</v>
      </c>
    </row>
    <row r="648" spans="1:42" ht="45">
      <c r="A648" s="90">
        <v>704</v>
      </c>
      <c r="B648" s="81" t="s">
        <v>3036</v>
      </c>
      <c r="C648" s="82" t="s">
        <v>450</v>
      </c>
      <c r="E648" s="84">
        <f t="shared" si="128"/>
        <v>0.5</v>
      </c>
      <c r="F648" s="84">
        <f t="shared" si="129"/>
        <v>0</v>
      </c>
      <c r="G648" s="68">
        <f t="shared" si="122"/>
        <v>0</v>
      </c>
      <c r="H648" s="84">
        <f t="shared" si="130"/>
        <v>0</v>
      </c>
      <c r="I648" s="68">
        <f t="shared" si="123"/>
        <v>0</v>
      </c>
      <c r="J648" s="84">
        <f t="shared" si="131"/>
        <v>0</v>
      </c>
      <c r="K648" s="68">
        <f t="shared" si="124"/>
        <v>0</v>
      </c>
      <c r="L648" s="84">
        <f t="shared" si="132"/>
        <v>0</v>
      </c>
      <c r="M648" s="68">
        <f t="shared" si="125"/>
        <v>0</v>
      </c>
      <c r="N648" s="84">
        <f t="shared" si="133"/>
        <v>0.5</v>
      </c>
      <c r="O648" s="68">
        <f t="shared" si="126"/>
        <v>1</v>
      </c>
      <c r="P648" s="84">
        <f t="shared" si="134"/>
        <v>0</v>
      </c>
      <c r="Q648" s="68">
        <f t="shared" si="127"/>
        <v>0</v>
      </c>
      <c r="R648" s="85">
        <v>0</v>
      </c>
      <c r="S648" s="86">
        <v>0.5</v>
      </c>
      <c r="T648" s="86">
        <v>0</v>
      </c>
      <c r="U648" s="86">
        <v>0</v>
      </c>
      <c r="V648" s="87">
        <v>0</v>
      </c>
      <c r="W648" s="85">
        <v>0</v>
      </c>
      <c r="X648" s="86">
        <v>0</v>
      </c>
      <c r="Y648" s="87">
        <v>0</v>
      </c>
      <c r="Z648" s="85">
        <v>0</v>
      </c>
      <c r="AA648" s="87">
        <v>0</v>
      </c>
      <c r="AB648" s="88">
        <v>0</v>
      </c>
      <c r="AC648" s="85">
        <v>0</v>
      </c>
      <c r="AD648" s="86">
        <v>0</v>
      </c>
      <c r="AE648" s="86">
        <v>0</v>
      </c>
      <c r="AF648" s="86">
        <v>0</v>
      </c>
      <c r="AG648" s="86">
        <v>0</v>
      </c>
      <c r="AH648" s="86">
        <v>0.5</v>
      </c>
      <c r="AI648" s="87">
        <v>0</v>
      </c>
      <c r="AJ648" s="89">
        <v>1</v>
      </c>
      <c r="AP648" s="70">
        <v>0</v>
      </c>
    </row>
    <row r="649" spans="1:42">
      <c r="A649" s="90">
        <v>705</v>
      </c>
      <c r="B649" s="81" t="s">
        <v>445</v>
      </c>
      <c r="C649" s="82" t="s">
        <v>446</v>
      </c>
      <c r="E649" s="84">
        <f t="shared" si="128"/>
        <v>127.34400000000001</v>
      </c>
      <c r="F649" s="84">
        <f t="shared" si="129"/>
        <v>0</v>
      </c>
      <c r="G649" s="68">
        <f t="shared" ref="G649:G712" si="135">F649/E649</f>
        <v>0</v>
      </c>
      <c r="H649" s="84">
        <f t="shared" si="130"/>
        <v>0</v>
      </c>
      <c r="I649" s="68">
        <f t="shared" ref="I649:I712" si="136">H649/E649</f>
        <v>0</v>
      </c>
      <c r="J649" s="84">
        <f t="shared" si="131"/>
        <v>0</v>
      </c>
      <c r="K649" s="68">
        <f t="shared" ref="K649:K712" si="137">J649/E649</f>
        <v>0</v>
      </c>
      <c r="L649" s="84">
        <f t="shared" si="132"/>
        <v>0</v>
      </c>
      <c r="M649" s="68">
        <f t="shared" ref="M649:M712" si="138">L649/E649</f>
        <v>0</v>
      </c>
      <c r="N649" s="84">
        <f t="shared" si="133"/>
        <v>127.34400000000001</v>
      </c>
      <c r="O649" s="68">
        <f t="shared" ref="O649:O712" si="139">N649/E649</f>
        <v>1</v>
      </c>
      <c r="P649" s="84">
        <f t="shared" si="134"/>
        <v>0</v>
      </c>
      <c r="Q649" s="68">
        <f t="shared" ref="Q649:Q712" si="140">P649/E649</f>
        <v>0</v>
      </c>
      <c r="R649" s="85">
        <v>0</v>
      </c>
      <c r="S649" s="86">
        <v>123.64400000000001</v>
      </c>
      <c r="T649" s="86">
        <v>3.7</v>
      </c>
      <c r="U649" s="86">
        <v>0</v>
      </c>
      <c r="V649" s="87">
        <v>0</v>
      </c>
      <c r="W649" s="85">
        <v>0</v>
      </c>
      <c r="X649" s="86">
        <v>0</v>
      </c>
      <c r="Y649" s="87">
        <v>0</v>
      </c>
      <c r="Z649" s="85">
        <v>0</v>
      </c>
      <c r="AA649" s="87">
        <v>0</v>
      </c>
      <c r="AB649" s="88">
        <v>0</v>
      </c>
      <c r="AC649" s="85">
        <v>0</v>
      </c>
      <c r="AD649" s="86">
        <v>0</v>
      </c>
      <c r="AE649" s="86">
        <v>0</v>
      </c>
      <c r="AF649" s="86">
        <v>123.64400000000001</v>
      </c>
      <c r="AG649" s="86">
        <v>0</v>
      </c>
      <c r="AH649" s="86">
        <v>3.7</v>
      </c>
      <c r="AI649" s="87">
        <v>0</v>
      </c>
      <c r="AJ649" s="89">
        <v>33</v>
      </c>
      <c r="AP649" s="70">
        <v>0</v>
      </c>
    </row>
    <row r="650" spans="1:42" ht="33.75">
      <c r="A650" s="90">
        <v>706</v>
      </c>
      <c r="B650" s="81" t="s">
        <v>3037</v>
      </c>
      <c r="C650" s="82" t="s">
        <v>446</v>
      </c>
      <c r="E650" s="84">
        <f t="shared" ref="E650:E713" si="141">R650+S650+T650</f>
        <v>1.7</v>
      </c>
      <c r="F650" s="84">
        <f t="shared" ref="F650:F713" si="142">AB650</f>
        <v>0</v>
      </c>
      <c r="G650" s="68">
        <f t="shared" si="135"/>
        <v>0</v>
      </c>
      <c r="H650" s="84">
        <f t="shared" ref="H650:H713" si="143">Y650</f>
        <v>0</v>
      </c>
      <c r="I650" s="68">
        <f t="shared" si="136"/>
        <v>0</v>
      </c>
      <c r="J650" s="84">
        <f t="shared" ref="J650:J713" si="144">W650-Y650+AC650</f>
        <v>0</v>
      </c>
      <c r="K650" s="68">
        <f t="shared" si="137"/>
        <v>0</v>
      </c>
      <c r="L650" s="84">
        <f t="shared" ref="L650:L713" si="145">Z650+AD650</f>
        <v>0</v>
      </c>
      <c r="M650" s="68">
        <f t="shared" si="138"/>
        <v>0</v>
      </c>
      <c r="N650" s="84">
        <f t="shared" ref="N650:N713" si="146">AF650+AH650</f>
        <v>1.7</v>
      </c>
      <c r="O650" s="68">
        <f t="shared" si="139"/>
        <v>1</v>
      </c>
      <c r="P650" s="84">
        <f t="shared" ref="P650:P713" si="147">AE650+AG650+AI650</f>
        <v>0</v>
      </c>
      <c r="Q650" s="68">
        <f t="shared" si="140"/>
        <v>0</v>
      </c>
      <c r="R650" s="85">
        <v>0</v>
      </c>
      <c r="S650" s="86">
        <v>1.7</v>
      </c>
      <c r="T650" s="86">
        <v>0</v>
      </c>
      <c r="U650" s="86">
        <v>0</v>
      </c>
      <c r="V650" s="87">
        <v>0</v>
      </c>
      <c r="W650" s="85">
        <v>0</v>
      </c>
      <c r="X650" s="86">
        <v>0</v>
      </c>
      <c r="Y650" s="87">
        <v>0</v>
      </c>
      <c r="Z650" s="85">
        <v>0</v>
      </c>
      <c r="AA650" s="87">
        <v>0</v>
      </c>
      <c r="AB650" s="88">
        <v>0</v>
      </c>
      <c r="AC650" s="85">
        <v>0</v>
      </c>
      <c r="AD650" s="86">
        <v>0</v>
      </c>
      <c r="AE650" s="86">
        <v>0</v>
      </c>
      <c r="AF650" s="86">
        <v>0</v>
      </c>
      <c r="AG650" s="86">
        <v>0</v>
      </c>
      <c r="AH650" s="86">
        <v>1.7</v>
      </c>
      <c r="AI650" s="87">
        <v>0</v>
      </c>
      <c r="AJ650" s="89">
        <v>1</v>
      </c>
      <c r="AP650" s="70">
        <v>0</v>
      </c>
    </row>
    <row r="651" spans="1:42" ht="33.75">
      <c r="A651" s="90">
        <v>707</v>
      </c>
      <c r="B651" s="81" t="s">
        <v>759</v>
      </c>
      <c r="C651" s="82" t="s">
        <v>760</v>
      </c>
      <c r="E651" s="84">
        <f t="shared" si="141"/>
        <v>2.4</v>
      </c>
      <c r="F651" s="84">
        <f t="shared" si="142"/>
        <v>0</v>
      </c>
      <c r="G651" s="68">
        <f t="shared" si="135"/>
        <v>0</v>
      </c>
      <c r="H651" s="84">
        <f t="shared" si="143"/>
        <v>0</v>
      </c>
      <c r="I651" s="68">
        <f t="shared" si="136"/>
        <v>0</v>
      </c>
      <c r="J651" s="84">
        <f t="shared" si="144"/>
        <v>0</v>
      </c>
      <c r="K651" s="68">
        <f t="shared" si="137"/>
        <v>0</v>
      </c>
      <c r="L651" s="84">
        <f t="shared" si="145"/>
        <v>0</v>
      </c>
      <c r="M651" s="68">
        <f t="shared" si="138"/>
        <v>0</v>
      </c>
      <c r="N651" s="84">
        <f t="shared" si="146"/>
        <v>2.4</v>
      </c>
      <c r="O651" s="68">
        <f t="shared" si="139"/>
        <v>1</v>
      </c>
      <c r="P651" s="84">
        <f t="shared" si="147"/>
        <v>0</v>
      </c>
      <c r="Q651" s="68">
        <f t="shared" si="140"/>
        <v>0</v>
      </c>
      <c r="R651" s="85">
        <v>0</v>
      </c>
      <c r="S651" s="86">
        <v>2.4</v>
      </c>
      <c r="T651" s="86">
        <v>0</v>
      </c>
      <c r="U651" s="86">
        <v>0</v>
      </c>
      <c r="V651" s="87">
        <v>0</v>
      </c>
      <c r="W651" s="85">
        <v>0</v>
      </c>
      <c r="X651" s="86">
        <v>0</v>
      </c>
      <c r="Y651" s="87">
        <v>0</v>
      </c>
      <c r="Z651" s="85">
        <v>0</v>
      </c>
      <c r="AA651" s="87">
        <v>0</v>
      </c>
      <c r="AB651" s="88">
        <v>0</v>
      </c>
      <c r="AC651" s="85">
        <v>0</v>
      </c>
      <c r="AD651" s="86">
        <v>0</v>
      </c>
      <c r="AE651" s="86">
        <v>0</v>
      </c>
      <c r="AF651" s="86">
        <v>2.4</v>
      </c>
      <c r="AG651" s="86">
        <v>0</v>
      </c>
      <c r="AH651" s="86">
        <v>0</v>
      </c>
      <c r="AI651" s="87">
        <v>0</v>
      </c>
      <c r="AJ651" s="89">
        <v>1</v>
      </c>
      <c r="AP651" s="70">
        <v>0</v>
      </c>
    </row>
    <row r="652" spans="1:42">
      <c r="A652" s="90">
        <v>708</v>
      </c>
      <c r="B652" s="81" t="s">
        <v>763</v>
      </c>
      <c r="C652" s="82" t="s">
        <v>764</v>
      </c>
      <c r="E652" s="84">
        <f t="shared" si="141"/>
        <v>1081.2370000000001</v>
      </c>
      <c r="F652" s="84">
        <f t="shared" si="142"/>
        <v>0</v>
      </c>
      <c r="G652" s="68">
        <f t="shared" si="135"/>
        <v>0</v>
      </c>
      <c r="H652" s="84">
        <f t="shared" si="143"/>
        <v>0</v>
      </c>
      <c r="I652" s="68">
        <f t="shared" si="136"/>
        <v>0</v>
      </c>
      <c r="J652" s="84">
        <f t="shared" si="144"/>
        <v>0</v>
      </c>
      <c r="K652" s="68">
        <f t="shared" si="137"/>
        <v>0</v>
      </c>
      <c r="L652" s="84">
        <f t="shared" si="145"/>
        <v>0</v>
      </c>
      <c r="M652" s="68">
        <f t="shared" si="138"/>
        <v>0</v>
      </c>
      <c r="N652" s="84">
        <f t="shared" si="146"/>
        <v>1072.9449999999999</v>
      </c>
      <c r="O652" s="68">
        <f t="shared" si="139"/>
        <v>0.99233100606065072</v>
      </c>
      <c r="P652" s="84">
        <f t="shared" si="147"/>
        <v>8.2919999999999998</v>
      </c>
      <c r="Q652" s="68">
        <f t="shared" si="140"/>
        <v>7.6689939393490966E-3</v>
      </c>
      <c r="R652" s="85">
        <v>0</v>
      </c>
      <c r="S652" s="86">
        <v>201.60900000000001</v>
      </c>
      <c r="T652" s="86">
        <v>879.62800000000004</v>
      </c>
      <c r="U652" s="86">
        <v>0</v>
      </c>
      <c r="V652" s="87">
        <v>0</v>
      </c>
      <c r="W652" s="85">
        <v>0</v>
      </c>
      <c r="X652" s="86">
        <v>0</v>
      </c>
      <c r="Y652" s="87">
        <v>0</v>
      </c>
      <c r="Z652" s="85">
        <v>0</v>
      </c>
      <c r="AA652" s="87">
        <v>0</v>
      </c>
      <c r="AB652" s="88">
        <v>0</v>
      </c>
      <c r="AC652" s="85">
        <v>0</v>
      </c>
      <c r="AD652" s="86">
        <v>0</v>
      </c>
      <c r="AE652" s="86">
        <v>2.4300000000000002</v>
      </c>
      <c r="AF652" s="86">
        <v>194.67500000000001</v>
      </c>
      <c r="AG652" s="86">
        <v>0</v>
      </c>
      <c r="AH652" s="86">
        <v>878.27</v>
      </c>
      <c r="AI652" s="87">
        <v>5.8620000000000001</v>
      </c>
      <c r="AJ652" s="89">
        <v>34</v>
      </c>
      <c r="AP652" s="70">
        <v>0</v>
      </c>
    </row>
    <row r="653" spans="1:42">
      <c r="A653" s="90">
        <v>709</v>
      </c>
      <c r="B653" s="81" t="s">
        <v>1416</v>
      </c>
      <c r="C653" s="82" t="s">
        <v>1417</v>
      </c>
      <c r="E653" s="84">
        <f t="shared" si="141"/>
        <v>93.864999999999995</v>
      </c>
      <c r="F653" s="84">
        <f t="shared" si="142"/>
        <v>0</v>
      </c>
      <c r="G653" s="68">
        <f t="shared" si="135"/>
        <v>0</v>
      </c>
      <c r="H653" s="84">
        <f t="shared" si="143"/>
        <v>0</v>
      </c>
      <c r="I653" s="68">
        <f t="shared" si="136"/>
        <v>0</v>
      </c>
      <c r="J653" s="84">
        <f t="shared" si="144"/>
        <v>0</v>
      </c>
      <c r="K653" s="68">
        <f t="shared" si="137"/>
        <v>0</v>
      </c>
      <c r="L653" s="84">
        <f t="shared" si="145"/>
        <v>0</v>
      </c>
      <c r="M653" s="68">
        <f t="shared" si="138"/>
        <v>0</v>
      </c>
      <c r="N653" s="84">
        <f t="shared" si="146"/>
        <v>93.864999999999995</v>
      </c>
      <c r="O653" s="68">
        <f t="shared" si="139"/>
        <v>1</v>
      </c>
      <c r="P653" s="84">
        <f t="shared" si="147"/>
        <v>0</v>
      </c>
      <c r="Q653" s="68">
        <f t="shared" si="140"/>
        <v>0</v>
      </c>
      <c r="R653" s="85">
        <v>0</v>
      </c>
      <c r="S653" s="86">
        <v>93.864999999999995</v>
      </c>
      <c r="T653" s="86">
        <v>0</v>
      </c>
      <c r="U653" s="86">
        <v>0</v>
      </c>
      <c r="V653" s="87">
        <v>0</v>
      </c>
      <c r="W653" s="85">
        <v>0</v>
      </c>
      <c r="X653" s="86">
        <v>0</v>
      </c>
      <c r="Y653" s="87">
        <v>0</v>
      </c>
      <c r="Z653" s="85">
        <v>0</v>
      </c>
      <c r="AA653" s="87">
        <v>0</v>
      </c>
      <c r="AB653" s="88">
        <v>0</v>
      </c>
      <c r="AC653" s="85">
        <v>0</v>
      </c>
      <c r="AD653" s="86">
        <v>0</v>
      </c>
      <c r="AE653" s="86">
        <v>0</v>
      </c>
      <c r="AF653" s="86">
        <v>93.864999999999995</v>
      </c>
      <c r="AG653" s="86">
        <v>0</v>
      </c>
      <c r="AH653" s="86">
        <v>0</v>
      </c>
      <c r="AI653" s="87">
        <v>0</v>
      </c>
      <c r="AJ653" s="89">
        <v>5</v>
      </c>
      <c r="AP653" s="70">
        <v>0</v>
      </c>
    </row>
    <row r="654" spans="1:42">
      <c r="A654" s="90">
        <v>710</v>
      </c>
      <c r="B654" s="81" t="s">
        <v>765</v>
      </c>
      <c r="C654" s="82" t="s">
        <v>766</v>
      </c>
      <c r="E654" s="84">
        <f t="shared" si="141"/>
        <v>11773.101999999999</v>
      </c>
      <c r="F654" s="84">
        <f t="shared" si="142"/>
        <v>0</v>
      </c>
      <c r="G654" s="68">
        <f t="shared" si="135"/>
        <v>0</v>
      </c>
      <c r="H654" s="84">
        <f t="shared" si="143"/>
        <v>0</v>
      </c>
      <c r="I654" s="68">
        <f t="shared" si="136"/>
        <v>0</v>
      </c>
      <c r="J654" s="84">
        <f t="shared" si="144"/>
        <v>0</v>
      </c>
      <c r="K654" s="68">
        <f t="shared" si="137"/>
        <v>0</v>
      </c>
      <c r="L654" s="84">
        <f t="shared" si="145"/>
        <v>4.16</v>
      </c>
      <c r="M654" s="68">
        <f t="shared" si="138"/>
        <v>3.5334782625683531E-4</v>
      </c>
      <c r="N654" s="84">
        <f t="shared" si="146"/>
        <v>11744.208000000001</v>
      </c>
      <c r="O654" s="68">
        <f t="shared" si="139"/>
        <v>0.99754576151637875</v>
      </c>
      <c r="P654" s="84">
        <f t="shared" si="147"/>
        <v>24.734000000000002</v>
      </c>
      <c r="Q654" s="68">
        <f t="shared" si="140"/>
        <v>2.1008906573645588E-3</v>
      </c>
      <c r="R654" s="85">
        <v>0.86399999999999999</v>
      </c>
      <c r="S654" s="86">
        <v>5084.8149999999996</v>
      </c>
      <c r="T654" s="86">
        <v>6687.4229999999998</v>
      </c>
      <c r="U654" s="86">
        <v>0</v>
      </c>
      <c r="V654" s="87">
        <v>0</v>
      </c>
      <c r="W654" s="85">
        <v>0</v>
      </c>
      <c r="X654" s="86">
        <v>0</v>
      </c>
      <c r="Y654" s="87">
        <v>0</v>
      </c>
      <c r="Z654" s="85">
        <v>0</v>
      </c>
      <c r="AA654" s="87">
        <v>0</v>
      </c>
      <c r="AB654" s="88">
        <v>0</v>
      </c>
      <c r="AC654" s="85">
        <v>0</v>
      </c>
      <c r="AD654" s="86">
        <v>4.16</v>
      </c>
      <c r="AE654" s="86">
        <v>12.52</v>
      </c>
      <c r="AF654" s="86">
        <v>7080.0720000000001</v>
      </c>
      <c r="AG654" s="86">
        <v>0</v>
      </c>
      <c r="AH654" s="86">
        <v>4664.1360000000004</v>
      </c>
      <c r="AI654" s="87">
        <v>12.214</v>
      </c>
      <c r="AJ654" s="89">
        <v>444</v>
      </c>
      <c r="AP654" s="70">
        <v>0</v>
      </c>
    </row>
    <row r="655" spans="1:42" ht="22.5">
      <c r="A655" s="90">
        <v>711</v>
      </c>
      <c r="B655" s="81" t="s">
        <v>2377</v>
      </c>
      <c r="C655" s="82" t="s">
        <v>2378</v>
      </c>
      <c r="E655" s="84">
        <f t="shared" si="141"/>
        <v>215.64</v>
      </c>
      <c r="F655" s="84">
        <f t="shared" si="142"/>
        <v>0</v>
      </c>
      <c r="G655" s="68">
        <f t="shared" si="135"/>
        <v>0</v>
      </c>
      <c r="H655" s="84">
        <f t="shared" si="143"/>
        <v>0</v>
      </c>
      <c r="I655" s="68">
        <f t="shared" si="136"/>
        <v>0</v>
      </c>
      <c r="J655" s="84">
        <f t="shared" si="144"/>
        <v>0</v>
      </c>
      <c r="K655" s="68">
        <f t="shared" si="137"/>
        <v>0</v>
      </c>
      <c r="L655" s="84">
        <f t="shared" si="145"/>
        <v>0</v>
      </c>
      <c r="M655" s="68">
        <f t="shared" si="138"/>
        <v>0</v>
      </c>
      <c r="N655" s="84">
        <f t="shared" si="146"/>
        <v>215.64</v>
      </c>
      <c r="O655" s="68">
        <f t="shared" si="139"/>
        <v>1</v>
      </c>
      <c r="P655" s="84">
        <f t="shared" si="147"/>
        <v>0</v>
      </c>
      <c r="Q655" s="68">
        <f t="shared" si="140"/>
        <v>0</v>
      </c>
      <c r="R655" s="85">
        <v>0</v>
      </c>
      <c r="S655" s="86">
        <v>215.64</v>
      </c>
      <c r="T655" s="86">
        <v>0</v>
      </c>
      <c r="U655" s="86">
        <v>0</v>
      </c>
      <c r="V655" s="87">
        <v>0</v>
      </c>
      <c r="W655" s="85">
        <v>0</v>
      </c>
      <c r="X655" s="86">
        <v>0</v>
      </c>
      <c r="Y655" s="87">
        <v>0</v>
      </c>
      <c r="Z655" s="85">
        <v>0</v>
      </c>
      <c r="AA655" s="87">
        <v>0</v>
      </c>
      <c r="AB655" s="88">
        <v>0</v>
      </c>
      <c r="AC655" s="85">
        <v>0</v>
      </c>
      <c r="AD655" s="86">
        <v>0</v>
      </c>
      <c r="AE655" s="86">
        <v>0</v>
      </c>
      <c r="AF655" s="86">
        <v>215.64</v>
      </c>
      <c r="AG655" s="86">
        <v>0</v>
      </c>
      <c r="AH655" s="86">
        <v>0</v>
      </c>
      <c r="AI655" s="87">
        <v>0</v>
      </c>
      <c r="AJ655" s="89">
        <v>1</v>
      </c>
      <c r="AP655" s="70">
        <v>0</v>
      </c>
    </row>
    <row r="656" spans="1:42">
      <c r="A656" s="90">
        <v>712</v>
      </c>
      <c r="B656" s="81" t="s">
        <v>560</v>
      </c>
      <c r="C656" s="82" t="s">
        <v>561</v>
      </c>
      <c r="E656" s="84">
        <f t="shared" si="141"/>
        <v>10.71</v>
      </c>
      <c r="F656" s="84">
        <f t="shared" si="142"/>
        <v>0</v>
      </c>
      <c r="G656" s="68">
        <f t="shared" si="135"/>
        <v>0</v>
      </c>
      <c r="H656" s="84">
        <f t="shared" si="143"/>
        <v>0</v>
      </c>
      <c r="I656" s="68">
        <f t="shared" si="136"/>
        <v>0</v>
      </c>
      <c r="J656" s="84">
        <f t="shared" si="144"/>
        <v>10.71</v>
      </c>
      <c r="K656" s="68">
        <f t="shared" si="137"/>
        <v>1</v>
      </c>
      <c r="L656" s="84">
        <f t="shared" si="145"/>
        <v>0</v>
      </c>
      <c r="M656" s="68">
        <f t="shared" si="138"/>
        <v>0</v>
      </c>
      <c r="N656" s="84">
        <f t="shared" si="146"/>
        <v>0</v>
      </c>
      <c r="O656" s="68">
        <f t="shared" si="139"/>
        <v>0</v>
      </c>
      <c r="P656" s="84">
        <f t="shared" si="147"/>
        <v>0</v>
      </c>
      <c r="Q656" s="68">
        <f t="shared" si="140"/>
        <v>0</v>
      </c>
      <c r="R656" s="85">
        <v>0</v>
      </c>
      <c r="S656" s="86">
        <v>10.71</v>
      </c>
      <c r="T656" s="86">
        <v>0</v>
      </c>
      <c r="U656" s="86">
        <v>0</v>
      </c>
      <c r="V656" s="87">
        <v>0</v>
      </c>
      <c r="W656" s="85">
        <v>0</v>
      </c>
      <c r="X656" s="86">
        <v>0</v>
      </c>
      <c r="Y656" s="87">
        <v>0</v>
      </c>
      <c r="Z656" s="85">
        <v>0</v>
      </c>
      <c r="AA656" s="87">
        <v>0</v>
      </c>
      <c r="AB656" s="88">
        <v>0</v>
      </c>
      <c r="AC656" s="85">
        <v>10.71</v>
      </c>
      <c r="AD656" s="86">
        <v>0</v>
      </c>
      <c r="AE656" s="86">
        <v>0</v>
      </c>
      <c r="AF656" s="86">
        <v>0</v>
      </c>
      <c r="AG656" s="86">
        <v>0</v>
      </c>
      <c r="AH656" s="86">
        <v>0</v>
      </c>
      <c r="AI656" s="87">
        <v>0</v>
      </c>
      <c r="AJ656" s="89">
        <v>1</v>
      </c>
      <c r="AP656" s="70">
        <v>0</v>
      </c>
    </row>
    <row r="657" spans="1:42" ht="22.5">
      <c r="A657" s="90">
        <v>713</v>
      </c>
      <c r="B657" s="81" t="s">
        <v>558</v>
      </c>
      <c r="C657" s="82" t="s">
        <v>559</v>
      </c>
      <c r="E657" s="84">
        <f t="shared" si="141"/>
        <v>210.08199999999999</v>
      </c>
      <c r="F657" s="84">
        <f t="shared" si="142"/>
        <v>0</v>
      </c>
      <c r="G657" s="68">
        <f t="shared" si="135"/>
        <v>0</v>
      </c>
      <c r="H657" s="84">
        <f t="shared" si="143"/>
        <v>0</v>
      </c>
      <c r="I657" s="68">
        <f t="shared" si="136"/>
        <v>0</v>
      </c>
      <c r="J657" s="84">
        <f t="shared" si="144"/>
        <v>0</v>
      </c>
      <c r="K657" s="68">
        <f t="shared" si="137"/>
        <v>0</v>
      </c>
      <c r="L657" s="84">
        <f t="shared" si="145"/>
        <v>0</v>
      </c>
      <c r="M657" s="68">
        <f t="shared" si="138"/>
        <v>0</v>
      </c>
      <c r="N657" s="84">
        <f t="shared" si="146"/>
        <v>210.08199999999999</v>
      </c>
      <c r="O657" s="68">
        <f t="shared" si="139"/>
        <v>1</v>
      </c>
      <c r="P657" s="84">
        <f t="shared" si="147"/>
        <v>0</v>
      </c>
      <c r="Q657" s="68">
        <f t="shared" si="140"/>
        <v>0</v>
      </c>
      <c r="R657" s="85">
        <v>0</v>
      </c>
      <c r="S657" s="86">
        <v>210.08199999999999</v>
      </c>
      <c r="T657" s="86">
        <v>0</v>
      </c>
      <c r="U657" s="86">
        <v>0</v>
      </c>
      <c r="V657" s="87">
        <v>0</v>
      </c>
      <c r="W657" s="85">
        <v>0</v>
      </c>
      <c r="X657" s="86">
        <v>0</v>
      </c>
      <c r="Y657" s="87">
        <v>0</v>
      </c>
      <c r="Z657" s="85">
        <v>0</v>
      </c>
      <c r="AA657" s="87">
        <v>0</v>
      </c>
      <c r="AB657" s="88">
        <v>0</v>
      </c>
      <c r="AC657" s="85">
        <v>0</v>
      </c>
      <c r="AD657" s="86">
        <v>0</v>
      </c>
      <c r="AE657" s="86">
        <v>0</v>
      </c>
      <c r="AF657" s="86">
        <v>210.08199999999999</v>
      </c>
      <c r="AG657" s="86">
        <v>0</v>
      </c>
      <c r="AH657" s="86">
        <v>0</v>
      </c>
      <c r="AI657" s="87">
        <v>0</v>
      </c>
      <c r="AJ657" s="89">
        <v>34</v>
      </c>
      <c r="AP657" s="70">
        <v>0</v>
      </c>
    </row>
    <row r="658" spans="1:42">
      <c r="A658" s="90">
        <v>714</v>
      </c>
      <c r="B658" s="81" t="s">
        <v>1374</v>
      </c>
      <c r="C658" s="82" t="s">
        <v>1375</v>
      </c>
      <c r="E658" s="84">
        <f t="shared" si="141"/>
        <v>638.524</v>
      </c>
      <c r="F658" s="84">
        <f t="shared" si="142"/>
        <v>0</v>
      </c>
      <c r="G658" s="68">
        <f t="shared" si="135"/>
        <v>0</v>
      </c>
      <c r="H658" s="84">
        <f t="shared" si="143"/>
        <v>0</v>
      </c>
      <c r="I658" s="68">
        <f t="shared" si="136"/>
        <v>0</v>
      </c>
      <c r="J658" s="84">
        <f t="shared" si="144"/>
        <v>366.22399999999999</v>
      </c>
      <c r="K658" s="68">
        <f t="shared" si="137"/>
        <v>0.57354774448572021</v>
      </c>
      <c r="L658" s="84">
        <f t="shared" si="145"/>
        <v>272.3</v>
      </c>
      <c r="M658" s="68">
        <f t="shared" si="138"/>
        <v>0.42645225551427984</v>
      </c>
      <c r="N658" s="84">
        <f t="shared" si="146"/>
        <v>0</v>
      </c>
      <c r="O658" s="68">
        <f t="shared" si="139"/>
        <v>0</v>
      </c>
      <c r="P658" s="84">
        <f t="shared" si="147"/>
        <v>0</v>
      </c>
      <c r="Q658" s="68">
        <f t="shared" si="140"/>
        <v>0</v>
      </c>
      <c r="R658" s="85">
        <v>0</v>
      </c>
      <c r="S658" s="86">
        <v>272.5</v>
      </c>
      <c r="T658" s="86">
        <v>366.024</v>
      </c>
      <c r="U658" s="86">
        <v>0</v>
      </c>
      <c r="V658" s="87">
        <v>0</v>
      </c>
      <c r="W658" s="85">
        <v>366.024</v>
      </c>
      <c r="X658" s="86">
        <v>0</v>
      </c>
      <c r="Y658" s="87">
        <v>0</v>
      </c>
      <c r="Z658" s="85">
        <v>0</v>
      </c>
      <c r="AA658" s="87">
        <v>0</v>
      </c>
      <c r="AB658" s="88">
        <v>0</v>
      </c>
      <c r="AC658" s="85">
        <v>0.2</v>
      </c>
      <c r="AD658" s="86">
        <v>272.3</v>
      </c>
      <c r="AE658" s="86">
        <v>0</v>
      </c>
      <c r="AF658" s="86">
        <v>0</v>
      </c>
      <c r="AG658" s="86">
        <v>0</v>
      </c>
      <c r="AH658" s="86">
        <v>0</v>
      </c>
      <c r="AI658" s="87">
        <v>0</v>
      </c>
      <c r="AJ658" s="89">
        <v>4</v>
      </c>
      <c r="AP658" s="70">
        <v>0</v>
      </c>
    </row>
    <row r="659" spans="1:42">
      <c r="A659" s="90">
        <v>715</v>
      </c>
      <c r="B659" s="81" t="s">
        <v>2345</v>
      </c>
      <c r="C659" s="82" t="s">
        <v>2346</v>
      </c>
      <c r="E659" s="84">
        <f t="shared" si="141"/>
        <v>10.522</v>
      </c>
      <c r="F659" s="84">
        <f t="shared" si="142"/>
        <v>9.9220000000000006</v>
      </c>
      <c r="G659" s="68">
        <f t="shared" si="135"/>
        <v>0.94297662041436991</v>
      </c>
      <c r="H659" s="84">
        <f t="shared" si="143"/>
        <v>0</v>
      </c>
      <c r="I659" s="68">
        <f t="shared" si="136"/>
        <v>0</v>
      </c>
      <c r="J659" s="84">
        <f t="shared" si="144"/>
        <v>0</v>
      </c>
      <c r="K659" s="68">
        <f t="shared" si="137"/>
        <v>0</v>
      </c>
      <c r="L659" s="84">
        <f t="shared" si="145"/>
        <v>0.6</v>
      </c>
      <c r="M659" s="68">
        <f t="shared" si="138"/>
        <v>5.7023379585630106E-2</v>
      </c>
      <c r="N659" s="84">
        <f t="shared" si="146"/>
        <v>0</v>
      </c>
      <c r="O659" s="68">
        <f t="shared" si="139"/>
        <v>0</v>
      </c>
      <c r="P659" s="84">
        <f t="shared" si="147"/>
        <v>0</v>
      </c>
      <c r="Q659" s="68">
        <f t="shared" si="140"/>
        <v>0</v>
      </c>
      <c r="R659" s="85">
        <v>0</v>
      </c>
      <c r="S659" s="86">
        <v>9.9220000000000006</v>
      </c>
      <c r="T659" s="86">
        <v>0.6</v>
      </c>
      <c r="U659" s="86">
        <v>0</v>
      </c>
      <c r="V659" s="87">
        <v>0</v>
      </c>
      <c r="W659" s="85">
        <v>0</v>
      </c>
      <c r="X659" s="86">
        <v>0</v>
      </c>
      <c r="Y659" s="87">
        <v>0</v>
      </c>
      <c r="Z659" s="85">
        <v>0</v>
      </c>
      <c r="AA659" s="87">
        <v>0</v>
      </c>
      <c r="AB659" s="88">
        <v>9.9220000000000006</v>
      </c>
      <c r="AC659" s="85">
        <v>0</v>
      </c>
      <c r="AD659" s="86">
        <v>0.6</v>
      </c>
      <c r="AE659" s="86">
        <v>0</v>
      </c>
      <c r="AF659" s="86">
        <v>0</v>
      </c>
      <c r="AG659" s="86">
        <v>0</v>
      </c>
      <c r="AH659" s="86">
        <v>0</v>
      </c>
      <c r="AI659" s="87">
        <v>0</v>
      </c>
      <c r="AJ659" s="89">
        <v>2</v>
      </c>
      <c r="AP659" s="70">
        <v>0</v>
      </c>
    </row>
    <row r="660" spans="1:42">
      <c r="A660" s="90">
        <v>716</v>
      </c>
      <c r="B660" s="81" t="s">
        <v>2453</v>
      </c>
      <c r="C660" s="82" t="s">
        <v>2454</v>
      </c>
      <c r="E660" s="84">
        <f t="shared" si="141"/>
        <v>0.8</v>
      </c>
      <c r="F660" s="84">
        <f t="shared" si="142"/>
        <v>0</v>
      </c>
      <c r="G660" s="68">
        <f t="shared" si="135"/>
        <v>0</v>
      </c>
      <c r="H660" s="84">
        <f t="shared" si="143"/>
        <v>0</v>
      </c>
      <c r="I660" s="68">
        <f t="shared" si="136"/>
        <v>0</v>
      </c>
      <c r="J660" s="84">
        <f t="shared" si="144"/>
        <v>0</v>
      </c>
      <c r="K660" s="68">
        <f t="shared" si="137"/>
        <v>0</v>
      </c>
      <c r="L660" s="84">
        <f t="shared" si="145"/>
        <v>0</v>
      </c>
      <c r="M660" s="68">
        <f t="shared" si="138"/>
        <v>0</v>
      </c>
      <c r="N660" s="84">
        <f t="shared" si="146"/>
        <v>0.8</v>
      </c>
      <c r="O660" s="68">
        <f t="shared" si="139"/>
        <v>1</v>
      </c>
      <c r="P660" s="84">
        <f t="shared" si="147"/>
        <v>0</v>
      </c>
      <c r="Q660" s="68">
        <f t="shared" si="140"/>
        <v>0</v>
      </c>
      <c r="R660" s="85">
        <v>0</v>
      </c>
      <c r="S660" s="86">
        <v>0.8</v>
      </c>
      <c r="T660" s="86">
        <v>0</v>
      </c>
      <c r="U660" s="86">
        <v>0</v>
      </c>
      <c r="V660" s="87">
        <v>0</v>
      </c>
      <c r="W660" s="85">
        <v>0</v>
      </c>
      <c r="X660" s="86">
        <v>0</v>
      </c>
      <c r="Y660" s="87">
        <v>0</v>
      </c>
      <c r="Z660" s="85">
        <v>0</v>
      </c>
      <c r="AA660" s="87">
        <v>0</v>
      </c>
      <c r="AB660" s="88">
        <v>0</v>
      </c>
      <c r="AC660" s="85">
        <v>0</v>
      </c>
      <c r="AD660" s="86">
        <v>0</v>
      </c>
      <c r="AE660" s="86">
        <v>0</v>
      </c>
      <c r="AF660" s="86">
        <v>0.8</v>
      </c>
      <c r="AG660" s="86">
        <v>0</v>
      </c>
      <c r="AH660" s="86">
        <v>0</v>
      </c>
      <c r="AI660" s="87">
        <v>0</v>
      </c>
      <c r="AJ660" s="89">
        <v>1</v>
      </c>
      <c r="AP660" s="70">
        <v>0</v>
      </c>
    </row>
    <row r="661" spans="1:42" ht="22.5">
      <c r="A661" s="90">
        <v>717</v>
      </c>
      <c r="B661" s="81" t="s">
        <v>1784</v>
      </c>
      <c r="C661" s="82" t="s">
        <v>1785</v>
      </c>
      <c r="E661" s="84">
        <f t="shared" si="141"/>
        <v>46.191000000000003</v>
      </c>
      <c r="F661" s="84">
        <f t="shared" si="142"/>
        <v>0</v>
      </c>
      <c r="G661" s="68">
        <f t="shared" si="135"/>
        <v>0</v>
      </c>
      <c r="H661" s="84">
        <f t="shared" si="143"/>
        <v>0</v>
      </c>
      <c r="I661" s="68">
        <f t="shared" si="136"/>
        <v>0</v>
      </c>
      <c r="J661" s="84">
        <f t="shared" si="144"/>
        <v>0</v>
      </c>
      <c r="K661" s="68">
        <f t="shared" si="137"/>
        <v>0</v>
      </c>
      <c r="L661" s="84">
        <f t="shared" si="145"/>
        <v>0</v>
      </c>
      <c r="M661" s="68">
        <f t="shared" si="138"/>
        <v>0</v>
      </c>
      <c r="N661" s="84">
        <f t="shared" si="146"/>
        <v>46.191000000000003</v>
      </c>
      <c r="O661" s="68">
        <f t="shared" si="139"/>
        <v>1</v>
      </c>
      <c r="P661" s="84">
        <f t="shared" si="147"/>
        <v>0</v>
      </c>
      <c r="Q661" s="68">
        <f t="shared" si="140"/>
        <v>0</v>
      </c>
      <c r="R661" s="85">
        <v>0</v>
      </c>
      <c r="S661" s="86">
        <v>46.191000000000003</v>
      </c>
      <c r="T661" s="86">
        <v>0</v>
      </c>
      <c r="U661" s="86">
        <v>0</v>
      </c>
      <c r="V661" s="87">
        <v>0</v>
      </c>
      <c r="W661" s="85">
        <v>0</v>
      </c>
      <c r="X661" s="86">
        <v>0</v>
      </c>
      <c r="Y661" s="87">
        <v>0</v>
      </c>
      <c r="Z661" s="85">
        <v>0</v>
      </c>
      <c r="AA661" s="87">
        <v>0</v>
      </c>
      <c r="AB661" s="88">
        <v>0</v>
      </c>
      <c r="AC661" s="85">
        <v>0</v>
      </c>
      <c r="AD661" s="86">
        <v>0</v>
      </c>
      <c r="AE661" s="86">
        <v>0</v>
      </c>
      <c r="AF661" s="86">
        <v>46.191000000000003</v>
      </c>
      <c r="AG661" s="86">
        <v>0</v>
      </c>
      <c r="AH661" s="86">
        <v>0</v>
      </c>
      <c r="AI661" s="87">
        <v>0</v>
      </c>
      <c r="AJ661" s="89">
        <v>6</v>
      </c>
      <c r="AP661" s="70">
        <v>0</v>
      </c>
    </row>
    <row r="662" spans="1:42" ht="22.5">
      <c r="A662" s="90">
        <v>718</v>
      </c>
      <c r="B662" s="81" t="s">
        <v>3038</v>
      </c>
      <c r="C662" s="82" t="s">
        <v>3039</v>
      </c>
      <c r="E662" s="84">
        <f t="shared" si="141"/>
        <v>5.8</v>
      </c>
      <c r="F662" s="84">
        <f t="shared" si="142"/>
        <v>5.7</v>
      </c>
      <c r="G662" s="68">
        <f t="shared" si="135"/>
        <v>0.98275862068965525</v>
      </c>
      <c r="H662" s="84">
        <f t="shared" si="143"/>
        <v>0</v>
      </c>
      <c r="I662" s="68">
        <f t="shared" si="136"/>
        <v>0</v>
      </c>
      <c r="J662" s="84">
        <f t="shared" si="144"/>
        <v>0</v>
      </c>
      <c r="K662" s="68">
        <f t="shared" si="137"/>
        <v>0</v>
      </c>
      <c r="L662" s="84">
        <f t="shared" si="145"/>
        <v>0</v>
      </c>
      <c r="M662" s="68">
        <f t="shared" si="138"/>
        <v>0</v>
      </c>
      <c r="N662" s="84">
        <f t="shared" si="146"/>
        <v>0.1</v>
      </c>
      <c r="O662" s="68">
        <f t="shared" si="139"/>
        <v>1.7241379310344827E-2</v>
      </c>
      <c r="P662" s="84">
        <f t="shared" si="147"/>
        <v>0</v>
      </c>
      <c r="Q662" s="68">
        <f t="shared" si="140"/>
        <v>0</v>
      </c>
      <c r="R662" s="85">
        <v>0</v>
      </c>
      <c r="S662" s="86">
        <v>5.8</v>
      </c>
      <c r="T662" s="86">
        <v>0</v>
      </c>
      <c r="U662" s="86">
        <v>0</v>
      </c>
      <c r="V662" s="87">
        <v>0</v>
      </c>
      <c r="W662" s="85">
        <v>0</v>
      </c>
      <c r="X662" s="86">
        <v>0</v>
      </c>
      <c r="Y662" s="87">
        <v>0</v>
      </c>
      <c r="Z662" s="85">
        <v>0</v>
      </c>
      <c r="AA662" s="87">
        <v>0</v>
      </c>
      <c r="AB662" s="88">
        <v>5.7</v>
      </c>
      <c r="AC662" s="85">
        <v>0</v>
      </c>
      <c r="AD662" s="86">
        <v>0</v>
      </c>
      <c r="AE662" s="86">
        <v>0</v>
      </c>
      <c r="AF662" s="86">
        <v>0.1</v>
      </c>
      <c r="AG662" s="86">
        <v>0</v>
      </c>
      <c r="AH662" s="86">
        <v>0</v>
      </c>
      <c r="AI662" s="87">
        <v>0</v>
      </c>
      <c r="AJ662" s="89">
        <v>2</v>
      </c>
      <c r="AP662" s="70">
        <v>0</v>
      </c>
    </row>
    <row r="663" spans="1:42" ht="22.5">
      <c r="A663" s="90">
        <v>719</v>
      </c>
      <c r="B663" s="81" t="s">
        <v>2379</v>
      </c>
      <c r="C663" s="82" t="s">
        <v>2380</v>
      </c>
      <c r="E663" s="84">
        <f t="shared" si="141"/>
        <v>2.3159999999999998</v>
      </c>
      <c r="F663" s="84">
        <f t="shared" si="142"/>
        <v>0</v>
      </c>
      <c r="G663" s="68">
        <f t="shared" si="135"/>
        <v>0</v>
      </c>
      <c r="H663" s="84">
        <f t="shared" si="143"/>
        <v>0</v>
      </c>
      <c r="I663" s="68">
        <f t="shared" si="136"/>
        <v>0</v>
      </c>
      <c r="J663" s="84">
        <f t="shared" si="144"/>
        <v>0</v>
      </c>
      <c r="K663" s="68">
        <f t="shared" si="137"/>
        <v>0</v>
      </c>
      <c r="L663" s="84">
        <f t="shared" si="145"/>
        <v>0</v>
      </c>
      <c r="M663" s="68">
        <f t="shared" si="138"/>
        <v>0</v>
      </c>
      <c r="N663" s="84">
        <f t="shared" si="146"/>
        <v>2.3159999999999998</v>
      </c>
      <c r="O663" s="68">
        <f t="shared" si="139"/>
        <v>1</v>
      </c>
      <c r="P663" s="84">
        <f t="shared" si="147"/>
        <v>0</v>
      </c>
      <c r="Q663" s="68">
        <f t="shared" si="140"/>
        <v>0</v>
      </c>
      <c r="R663" s="85">
        <v>0</v>
      </c>
      <c r="S663" s="86">
        <v>2.3159999999999998</v>
      </c>
      <c r="T663" s="86">
        <v>0</v>
      </c>
      <c r="U663" s="86">
        <v>0</v>
      </c>
      <c r="V663" s="87">
        <v>0</v>
      </c>
      <c r="W663" s="85">
        <v>0</v>
      </c>
      <c r="X663" s="86">
        <v>0</v>
      </c>
      <c r="Y663" s="87">
        <v>0</v>
      </c>
      <c r="Z663" s="85">
        <v>0</v>
      </c>
      <c r="AA663" s="87">
        <v>0</v>
      </c>
      <c r="AB663" s="88">
        <v>0</v>
      </c>
      <c r="AC663" s="85">
        <v>0</v>
      </c>
      <c r="AD663" s="86">
        <v>0</v>
      </c>
      <c r="AE663" s="86">
        <v>0</v>
      </c>
      <c r="AF663" s="86">
        <v>2.3159999999999998</v>
      </c>
      <c r="AG663" s="86">
        <v>0</v>
      </c>
      <c r="AH663" s="86">
        <v>0</v>
      </c>
      <c r="AI663" s="87">
        <v>0</v>
      </c>
      <c r="AJ663" s="89">
        <v>3</v>
      </c>
      <c r="AP663" s="70">
        <v>0</v>
      </c>
    </row>
    <row r="664" spans="1:42" ht="22.5">
      <c r="A664" s="90">
        <v>720</v>
      </c>
      <c r="B664" s="81" t="s">
        <v>1826</v>
      </c>
      <c r="C664" s="82" t="s">
        <v>1827</v>
      </c>
      <c r="E664" s="84">
        <f t="shared" si="141"/>
        <v>0.32</v>
      </c>
      <c r="F664" s="84">
        <f t="shared" si="142"/>
        <v>0</v>
      </c>
      <c r="G664" s="68">
        <f t="shared" si="135"/>
        <v>0</v>
      </c>
      <c r="H664" s="84">
        <f t="shared" si="143"/>
        <v>0</v>
      </c>
      <c r="I664" s="68">
        <f t="shared" si="136"/>
        <v>0</v>
      </c>
      <c r="J664" s="84">
        <f t="shared" si="144"/>
        <v>0</v>
      </c>
      <c r="K664" s="68">
        <f t="shared" si="137"/>
        <v>0</v>
      </c>
      <c r="L664" s="84">
        <f t="shared" si="145"/>
        <v>0</v>
      </c>
      <c r="M664" s="68">
        <f t="shared" si="138"/>
        <v>0</v>
      </c>
      <c r="N664" s="84">
        <f t="shared" si="146"/>
        <v>0.32</v>
      </c>
      <c r="O664" s="68">
        <f t="shared" si="139"/>
        <v>1</v>
      </c>
      <c r="P664" s="84">
        <f t="shared" si="147"/>
        <v>0</v>
      </c>
      <c r="Q664" s="68">
        <f t="shared" si="140"/>
        <v>0</v>
      </c>
      <c r="R664" s="85">
        <v>0</v>
      </c>
      <c r="S664" s="86">
        <v>0.32</v>
      </c>
      <c r="T664" s="86">
        <v>0</v>
      </c>
      <c r="U664" s="86">
        <v>0</v>
      </c>
      <c r="V664" s="87">
        <v>0</v>
      </c>
      <c r="W664" s="85">
        <v>0</v>
      </c>
      <c r="X664" s="86">
        <v>0</v>
      </c>
      <c r="Y664" s="87">
        <v>0</v>
      </c>
      <c r="Z664" s="85">
        <v>0</v>
      </c>
      <c r="AA664" s="87">
        <v>0</v>
      </c>
      <c r="AB664" s="88">
        <v>0</v>
      </c>
      <c r="AC664" s="85">
        <v>0</v>
      </c>
      <c r="AD664" s="86">
        <v>0</v>
      </c>
      <c r="AE664" s="86">
        <v>0</v>
      </c>
      <c r="AF664" s="86">
        <v>0.32</v>
      </c>
      <c r="AG664" s="86">
        <v>0</v>
      </c>
      <c r="AH664" s="86">
        <v>0</v>
      </c>
      <c r="AI664" s="87">
        <v>0</v>
      </c>
      <c r="AJ664" s="89">
        <v>2</v>
      </c>
      <c r="AP664" s="70">
        <v>0</v>
      </c>
    </row>
    <row r="665" spans="1:42" ht="22.5">
      <c r="A665" s="90">
        <v>721</v>
      </c>
      <c r="B665" s="81" t="s">
        <v>1929</v>
      </c>
      <c r="C665" s="82" t="s">
        <v>1930</v>
      </c>
      <c r="E665" s="84">
        <f t="shared" si="141"/>
        <v>5.03</v>
      </c>
      <c r="F665" s="84">
        <f t="shared" si="142"/>
        <v>0</v>
      </c>
      <c r="G665" s="68">
        <f t="shared" si="135"/>
        <v>0</v>
      </c>
      <c r="H665" s="84">
        <f t="shared" si="143"/>
        <v>0</v>
      </c>
      <c r="I665" s="68">
        <f t="shared" si="136"/>
        <v>0</v>
      </c>
      <c r="J665" s="84">
        <f t="shared" si="144"/>
        <v>5.03</v>
      </c>
      <c r="K665" s="68">
        <f t="shared" si="137"/>
        <v>1</v>
      </c>
      <c r="L665" s="84">
        <f t="shared" si="145"/>
        <v>0</v>
      </c>
      <c r="M665" s="68">
        <f t="shared" si="138"/>
        <v>0</v>
      </c>
      <c r="N665" s="84">
        <f t="shared" si="146"/>
        <v>0</v>
      </c>
      <c r="O665" s="68">
        <f t="shared" si="139"/>
        <v>0</v>
      </c>
      <c r="P665" s="84">
        <f t="shared" si="147"/>
        <v>0</v>
      </c>
      <c r="Q665" s="68">
        <f t="shared" si="140"/>
        <v>0</v>
      </c>
      <c r="R665" s="85">
        <v>0</v>
      </c>
      <c r="S665" s="86">
        <v>0</v>
      </c>
      <c r="T665" s="86">
        <v>5.03</v>
      </c>
      <c r="U665" s="86">
        <v>0</v>
      </c>
      <c r="V665" s="87">
        <v>0</v>
      </c>
      <c r="W665" s="85">
        <v>0</v>
      </c>
      <c r="X665" s="86">
        <v>0</v>
      </c>
      <c r="Y665" s="87">
        <v>0</v>
      </c>
      <c r="Z665" s="85">
        <v>0</v>
      </c>
      <c r="AA665" s="87">
        <v>0</v>
      </c>
      <c r="AB665" s="88">
        <v>0</v>
      </c>
      <c r="AC665" s="85">
        <v>5.03</v>
      </c>
      <c r="AD665" s="86">
        <v>0</v>
      </c>
      <c r="AE665" s="86">
        <v>0</v>
      </c>
      <c r="AF665" s="86">
        <v>0</v>
      </c>
      <c r="AG665" s="86">
        <v>0</v>
      </c>
      <c r="AH665" s="86">
        <v>0</v>
      </c>
      <c r="AI665" s="87">
        <v>0</v>
      </c>
      <c r="AJ665" s="89">
        <v>1</v>
      </c>
      <c r="AP665" s="70">
        <v>0</v>
      </c>
    </row>
    <row r="666" spans="1:42" ht="22.5">
      <c r="A666" s="90">
        <v>722</v>
      </c>
      <c r="B666" s="81" t="s">
        <v>2383</v>
      </c>
      <c r="C666" s="82" t="s">
        <v>2384</v>
      </c>
      <c r="E666" s="84">
        <f t="shared" si="141"/>
        <v>0.7</v>
      </c>
      <c r="F666" s="84">
        <f t="shared" si="142"/>
        <v>0</v>
      </c>
      <c r="G666" s="68">
        <f t="shared" si="135"/>
        <v>0</v>
      </c>
      <c r="H666" s="84">
        <f t="shared" si="143"/>
        <v>0</v>
      </c>
      <c r="I666" s="68">
        <f t="shared" si="136"/>
        <v>0</v>
      </c>
      <c r="J666" s="84">
        <f t="shared" si="144"/>
        <v>0</v>
      </c>
      <c r="K666" s="68">
        <f t="shared" si="137"/>
        <v>0</v>
      </c>
      <c r="L666" s="84">
        <f t="shared" si="145"/>
        <v>0</v>
      </c>
      <c r="M666" s="68">
        <f t="shared" si="138"/>
        <v>0</v>
      </c>
      <c r="N666" s="84">
        <f t="shared" si="146"/>
        <v>0.7</v>
      </c>
      <c r="O666" s="68">
        <f t="shared" si="139"/>
        <v>1</v>
      </c>
      <c r="P666" s="84">
        <f t="shared" si="147"/>
        <v>0</v>
      </c>
      <c r="Q666" s="68">
        <f t="shared" si="140"/>
        <v>0</v>
      </c>
      <c r="R666" s="85">
        <v>0.6</v>
      </c>
      <c r="S666" s="86">
        <v>0.1</v>
      </c>
      <c r="T666" s="86">
        <v>0</v>
      </c>
      <c r="U666" s="86">
        <v>0</v>
      </c>
      <c r="V666" s="87">
        <v>0</v>
      </c>
      <c r="W666" s="85">
        <v>0</v>
      </c>
      <c r="X666" s="86">
        <v>0</v>
      </c>
      <c r="Y666" s="87">
        <v>0</v>
      </c>
      <c r="Z666" s="85">
        <v>0</v>
      </c>
      <c r="AA666" s="87">
        <v>0</v>
      </c>
      <c r="AB666" s="88">
        <v>0</v>
      </c>
      <c r="AC666" s="85">
        <v>0</v>
      </c>
      <c r="AD666" s="86">
        <v>0</v>
      </c>
      <c r="AE666" s="86">
        <v>0</v>
      </c>
      <c r="AF666" s="86">
        <v>0.7</v>
      </c>
      <c r="AG666" s="86">
        <v>0</v>
      </c>
      <c r="AH666" s="86">
        <v>0</v>
      </c>
      <c r="AI666" s="87">
        <v>0</v>
      </c>
      <c r="AJ666" s="89">
        <v>1</v>
      </c>
      <c r="AP666" s="70">
        <v>0</v>
      </c>
    </row>
    <row r="667" spans="1:42" ht="22.5">
      <c r="A667" s="90">
        <v>723</v>
      </c>
      <c r="B667" s="81" t="s">
        <v>1720</v>
      </c>
      <c r="C667" s="82" t="s">
        <v>1721</v>
      </c>
      <c r="E667" s="84">
        <f t="shared" si="141"/>
        <v>7390.4</v>
      </c>
      <c r="F667" s="84">
        <f t="shared" si="142"/>
        <v>0</v>
      </c>
      <c r="G667" s="68">
        <f t="shared" si="135"/>
        <v>0</v>
      </c>
      <c r="H667" s="84">
        <f t="shared" si="143"/>
        <v>0</v>
      </c>
      <c r="I667" s="68">
        <f t="shared" si="136"/>
        <v>0</v>
      </c>
      <c r="J667" s="84">
        <f t="shared" si="144"/>
        <v>0</v>
      </c>
      <c r="K667" s="68">
        <f t="shared" si="137"/>
        <v>0</v>
      </c>
      <c r="L667" s="84">
        <f t="shared" si="145"/>
        <v>0</v>
      </c>
      <c r="M667" s="68">
        <f t="shared" si="138"/>
        <v>0</v>
      </c>
      <c r="N667" s="84">
        <f t="shared" si="146"/>
        <v>0</v>
      </c>
      <c r="O667" s="68">
        <f t="shared" si="139"/>
        <v>0</v>
      </c>
      <c r="P667" s="84">
        <f t="shared" si="147"/>
        <v>7390.4</v>
      </c>
      <c r="Q667" s="68">
        <f t="shared" si="140"/>
        <v>1</v>
      </c>
      <c r="R667" s="85">
        <v>4969.8</v>
      </c>
      <c r="S667" s="86">
        <v>2420.6</v>
      </c>
      <c r="T667" s="86">
        <v>0</v>
      </c>
      <c r="U667" s="86">
        <v>0</v>
      </c>
      <c r="V667" s="87">
        <v>0</v>
      </c>
      <c r="W667" s="85">
        <v>0</v>
      </c>
      <c r="X667" s="86">
        <v>0</v>
      </c>
      <c r="Y667" s="87">
        <v>0</v>
      </c>
      <c r="Z667" s="85">
        <v>0</v>
      </c>
      <c r="AA667" s="87">
        <v>0</v>
      </c>
      <c r="AB667" s="88">
        <v>0</v>
      </c>
      <c r="AC667" s="85">
        <v>0</v>
      </c>
      <c r="AD667" s="86">
        <v>0</v>
      </c>
      <c r="AE667" s="86">
        <v>0</v>
      </c>
      <c r="AF667" s="86">
        <v>0</v>
      </c>
      <c r="AG667" s="86">
        <v>0</v>
      </c>
      <c r="AH667" s="86">
        <v>0</v>
      </c>
      <c r="AI667" s="87">
        <v>7390.4</v>
      </c>
      <c r="AJ667" s="89">
        <v>1</v>
      </c>
      <c r="AP667" s="70">
        <v>0</v>
      </c>
    </row>
    <row r="668" spans="1:42">
      <c r="A668" s="90">
        <v>724</v>
      </c>
      <c r="B668" s="81" t="s">
        <v>1780</v>
      </c>
      <c r="C668" s="82" t="s">
        <v>1781</v>
      </c>
      <c r="E668" s="84">
        <f t="shared" si="141"/>
        <v>228.16</v>
      </c>
      <c r="F668" s="84">
        <f t="shared" si="142"/>
        <v>0</v>
      </c>
      <c r="G668" s="68">
        <f t="shared" si="135"/>
        <v>0</v>
      </c>
      <c r="H668" s="84">
        <f t="shared" si="143"/>
        <v>0</v>
      </c>
      <c r="I668" s="68">
        <f t="shared" si="136"/>
        <v>0</v>
      </c>
      <c r="J668" s="84">
        <f t="shared" si="144"/>
        <v>0</v>
      </c>
      <c r="K668" s="68">
        <f t="shared" si="137"/>
        <v>0</v>
      </c>
      <c r="L668" s="84">
        <f t="shared" si="145"/>
        <v>228.16</v>
      </c>
      <c r="M668" s="68">
        <f t="shared" si="138"/>
        <v>1</v>
      </c>
      <c r="N668" s="84">
        <f t="shared" si="146"/>
        <v>0</v>
      </c>
      <c r="O668" s="68">
        <f t="shared" si="139"/>
        <v>0</v>
      </c>
      <c r="P668" s="84">
        <f t="shared" si="147"/>
        <v>0</v>
      </c>
      <c r="Q668" s="68">
        <f t="shared" si="140"/>
        <v>0</v>
      </c>
      <c r="R668" s="85">
        <v>0</v>
      </c>
      <c r="S668" s="86">
        <v>0</v>
      </c>
      <c r="T668" s="86">
        <v>228.16</v>
      </c>
      <c r="U668" s="86">
        <v>0</v>
      </c>
      <c r="V668" s="87">
        <v>0</v>
      </c>
      <c r="W668" s="85">
        <v>0</v>
      </c>
      <c r="X668" s="86">
        <v>0</v>
      </c>
      <c r="Y668" s="87">
        <v>0</v>
      </c>
      <c r="Z668" s="85">
        <v>0</v>
      </c>
      <c r="AA668" s="87">
        <v>0</v>
      </c>
      <c r="AB668" s="88">
        <v>0</v>
      </c>
      <c r="AC668" s="85">
        <v>0</v>
      </c>
      <c r="AD668" s="86">
        <v>228.16</v>
      </c>
      <c r="AE668" s="86">
        <v>0</v>
      </c>
      <c r="AF668" s="86">
        <v>0</v>
      </c>
      <c r="AG668" s="86">
        <v>0</v>
      </c>
      <c r="AH668" s="86">
        <v>0</v>
      </c>
      <c r="AI668" s="87">
        <v>0</v>
      </c>
      <c r="AJ668" s="89">
        <v>1</v>
      </c>
      <c r="AP668" s="70">
        <v>0</v>
      </c>
    </row>
    <row r="669" spans="1:42" ht="22.5">
      <c r="A669" s="90">
        <v>725</v>
      </c>
      <c r="B669" s="81" t="s">
        <v>1722</v>
      </c>
      <c r="C669" s="82" t="s">
        <v>1723</v>
      </c>
      <c r="E669" s="84">
        <f t="shared" si="141"/>
        <v>35.700000000000003</v>
      </c>
      <c r="F669" s="84">
        <f t="shared" si="142"/>
        <v>0</v>
      </c>
      <c r="G669" s="68">
        <f t="shared" si="135"/>
        <v>0</v>
      </c>
      <c r="H669" s="84">
        <f t="shared" si="143"/>
        <v>0</v>
      </c>
      <c r="I669" s="68">
        <f t="shared" si="136"/>
        <v>0</v>
      </c>
      <c r="J669" s="84">
        <f t="shared" si="144"/>
        <v>34.200000000000003</v>
      </c>
      <c r="K669" s="68">
        <f t="shared" si="137"/>
        <v>0.95798319327731096</v>
      </c>
      <c r="L669" s="84">
        <f t="shared" si="145"/>
        <v>0</v>
      </c>
      <c r="M669" s="68">
        <f t="shared" si="138"/>
        <v>0</v>
      </c>
      <c r="N669" s="84">
        <f t="shared" si="146"/>
        <v>1.5</v>
      </c>
      <c r="O669" s="68">
        <f t="shared" si="139"/>
        <v>4.2016806722689072E-2</v>
      </c>
      <c r="P669" s="84">
        <f t="shared" si="147"/>
        <v>0</v>
      </c>
      <c r="Q669" s="68">
        <f t="shared" si="140"/>
        <v>0</v>
      </c>
      <c r="R669" s="85">
        <v>0</v>
      </c>
      <c r="S669" s="86">
        <v>35.700000000000003</v>
      </c>
      <c r="T669" s="86">
        <v>0</v>
      </c>
      <c r="U669" s="86">
        <v>0</v>
      </c>
      <c r="V669" s="87">
        <v>0</v>
      </c>
      <c r="W669" s="85">
        <v>34.200000000000003</v>
      </c>
      <c r="X669" s="86">
        <v>0</v>
      </c>
      <c r="Y669" s="87">
        <v>0</v>
      </c>
      <c r="Z669" s="85">
        <v>0</v>
      </c>
      <c r="AA669" s="87">
        <v>0</v>
      </c>
      <c r="AB669" s="88">
        <v>0</v>
      </c>
      <c r="AC669" s="85">
        <v>0</v>
      </c>
      <c r="AD669" s="86">
        <v>0</v>
      </c>
      <c r="AE669" s="86">
        <v>0</v>
      </c>
      <c r="AF669" s="86">
        <v>0</v>
      </c>
      <c r="AG669" s="86">
        <v>0</v>
      </c>
      <c r="AH669" s="86">
        <v>1.5</v>
      </c>
      <c r="AI669" s="87">
        <v>0</v>
      </c>
      <c r="AJ669" s="89">
        <v>2</v>
      </c>
      <c r="AP669" s="70">
        <v>0</v>
      </c>
    </row>
    <row r="670" spans="1:42">
      <c r="A670" s="90">
        <v>726</v>
      </c>
      <c r="B670" s="81" t="s">
        <v>407</v>
      </c>
      <c r="C670" s="82" t="s">
        <v>408</v>
      </c>
      <c r="E670" s="84">
        <f t="shared" si="141"/>
        <v>4.5199999999999996</v>
      </c>
      <c r="F670" s="84">
        <f t="shared" si="142"/>
        <v>0</v>
      </c>
      <c r="G670" s="68">
        <f t="shared" si="135"/>
        <v>0</v>
      </c>
      <c r="H670" s="84">
        <f t="shared" si="143"/>
        <v>0</v>
      </c>
      <c r="I670" s="68">
        <f t="shared" si="136"/>
        <v>0</v>
      </c>
      <c r="J670" s="84">
        <f t="shared" si="144"/>
        <v>0.3</v>
      </c>
      <c r="K670" s="68">
        <f t="shared" si="137"/>
        <v>6.637168141592921E-2</v>
      </c>
      <c r="L670" s="84">
        <f t="shared" si="145"/>
        <v>0.05</v>
      </c>
      <c r="M670" s="68">
        <f t="shared" si="138"/>
        <v>1.1061946902654869E-2</v>
      </c>
      <c r="N670" s="84">
        <f t="shared" si="146"/>
        <v>4.17</v>
      </c>
      <c r="O670" s="68">
        <f t="shared" si="139"/>
        <v>0.92256637168141598</v>
      </c>
      <c r="P670" s="84">
        <f t="shared" si="147"/>
        <v>0</v>
      </c>
      <c r="Q670" s="68">
        <f t="shared" si="140"/>
        <v>0</v>
      </c>
      <c r="R670" s="85">
        <v>0</v>
      </c>
      <c r="S670" s="86">
        <v>4.47</v>
      </c>
      <c r="T670" s="86">
        <v>0.05</v>
      </c>
      <c r="U670" s="86">
        <v>0</v>
      </c>
      <c r="V670" s="87">
        <v>0</v>
      </c>
      <c r="W670" s="85">
        <v>0.3</v>
      </c>
      <c r="X670" s="86">
        <v>0.3</v>
      </c>
      <c r="Y670" s="87">
        <v>0</v>
      </c>
      <c r="Z670" s="85">
        <v>0</v>
      </c>
      <c r="AA670" s="87">
        <v>0</v>
      </c>
      <c r="AB670" s="88">
        <v>0</v>
      </c>
      <c r="AC670" s="85">
        <v>0</v>
      </c>
      <c r="AD670" s="86">
        <v>0.05</v>
      </c>
      <c r="AE670" s="86">
        <v>0</v>
      </c>
      <c r="AF670" s="86">
        <v>4.17</v>
      </c>
      <c r="AG670" s="86">
        <v>0</v>
      </c>
      <c r="AH670" s="86">
        <v>0</v>
      </c>
      <c r="AI670" s="87">
        <v>0</v>
      </c>
      <c r="AJ670" s="89">
        <v>4</v>
      </c>
      <c r="AP670" s="70">
        <v>0</v>
      </c>
    </row>
    <row r="671" spans="1:42">
      <c r="A671" s="90">
        <v>727</v>
      </c>
      <c r="B671" s="81" t="s">
        <v>458</v>
      </c>
      <c r="C671" s="82" t="s">
        <v>459</v>
      </c>
      <c r="E671" s="84">
        <f t="shared" si="141"/>
        <v>983.94399999999996</v>
      </c>
      <c r="F671" s="84">
        <f t="shared" si="142"/>
        <v>0</v>
      </c>
      <c r="G671" s="68">
        <f t="shared" si="135"/>
        <v>0</v>
      </c>
      <c r="H671" s="84">
        <f t="shared" si="143"/>
        <v>0</v>
      </c>
      <c r="I671" s="68">
        <f t="shared" si="136"/>
        <v>0</v>
      </c>
      <c r="J671" s="84">
        <f t="shared" si="144"/>
        <v>11</v>
      </c>
      <c r="K671" s="68">
        <f t="shared" si="137"/>
        <v>1.1179498020212533E-2</v>
      </c>
      <c r="L671" s="84">
        <f t="shared" si="145"/>
        <v>0</v>
      </c>
      <c r="M671" s="68">
        <f t="shared" si="138"/>
        <v>0</v>
      </c>
      <c r="N671" s="84">
        <f t="shared" si="146"/>
        <v>971.05399999999997</v>
      </c>
      <c r="O671" s="68">
        <f t="shared" si="139"/>
        <v>0.98689966095631465</v>
      </c>
      <c r="P671" s="84">
        <f t="shared" si="147"/>
        <v>1.89</v>
      </c>
      <c r="Q671" s="68">
        <f t="shared" si="140"/>
        <v>1.9208410234728805E-3</v>
      </c>
      <c r="R671" s="85">
        <v>2.89</v>
      </c>
      <c r="S671" s="86">
        <v>295.52800000000002</v>
      </c>
      <c r="T671" s="86">
        <v>685.52599999999995</v>
      </c>
      <c r="U671" s="86">
        <v>0</v>
      </c>
      <c r="V671" s="87">
        <v>0</v>
      </c>
      <c r="W671" s="85">
        <v>11</v>
      </c>
      <c r="X671" s="86">
        <v>2</v>
      </c>
      <c r="Y671" s="87">
        <v>0</v>
      </c>
      <c r="Z671" s="85">
        <v>0</v>
      </c>
      <c r="AA671" s="87">
        <v>0</v>
      </c>
      <c r="AB671" s="88">
        <v>0</v>
      </c>
      <c r="AC671" s="85">
        <v>0</v>
      </c>
      <c r="AD671" s="86">
        <v>0</v>
      </c>
      <c r="AE671" s="86">
        <v>0</v>
      </c>
      <c r="AF671" s="86">
        <v>288.30700000000002</v>
      </c>
      <c r="AG671" s="86">
        <v>0</v>
      </c>
      <c r="AH671" s="86">
        <v>682.74699999999996</v>
      </c>
      <c r="AI671" s="87">
        <v>1.89</v>
      </c>
      <c r="AJ671" s="89">
        <v>44</v>
      </c>
      <c r="AP671" s="70">
        <v>0</v>
      </c>
    </row>
    <row r="672" spans="1:42" ht="56.25">
      <c r="A672" s="90">
        <v>728</v>
      </c>
      <c r="B672" s="81" t="s">
        <v>3040</v>
      </c>
      <c r="C672" s="82" t="s">
        <v>1737</v>
      </c>
      <c r="E672" s="84">
        <f t="shared" si="141"/>
        <v>12.6</v>
      </c>
      <c r="F672" s="84">
        <f t="shared" si="142"/>
        <v>0</v>
      </c>
      <c r="G672" s="68">
        <f t="shared" si="135"/>
        <v>0</v>
      </c>
      <c r="H672" s="84">
        <f t="shared" si="143"/>
        <v>0</v>
      </c>
      <c r="I672" s="68">
        <f t="shared" si="136"/>
        <v>0</v>
      </c>
      <c r="J672" s="84">
        <f t="shared" si="144"/>
        <v>0</v>
      </c>
      <c r="K672" s="68">
        <f t="shared" si="137"/>
        <v>0</v>
      </c>
      <c r="L672" s="84">
        <f t="shared" si="145"/>
        <v>0</v>
      </c>
      <c r="M672" s="68">
        <f t="shared" si="138"/>
        <v>0</v>
      </c>
      <c r="N672" s="84">
        <f t="shared" si="146"/>
        <v>12.6</v>
      </c>
      <c r="O672" s="68">
        <f t="shared" si="139"/>
        <v>1</v>
      </c>
      <c r="P672" s="84">
        <f t="shared" si="147"/>
        <v>0</v>
      </c>
      <c r="Q672" s="68">
        <f t="shared" si="140"/>
        <v>0</v>
      </c>
      <c r="R672" s="85">
        <v>0</v>
      </c>
      <c r="S672" s="86">
        <v>12.6</v>
      </c>
      <c r="T672" s="86">
        <v>0</v>
      </c>
      <c r="U672" s="86">
        <v>0</v>
      </c>
      <c r="V672" s="87">
        <v>0</v>
      </c>
      <c r="W672" s="85">
        <v>0</v>
      </c>
      <c r="X672" s="86">
        <v>0</v>
      </c>
      <c r="Y672" s="87">
        <v>0</v>
      </c>
      <c r="Z672" s="85">
        <v>0</v>
      </c>
      <c r="AA672" s="87">
        <v>0</v>
      </c>
      <c r="AB672" s="88">
        <v>0</v>
      </c>
      <c r="AC672" s="85">
        <v>0</v>
      </c>
      <c r="AD672" s="86">
        <v>0</v>
      </c>
      <c r="AE672" s="86">
        <v>0</v>
      </c>
      <c r="AF672" s="86">
        <v>0</v>
      </c>
      <c r="AG672" s="86">
        <v>0</v>
      </c>
      <c r="AH672" s="86">
        <v>12.6</v>
      </c>
      <c r="AI672" s="87">
        <v>0</v>
      </c>
      <c r="AJ672" s="89">
        <v>1</v>
      </c>
      <c r="AP672" s="70">
        <v>0</v>
      </c>
    </row>
    <row r="673" spans="1:42" ht="22.5">
      <c r="A673" s="90">
        <v>729</v>
      </c>
      <c r="B673" s="81" t="s">
        <v>1376</v>
      </c>
      <c r="C673" s="82" t="s">
        <v>1377</v>
      </c>
      <c r="E673" s="84">
        <f t="shared" si="141"/>
        <v>55.843999999999994</v>
      </c>
      <c r="F673" s="84">
        <f t="shared" si="142"/>
        <v>0</v>
      </c>
      <c r="G673" s="68">
        <f t="shared" si="135"/>
        <v>0</v>
      </c>
      <c r="H673" s="84">
        <f t="shared" si="143"/>
        <v>0</v>
      </c>
      <c r="I673" s="68">
        <f t="shared" si="136"/>
        <v>0</v>
      </c>
      <c r="J673" s="84">
        <f t="shared" si="144"/>
        <v>0</v>
      </c>
      <c r="K673" s="68">
        <f t="shared" si="137"/>
        <v>0</v>
      </c>
      <c r="L673" s="84">
        <f t="shared" si="145"/>
        <v>0</v>
      </c>
      <c r="M673" s="68">
        <f t="shared" si="138"/>
        <v>0</v>
      </c>
      <c r="N673" s="84">
        <f t="shared" si="146"/>
        <v>55.843999999999994</v>
      </c>
      <c r="O673" s="68">
        <f t="shared" si="139"/>
        <v>1</v>
      </c>
      <c r="P673" s="84">
        <f t="shared" si="147"/>
        <v>0</v>
      </c>
      <c r="Q673" s="68">
        <f t="shared" si="140"/>
        <v>0</v>
      </c>
      <c r="R673" s="85">
        <v>0</v>
      </c>
      <c r="S673" s="86">
        <v>42.793999999999997</v>
      </c>
      <c r="T673" s="86">
        <v>13.05</v>
      </c>
      <c r="U673" s="86">
        <v>0</v>
      </c>
      <c r="V673" s="87">
        <v>0</v>
      </c>
      <c r="W673" s="85">
        <v>0</v>
      </c>
      <c r="X673" s="86">
        <v>0</v>
      </c>
      <c r="Y673" s="87">
        <v>0</v>
      </c>
      <c r="Z673" s="85">
        <v>0</v>
      </c>
      <c r="AA673" s="87">
        <v>0</v>
      </c>
      <c r="AB673" s="88">
        <v>0</v>
      </c>
      <c r="AC673" s="85">
        <v>0</v>
      </c>
      <c r="AD673" s="86">
        <v>0</v>
      </c>
      <c r="AE673" s="86">
        <v>0</v>
      </c>
      <c r="AF673" s="86">
        <v>42.793999999999997</v>
      </c>
      <c r="AG673" s="86">
        <v>0</v>
      </c>
      <c r="AH673" s="86">
        <v>13.05</v>
      </c>
      <c r="AI673" s="87">
        <v>0</v>
      </c>
      <c r="AJ673" s="89">
        <v>9</v>
      </c>
      <c r="AP673" s="70">
        <v>0</v>
      </c>
    </row>
    <row r="674" spans="1:42">
      <c r="A674" s="90">
        <v>730</v>
      </c>
      <c r="B674" s="81" t="s">
        <v>1398</v>
      </c>
      <c r="C674" s="82" t="s">
        <v>1399</v>
      </c>
      <c r="E674" s="84">
        <f t="shared" si="141"/>
        <v>3.4000000000000002E-2</v>
      </c>
      <c r="F674" s="84">
        <f t="shared" si="142"/>
        <v>0</v>
      </c>
      <c r="G674" s="68">
        <f t="shared" si="135"/>
        <v>0</v>
      </c>
      <c r="H674" s="84">
        <f t="shared" si="143"/>
        <v>0</v>
      </c>
      <c r="I674" s="68">
        <f t="shared" si="136"/>
        <v>0</v>
      </c>
      <c r="J674" s="84">
        <f t="shared" si="144"/>
        <v>0</v>
      </c>
      <c r="K674" s="68">
        <f t="shared" si="137"/>
        <v>0</v>
      </c>
      <c r="L674" s="84">
        <f t="shared" si="145"/>
        <v>0</v>
      </c>
      <c r="M674" s="68">
        <f t="shared" si="138"/>
        <v>0</v>
      </c>
      <c r="N674" s="84">
        <f t="shared" si="146"/>
        <v>3.4000000000000002E-2</v>
      </c>
      <c r="O674" s="68">
        <f t="shared" si="139"/>
        <v>1</v>
      </c>
      <c r="P674" s="84">
        <f t="shared" si="147"/>
        <v>0</v>
      </c>
      <c r="Q674" s="68">
        <f t="shared" si="140"/>
        <v>0</v>
      </c>
      <c r="R674" s="85">
        <v>0</v>
      </c>
      <c r="S674" s="86">
        <v>3.4000000000000002E-2</v>
      </c>
      <c r="T674" s="86">
        <v>0</v>
      </c>
      <c r="U674" s="86">
        <v>0</v>
      </c>
      <c r="V674" s="87">
        <v>0</v>
      </c>
      <c r="W674" s="85">
        <v>0</v>
      </c>
      <c r="X674" s="86">
        <v>0</v>
      </c>
      <c r="Y674" s="87">
        <v>0</v>
      </c>
      <c r="Z674" s="85">
        <v>0</v>
      </c>
      <c r="AA674" s="87">
        <v>0</v>
      </c>
      <c r="AB674" s="88">
        <v>0</v>
      </c>
      <c r="AC674" s="85">
        <v>0</v>
      </c>
      <c r="AD674" s="86">
        <v>0</v>
      </c>
      <c r="AE674" s="86">
        <v>0</v>
      </c>
      <c r="AF674" s="86">
        <v>3.4000000000000002E-2</v>
      </c>
      <c r="AG674" s="86">
        <v>0</v>
      </c>
      <c r="AH674" s="86">
        <v>0</v>
      </c>
      <c r="AI674" s="87">
        <v>0</v>
      </c>
      <c r="AJ674" s="89">
        <v>1</v>
      </c>
      <c r="AP674" s="70">
        <v>0</v>
      </c>
    </row>
    <row r="675" spans="1:42">
      <c r="A675" s="90">
        <v>731</v>
      </c>
      <c r="B675" s="81" t="s">
        <v>1792</v>
      </c>
      <c r="C675" s="82" t="s">
        <v>1793</v>
      </c>
      <c r="E675" s="84">
        <f t="shared" si="141"/>
        <v>0.126</v>
      </c>
      <c r="F675" s="84">
        <f t="shared" si="142"/>
        <v>0</v>
      </c>
      <c r="G675" s="68">
        <f t="shared" si="135"/>
        <v>0</v>
      </c>
      <c r="H675" s="84">
        <f t="shared" si="143"/>
        <v>0</v>
      </c>
      <c r="I675" s="68">
        <f t="shared" si="136"/>
        <v>0</v>
      </c>
      <c r="J675" s="84">
        <f t="shared" si="144"/>
        <v>0</v>
      </c>
      <c r="K675" s="68">
        <f t="shared" si="137"/>
        <v>0</v>
      </c>
      <c r="L675" s="84">
        <f t="shared" si="145"/>
        <v>0.126</v>
      </c>
      <c r="M675" s="68">
        <f t="shared" si="138"/>
        <v>1</v>
      </c>
      <c r="N675" s="84">
        <f t="shared" si="146"/>
        <v>0</v>
      </c>
      <c r="O675" s="68">
        <f t="shared" si="139"/>
        <v>0</v>
      </c>
      <c r="P675" s="84">
        <f t="shared" si="147"/>
        <v>0</v>
      </c>
      <c r="Q675" s="68">
        <f t="shared" si="140"/>
        <v>0</v>
      </c>
      <c r="R675" s="85">
        <v>0</v>
      </c>
      <c r="S675" s="86">
        <v>0</v>
      </c>
      <c r="T675" s="86">
        <v>0.126</v>
      </c>
      <c r="U675" s="86">
        <v>0</v>
      </c>
      <c r="V675" s="87">
        <v>0</v>
      </c>
      <c r="W675" s="85">
        <v>0</v>
      </c>
      <c r="X675" s="86">
        <v>0</v>
      </c>
      <c r="Y675" s="87">
        <v>0</v>
      </c>
      <c r="Z675" s="85">
        <v>0</v>
      </c>
      <c r="AA675" s="87">
        <v>0</v>
      </c>
      <c r="AB675" s="88">
        <v>0</v>
      </c>
      <c r="AC675" s="85">
        <v>0</v>
      </c>
      <c r="AD675" s="86">
        <v>0.126</v>
      </c>
      <c r="AE675" s="86">
        <v>0</v>
      </c>
      <c r="AF675" s="86">
        <v>0</v>
      </c>
      <c r="AG675" s="86">
        <v>0</v>
      </c>
      <c r="AH675" s="86">
        <v>0</v>
      </c>
      <c r="AI675" s="87">
        <v>0</v>
      </c>
      <c r="AJ675" s="89">
        <v>1</v>
      </c>
      <c r="AP675" s="70">
        <v>0</v>
      </c>
    </row>
    <row r="676" spans="1:42">
      <c r="A676" s="90">
        <v>732</v>
      </c>
      <c r="B676" s="81" t="s">
        <v>660</v>
      </c>
      <c r="C676" s="82" t="s">
        <v>661</v>
      </c>
      <c r="E676" s="84">
        <f t="shared" si="141"/>
        <v>21.481000000000002</v>
      </c>
      <c r="F676" s="84">
        <f t="shared" si="142"/>
        <v>0</v>
      </c>
      <c r="G676" s="68">
        <f t="shared" si="135"/>
        <v>0</v>
      </c>
      <c r="H676" s="84">
        <f t="shared" si="143"/>
        <v>13.48</v>
      </c>
      <c r="I676" s="68">
        <f t="shared" si="136"/>
        <v>0.6275313067361854</v>
      </c>
      <c r="J676" s="84">
        <f t="shared" si="144"/>
        <v>0</v>
      </c>
      <c r="K676" s="68">
        <f t="shared" si="137"/>
        <v>0</v>
      </c>
      <c r="L676" s="84">
        <f t="shared" si="145"/>
        <v>0</v>
      </c>
      <c r="M676" s="68">
        <f t="shared" si="138"/>
        <v>0</v>
      </c>
      <c r="N676" s="84">
        <f t="shared" si="146"/>
        <v>7.9770000000000003</v>
      </c>
      <c r="O676" s="68">
        <f t="shared" si="139"/>
        <v>0.37135142684232575</v>
      </c>
      <c r="P676" s="84">
        <f t="shared" si="147"/>
        <v>2.4E-2</v>
      </c>
      <c r="Q676" s="68">
        <f t="shared" si="140"/>
        <v>1.1172664214887575E-3</v>
      </c>
      <c r="R676" s="85">
        <v>0</v>
      </c>
      <c r="S676" s="86">
        <v>8.0009999999999994</v>
      </c>
      <c r="T676" s="86">
        <v>13.48</v>
      </c>
      <c r="U676" s="86">
        <v>0</v>
      </c>
      <c r="V676" s="87">
        <v>13.48</v>
      </c>
      <c r="W676" s="85">
        <v>13.48</v>
      </c>
      <c r="X676" s="86">
        <v>0</v>
      </c>
      <c r="Y676" s="87">
        <v>13.48</v>
      </c>
      <c r="Z676" s="85">
        <v>0</v>
      </c>
      <c r="AA676" s="87">
        <v>0</v>
      </c>
      <c r="AB676" s="88">
        <v>0</v>
      </c>
      <c r="AC676" s="85">
        <v>0</v>
      </c>
      <c r="AD676" s="86">
        <v>0</v>
      </c>
      <c r="AE676" s="86">
        <v>0</v>
      </c>
      <c r="AF676" s="86">
        <v>4.5270000000000001</v>
      </c>
      <c r="AG676" s="86">
        <v>0</v>
      </c>
      <c r="AH676" s="86">
        <v>3.45</v>
      </c>
      <c r="AI676" s="87">
        <v>2.4E-2</v>
      </c>
      <c r="AJ676" s="89">
        <v>12</v>
      </c>
      <c r="AP676" s="70">
        <v>0</v>
      </c>
    </row>
    <row r="677" spans="1:42">
      <c r="A677" s="90">
        <v>733</v>
      </c>
      <c r="B677" s="81" t="s">
        <v>562</v>
      </c>
      <c r="C677" s="82" t="s">
        <v>563</v>
      </c>
      <c r="E677" s="84">
        <f t="shared" si="141"/>
        <v>3.1E-2</v>
      </c>
      <c r="F677" s="84">
        <f t="shared" si="142"/>
        <v>0</v>
      </c>
      <c r="G677" s="68">
        <f t="shared" si="135"/>
        <v>0</v>
      </c>
      <c r="H677" s="84">
        <f t="shared" si="143"/>
        <v>0</v>
      </c>
      <c r="I677" s="68">
        <f t="shared" si="136"/>
        <v>0</v>
      </c>
      <c r="J677" s="84">
        <f t="shared" si="144"/>
        <v>0</v>
      </c>
      <c r="K677" s="68">
        <f t="shared" si="137"/>
        <v>0</v>
      </c>
      <c r="L677" s="84">
        <f t="shared" si="145"/>
        <v>0</v>
      </c>
      <c r="M677" s="68">
        <f t="shared" si="138"/>
        <v>0</v>
      </c>
      <c r="N677" s="84">
        <f t="shared" si="146"/>
        <v>3.1E-2</v>
      </c>
      <c r="O677" s="68">
        <f t="shared" si="139"/>
        <v>1</v>
      </c>
      <c r="P677" s="84">
        <f t="shared" si="147"/>
        <v>0</v>
      </c>
      <c r="Q677" s="68">
        <f t="shared" si="140"/>
        <v>0</v>
      </c>
      <c r="R677" s="85">
        <v>0</v>
      </c>
      <c r="S677" s="86">
        <v>3.1E-2</v>
      </c>
      <c r="T677" s="86">
        <v>0</v>
      </c>
      <c r="U677" s="86">
        <v>0</v>
      </c>
      <c r="V677" s="87">
        <v>0</v>
      </c>
      <c r="W677" s="85">
        <v>0</v>
      </c>
      <c r="X677" s="86">
        <v>0</v>
      </c>
      <c r="Y677" s="87">
        <v>0</v>
      </c>
      <c r="Z677" s="85">
        <v>0</v>
      </c>
      <c r="AA677" s="87">
        <v>0</v>
      </c>
      <c r="AB677" s="88">
        <v>0</v>
      </c>
      <c r="AC677" s="85">
        <v>0</v>
      </c>
      <c r="AD677" s="86">
        <v>0</v>
      </c>
      <c r="AE677" s="86">
        <v>0</v>
      </c>
      <c r="AF677" s="86">
        <v>3.1E-2</v>
      </c>
      <c r="AG677" s="86">
        <v>0</v>
      </c>
      <c r="AH677" s="86">
        <v>0</v>
      </c>
      <c r="AI677" s="87">
        <v>0</v>
      </c>
      <c r="AJ677" s="89">
        <v>2</v>
      </c>
      <c r="AP677" s="70">
        <v>0</v>
      </c>
    </row>
    <row r="678" spans="1:42">
      <c r="A678" s="90">
        <v>735</v>
      </c>
      <c r="B678" s="81" t="s">
        <v>1350</v>
      </c>
      <c r="C678" s="82" t="s">
        <v>1351</v>
      </c>
      <c r="E678" s="84">
        <f t="shared" si="141"/>
        <v>30.445</v>
      </c>
      <c r="F678" s="84">
        <f t="shared" si="142"/>
        <v>0</v>
      </c>
      <c r="G678" s="68">
        <f t="shared" si="135"/>
        <v>0</v>
      </c>
      <c r="H678" s="84">
        <f t="shared" si="143"/>
        <v>0</v>
      </c>
      <c r="I678" s="68">
        <f t="shared" si="136"/>
        <v>0</v>
      </c>
      <c r="J678" s="84">
        <f t="shared" si="144"/>
        <v>0</v>
      </c>
      <c r="K678" s="68">
        <f t="shared" si="137"/>
        <v>0</v>
      </c>
      <c r="L678" s="84">
        <f t="shared" si="145"/>
        <v>0</v>
      </c>
      <c r="M678" s="68">
        <f t="shared" si="138"/>
        <v>0</v>
      </c>
      <c r="N678" s="84">
        <f t="shared" si="146"/>
        <v>30.445</v>
      </c>
      <c r="O678" s="68">
        <f t="shared" si="139"/>
        <v>1</v>
      </c>
      <c r="P678" s="84">
        <f t="shared" si="147"/>
        <v>0</v>
      </c>
      <c r="Q678" s="68">
        <f t="shared" si="140"/>
        <v>0</v>
      </c>
      <c r="R678" s="85">
        <v>0</v>
      </c>
      <c r="S678" s="86">
        <v>0</v>
      </c>
      <c r="T678" s="86">
        <v>30.445</v>
      </c>
      <c r="U678" s="86">
        <v>0</v>
      </c>
      <c r="V678" s="87">
        <v>0</v>
      </c>
      <c r="W678" s="85">
        <v>0</v>
      </c>
      <c r="X678" s="86">
        <v>0</v>
      </c>
      <c r="Y678" s="87">
        <v>0</v>
      </c>
      <c r="Z678" s="85">
        <v>0</v>
      </c>
      <c r="AA678" s="87">
        <v>0</v>
      </c>
      <c r="AB678" s="88">
        <v>0</v>
      </c>
      <c r="AC678" s="85">
        <v>0</v>
      </c>
      <c r="AD678" s="86">
        <v>0</v>
      </c>
      <c r="AE678" s="86">
        <v>0</v>
      </c>
      <c r="AF678" s="86">
        <v>0</v>
      </c>
      <c r="AG678" s="86">
        <v>0</v>
      </c>
      <c r="AH678" s="86">
        <v>30.445</v>
      </c>
      <c r="AI678" s="87">
        <v>0</v>
      </c>
      <c r="AJ678" s="89">
        <v>1</v>
      </c>
      <c r="AP678" s="70">
        <v>0</v>
      </c>
    </row>
    <row r="679" spans="1:42">
      <c r="A679" s="90">
        <v>736</v>
      </c>
      <c r="B679" s="81" t="s">
        <v>504</v>
      </c>
      <c r="C679" s="82" t="s">
        <v>505</v>
      </c>
      <c r="E679" s="84">
        <f t="shared" si="141"/>
        <v>10959.704</v>
      </c>
      <c r="F679" s="84">
        <f t="shared" si="142"/>
        <v>0</v>
      </c>
      <c r="G679" s="68">
        <f t="shared" si="135"/>
        <v>0</v>
      </c>
      <c r="H679" s="84">
        <f t="shared" si="143"/>
        <v>0</v>
      </c>
      <c r="I679" s="68">
        <f t="shared" si="136"/>
        <v>0</v>
      </c>
      <c r="J679" s="84">
        <f t="shared" si="144"/>
        <v>0</v>
      </c>
      <c r="K679" s="68">
        <f t="shared" si="137"/>
        <v>0</v>
      </c>
      <c r="L679" s="84">
        <f t="shared" si="145"/>
        <v>0.6</v>
      </c>
      <c r="M679" s="68">
        <f t="shared" si="138"/>
        <v>5.4746004089161532E-5</v>
      </c>
      <c r="N679" s="84">
        <f t="shared" si="146"/>
        <v>10951.103999999999</v>
      </c>
      <c r="O679" s="68">
        <f t="shared" si="139"/>
        <v>0.99921530727472196</v>
      </c>
      <c r="P679" s="84">
        <f t="shared" si="147"/>
        <v>8</v>
      </c>
      <c r="Q679" s="68">
        <f t="shared" si="140"/>
        <v>7.2994672118882045E-4</v>
      </c>
      <c r="R679" s="85">
        <v>0</v>
      </c>
      <c r="S679" s="86">
        <v>1519.828</v>
      </c>
      <c r="T679" s="86">
        <v>9439.8760000000002</v>
      </c>
      <c r="U679" s="86">
        <v>0</v>
      </c>
      <c r="V679" s="87">
        <v>0</v>
      </c>
      <c r="W679" s="85">
        <v>0</v>
      </c>
      <c r="X679" s="86">
        <v>0</v>
      </c>
      <c r="Y679" s="87">
        <v>0</v>
      </c>
      <c r="Z679" s="85">
        <v>0</v>
      </c>
      <c r="AA679" s="87">
        <v>0</v>
      </c>
      <c r="AB679" s="88">
        <v>0</v>
      </c>
      <c r="AC679" s="85">
        <v>0</v>
      </c>
      <c r="AD679" s="86">
        <v>0.6</v>
      </c>
      <c r="AE679" s="86">
        <v>0</v>
      </c>
      <c r="AF679" s="86">
        <v>1516.6079999999999</v>
      </c>
      <c r="AG679" s="86">
        <v>0</v>
      </c>
      <c r="AH679" s="86">
        <v>9434.4959999999992</v>
      </c>
      <c r="AI679" s="87">
        <v>8</v>
      </c>
      <c r="AJ679" s="89">
        <v>57</v>
      </c>
      <c r="AP679" s="70">
        <v>0</v>
      </c>
    </row>
    <row r="680" spans="1:42" ht="22.5">
      <c r="A680" s="90">
        <v>737</v>
      </c>
      <c r="B680" s="81" t="s">
        <v>3041</v>
      </c>
      <c r="C680" s="82" t="s">
        <v>1341</v>
      </c>
      <c r="E680" s="84">
        <f t="shared" si="141"/>
        <v>1.4999999999999999E-2</v>
      </c>
      <c r="F680" s="84">
        <f t="shared" si="142"/>
        <v>0</v>
      </c>
      <c r="G680" s="68">
        <f t="shared" si="135"/>
        <v>0</v>
      </c>
      <c r="H680" s="84">
        <f t="shared" si="143"/>
        <v>0</v>
      </c>
      <c r="I680" s="68">
        <f t="shared" si="136"/>
        <v>0</v>
      </c>
      <c r="J680" s="84">
        <f t="shared" si="144"/>
        <v>0</v>
      </c>
      <c r="K680" s="68">
        <f t="shared" si="137"/>
        <v>0</v>
      </c>
      <c r="L680" s="84">
        <f t="shared" si="145"/>
        <v>1.4999999999999999E-2</v>
      </c>
      <c r="M680" s="68">
        <f t="shared" si="138"/>
        <v>1</v>
      </c>
      <c r="N680" s="84">
        <f t="shared" si="146"/>
        <v>0</v>
      </c>
      <c r="O680" s="68">
        <f t="shared" si="139"/>
        <v>0</v>
      </c>
      <c r="P680" s="84">
        <f t="shared" si="147"/>
        <v>0</v>
      </c>
      <c r="Q680" s="68">
        <f t="shared" si="140"/>
        <v>0</v>
      </c>
      <c r="R680" s="85">
        <v>0</v>
      </c>
      <c r="S680" s="86">
        <v>8.9999999999999993E-3</v>
      </c>
      <c r="T680" s="86">
        <v>6.0000000000000001E-3</v>
      </c>
      <c r="U680" s="86">
        <v>0</v>
      </c>
      <c r="V680" s="87">
        <v>0</v>
      </c>
      <c r="W680" s="85">
        <v>0</v>
      </c>
      <c r="X680" s="86">
        <v>0</v>
      </c>
      <c r="Y680" s="87">
        <v>0</v>
      </c>
      <c r="Z680" s="85">
        <v>0</v>
      </c>
      <c r="AA680" s="87">
        <v>0</v>
      </c>
      <c r="AB680" s="88">
        <v>0</v>
      </c>
      <c r="AC680" s="85">
        <v>0</v>
      </c>
      <c r="AD680" s="86">
        <v>1.4999999999999999E-2</v>
      </c>
      <c r="AE680" s="86">
        <v>0</v>
      </c>
      <c r="AF680" s="86">
        <v>0</v>
      </c>
      <c r="AG680" s="86">
        <v>0</v>
      </c>
      <c r="AH680" s="86">
        <v>0</v>
      </c>
      <c r="AI680" s="87">
        <v>0</v>
      </c>
      <c r="AJ680" s="89">
        <v>7</v>
      </c>
      <c r="AP680" s="70">
        <v>0</v>
      </c>
    </row>
    <row r="681" spans="1:42" ht="22.5">
      <c r="A681" s="90">
        <v>738</v>
      </c>
      <c r="B681" s="81" t="s">
        <v>1340</v>
      </c>
      <c r="C681" s="82" t="s">
        <v>1341</v>
      </c>
      <c r="E681" s="84">
        <f t="shared" si="141"/>
        <v>3.0000000000000001E-3</v>
      </c>
      <c r="F681" s="84">
        <f t="shared" si="142"/>
        <v>0</v>
      </c>
      <c r="G681" s="68">
        <f t="shared" si="135"/>
        <v>0</v>
      </c>
      <c r="H681" s="84">
        <f t="shared" si="143"/>
        <v>0</v>
      </c>
      <c r="I681" s="68">
        <f t="shared" si="136"/>
        <v>0</v>
      </c>
      <c r="J681" s="84">
        <f t="shared" si="144"/>
        <v>0</v>
      </c>
      <c r="K681" s="68">
        <f t="shared" si="137"/>
        <v>0</v>
      </c>
      <c r="L681" s="84">
        <f t="shared" si="145"/>
        <v>3.0000000000000001E-3</v>
      </c>
      <c r="M681" s="68">
        <f t="shared" si="138"/>
        <v>1</v>
      </c>
      <c r="N681" s="84">
        <f t="shared" si="146"/>
        <v>0</v>
      </c>
      <c r="O681" s="68">
        <f t="shared" si="139"/>
        <v>0</v>
      </c>
      <c r="P681" s="84">
        <f t="shared" si="147"/>
        <v>0</v>
      </c>
      <c r="Q681" s="68">
        <f t="shared" si="140"/>
        <v>0</v>
      </c>
      <c r="R681" s="85">
        <v>0</v>
      </c>
      <c r="S681" s="86">
        <v>0</v>
      </c>
      <c r="T681" s="86">
        <v>3.0000000000000001E-3</v>
      </c>
      <c r="U681" s="86">
        <v>0</v>
      </c>
      <c r="V681" s="87">
        <v>0</v>
      </c>
      <c r="W681" s="85">
        <v>0</v>
      </c>
      <c r="X681" s="86">
        <v>0</v>
      </c>
      <c r="Y681" s="87">
        <v>0</v>
      </c>
      <c r="Z681" s="85">
        <v>3.0000000000000001E-3</v>
      </c>
      <c r="AA681" s="87">
        <v>0</v>
      </c>
      <c r="AB681" s="88">
        <v>0</v>
      </c>
      <c r="AC681" s="85">
        <v>0</v>
      </c>
      <c r="AD681" s="86">
        <v>0</v>
      </c>
      <c r="AE681" s="86">
        <v>0</v>
      </c>
      <c r="AF681" s="86">
        <v>0</v>
      </c>
      <c r="AG681" s="86">
        <v>0</v>
      </c>
      <c r="AH681" s="86">
        <v>0</v>
      </c>
      <c r="AI681" s="87">
        <v>0</v>
      </c>
      <c r="AJ681" s="89">
        <v>1</v>
      </c>
      <c r="AP681" s="70">
        <v>0</v>
      </c>
    </row>
    <row r="682" spans="1:42" ht="22.5">
      <c r="A682" s="90">
        <v>739</v>
      </c>
      <c r="B682" s="81" t="s">
        <v>3042</v>
      </c>
      <c r="C682" s="82" t="s">
        <v>1365</v>
      </c>
      <c r="E682" s="84">
        <f t="shared" si="141"/>
        <v>0.30099999999999999</v>
      </c>
      <c r="F682" s="84">
        <f t="shared" si="142"/>
        <v>0</v>
      </c>
      <c r="G682" s="68">
        <f t="shared" si="135"/>
        <v>0</v>
      </c>
      <c r="H682" s="84">
        <f t="shared" si="143"/>
        <v>0</v>
      </c>
      <c r="I682" s="68">
        <f t="shared" si="136"/>
        <v>0</v>
      </c>
      <c r="J682" s="84">
        <f t="shared" si="144"/>
        <v>0</v>
      </c>
      <c r="K682" s="68">
        <f t="shared" si="137"/>
        <v>0</v>
      </c>
      <c r="L682" s="84">
        <f t="shared" si="145"/>
        <v>0.219</v>
      </c>
      <c r="M682" s="68">
        <f t="shared" si="138"/>
        <v>0.72757475083056478</v>
      </c>
      <c r="N682" s="84">
        <f t="shared" si="146"/>
        <v>0</v>
      </c>
      <c r="O682" s="68">
        <f t="shared" si="139"/>
        <v>0</v>
      </c>
      <c r="P682" s="84">
        <f t="shared" si="147"/>
        <v>8.2000000000000003E-2</v>
      </c>
      <c r="Q682" s="68">
        <f t="shared" si="140"/>
        <v>0.27242524916943522</v>
      </c>
      <c r="R682" s="85">
        <v>0</v>
      </c>
      <c r="S682" s="86">
        <v>0.30099999999999999</v>
      </c>
      <c r="T682" s="86">
        <v>0</v>
      </c>
      <c r="U682" s="86">
        <v>0</v>
      </c>
      <c r="V682" s="87">
        <v>0</v>
      </c>
      <c r="W682" s="85">
        <v>0</v>
      </c>
      <c r="X682" s="86">
        <v>0</v>
      </c>
      <c r="Y682" s="87">
        <v>0</v>
      </c>
      <c r="Z682" s="85">
        <v>0</v>
      </c>
      <c r="AA682" s="87">
        <v>0</v>
      </c>
      <c r="AB682" s="88">
        <v>0</v>
      </c>
      <c r="AC682" s="85">
        <v>0</v>
      </c>
      <c r="AD682" s="86">
        <v>0.219</v>
      </c>
      <c r="AE682" s="86">
        <v>0</v>
      </c>
      <c r="AF682" s="86">
        <v>0</v>
      </c>
      <c r="AG682" s="86">
        <v>0</v>
      </c>
      <c r="AH682" s="86">
        <v>0</v>
      </c>
      <c r="AI682" s="87">
        <v>8.2000000000000003E-2</v>
      </c>
      <c r="AJ682" s="89">
        <v>3</v>
      </c>
      <c r="AP682" s="70">
        <v>0</v>
      </c>
    </row>
    <row r="683" spans="1:42" ht="22.5">
      <c r="A683" s="90">
        <v>740</v>
      </c>
      <c r="B683" s="81" t="s">
        <v>1364</v>
      </c>
      <c r="C683" s="82" t="s">
        <v>1365</v>
      </c>
      <c r="E683" s="84">
        <f t="shared" si="141"/>
        <v>8.4870000000000001</v>
      </c>
      <c r="F683" s="84">
        <f t="shared" si="142"/>
        <v>0</v>
      </c>
      <c r="G683" s="68">
        <f t="shared" si="135"/>
        <v>0</v>
      </c>
      <c r="H683" s="84">
        <f t="shared" si="143"/>
        <v>0</v>
      </c>
      <c r="I683" s="68">
        <f t="shared" si="136"/>
        <v>0</v>
      </c>
      <c r="J683" s="84">
        <f t="shared" si="144"/>
        <v>0</v>
      </c>
      <c r="K683" s="68">
        <f t="shared" si="137"/>
        <v>0</v>
      </c>
      <c r="L683" s="84">
        <f t="shared" si="145"/>
        <v>8.4870000000000001</v>
      </c>
      <c r="M683" s="68">
        <f t="shared" si="138"/>
        <v>1</v>
      </c>
      <c r="N683" s="84">
        <f t="shared" si="146"/>
        <v>0</v>
      </c>
      <c r="O683" s="68">
        <f t="shared" si="139"/>
        <v>0</v>
      </c>
      <c r="P683" s="84">
        <f t="shared" si="147"/>
        <v>0</v>
      </c>
      <c r="Q683" s="68">
        <f t="shared" si="140"/>
        <v>0</v>
      </c>
      <c r="R683" s="85">
        <v>0.32700000000000001</v>
      </c>
      <c r="S683" s="86">
        <v>2.0960000000000001</v>
      </c>
      <c r="T683" s="86">
        <v>6.0640000000000001</v>
      </c>
      <c r="U683" s="86">
        <v>0</v>
      </c>
      <c r="V683" s="87">
        <v>0</v>
      </c>
      <c r="W683" s="85">
        <v>0</v>
      </c>
      <c r="X683" s="86">
        <v>0</v>
      </c>
      <c r="Y683" s="87">
        <v>0</v>
      </c>
      <c r="Z683" s="85">
        <v>6.0640000000000001</v>
      </c>
      <c r="AA683" s="87">
        <v>0</v>
      </c>
      <c r="AB683" s="88">
        <v>0</v>
      </c>
      <c r="AC683" s="85">
        <v>0</v>
      </c>
      <c r="AD683" s="86">
        <v>2.423</v>
      </c>
      <c r="AE683" s="86">
        <v>0</v>
      </c>
      <c r="AF683" s="86">
        <v>0</v>
      </c>
      <c r="AG683" s="86">
        <v>0</v>
      </c>
      <c r="AH683" s="86">
        <v>0</v>
      </c>
      <c r="AI683" s="87">
        <v>0</v>
      </c>
      <c r="AJ683" s="89">
        <v>7</v>
      </c>
      <c r="AP683" s="70">
        <v>0</v>
      </c>
    </row>
    <row r="684" spans="1:42" ht="22.5">
      <c r="A684" s="90">
        <v>741</v>
      </c>
      <c r="B684" s="81" t="s">
        <v>3043</v>
      </c>
      <c r="C684" s="82" t="s">
        <v>1717</v>
      </c>
      <c r="E684" s="84">
        <f t="shared" si="141"/>
        <v>303.5</v>
      </c>
      <c r="F684" s="84">
        <f t="shared" si="142"/>
        <v>0</v>
      </c>
      <c r="G684" s="68">
        <f t="shared" si="135"/>
        <v>0</v>
      </c>
      <c r="H684" s="84">
        <f t="shared" si="143"/>
        <v>0</v>
      </c>
      <c r="I684" s="68">
        <f t="shared" si="136"/>
        <v>0</v>
      </c>
      <c r="J684" s="84">
        <f t="shared" si="144"/>
        <v>151.75</v>
      </c>
      <c r="K684" s="68">
        <f t="shared" si="137"/>
        <v>0.5</v>
      </c>
      <c r="L684" s="84">
        <f t="shared" si="145"/>
        <v>151.75</v>
      </c>
      <c r="M684" s="68">
        <f t="shared" si="138"/>
        <v>0.5</v>
      </c>
      <c r="N684" s="84">
        <f t="shared" si="146"/>
        <v>0</v>
      </c>
      <c r="O684" s="68">
        <f t="shared" si="139"/>
        <v>0</v>
      </c>
      <c r="P684" s="84">
        <f t="shared" si="147"/>
        <v>0</v>
      </c>
      <c r="Q684" s="68">
        <f t="shared" si="140"/>
        <v>0</v>
      </c>
      <c r="R684" s="85">
        <v>0</v>
      </c>
      <c r="S684" s="86">
        <v>151.75</v>
      </c>
      <c r="T684" s="86">
        <v>151.75</v>
      </c>
      <c r="U684" s="86">
        <v>0</v>
      </c>
      <c r="V684" s="87">
        <v>0</v>
      </c>
      <c r="W684" s="85">
        <v>0</v>
      </c>
      <c r="X684" s="86">
        <v>0</v>
      </c>
      <c r="Y684" s="87">
        <v>0</v>
      </c>
      <c r="Z684" s="85">
        <v>0</v>
      </c>
      <c r="AA684" s="87">
        <v>0</v>
      </c>
      <c r="AB684" s="88">
        <v>0</v>
      </c>
      <c r="AC684" s="85">
        <v>151.75</v>
      </c>
      <c r="AD684" s="86">
        <v>151.75</v>
      </c>
      <c r="AE684" s="86">
        <v>0</v>
      </c>
      <c r="AF684" s="86">
        <v>0</v>
      </c>
      <c r="AG684" s="86">
        <v>0</v>
      </c>
      <c r="AH684" s="86">
        <v>0</v>
      </c>
      <c r="AI684" s="87">
        <v>0</v>
      </c>
      <c r="AJ684" s="89">
        <v>2</v>
      </c>
      <c r="AP684" s="70">
        <v>0</v>
      </c>
    </row>
    <row r="685" spans="1:42" ht="33.75">
      <c r="A685" s="90">
        <v>742</v>
      </c>
      <c r="B685" s="81" t="s">
        <v>3044</v>
      </c>
      <c r="C685" s="82" t="s">
        <v>3045</v>
      </c>
      <c r="E685" s="84">
        <f t="shared" si="141"/>
        <v>2</v>
      </c>
      <c r="F685" s="84">
        <f t="shared" si="142"/>
        <v>0</v>
      </c>
      <c r="G685" s="68">
        <f t="shared" si="135"/>
        <v>0</v>
      </c>
      <c r="H685" s="84">
        <f t="shared" si="143"/>
        <v>0</v>
      </c>
      <c r="I685" s="68">
        <f t="shared" si="136"/>
        <v>0</v>
      </c>
      <c r="J685" s="84">
        <f t="shared" si="144"/>
        <v>2</v>
      </c>
      <c r="K685" s="68">
        <f t="shared" si="137"/>
        <v>1</v>
      </c>
      <c r="L685" s="84">
        <f t="shared" si="145"/>
        <v>0</v>
      </c>
      <c r="M685" s="68">
        <f t="shared" si="138"/>
        <v>0</v>
      </c>
      <c r="N685" s="84">
        <f t="shared" si="146"/>
        <v>0</v>
      </c>
      <c r="O685" s="68">
        <f t="shared" si="139"/>
        <v>0</v>
      </c>
      <c r="P685" s="84">
        <f t="shared" si="147"/>
        <v>0</v>
      </c>
      <c r="Q685" s="68">
        <f t="shared" si="140"/>
        <v>0</v>
      </c>
      <c r="R685" s="85">
        <v>0</v>
      </c>
      <c r="S685" s="86">
        <v>0</v>
      </c>
      <c r="T685" s="86">
        <v>2</v>
      </c>
      <c r="U685" s="86">
        <v>0</v>
      </c>
      <c r="V685" s="87">
        <v>0</v>
      </c>
      <c r="W685" s="85">
        <v>2</v>
      </c>
      <c r="X685" s="86">
        <v>0</v>
      </c>
      <c r="Y685" s="87">
        <v>0</v>
      </c>
      <c r="Z685" s="85">
        <v>0</v>
      </c>
      <c r="AA685" s="87">
        <v>0</v>
      </c>
      <c r="AB685" s="88">
        <v>0</v>
      </c>
      <c r="AC685" s="85">
        <v>0</v>
      </c>
      <c r="AD685" s="86">
        <v>0</v>
      </c>
      <c r="AE685" s="86">
        <v>0</v>
      </c>
      <c r="AF685" s="86">
        <v>0</v>
      </c>
      <c r="AG685" s="86">
        <v>0</v>
      </c>
      <c r="AH685" s="86">
        <v>0</v>
      </c>
      <c r="AI685" s="87">
        <v>0</v>
      </c>
      <c r="AJ685" s="89">
        <v>1</v>
      </c>
      <c r="AP685" s="70">
        <v>0</v>
      </c>
    </row>
    <row r="686" spans="1:42" ht="33.75">
      <c r="A686" s="90">
        <v>743</v>
      </c>
      <c r="B686" s="81" t="s">
        <v>3046</v>
      </c>
      <c r="C686" s="82" t="s">
        <v>3047</v>
      </c>
      <c r="E686" s="84">
        <f t="shared" si="141"/>
        <v>2.1999999999999999E-2</v>
      </c>
      <c r="F686" s="84">
        <f t="shared" si="142"/>
        <v>0</v>
      </c>
      <c r="G686" s="68">
        <f t="shared" si="135"/>
        <v>0</v>
      </c>
      <c r="H686" s="84">
        <f t="shared" si="143"/>
        <v>0</v>
      </c>
      <c r="I686" s="68">
        <f t="shared" si="136"/>
        <v>0</v>
      </c>
      <c r="J686" s="84">
        <f t="shared" si="144"/>
        <v>0</v>
      </c>
      <c r="K686" s="68">
        <f t="shared" si="137"/>
        <v>0</v>
      </c>
      <c r="L686" s="84">
        <f t="shared" si="145"/>
        <v>2.1999999999999999E-2</v>
      </c>
      <c r="M686" s="68">
        <f t="shared" si="138"/>
        <v>1</v>
      </c>
      <c r="N686" s="84">
        <f t="shared" si="146"/>
        <v>0</v>
      </c>
      <c r="O686" s="68">
        <f t="shared" si="139"/>
        <v>0</v>
      </c>
      <c r="P686" s="84">
        <f t="shared" si="147"/>
        <v>0</v>
      </c>
      <c r="Q686" s="68">
        <f t="shared" si="140"/>
        <v>0</v>
      </c>
      <c r="R686" s="85">
        <v>0.01</v>
      </c>
      <c r="S686" s="86">
        <v>1.2E-2</v>
      </c>
      <c r="T686" s="86">
        <v>0</v>
      </c>
      <c r="U686" s="86">
        <v>0</v>
      </c>
      <c r="V686" s="87">
        <v>0</v>
      </c>
      <c r="W686" s="85">
        <v>0</v>
      </c>
      <c r="X686" s="86">
        <v>0</v>
      </c>
      <c r="Y686" s="87">
        <v>0</v>
      </c>
      <c r="Z686" s="85">
        <v>0</v>
      </c>
      <c r="AA686" s="87">
        <v>0</v>
      </c>
      <c r="AB686" s="88">
        <v>0</v>
      </c>
      <c r="AC686" s="85">
        <v>0</v>
      </c>
      <c r="AD686" s="86">
        <v>2.1999999999999999E-2</v>
      </c>
      <c r="AE686" s="86">
        <v>0</v>
      </c>
      <c r="AF686" s="86">
        <v>0</v>
      </c>
      <c r="AG686" s="86">
        <v>0</v>
      </c>
      <c r="AH686" s="86">
        <v>0</v>
      </c>
      <c r="AI686" s="87">
        <v>0</v>
      </c>
      <c r="AJ686" s="89">
        <v>1</v>
      </c>
      <c r="AP686" s="70">
        <v>0</v>
      </c>
    </row>
    <row r="687" spans="1:42" ht="22.5">
      <c r="A687" s="90">
        <v>744</v>
      </c>
      <c r="B687" s="81" t="s">
        <v>1750</v>
      </c>
      <c r="C687" s="82" t="s">
        <v>1751</v>
      </c>
      <c r="E687" s="84">
        <f t="shared" si="141"/>
        <v>13.135000000000002</v>
      </c>
      <c r="F687" s="84">
        <f t="shared" si="142"/>
        <v>0</v>
      </c>
      <c r="G687" s="68">
        <f t="shared" si="135"/>
        <v>0</v>
      </c>
      <c r="H687" s="84">
        <f t="shared" si="143"/>
        <v>0</v>
      </c>
      <c r="I687" s="68">
        <f t="shared" si="136"/>
        <v>0</v>
      </c>
      <c r="J687" s="84">
        <f t="shared" si="144"/>
        <v>0</v>
      </c>
      <c r="K687" s="68">
        <f t="shared" si="137"/>
        <v>0</v>
      </c>
      <c r="L687" s="84">
        <f t="shared" si="145"/>
        <v>0</v>
      </c>
      <c r="M687" s="68">
        <f t="shared" si="138"/>
        <v>0</v>
      </c>
      <c r="N687" s="84">
        <f t="shared" si="146"/>
        <v>0</v>
      </c>
      <c r="O687" s="68">
        <f t="shared" si="139"/>
        <v>0</v>
      </c>
      <c r="P687" s="84">
        <f t="shared" si="147"/>
        <v>13.135</v>
      </c>
      <c r="Q687" s="68">
        <f t="shared" si="140"/>
        <v>0.99999999999999989</v>
      </c>
      <c r="R687" s="85">
        <v>11.335000000000001</v>
      </c>
      <c r="S687" s="86">
        <v>1.8</v>
      </c>
      <c r="T687" s="86">
        <v>0</v>
      </c>
      <c r="U687" s="86">
        <v>0</v>
      </c>
      <c r="V687" s="87">
        <v>0</v>
      </c>
      <c r="W687" s="85">
        <v>0</v>
      </c>
      <c r="X687" s="86">
        <v>0</v>
      </c>
      <c r="Y687" s="87">
        <v>0</v>
      </c>
      <c r="Z687" s="85">
        <v>0</v>
      </c>
      <c r="AA687" s="87">
        <v>0</v>
      </c>
      <c r="AB687" s="88">
        <v>0</v>
      </c>
      <c r="AC687" s="85">
        <v>0</v>
      </c>
      <c r="AD687" s="86">
        <v>0</v>
      </c>
      <c r="AE687" s="86">
        <v>0</v>
      </c>
      <c r="AF687" s="86">
        <v>0</v>
      </c>
      <c r="AG687" s="86">
        <v>0</v>
      </c>
      <c r="AH687" s="86">
        <v>0</v>
      </c>
      <c r="AI687" s="87">
        <v>13.135</v>
      </c>
      <c r="AJ687" s="89">
        <v>1</v>
      </c>
      <c r="AP687" s="70">
        <v>0</v>
      </c>
    </row>
    <row r="688" spans="1:42">
      <c r="A688" s="90">
        <v>745</v>
      </c>
      <c r="B688" s="81" t="s">
        <v>1748</v>
      </c>
      <c r="C688" s="82" t="s">
        <v>1749</v>
      </c>
      <c r="E688" s="84">
        <f t="shared" si="141"/>
        <v>201.43599999999998</v>
      </c>
      <c r="F688" s="84">
        <f t="shared" si="142"/>
        <v>0</v>
      </c>
      <c r="G688" s="68">
        <f t="shared" si="135"/>
        <v>0</v>
      </c>
      <c r="H688" s="84">
        <f t="shared" si="143"/>
        <v>0</v>
      </c>
      <c r="I688" s="68">
        <f t="shared" si="136"/>
        <v>0</v>
      </c>
      <c r="J688" s="84">
        <f t="shared" si="144"/>
        <v>143</v>
      </c>
      <c r="K688" s="68">
        <f t="shared" si="137"/>
        <v>0.70990289719811761</v>
      </c>
      <c r="L688" s="84">
        <f t="shared" si="145"/>
        <v>0</v>
      </c>
      <c r="M688" s="68">
        <f t="shared" si="138"/>
        <v>0</v>
      </c>
      <c r="N688" s="84">
        <f t="shared" si="146"/>
        <v>0</v>
      </c>
      <c r="O688" s="68">
        <f t="shared" si="139"/>
        <v>0</v>
      </c>
      <c r="P688" s="84">
        <f t="shared" si="147"/>
        <v>58.436</v>
      </c>
      <c r="Q688" s="68">
        <f t="shared" si="140"/>
        <v>0.2900971028018825</v>
      </c>
      <c r="R688" s="85">
        <v>71.55</v>
      </c>
      <c r="S688" s="86">
        <v>129.886</v>
      </c>
      <c r="T688" s="86">
        <v>0</v>
      </c>
      <c r="U688" s="86">
        <v>0</v>
      </c>
      <c r="V688" s="87">
        <v>0</v>
      </c>
      <c r="W688" s="85">
        <v>143</v>
      </c>
      <c r="X688" s="86">
        <v>143</v>
      </c>
      <c r="Y688" s="87">
        <v>0</v>
      </c>
      <c r="Z688" s="85">
        <v>0</v>
      </c>
      <c r="AA688" s="87">
        <v>0</v>
      </c>
      <c r="AB688" s="88">
        <v>0</v>
      </c>
      <c r="AC688" s="85">
        <v>0</v>
      </c>
      <c r="AD688" s="86">
        <v>0</v>
      </c>
      <c r="AE688" s="86">
        <v>0</v>
      </c>
      <c r="AF688" s="86">
        <v>0</v>
      </c>
      <c r="AG688" s="86">
        <v>0</v>
      </c>
      <c r="AH688" s="86">
        <v>0</v>
      </c>
      <c r="AI688" s="87">
        <v>58.436</v>
      </c>
      <c r="AJ688" s="89">
        <v>2</v>
      </c>
      <c r="AP688" s="70">
        <v>0</v>
      </c>
    </row>
    <row r="689" spans="1:42" ht="22.5">
      <c r="A689" s="90">
        <v>746</v>
      </c>
      <c r="B689" s="81" t="s">
        <v>3048</v>
      </c>
      <c r="C689" s="82" t="s">
        <v>3049</v>
      </c>
      <c r="E689" s="84">
        <f t="shared" si="141"/>
        <v>0.2</v>
      </c>
      <c r="F689" s="84">
        <f t="shared" si="142"/>
        <v>0</v>
      </c>
      <c r="G689" s="68">
        <f t="shared" si="135"/>
        <v>0</v>
      </c>
      <c r="H689" s="84">
        <f t="shared" si="143"/>
        <v>0</v>
      </c>
      <c r="I689" s="68">
        <f t="shared" si="136"/>
        <v>0</v>
      </c>
      <c r="J689" s="84">
        <f t="shared" si="144"/>
        <v>0</v>
      </c>
      <c r="K689" s="68">
        <f t="shared" si="137"/>
        <v>0</v>
      </c>
      <c r="L689" s="84">
        <f t="shared" si="145"/>
        <v>0</v>
      </c>
      <c r="M689" s="68">
        <f t="shared" si="138"/>
        <v>0</v>
      </c>
      <c r="N689" s="84">
        <f t="shared" si="146"/>
        <v>0.2</v>
      </c>
      <c r="O689" s="68">
        <f t="shared" si="139"/>
        <v>1</v>
      </c>
      <c r="P689" s="84">
        <f t="shared" si="147"/>
        <v>0</v>
      </c>
      <c r="Q689" s="68">
        <f t="shared" si="140"/>
        <v>0</v>
      </c>
      <c r="R689" s="85">
        <v>0</v>
      </c>
      <c r="S689" s="86">
        <v>0.2</v>
      </c>
      <c r="T689" s="86">
        <v>0</v>
      </c>
      <c r="U689" s="86">
        <v>0</v>
      </c>
      <c r="V689" s="87">
        <v>0</v>
      </c>
      <c r="W689" s="85">
        <v>0</v>
      </c>
      <c r="X689" s="86">
        <v>0</v>
      </c>
      <c r="Y689" s="87">
        <v>0</v>
      </c>
      <c r="Z689" s="85">
        <v>0</v>
      </c>
      <c r="AA689" s="87">
        <v>0</v>
      </c>
      <c r="AB689" s="88">
        <v>0</v>
      </c>
      <c r="AC689" s="85">
        <v>0</v>
      </c>
      <c r="AD689" s="86">
        <v>0</v>
      </c>
      <c r="AE689" s="86">
        <v>0</v>
      </c>
      <c r="AF689" s="86">
        <v>0</v>
      </c>
      <c r="AG689" s="86">
        <v>0</v>
      </c>
      <c r="AH689" s="86">
        <v>0.2</v>
      </c>
      <c r="AI689" s="87">
        <v>0</v>
      </c>
      <c r="AJ689" s="89">
        <v>1</v>
      </c>
      <c r="AP689" s="70">
        <v>0</v>
      </c>
    </row>
    <row r="690" spans="1:42" ht="56.25">
      <c r="A690" s="90">
        <v>747</v>
      </c>
      <c r="B690" s="81" t="s">
        <v>3050</v>
      </c>
      <c r="C690" s="82" t="s">
        <v>1747</v>
      </c>
      <c r="E690" s="84">
        <f t="shared" si="141"/>
        <v>4</v>
      </c>
      <c r="F690" s="84">
        <f t="shared" si="142"/>
        <v>0</v>
      </c>
      <c r="G690" s="68">
        <f t="shared" si="135"/>
        <v>0</v>
      </c>
      <c r="H690" s="84">
        <f t="shared" si="143"/>
        <v>0</v>
      </c>
      <c r="I690" s="68">
        <f t="shared" si="136"/>
        <v>0</v>
      </c>
      <c r="J690" s="84">
        <f t="shared" si="144"/>
        <v>0</v>
      </c>
      <c r="K690" s="68">
        <f t="shared" si="137"/>
        <v>0</v>
      </c>
      <c r="L690" s="84">
        <f t="shared" si="145"/>
        <v>0</v>
      </c>
      <c r="M690" s="68">
        <f t="shared" si="138"/>
        <v>0</v>
      </c>
      <c r="N690" s="84">
        <f t="shared" si="146"/>
        <v>4</v>
      </c>
      <c r="O690" s="68">
        <f t="shared" si="139"/>
        <v>1</v>
      </c>
      <c r="P690" s="84">
        <f t="shared" si="147"/>
        <v>0</v>
      </c>
      <c r="Q690" s="68">
        <f t="shared" si="140"/>
        <v>0</v>
      </c>
      <c r="R690" s="85">
        <v>0</v>
      </c>
      <c r="S690" s="86">
        <v>4</v>
      </c>
      <c r="T690" s="86">
        <v>0</v>
      </c>
      <c r="U690" s="86">
        <v>0</v>
      </c>
      <c r="V690" s="87">
        <v>0</v>
      </c>
      <c r="W690" s="85">
        <v>0</v>
      </c>
      <c r="X690" s="86">
        <v>0</v>
      </c>
      <c r="Y690" s="87">
        <v>0</v>
      </c>
      <c r="Z690" s="85">
        <v>0</v>
      </c>
      <c r="AA690" s="87">
        <v>0</v>
      </c>
      <c r="AB690" s="88">
        <v>0</v>
      </c>
      <c r="AC690" s="85">
        <v>0</v>
      </c>
      <c r="AD690" s="86">
        <v>0</v>
      </c>
      <c r="AE690" s="86">
        <v>0</v>
      </c>
      <c r="AF690" s="86">
        <v>0</v>
      </c>
      <c r="AG690" s="86">
        <v>0</v>
      </c>
      <c r="AH690" s="86">
        <v>4</v>
      </c>
      <c r="AI690" s="87">
        <v>0</v>
      </c>
      <c r="AJ690" s="89">
        <v>1</v>
      </c>
      <c r="AP690" s="70">
        <v>0</v>
      </c>
    </row>
    <row r="691" spans="1:42" ht="33.75">
      <c r="A691" s="90">
        <v>748</v>
      </c>
      <c r="B691" s="81" t="s">
        <v>3051</v>
      </c>
      <c r="C691" s="82" t="s">
        <v>1789</v>
      </c>
      <c r="E691" s="84">
        <f t="shared" si="141"/>
        <v>29.88</v>
      </c>
      <c r="F691" s="84">
        <f t="shared" si="142"/>
        <v>0</v>
      </c>
      <c r="G691" s="68">
        <f t="shared" si="135"/>
        <v>0</v>
      </c>
      <c r="H691" s="84">
        <f t="shared" si="143"/>
        <v>0</v>
      </c>
      <c r="I691" s="68">
        <f t="shared" si="136"/>
        <v>0</v>
      </c>
      <c r="J691" s="84">
        <f t="shared" si="144"/>
        <v>0</v>
      </c>
      <c r="K691" s="68">
        <f t="shared" si="137"/>
        <v>0</v>
      </c>
      <c r="L691" s="84">
        <f t="shared" si="145"/>
        <v>0</v>
      </c>
      <c r="M691" s="68">
        <f t="shared" si="138"/>
        <v>0</v>
      </c>
      <c r="N691" s="84">
        <f t="shared" si="146"/>
        <v>29.88</v>
      </c>
      <c r="O691" s="68">
        <f t="shared" si="139"/>
        <v>1</v>
      </c>
      <c r="P691" s="84">
        <f t="shared" si="147"/>
        <v>0</v>
      </c>
      <c r="Q691" s="68">
        <f t="shared" si="140"/>
        <v>0</v>
      </c>
      <c r="R691" s="85">
        <v>0</v>
      </c>
      <c r="S691" s="86">
        <v>29.88</v>
      </c>
      <c r="T691" s="86">
        <v>0</v>
      </c>
      <c r="U691" s="86">
        <v>0</v>
      </c>
      <c r="V691" s="87">
        <v>0</v>
      </c>
      <c r="W691" s="85">
        <v>0</v>
      </c>
      <c r="X691" s="86">
        <v>0</v>
      </c>
      <c r="Y691" s="87">
        <v>0</v>
      </c>
      <c r="Z691" s="85">
        <v>0</v>
      </c>
      <c r="AA691" s="87">
        <v>0</v>
      </c>
      <c r="AB691" s="88">
        <v>0</v>
      </c>
      <c r="AC691" s="85">
        <v>0</v>
      </c>
      <c r="AD691" s="86">
        <v>0</v>
      </c>
      <c r="AE691" s="86">
        <v>0</v>
      </c>
      <c r="AF691" s="86">
        <v>0</v>
      </c>
      <c r="AG691" s="86">
        <v>0</v>
      </c>
      <c r="AH691" s="86">
        <v>29.88</v>
      </c>
      <c r="AI691" s="87">
        <v>0</v>
      </c>
      <c r="AJ691" s="89">
        <v>1</v>
      </c>
      <c r="AP691" s="70">
        <v>0</v>
      </c>
    </row>
    <row r="692" spans="1:42">
      <c r="A692" s="90">
        <v>749</v>
      </c>
      <c r="B692" s="81" t="s">
        <v>2393</v>
      </c>
      <c r="C692" s="82" t="s">
        <v>2394</v>
      </c>
      <c r="E692" s="84">
        <f t="shared" si="141"/>
        <v>0.7</v>
      </c>
      <c r="F692" s="84">
        <f t="shared" si="142"/>
        <v>0</v>
      </c>
      <c r="G692" s="68">
        <f t="shared" si="135"/>
        <v>0</v>
      </c>
      <c r="H692" s="84">
        <f t="shared" si="143"/>
        <v>0</v>
      </c>
      <c r="I692" s="68">
        <f t="shared" si="136"/>
        <v>0</v>
      </c>
      <c r="J692" s="84">
        <f t="shared" si="144"/>
        <v>0</v>
      </c>
      <c r="K692" s="68">
        <f t="shared" si="137"/>
        <v>0</v>
      </c>
      <c r="L692" s="84">
        <f t="shared" si="145"/>
        <v>0</v>
      </c>
      <c r="M692" s="68">
        <f t="shared" si="138"/>
        <v>0</v>
      </c>
      <c r="N692" s="84">
        <f t="shared" si="146"/>
        <v>0.7</v>
      </c>
      <c r="O692" s="68">
        <f t="shared" si="139"/>
        <v>1</v>
      </c>
      <c r="P692" s="84">
        <f t="shared" si="147"/>
        <v>0</v>
      </c>
      <c r="Q692" s="68">
        <f t="shared" si="140"/>
        <v>0</v>
      </c>
      <c r="R692" s="85">
        <v>0</v>
      </c>
      <c r="S692" s="86">
        <v>0.7</v>
      </c>
      <c r="T692" s="86">
        <v>0</v>
      </c>
      <c r="U692" s="86">
        <v>0</v>
      </c>
      <c r="V692" s="87">
        <v>0</v>
      </c>
      <c r="W692" s="85">
        <v>0</v>
      </c>
      <c r="X692" s="86">
        <v>0</v>
      </c>
      <c r="Y692" s="87">
        <v>0</v>
      </c>
      <c r="Z692" s="85">
        <v>0</v>
      </c>
      <c r="AA692" s="87">
        <v>0</v>
      </c>
      <c r="AB692" s="88">
        <v>0</v>
      </c>
      <c r="AC692" s="85">
        <v>0</v>
      </c>
      <c r="AD692" s="86">
        <v>0</v>
      </c>
      <c r="AE692" s="86">
        <v>0</v>
      </c>
      <c r="AF692" s="86">
        <v>0.7</v>
      </c>
      <c r="AG692" s="86">
        <v>0</v>
      </c>
      <c r="AH692" s="86">
        <v>0</v>
      </c>
      <c r="AI692" s="87">
        <v>0</v>
      </c>
      <c r="AJ692" s="89">
        <v>1</v>
      </c>
      <c r="AP692" s="70">
        <v>0</v>
      </c>
    </row>
    <row r="693" spans="1:42" ht="22.5">
      <c r="A693" s="90">
        <v>750</v>
      </c>
      <c r="B693" s="81" t="s">
        <v>3052</v>
      </c>
      <c r="C693" s="82" t="s">
        <v>2394</v>
      </c>
      <c r="E693" s="84">
        <f t="shared" si="141"/>
        <v>1</v>
      </c>
      <c r="F693" s="84">
        <f t="shared" si="142"/>
        <v>0</v>
      </c>
      <c r="G693" s="68">
        <f t="shared" si="135"/>
        <v>0</v>
      </c>
      <c r="H693" s="84">
        <f t="shared" si="143"/>
        <v>0</v>
      </c>
      <c r="I693" s="68">
        <f t="shared" si="136"/>
        <v>0</v>
      </c>
      <c r="J693" s="84">
        <f t="shared" si="144"/>
        <v>0</v>
      </c>
      <c r="K693" s="68">
        <f t="shared" si="137"/>
        <v>0</v>
      </c>
      <c r="L693" s="84">
        <f t="shared" si="145"/>
        <v>0</v>
      </c>
      <c r="M693" s="68">
        <f t="shared" si="138"/>
        <v>0</v>
      </c>
      <c r="N693" s="84">
        <f t="shared" si="146"/>
        <v>1</v>
      </c>
      <c r="O693" s="68">
        <f t="shared" si="139"/>
        <v>1</v>
      </c>
      <c r="P693" s="84">
        <f t="shared" si="147"/>
        <v>0</v>
      </c>
      <c r="Q693" s="68">
        <f t="shared" si="140"/>
        <v>0</v>
      </c>
      <c r="R693" s="85">
        <v>0</v>
      </c>
      <c r="S693" s="86">
        <v>1</v>
      </c>
      <c r="T693" s="86">
        <v>0</v>
      </c>
      <c r="U693" s="86">
        <v>0</v>
      </c>
      <c r="V693" s="87">
        <v>0</v>
      </c>
      <c r="W693" s="85">
        <v>0</v>
      </c>
      <c r="X693" s="86">
        <v>0</v>
      </c>
      <c r="Y693" s="87">
        <v>0</v>
      </c>
      <c r="Z693" s="85">
        <v>0</v>
      </c>
      <c r="AA693" s="87">
        <v>0</v>
      </c>
      <c r="AB693" s="88">
        <v>0</v>
      </c>
      <c r="AC693" s="85">
        <v>0</v>
      </c>
      <c r="AD693" s="86">
        <v>0</v>
      </c>
      <c r="AE693" s="86">
        <v>0</v>
      </c>
      <c r="AF693" s="86">
        <v>0</v>
      </c>
      <c r="AG693" s="86">
        <v>0</v>
      </c>
      <c r="AH693" s="86">
        <v>1</v>
      </c>
      <c r="AI693" s="87">
        <v>0</v>
      </c>
      <c r="AJ693" s="89">
        <v>1</v>
      </c>
      <c r="AP693" s="70">
        <v>0</v>
      </c>
    </row>
    <row r="694" spans="1:42" ht="22.5">
      <c r="A694" s="90">
        <v>751</v>
      </c>
      <c r="B694" s="81" t="s">
        <v>3053</v>
      </c>
      <c r="C694" s="82" t="s">
        <v>2332</v>
      </c>
      <c r="E694" s="84">
        <f t="shared" si="141"/>
        <v>33</v>
      </c>
      <c r="F694" s="84">
        <f t="shared" si="142"/>
        <v>0</v>
      </c>
      <c r="G694" s="68">
        <f t="shared" si="135"/>
        <v>0</v>
      </c>
      <c r="H694" s="84">
        <f t="shared" si="143"/>
        <v>0</v>
      </c>
      <c r="I694" s="68">
        <f t="shared" si="136"/>
        <v>0</v>
      </c>
      <c r="J694" s="84">
        <f t="shared" si="144"/>
        <v>0</v>
      </c>
      <c r="K694" s="68">
        <f t="shared" si="137"/>
        <v>0</v>
      </c>
      <c r="L694" s="84">
        <f t="shared" si="145"/>
        <v>33</v>
      </c>
      <c r="M694" s="68">
        <f t="shared" si="138"/>
        <v>1</v>
      </c>
      <c r="N694" s="84">
        <f t="shared" si="146"/>
        <v>0</v>
      </c>
      <c r="O694" s="68">
        <f t="shared" si="139"/>
        <v>0</v>
      </c>
      <c r="P694" s="84">
        <f t="shared" si="147"/>
        <v>0</v>
      </c>
      <c r="Q694" s="68">
        <f t="shared" si="140"/>
        <v>0</v>
      </c>
      <c r="R694" s="85">
        <v>3.2</v>
      </c>
      <c r="S694" s="86">
        <v>12</v>
      </c>
      <c r="T694" s="86">
        <v>17.8</v>
      </c>
      <c r="U694" s="86">
        <v>0</v>
      </c>
      <c r="V694" s="87">
        <v>0</v>
      </c>
      <c r="W694" s="85">
        <v>0</v>
      </c>
      <c r="X694" s="86">
        <v>0</v>
      </c>
      <c r="Y694" s="87">
        <v>0</v>
      </c>
      <c r="Z694" s="85">
        <v>0</v>
      </c>
      <c r="AA694" s="87">
        <v>0</v>
      </c>
      <c r="AB694" s="88">
        <v>0</v>
      </c>
      <c r="AC694" s="85">
        <v>0</v>
      </c>
      <c r="AD694" s="86">
        <v>33</v>
      </c>
      <c r="AE694" s="86">
        <v>0</v>
      </c>
      <c r="AF694" s="86">
        <v>0</v>
      </c>
      <c r="AG694" s="86">
        <v>0</v>
      </c>
      <c r="AH694" s="86">
        <v>0</v>
      </c>
      <c r="AI694" s="87">
        <v>0</v>
      </c>
      <c r="AJ694" s="89">
        <v>2</v>
      </c>
      <c r="AP694" s="70">
        <v>0</v>
      </c>
    </row>
    <row r="695" spans="1:42" ht="22.5">
      <c r="A695" s="90">
        <v>752</v>
      </c>
      <c r="B695" s="81" t="s">
        <v>2017</v>
      </c>
      <c r="C695" s="82" t="s">
        <v>2018</v>
      </c>
      <c r="E695" s="84">
        <f t="shared" si="141"/>
        <v>0.121</v>
      </c>
      <c r="F695" s="84">
        <f t="shared" si="142"/>
        <v>0</v>
      </c>
      <c r="G695" s="68">
        <f t="shared" si="135"/>
        <v>0</v>
      </c>
      <c r="H695" s="84">
        <f t="shared" si="143"/>
        <v>0</v>
      </c>
      <c r="I695" s="68">
        <f t="shared" si="136"/>
        <v>0</v>
      </c>
      <c r="J695" s="84">
        <f t="shared" si="144"/>
        <v>0</v>
      </c>
      <c r="K695" s="68">
        <f t="shared" si="137"/>
        <v>0</v>
      </c>
      <c r="L695" s="84">
        <f t="shared" si="145"/>
        <v>0.1</v>
      </c>
      <c r="M695" s="68">
        <f t="shared" si="138"/>
        <v>0.82644628099173556</v>
      </c>
      <c r="N695" s="84">
        <f t="shared" si="146"/>
        <v>2.1000000000000001E-2</v>
      </c>
      <c r="O695" s="68">
        <f t="shared" si="139"/>
        <v>0.17355371900826447</v>
      </c>
      <c r="P695" s="84">
        <f t="shared" si="147"/>
        <v>0</v>
      </c>
      <c r="Q695" s="68">
        <f t="shared" si="140"/>
        <v>0</v>
      </c>
      <c r="R695" s="85">
        <v>0.04</v>
      </c>
      <c r="S695" s="86">
        <v>2.1000000000000001E-2</v>
      </c>
      <c r="T695" s="86">
        <v>0.06</v>
      </c>
      <c r="U695" s="86">
        <v>0</v>
      </c>
      <c r="V695" s="87">
        <v>0</v>
      </c>
      <c r="W695" s="85">
        <v>0</v>
      </c>
      <c r="X695" s="86">
        <v>0</v>
      </c>
      <c r="Y695" s="87">
        <v>0</v>
      </c>
      <c r="Z695" s="85">
        <v>0</v>
      </c>
      <c r="AA695" s="87">
        <v>0</v>
      </c>
      <c r="AB695" s="88">
        <v>0</v>
      </c>
      <c r="AC695" s="85">
        <v>0</v>
      </c>
      <c r="AD695" s="86">
        <v>0.1</v>
      </c>
      <c r="AE695" s="86">
        <v>0</v>
      </c>
      <c r="AF695" s="86">
        <v>2.1000000000000001E-2</v>
      </c>
      <c r="AG695" s="86">
        <v>0</v>
      </c>
      <c r="AH695" s="86">
        <v>0</v>
      </c>
      <c r="AI695" s="87">
        <v>0</v>
      </c>
      <c r="AJ695" s="89">
        <v>3</v>
      </c>
      <c r="AP695" s="70">
        <v>0</v>
      </c>
    </row>
    <row r="696" spans="1:42" ht="22.5">
      <c r="A696" s="90">
        <v>753</v>
      </c>
      <c r="B696" s="81" t="s">
        <v>3054</v>
      </c>
      <c r="C696" s="82" t="s">
        <v>3055</v>
      </c>
      <c r="E696" s="84">
        <f t="shared" si="141"/>
        <v>0.11</v>
      </c>
      <c r="F696" s="84">
        <f t="shared" si="142"/>
        <v>0</v>
      </c>
      <c r="G696" s="68">
        <f t="shared" si="135"/>
        <v>0</v>
      </c>
      <c r="H696" s="84">
        <f t="shared" si="143"/>
        <v>0</v>
      </c>
      <c r="I696" s="68">
        <f t="shared" si="136"/>
        <v>0</v>
      </c>
      <c r="J696" s="84">
        <f t="shared" si="144"/>
        <v>0</v>
      </c>
      <c r="K696" s="68">
        <f t="shared" si="137"/>
        <v>0</v>
      </c>
      <c r="L696" s="84">
        <f t="shared" si="145"/>
        <v>0.11</v>
      </c>
      <c r="M696" s="68">
        <f t="shared" si="138"/>
        <v>1</v>
      </c>
      <c r="N696" s="84">
        <f t="shared" si="146"/>
        <v>0</v>
      </c>
      <c r="O696" s="68">
        <f t="shared" si="139"/>
        <v>0</v>
      </c>
      <c r="P696" s="84">
        <f t="shared" si="147"/>
        <v>0</v>
      </c>
      <c r="Q696" s="68">
        <f t="shared" si="140"/>
        <v>0</v>
      </c>
      <c r="R696" s="85">
        <v>0</v>
      </c>
      <c r="S696" s="86">
        <v>0</v>
      </c>
      <c r="T696" s="86">
        <v>0.11</v>
      </c>
      <c r="U696" s="86">
        <v>0</v>
      </c>
      <c r="V696" s="87">
        <v>0</v>
      </c>
      <c r="W696" s="85">
        <v>0</v>
      </c>
      <c r="X696" s="86">
        <v>0</v>
      </c>
      <c r="Y696" s="87">
        <v>0</v>
      </c>
      <c r="Z696" s="85">
        <v>0</v>
      </c>
      <c r="AA696" s="87">
        <v>0</v>
      </c>
      <c r="AB696" s="88">
        <v>0</v>
      </c>
      <c r="AC696" s="85">
        <v>0</v>
      </c>
      <c r="AD696" s="86">
        <v>0.11</v>
      </c>
      <c r="AE696" s="86">
        <v>0</v>
      </c>
      <c r="AF696" s="86">
        <v>0</v>
      </c>
      <c r="AG696" s="86">
        <v>0</v>
      </c>
      <c r="AH696" s="86">
        <v>0</v>
      </c>
      <c r="AI696" s="87">
        <v>0</v>
      </c>
      <c r="AJ696" s="89">
        <v>2</v>
      </c>
      <c r="AP696" s="70">
        <v>0</v>
      </c>
    </row>
    <row r="697" spans="1:42" ht="22.5">
      <c r="A697" s="90">
        <v>754</v>
      </c>
      <c r="B697" s="81" t="s">
        <v>3056</v>
      </c>
      <c r="C697" s="82" t="s">
        <v>3057</v>
      </c>
      <c r="E697" s="84">
        <f t="shared" si="141"/>
        <v>0.161</v>
      </c>
      <c r="F697" s="84">
        <f t="shared" si="142"/>
        <v>0</v>
      </c>
      <c r="G697" s="68">
        <f t="shared" si="135"/>
        <v>0</v>
      </c>
      <c r="H697" s="84">
        <f t="shared" si="143"/>
        <v>0</v>
      </c>
      <c r="I697" s="68">
        <f t="shared" si="136"/>
        <v>0</v>
      </c>
      <c r="J697" s="84">
        <f t="shared" si="144"/>
        <v>0</v>
      </c>
      <c r="K697" s="68">
        <f t="shared" si="137"/>
        <v>0</v>
      </c>
      <c r="L697" s="84">
        <f t="shared" si="145"/>
        <v>0.161</v>
      </c>
      <c r="M697" s="68">
        <f t="shared" si="138"/>
        <v>1</v>
      </c>
      <c r="N697" s="84">
        <f t="shared" si="146"/>
        <v>0</v>
      </c>
      <c r="O697" s="68">
        <f t="shared" si="139"/>
        <v>0</v>
      </c>
      <c r="P697" s="84">
        <f t="shared" si="147"/>
        <v>0</v>
      </c>
      <c r="Q697" s="68">
        <f t="shared" si="140"/>
        <v>0</v>
      </c>
      <c r="R697" s="85">
        <v>0</v>
      </c>
      <c r="S697" s="86">
        <v>0</v>
      </c>
      <c r="T697" s="86">
        <v>0.161</v>
      </c>
      <c r="U697" s="86">
        <v>0</v>
      </c>
      <c r="V697" s="87">
        <v>0</v>
      </c>
      <c r="W697" s="85">
        <v>0</v>
      </c>
      <c r="X697" s="86">
        <v>0</v>
      </c>
      <c r="Y697" s="87">
        <v>0</v>
      </c>
      <c r="Z697" s="85">
        <v>0</v>
      </c>
      <c r="AA697" s="87">
        <v>0</v>
      </c>
      <c r="AB697" s="88">
        <v>0</v>
      </c>
      <c r="AC697" s="85">
        <v>0</v>
      </c>
      <c r="AD697" s="86">
        <v>0.161</v>
      </c>
      <c r="AE697" s="86">
        <v>0</v>
      </c>
      <c r="AF697" s="86">
        <v>0</v>
      </c>
      <c r="AG697" s="86">
        <v>0</v>
      </c>
      <c r="AH697" s="86">
        <v>0</v>
      </c>
      <c r="AI697" s="87">
        <v>0</v>
      </c>
      <c r="AJ697" s="89">
        <v>1</v>
      </c>
      <c r="AP697" s="70">
        <v>0</v>
      </c>
    </row>
    <row r="698" spans="1:42">
      <c r="A698" s="90">
        <v>755</v>
      </c>
      <c r="B698" s="81" t="s">
        <v>803</v>
      </c>
      <c r="C698" s="82" t="s">
        <v>804</v>
      </c>
      <c r="E698" s="84">
        <f t="shared" si="141"/>
        <v>16.974</v>
      </c>
      <c r="F698" s="84">
        <f t="shared" si="142"/>
        <v>0</v>
      </c>
      <c r="G698" s="68">
        <f t="shared" si="135"/>
        <v>0</v>
      </c>
      <c r="H698" s="84">
        <f t="shared" si="143"/>
        <v>0</v>
      </c>
      <c r="I698" s="68">
        <f t="shared" si="136"/>
        <v>0</v>
      </c>
      <c r="J698" s="84">
        <f t="shared" si="144"/>
        <v>10.277999999999999</v>
      </c>
      <c r="K698" s="68">
        <f t="shared" si="137"/>
        <v>0.60551431601272521</v>
      </c>
      <c r="L698" s="84">
        <f t="shared" si="145"/>
        <v>0</v>
      </c>
      <c r="M698" s="68">
        <f t="shared" si="138"/>
        <v>0</v>
      </c>
      <c r="N698" s="84">
        <f t="shared" si="146"/>
        <v>6.593</v>
      </c>
      <c r="O698" s="68">
        <f t="shared" si="139"/>
        <v>0.3884175798279722</v>
      </c>
      <c r="P698" s="84">
        <f t="shared" si="147"/>
        <v>0.10299999999999999</v>
      </c>
      <c r="Q698" s="68">
        <f t="shared" si="140"/>
        <v>6.0681041593024622E-3</v>
      </c>
      <c r="R698" s="85">
        <v>0.04</v>
      </c>
      <c r="S698" s="86">
        <v>14.837</v>
      </c>
      <c r="T698" s="86">
        <v>2.097</v>
      </c>
      <c r="U698" s="86">
        <v>0</v>
      </c>
      <c r="V698" s="87">
        <v>0</v>
      </c>
      <c r="W698" s="85">
        <v>5.2279999999999998</v>
      </c>
      <c r="X698" s="86">
        <v>5.2279999999999998</v>
      </c>
      <c r="Y698" s="87">
        <v>0</v>
      </c>
      <c r="Z698" s="85">
        <v>0</v>
      </c>
      <c r="AA698" s="87">
        <v>0</v>
      </c>
      <c r="AB698" s="88">
        <v>0</v>
      </c>
      <c r="AC698" s="85">
        <v>5.05</v>
      </c>
      <c r="AD698" s="86">
        <v>0</v>
      </c>
      <c r="AE698" s="86">
        <v>0</v>
      </c>
      <c r="AF698" s="86">
        <v>4.4459999999999997</v>
      </c>
      <c r="AG698" s="86">
        <v>0</v>
      </c>
      <c r="AH698" s="86">
        <v>2.1469999999999998</v>
      </c>
      <c r="AI698" s="87">
        <v>0.10299999999999999</v>
      </c>
      <c r="AJ698" s="89">
        <v>37</v>
      </c>
      <c r="AP698" s="70">
        <v>0</v>
      </c>
    </row>
    <row r="699" spans="1:42" ht="22.5">
      <c r="A699" s="90">
        <v>756</v>
      </c>
      <c r="B699" s="81" t="s">
        <v>3058</v>
      </c>
      <c r="C699" s="82" t="s">
        <v>3059</v>
      </c>
      <c r="E699" s="84">
        <f t="shared" si="141"/>
        <v>0.13600000000000001</v>
      </c>
      <c r="F699" s="84">
        <f t="shared" si="142"/>
        <v>0</v>
      </c>
      <c r="G699" s="68">
        <f t="shared" si="135"/>
        <v>0</v>
      </c>
      <c r="H699" s="84">
        <f t="shared" si="143"/>
        <v>0</v>
      </c>
      <c r="I699" s="68">
        <f t="shared" si="136"/>
        <v>0</v>
      </c>
      <c r="J699" s="84">
        <f t="shared" si="144"/>
        <v>0</v>
      </c>
      <c r="K699" s="68">
        <f t="shared" si="137"/>
        <v>0</v>
      </c>
      <c r="L699" s="84">
        <f t="shared" si="145"/>
        <v>0.13600000000000001</v>
      </c>
      <c r="M699" s="68">
        <f t="shared" si="138"/>
        <v>1</v>
      </c>
      <c r="N699" s="84">
        <f t="shared" si="146"/>
        <v>0</v>
      </c>
      <c r="O699" s="68">
        <f t="shared" si="139"/>
        <v>0</v>
      </c>
      <c r="P699" s="84">
        <f t="shared" si="147"/>
        <v>0</v>
      </c>
      <c r="Q699" s="68">
        <f t="shared" si="140"/>
        <v>0</v>
      </c>
      <c r="R699" s="85">
        <v>0</v>
      </c>
      <c r="S699" s="86">
        <v>6.8000000000000005E-2</v>
      </c>
      <c r="T699" s="86">
        <v>6.8000000000000005E-2</v>
      </c>
      <c r="U699" s="86">
        <v>0</v>
      </c>
      <c r="V699" s="87">
        <v>0</v>
      </c>
      <c r="W699" s="85">
        <v>0</v>
      </c>
      <c r="X699" s="86">
        <v>0</v>
      </c>
      <c r="Y699" s="87">
        <v>0</v>
      </c>
      <c r="Z699" s="85">
        <v>0</v>
      </c>
      <c r="AA699" s="87">
        <v>0</v>
      </c>
      <c r="AB699" s="88">
        <v>0</v>
      </c>
      <c r="AC699" s="85">
        <v>0</v>
      </c>
      <c r="AD699" s="86">
        <v>0.13600000000000001</v>
      </c>
      <c r="AE699" s="86">
        <v>0</v>
      </c>
      <c r="AF699" s="86">
        <v>0</v>
      </c>
      <c r="AG699" s="86">
        <v>0</v>
      </c>
      <c r="AH699" s="86">
        <v>0</v>
      </c>
      <c r="AI699" s="87">
        <v>0</v>
      </c>
      <c r="AJ699" s="89">
        <v>2</v>
      </c>
      <c r="AP699" s="70">
        <v>0</v>
      </c>
    </row>
    <row r="700" spans="1:42" ht="22.5">
      <c r="A700" s="90">
        <v>758</v>
      </c>
      <c r="B700" s="81" t="s">
        <v>3060</v>
      </c>
      <c r="C700" s="82" t="s">
        <v>313</v>
      </c>
      <c r="E700" s="84">
        <f t="shared" si="141"/>
        <v>27.906999999999996</v>
      </c>
      <c r="F700" s="84">
        <f t="shared" si="142"/>
        <v>0</v>
      </c>
      <c r="G700" s="68">
        <f t="shared" si="135"/>
        <v>0</v>
      </c>
      <c r="H700" s="84">
        <f t="shared" si="143"/>
        <v>0</v>
      </c>
      <c r="I700" s="68">
        <f t="shared" si="136"/>
        <v>0</v>
      </c>
      <c r="J700" s="84">
        <f t="shared" si="144"/>
        <v>0</v>
      </c>
      <c r="K700" s="68">
        <f t="shared" si="137"/>
        <v>0</v>
      </c>
      <c r="L700" s="84">
        <f t="shared" si="145"/>
        <v>16.181999999999999</v>
      </c>
      <c r="M700" s="68">
        <f t="shared" si="138"/>
        <v>0.57985451678790267</v>
      </c>
      <c r="N700" s="84">
        <f t="shared" si="146"/>
        <v>10.11</v>
      </c>
      <c r="O700" s="68">
        <f t="shared" si="139"/>
        <v>0.36227469810441826</v>
      </c>
      <c r="P700" s="84">
        <f t="shared" si="147"/>
        <v>1.615</v>
      </c>
      <c r="Q700" s="68">
        <f t="shared" si="140"/>
        <v>5.7870785107679082E-2</v>
      </c>
      <c r="R700" s="85">
        <v>3.7639999999999998</v>
      </c>
      <c r="S700" s="86">
        <v>19.623999999999999</v>
      </c>
      <c r="T700" s="86">
        <v>4.5190000000000001</v>
      </c>
      <c r="U700" s="86">
        <v>0</v>
      </c>
      <c r="V700" s="87">
        <v>0</v>
      </c>
      <c r="W700" s="85">
        <v>0</v>
      </c>
      <c r="X700" s="86">
        <v>0</v>
      </c>
      <c r="Y700" s="87">
        <v>0</v>
      </c>
      <c r="Z700" s="85">
        <v>0</v>
      </c>
      <c r="AA700" s="87">
        <v>0</v>
      </c>
      <c r="AB700" s="88">
        <v>0</v>
      </c>
      <c r="AC700" s="85">
        <v>0</v>
      </c>
      <c r="AD700" s="86">
        <v>16.181999999999999</v>
      </c>
      <c r="AE700" s="86">
        <v>0</v>
      </c>
      <c r="AF700" s="86">
        <v>0</v>
      </c>
      <c r="AG700" s="86">
        <v>0</v>
      </c>
      <c r="AH700" s="86">
        <v>10.11</v>
      </c>
      <c r="AI700" s="87">
        <v>1.615</v>
      </c>
      <c r="AJ700" s="89">
        <v>31</v>
      </c>
      <c r="AP700" s="70">
        <v>0</v>
      </c>
    </row>
    <row r="701" spans="1:42" ht="22.5">
      <c r="A701" s="90">
        <v>759</v>
      </c>
      <c r="B701" s="81" t="s">
        <v>312</v>
      </c>
      <c r="C701" s="82" t="s">
        <v>313</v>
      </c>
      <c r="E701" s="84">
        <f t="shared" si="141"/>
        <v>14.571999999999999</v>
      </c>
      <c r="F701" s="84">
        <f t="shared" si="142"/>
        <v>0</v>
      </c>
      <c r="G701" s="68">
        <f t="shared" si="135"/>
        <v>0</v>
      </c>
      <c r="H701" s="84">
        <f t="shared" si="143"/>
        <v>0</v>
      </c>
      <c r="I701" s="68">
        <f t="shared" si="136"/>
        <v>0</v>
      </c>
      <c r="J701" s="84">
        <f t="shared" si="144"/>
        <v>0</v>
      </c>
      <c r="K701" s="68">
        <f t="shared" si="137"/>
        <v>0</v>
      </c>
      <c r="L701" s="84">
        <f t="shared" si="145"/>
        <v>9.2520000000000007</v>
      </c>
      <c r="M701" s="68">
        <f t="shared" si="138"/>
        <v>0.63491627779302784</v>
      </c>
      <c r="N701" s="84">
        <f t="shared" si="146"/>
        <v>5.17</v>
      </c>
      <c r="O701" s="68">
        <f t="shared" si="139"/>
        <v>0.3547900082349712</v>
      </c>
      <c r="P701" s="84">
        <f t="shared" si="147"/>
        <v>0.15</v>
      </c>
      <c r="Q701" s="68">
        <f t="shared" si="140"/>
        <v>1.0293713972001099E-2</v>
      </c>
      <c r="R701" s="85">
        <v>0</v>
      </c>
      <c r="S701" s="86">
        <v>5.72</v>
      </c>
      <c r="T701" s="86">
        <v>8.8520000000000003</v>
      </c>
      <c r="U701" s="86">
        <v>0</v>
      </c>
      <c r="V701" s="87">
        <v>0</v>
      </c>
      <c r="W701" s="85">
        <v>0</v>
      </c>
      <c r="X701" s="86">
        <v>0</v>
      </c>
      <c r="Y701" s="87">
        <v>0</v>
      </c>
      <c r="Z701" s="85">
        <v>8.8520000000000003</v>
      </c>
      <c r="AA701" s="87">
        <v>0</v>
      </c>
      <c r="AB701" s="88">
        <v>0</v>
      </c>
      <c r="AC701" s="85">
        <v>0</v>
      </c>
      <c r="AD701" s="86">
        <v>0.4</v>
      </c>
      <c r="AE701" s="86">
        <v>0</v>
      </c>
      <c r="AF701" s="86">
        <v>0</v>
      </c>
      <c r="AG701" s="86">
        <v>0</v>
      </c>
      <c r="AH701" s="86">
        <v>5.17</v>
      </c>
      <c r="AI701" s="87">
        <v>0.15</v>
      </c>
      <c r="AJ701" s="89">
        <v>7</v>
      </c>
      <c r="AP701" s="70">
        <v>0</v>
      </c>
    </row>
    <row r="702" spans="1:42" ht="22.5">
      <c r="A702" s="90">
        <v>760</v>
      </c>
      <c r="B702" s="81" t="s">
        <v>3061</v>
      </c>
      <c r="C702" s="82" t="s">
        <v>750</v>
      </c>
      <c r="E702" s="84">
        <f t="shared" si="141"/>
        <v>0.77900000000000014</v>
      </c>
      <c r="F702" s="84">
        <f t="shared" si="142"/>
        <v>0</v>
      </c>
      <c r="G702" s="68">
        <f t="shared" si="135"/>
        <v>0</v>
      </c>
      <c r="H702" s="84">
        <f t="shared" si="143"/>
        <v>0</v>
      </c>
      <c r="I702" s="68">
        <f t="shared" si="136"/>
        <v>0</v>
      </c>
      <c r="J702" s="84">
        <f t="shared" si="144"/>
        <v>0</v>
      </c>
      <c r="K702" s="68">
        <f t="shared" si="137"/>
        <v>0</v>
      </c>
      <c r="L702" s="84">
        <f t="shared" si="145"/>
        <v>0.159</v>
      </c>
      <c r="M702" s="68">
        <f t="shared" si="138"/>
        <v>0.20410783055198969</v>
      </c>
      <c r="N702" s="84">
        <f t="shared" si="146"/>
        <v>0.62</v>
      </c>
      <c r="O702" s="68">
        <f t="shared" si="139"/>
        <v>0.79589216944801011</v>
      </c>
      <c r="P702" s="84">
        <f t="shared" si="147"/>
        <v>0</v>
      </c>
      <c r="Q702" s="68">
        <f t="shared" si="140"/>
        <v>0</v>
      </c>
      <c r="R702" s="85">
        <v>3.9E-2</v>
      </c>
      <c r="S702" s="86">
        <v>0.67</v>
      </c>
      <c r="T702" s="86">
        <v>7.0000000000000007E-2</v>
      </c>
      <c r="U702" s="86">
        <v>0</v>
      </c>
      <c r="V702" s="87">
        <v>0</v>
      </c>
      <c r="W702" s="85">
        <v>0</v>
      </c>
      <c r="X702" s="86">
        <v>0</v>
      </c>
      <c r="Y702" s="87">
        <v>0</v>
      </c>
      <c r="Z702" s="85">
        <v>0</v>
      </c>
      <c r="AA702" s="87">
        <v>0</v>
      </c>
      <c r="AB702" s="88">
        <v>0</v>
      </c>
      <c r="AC702" s="85">
        <v>0</v>
      </c>
      <c r="AD702" s="86">
        <v>0.159</v>
      </c>
      <c r="AE702" s="86">
        <v>0</v>
      </c>
      <c r="AF702" s="86">
        <v>0.62</v>
      </c>
      <c r="AG702" s="86">
        <v>0</v>
      </c>
      <c r="AH702" s="86">
        <v>0</v>
      </c>
      <c r="AI702" s="87">
        <v>0</v>
      </c>
      <c r="AJ702" s="89">
        <v>3</v>
      </c>
      <c r="AP702" s="70">
        <v>0</v>
      </c>
    </row>
    <row r="703" spans="1:42">
      <c r="A703" s="90">
        <v>761</v>
      </c>
      <c r="B703" s="81" t="s">
        <v>3062</v>
      </c>
      <c r="C703" s="82" t="s">
        <v>750</v>
      </c>
      <c r="E703" s="84">
        <f t="shared" si="141"/>
        <v>0.26</v>
      </c>
      <c r="F703" s="84">
        <f t="shared" si="142"/>
        <v>0</v>
      </c>
      <c r="G703" s="68">
        <f t="shared" si="135"/>
        <v>0</v>
      </c>
      <c r="H703" s="84">
        <f t="shared" si="143"/>
        <v>0</v>
      </c>
      <c r="I703" s="68">
        <f t="shared" si="136"/>
        <v>0</v>
      </c>
      <c r="J703" s="84">
        <f t="shared" si="144"/>
        <v>0</v>
      </c>
      <c r="K703" s="68">
        <f t="shared" si="137"/>
        <v>0</v>
      </c>
      <c r="L703" s="84">
        <f t="shared" si="145"/>
        <v>0</v>
      </c>
      <c r="M703" s="68">
        <f t="shared" si="138"/>
        <v>0</v>
      </c>
      <c r="N703" s="84">
        <f t="shared" si="146"/>
        <v>0.26</v>
      </c>
      <c r="O703" s="68">
        <f t="shared" si="139"/>
        <v>1</v>
      </c>
      <c r="P703" s="84">
        <f t="shared" si="147"/>
        <v>0</v>
      </c>
      <c r="Q703" s="68">
        <f t="shared" si="140"/>
        <v>0</v>
      </c>
      <c r="R703" s="85">
        <v>0</v>
      </c>
      <c r="S703" s="86">
        <v>0.26</v>
      </c>
      <c r="T703" s="86">
        <v>0</v>
      </c>
      <c r="U703" s="86">
        <v>0</v>
      </c>
      <c r="V703" s="87">
        <v>0</v>
      </c>
      <c r="W703" s="85">
        <v>0</v>
      </c>
      <c r="X703" s="86">
        <v>0</v>
      </c>
      <c r="Y703" s="87">
        <v>0</v>
      </c>
      <c r="Z703" s="85">
        <v>0</v>
      </c>
      <c r="AA703" s="87">
        <v>0</v>
      </c>
      <c r="AB703" s="88">
        <v>0</v>
      </c>
      <c r="AC703" s="85">
        <v>0</v>
      </c>
      <c r="AD703" s="86">
        <v>0</v>
      </c>
      <c r="AE703" s="86">
        <v>0</v>
      </c>
      <c r="AF703" s="86">
        <v>0</v>
      </c>
      <c r="AG703" s="86">
        <v>0</v>
      </c>
      <c r="AH703" s="86">
        <v>0.26</v>
      </c>
      <c r="AI703" s="87">
        <v>0</v>
      </c>
      <c r="AJ703" s="89">
        <v>1</v>
      </c>
      <c r="AP703" s="70">
        <v>0</v>
      </c>
    </row>
    <row r="704" spans="1:42" ht="33.75">
      <c r="A704" s="90">
        <v>762</v>
      </c>
      <c r="B704" s="81" t="s">
        <v>3063</v>
      </c>
      <c r="C704" s="82" t="s">
        <v>149</v>
      </c>
      <c r="E704" s="84">
        <f t="shared" si="141"/>
        <v>77.644999999999996</v>
      </c>
      <c r="F704" s="84">
        <f t="shared" si="142"/>
        <v>2.5000000000000001E-2</v>
      </c>
      <c r="G704" s="68">
        <f t="shared" si="135"/>
        <v>3.2197823427136327E-4</v>
      </c>
      <c r="H704" s="84">
        <f t="shared" si="143"/>
        <v>0</v>
      </c>
      <c r="I704" s="68">
        <f t="shared" si="136"/>
        <v>0</v>
      </c>
      <c r="J704" s="84">
        <f t="shared" si="144"/>
        <v>0.56000000000000005</v>
      </c>
      <c r="K704" s="68">
        <f t="shared" si="137"/>
        <v>7.2123124476785377E-3</v>
      </c>
      <c r="L704" s="84">
        <f t="shared" si="145"/>
        <v>73.680000000000007</v>
      </c>
      <c r="M704" s="68">
        <f t="shared" si="138"/>
        <v>0.94893425204456194</v>
      </c>
      <c r="N704" s="84">
        <f t="shared" si="146"/>
        <v>2.54</v>
      </c>
      <c r="O704" s="68">
        <f t="shared" si="139"/>
        <v>3.2712988601970507E-2</v>
      </c>
      <c r="P704" s="84">
        <f t="shared" si="147"/>
        <v>0.84</v>
      </c>
      <c r="Q704" s="68">
        <f t="shared" si="140"/>
        <v>1.0818468671517806E-2</v>
      </c>
      <c r="R704" s="85">
        <v>19.632999999999999</v>
      </c>
      <c r="S704" s="86">
        <v>53.369</v>
      </c>
      <c r="T704" s="86">
        <v>4.6429999999999998</v>
      </c>
      <c r="U704" s="86">
        <v>0</v>
      </c>
      <c r="V704" s="87">
        <v>0</v>
      </c>
      <c r="W704" s="85">
        <v>0</v>
      </c>
      <c r="X704" s="86">
        <v>0</v>
      </c>
      <c r="Y704" s="87">
        <v>0</v>
      </c>
      <c r="Z704" s="85">
        <v>2.76</v>
      </c>
      <c r="AA704" s="87">
        <v>0</v>
      </c>
      <c r="AB704" s="88">
        <v>2.5000000000000001E-2</v>
      </c>
      <c r="AC704" s="85">
        <v>0.56000000000000005</v>
      </c>
      <c r="AD704" s="86">
        <v>70.92</v>
      </c>
      <c r="AE704" s="86">
        <v>0</v>
      </c>
      <c r="AF704" s="86">
        <v>2.5000000000000001E-2</v>
      </c>
      <c r="AG704" s="86">
        <v>0</v>
      </c>
      <c r="AH704" s="86">
        <v>2.5150000000000001</v>
      </c>
      <c r="AI704" s="87">
        <v>0.84</v>
      </c>
      <c r="AJ704" s="89">
        <v>151</v>
      </c>
      <c r="AP704" s="70">
        <v>0</v>
      </c>
    </row>
    <row r="705" spans="1:42" ht="33.75">
      <c r="A705" s="90">
        <v>763</v>
      </c>
      <c r="B705" s="81" t="s">
        <v>148</v>
      </c>
      <c r="C705" s="82" t="s">
        <v>149</v>
      </c>
      <c r="E705" s="84">
        <f t="shared" si="141"/>
        <v>88.366</v>
      </c>
      <c r="F705" s="84">
        <f t="shared" si="142"/>
        <v>0</v>
      </c>
      <c r="G705" s="68">
        <f t="shared" si="135"/>
        <v>0</v>
      </c>
      <c r="H705" s="84">
        <f t="shared" si="143"/>
        <v>3.3000000000000002E-2</v>
      </c>
      <c r="I705" s="68">
        <f t="shared" si="136"/>
        <v>3.734468008057398E-4</v>
      </c>
      <c r="J705" s="84">
        <f t="shared" si="144"/>
        <v>0.1</v>
      </c>
      <c r="K705" s="68">
        <f t="shared" si="137"/>
        <v>1.1316569721386055E-3</v>
      </c>
      <c r="L705" s="84">
        <f t="shared" si="145"/>
        <v>87.164999999999992</v>
      </c>
      <c r="M705" s="68">
        <f t="shared" si="138"/>
        <v>0.98640879976461526</v>
      </c>
      <c r="N705" s="84">
        <f t="shared" si="146"/>
        <v>0.86599999999999999</v>
      </c>
      <c r="O705" s="68">
        <f t="shared" si="139"/>
        <v>9.8001493787203218E-3</v>
      </c>
      <c r="P705" s="84">
        <f t="shared" si="147"/>
        <v>0.20200000000000001</v>
      </c>
      <c r="Q705" s="68">
        <f t="shared" si="140"/>
        <v>2.2859470837199827E-3</v>
      </c>
      <c r="R705" s="85">
        <v>3.5000000000000003E-2</v>
      </c>
      <c r="S705" s="86">
        <v>27.768999999999998</v>
      </c>
      <c r="T705" s="86">
        <v>60.561999999999998</v>
      </c>
      <c r="U705" s="86">
        <v>0</v>
      </c>
      <c r="V705" s="87">
        <v>3.3000000000000002E-2</v>
      </c>
      <c r="W705" s="85">
        <v>3.3000000000000002E-2</v>
      </c>
      <c r="X705" s="86">
        <v>0</v>
      </c>
      <c r="Y705" s="87">
        <v>3.3000000000000002E-2</v>
      </c>
      <c r="Z705" s="85">
        <v>60.65</v>
      </c>
      <c r="AA705" s="87">
        <v>0</v>
      </c>
      <c r="AB705" s="88">
        <v>0</v>
      </c>
      <c r="AC705" s="85">
        <v>0.1</v>
      </c>
      <c r="AD705" s="86">
        <v>26.515000000000001</v>
      </c>
      <c r="AE705" s="86">
        <v>0</v>
      </c>
      <c r="AF705" s="86">
        <v>0.156</v>
      </c>
      <c r="AG705" s="86">
        <v>0</v>
      </c>
      <c r="AH705" s="86">
        <v>0.71</v>
      </c>
      <c r="AI705" s="87">
        <v>0.20200000000000001</v>
      </c>
      <c r="AJ705" s="89">
        <v>61</v>
      </c>
      <c r="AP705" s="70">
        <v>0</v>
      </c>
    </row>
    <row r="706" spans="1:42" ht="33.75">
      <c r="A706" s="90">
        <v>764</v>
      </c>
      <c r="B706" s="81" t="s">
        <v>3064</v>
      </c>
      <c r="C706" s="82" t="s">
        <v>489</v>
      </c>
      <c r="E706" s="84">
        <f t="shared" si="141"/>
        <v>41.643000000000001</v>
      </c>
      <c r="F706" s="84">
        <f t="shared" si="142"/>
        <v>0</v>
      </c>
      <c r="G706" s="68">
        <f t="shared" si="135"/>
        <v>0</v>
      </c>
      <c r="H706" s="84">
        <f t="shared" si="143"/>
        <v>0</v>
      </c>
      <c r="I706" s="68">
        <f t="shared" si="136"/>
        <v>0</v>
      </c>
      <c r="J706" s="84">
        <f t="shared" si="144"/>
        <v>0</v>
      </c>
      <c r="K706" s="68">
        <f t="shared" si="137"/>
        <v>0</v>
      </c>
      <c r="L706" s="84">
        <f t="shared" si="145"/>
        <v>32.673999999999999</v>
      </c>
      <c r="M706" s="68">
        <f t="shared" si="138"/>
        <v>0.78462166510578002</v>
      </c>
      <c r="N706" s="84">
        <f t="shared" si="146"/>
        <v>0.1</v>
      </c>
      <c r="O706" s="68">
        <f t="shared" si="139"/>
        <v>2.4013639747376509E-3</v>
      </c>
      <c r="P706" s="84">
        <f t="shared" si="147"/>
        <v>8.8689999999999998</v>
      </c>
      <c r="Q706" s="68">
        <f t="shared" si="140"/>
        <v>0.21297697091948226</v>
      </c>
      <c r="R706" s="85">
        <v>8.1349999999999998</v>
      </c>
      <c r="S706" s="86">
        <v>31.18</v>
      </c>
      <c r="T706" s="86">
        <v>2.3279999999999998</v>
      </c>
      <c r="U706" s="86">
        <v>0</v>
      </c>
      <c r="V706" s="87">
        <v>0</v>
      </c>
      <c r="W706" s="85">
        <v>0</v>
      </c>
      <c r="X706" s="86">
        <v>0</v>
      </c>
      <c r="Y706" s="87">
        <v>0</v>
      </c>
      <c r="Z706" s="85">
        <v>0</v>
      </c>
      <c r="AA706" s="87">
        <v>0</v>
      </c>
      <c r="AB706" s="88">
        <v>0</v>
      </c>
      <c r="AC706" s="85">
        <v>0</v>
      </c>
      <c r="AD706" s="86">
        <v>32.673999999999999</v>
      </c>
      <c r="AE706" s="86">
        <v>0</v>
      </c>
      <c r="AF706" s="86">
        <v>0.1</v>
      </c>
      <c r="AG706" s="86">
        <v>0</v>
      </c>
      <c r="AH706" s="86">
        <v>0</v>
      </c>
      <c r="AI706" s="87">
        <v>8.8689999999999998</v>
      </c>
      <c r="AJ706" s="89">
        <v>16</v>
      </c>
      <c r="AP706" s="70">
        <v>0</v>
      </c>
    </row>
    <row r="707" spans="1:42" ht="33.75">
      <c r="A707" s="90">
        <v>765</v>
      </c>
      <c r="B707" s="81" t="s">
        <v>488</v>
      </c>
      <c r="C707" s="82" t="s">
        <v>489</v>
      </c>
      <c r="E707" s="84">
        <f t="shared" si="141"/>
        <v>32.064</v>
      </c>
      <c r="F707" s="84">
        <f t="shared" si="142"/>
        <v>0</v>
      </c>
      <c r="G707" s="68">
        <f t="shared" si="135"/>
        <v>0</v>
      </c>
      <c r="H707" s="84">
        <f t="shared" si="143"/>
        <v>0</v>
      </c>
      <c r="I707" s="68">
        <f t="shared" si="136"/>
        <v>0</v>
      </c>
      <c r="J707" s="84">
        <f t="shared" si="144"/>
        <v>0</v>
      </c>
      <c r="K707" s="68">
        <f t="shared" si="137"/>
        <v>0</v>
      </c>
      <c r="L707" s="84">
        <f t="shared" si="145"/>
        <v>32.064</v>
      </c>
      <c r="M707" s="68">
        <f t="shared" si="138"/>
        <v>1</v>
      </c>
      <c r="N707" s="84">
        <f t="shared" si="146"/>
        <v>0</v>
      </c>
      <c r="O707" s="68">
        <f t="shared" si="139"/>
        <v>0</v>
      </c>
      <c r="P707" s="84">
        <f t="shared" si="147"/>
        <v>0</v>
      </c>
      <c r="Q707" s="68">
        <f t="shared" si="140"/>
        <v>0</v>
      </c>
      <c r="R707" s="85">
        <v>0</v>
      </c>
      <c r="S707" s="86">
        <v>2.7090000000000001</v>
      </c>
      <c r="T707" s="86">
        <v>29.355</v>
      </c>
      <c r="U707" s="86">
        <v>0</v>
      </c>
      <c r="V707" s="87">
        <v>0</v>
      </c>
      <c r="W707" s="85">
        <v>0</v>
      </c>
      <c r="X707" s="86">
        <v>0</v>
      </c>
      <c r="Y707" s="87">
        <v>0</v>
      </c>
      <c r="Z707" s="85">
        <v>29.355</v>
      </c>
      <c r="AA707" s="87">
        <v>0</v>
      </c>
      <c r="AB707" s="88">
        <v>0</v>
      </c>
      <c r="AC707" s="85">
        <v>0</v>
      </c>
      <c r="AD707" s="86">
        <v>2.7090000000000001</v>
      </c>
      <c r="AE707" s="86">
        <v>0</v>
      </c>
      <c r="AF707" s="86">
        <v>0</v>
      </c>
      <c r="AG707" s="86">
        <v>0</v>
      </c>
      <c r="AH707" s="86">
        <v>0</v>
      </c>
      <c r="AI707" s="87">
        <v>0</v>
      </c>
      <c r="AJ707" s="89">
        <v>8</v>
      </c>
      <c r="AP707" s="70">
        <v>0</v>
      </c>
    </row>
    <row r="708" spans="1:42" ht="33.75">
      <c r="A708" s="90">
        <v>766</v>
      </c>
      <c r="B708" s="81" t="s">
        <v>3065</v>
      </c>
      <c r="C708" s="82" t="s">
        <v>2362</v>
      </c>
      <c r="E708" s="84">
        <f t="shared" si="141"/>
        <v>0.25</v>
      </c>
      <c r="F708" s="84">
        <f t="shared" si="142"/>
        <v>0</v>
      </c>
      <c r="G708" s="68">
        <f t="shared" si="135"/>
        <v>0</v>
      </c>
      <c r="H708" s="84">
        <f t="shared" si="143"/>
        <v>0</v>
      </c>
      <c r="I708" s="68">
        <f t="shared" si="136"/>
        <v>0</v>
      </c>
      <c r="J708" s="84">
        <f t="shared" si="144"/>
        <v>0</v>
      </c>
      <c r="K708" s="68">
        <f t="shared" si="137"/>
        <v>0</v>
      </c>
      <c r="L708" s="84">
        <f t="shared" si="145"/>
        <v>0</v>
      </c>
      <c r="M708" s="68">
        <f t="shared" si="138"/>
        <v>0</v>
      </c>
      <c r="N708" s="84">
        <f t="shared" si="146"/>
        <v>0.25</v>
      </c>
      <c r="O708" s="68">
        <f t="shared" si="139"/>
        <v>1</v>
      </c>
      <c r="P708" s="84">
        <f t="shared" si="147"/>
        <v>0</v>
      </c>
      <c r="Q708" s="68">
        <f t="shared" si="140"/>
        <v>0</v>
      </c>
      <c r="R708" s="85">
        <v>0</v>
      </c>
      <c r="S708" s="86">
        <v>0.25</v>
      </c>
      <c r="T708" s="86">
        <v>0</v>
      </c>
      <c r="U708" s="86">
        <v>0</v>
      </c>
      <c r="V708" s="87">
        <v>0</v>
      </c>
      <c r="W708" s="85">
        <v>0</v>
      </c>
      <c r="X708" s="86">
        <v>0</v>
      </c>
      <c r="Y708" s="87">
        <v>0</v>
      </c>
      <c r="Z708" s="85">
        <v>0</v>
      </c>
      <c r="AA708" s="87">
        <v>0</v>
      </c>
      <c r="AB708" s="88">
        <v>0</v>
      </c>
      <c r="AC708" s="85">
        <v>0</v>
      </c>
      <c r="AD708" s="86">
        <v>0</v>
      </c>
      <c r="AE708" s="86">
        <v>0</v>
      </c>
      <c r="AF708" s="86">
        <v>0</v>
      </c>
      <c r="AG708" s="86">
        <v>0</v>
      </c>
      <c r="AH708" s="86">
        <v>0.25</v>
      </c>
      <c r="AI708" s="87">
        <v>0</v>
      </c>
      <c r="AJ708" s="89">
        <v>1</v>
      </c>
      <c r="AP708" s="70">
        <v>0</v>
      </c>
    </row>
    <row r="709" spans="1:42">
      <c r="A709" s="90">
        <v>767</v>
      </c>
      <c r="B709" s="81" t="s">
        <v>2363</v>
      </c>
      <c r="C709" s="82" t="s">
        <v>2364</v>
      </c>
      <c r="E709" s="84">
        <f t="shared" si="141"/>
        <v>1.9590000000000001</v>
      </c>
      <c r="F709" s="84">
        <f t="shared" si="142"/>
        <v>0</v>
      </c>
      <c r="G709" s="68">
        <f t="shared" si="135"/>
        <v>0</v>
      </c>
      <c r="H709" s="84">
        <f t="shared" si="143"/>
        <v>0</v>
      </c>
      <c r="I709" s="68">
        <f t="shared" si="136"/>
        <v>0</v>
      </c>
      <c r="J709" s="84">
        <f t="shared" si="144"/>
        <v>0</v>
      </c>
      <c r="K709" s="68">
        <f t="shared" si="137"/>
        <v>0</v>
      </c>
      <c r="L709" s="84">
        <f t="shared" si="145"/>
        <v>1.9590000000000001</v>
      </c>
      <c r="M709" s="68">
        <f t="shared" si="138"/>
        <v>1</v>
      </c>
      <c r="N709" s="84">
        <f t="shared" si="146"/>
        <v>0</v>
      </c>
      <c r="O709" s="68">
        <f t="shared" si="139"/>
        <v>0</v>
      </c>
      <c r="P709" s="84">
        <f t="shared" si="147"/>
        <v>0</v>
      </c>
      <c r="Q709" s="68">
        <f t="shared" si="140"/>
        <v>0</v>
      </c>
      <c r="R709" s="85">
        <v>0</v>
      </c>
      <c r="S709" s="86">
        <v>1.9590000000000001</v>
      </c>
      <c r="T709" s="86">
        <v>0</v>
      </c>
      <c r="U709" s="86">
        <v>0</v>
      </c>
      <c r="V709" s="87">
        <v>0</v>
      </c>
      <c r="W709" s="85">
        <v>0</v>
      </c>
      <c r="X709" s="86">
        <v>0</v>
      </c>
      <c r="Y709" s="87">
        <v>0</v>
      </c>
      <c r="Z709" s="85">
        <v>0</v>
      </c>
      <c r="AA709" s="87">
        <v>0</v>
      </c>
      <c r="AB709" s="88">
        <v>0</v>
      </c>
      <c r="AC709" s="85">
        <v>0</v>
      </c>
      <c r="AD709" s="86">
        <v>1.9590000000000001</v>
      </c>
      <c r="AE709" s="86">
        <v>0</v>
      </c>
      <c r="AF709" s="86">
        <v>0</v>
      </c>
      <c r="AG709" s="86">
        <v>0</v>
      </c>
      <c r="AH709" s="86">
        <v>0</v>
      </c>
      <c r="AI709" s="87">
        <v>0</v>
      </c>
      <c r="AJ709" s="89">
        <v>1</v>
      </c>
      <c r="AP709" s="70">
        <v>0</v>
      </c>
    </row>
    <row r="710" spans="1:42" ht="33.75">
      <c r="A710" s="90">
        <v>768</v>
      </c>
      <c r="B710" s="81" t="s">
        <v>3066</v>
      </c>
      <c r="C710" s="82" t="s">
        <v>3067</v>
      </c>
      <c r="E710" s="84">
        <f t="shared" si="141"/>
        <v>0.05</v>
      </c>
      <c r="F710" s="84">
        <f t="shared" si="142"/>
        <v>0</v>
      </c>
      <c r="G710" s="68">
        <f t="shared" si="135"/>
        <v>0</v>
      </c>
      <c r="H710" s="84">
        <f t="shared" si="143"/>
        <v>0</v>
      </c>
      <c r="I710" s="68">
        <f t="shared" si="136"/>
        <v>0</v>
      </c>
      <c r="J710" s="84">
        <f t="shared" si="144"/>
        <v>0</v>
      </c>
      <c r="K710" s="68">
        <f t="shared" si="137"/>
        <v>0</v>
      </c>
      <c r="L710" s="84">
        <f t="shared" si="145"/>
        <v>0</v>
      </c>
      <c r="M710" s="68">
        <f t="shared" si="138"/>
        <v>0</v>
      </c>
      <c r="N710" s="84">
        <f t="shared" si="146"/>
        <v>0.05</v>
      </c>
      <c r="O710" s="68">
        <f t="shared" si="139"/>
        <v>1</v>
      </c>
      <c r="P710" s="84">
        <f t="shared" si="147"/>
        <v>0</v>
      </c>
      <c r="Q710" s="68">
        <f t="shared" si="140"/>
        <v>0</v>
      </c>
      <c r="R710" s="85">
        <v>0</v>
      </c>
      <c r="S710" s="86">
        <v>0.05</v>
      </c>
      <c r="T710" s="86">
        <v>0</v>
      </c>
      <c r="U710" s="86">
        <v>0</v>
      </c>
      <c r="V710" s="87">
        <v>0</v>
      </c>
      <c r="W710" s="85">
        <v>0</v>
      </c>
      <c r="X710" s="86">
        <v>0</v>
      </c>
      <c r="Y710" s="87">
        <v>0</v>
      </c>
      <c r="Z710" s="85">
        <v>0</v>
      </c>
      <c r="AA710" s="87">
        <v>0</v>
      </c>
      <c r="AB710" s="88">
        <v>0</v>
      </c>
      <c r="AC710" s="85">
        <v>0</v>
      </c>
      <c r="AD710" s="86">
        <v>0</v>
      </c>
      <c r="AE710" s="86">
        <v>0</v>
      </c>
      <c r="AF710" s="86">
        <v>0</v>
      </c>
      <c r="AG710" s="86">
        <v>0</v>
      </c>
      <c r="AH710" s="86">
        <v>0.05</v>
      </c>
      <c r="AI710" s="87">
        <v>0</v>
      </c>
      <c r="AJ710" s="89">
        <v>1</v>
      </c>
      <c r="AP710" s="70">
        <v>0</v>
      </c>
    </row>
    <row r="711" spans="1:42" ht="22.5">
      <c r="A711" s="90">
        <v>769</v>
      </c>
      <c r="B711" s="81" t="s">
        <v>1768</v>
      </c>
      <c r="C711" s="82" t="s">
        <v>1769</v>
      </c>
      <c r="E711" s="84">
        <f t="shared" si="141"/>
        <v>0.02</v>
      </c>
      <c r="F711" s="84">
        <f t="shared" si="142"/>
        <v>0</v>
      </c>
      <c r="G711" s="68">
        <f t="shared" si="135"/>
        <v>0</v>
      </c>
      <c r="H711" s="84">
        <f t="shared" si="143"/>
        <v>0</v>
      </c>
      <c r="I711" s="68">
        <f t="shared" si="136"/>
        <v>0</v>
      </c>
      <c r="J711" s="84">
        <f t="shared" si="144"/>
        <v>0</v>
      </c>
      <c r="K711" s="68">
        <f t="shared" si="137"/>
        <v>0</v>
      </c>
      <c r="L711" s="84">
        <f t="shared" si="145"/>
        <v>0.02</v>
      </c>
      <c r="M711" s="68">
        <f t="shared" si="138"/>
        <v>1</v>
      </c>
      <c r="N711" s="84">
        <f t="shared" si="146"/>
        <v>0</v>
      </c>
      <c r="O711" s="68">
        <f t="shared" si="139"/>
        <v>0</v>
      </c>
      <c r="P711" s="84">
        <f t="shared" si="147"/>
        <v>0</v>
      </c>
      <c r="Q711" s="68">
        <f t="shared" si="140"/>
        <v>0</v>
      </c>
      <c r="R711" s="85">
        <v>0</v>
      </c>
      <c r="S711" s="86">
        <v>0.02</v>
      </c>
      <c r="T711" s="86">
        <v>0</v>
      </c>
      <c r="U711" s="86">
        <v>0</v>
      </c>
      <c r="V711" s="87">
        <v>0</v>
      </c>
      <c r="W711" s="85">
        <v>0</v>
      </c>
      <c r="X711" s="86">
        <v>0</v>
      </c>
      <c r="Y711" s="87">
        <v>0</v>
      </c>
      <c r="Z711" s="85">
        <v>0</v>
      </c>
      <c r="AA711" s="87">
        <v>0</v>
      </c>
      <c r="AB711" s="88">
        <v>0</v>
      </c>
      <c r="AC711" s="85">
        <v>0</v>
      </c>
      <c r="AD711" s="86">
        <v>0.02</v>
      </c>
      <c r="AE711" s="86">
        <v>0</v>
      </c>
      <c r="AF711" s="86">
        <v>0</v>
      </c>
      <c r="AG711" s="86">
        <v>0</v>
      </c>
      <c r="AH711" s="86">
        <v>0</v>
      </c>
      <c r="AI711" s="87">
        <v>0</v>
      </c>
      <c r="AJ711" s="89">
        <v>2</v>
      </c>
      <c r="AP711" s="70">
        <v>0</v>
      </c>
    </row>
    <row r="712" spans="1:42" ht="22.5">
      <c r="A712" s="90">
        <v>770</v>
      </c>
      <c r="B712" s="81" t="s">
        <v>3068</v>
      </c>
      <c r="C712" s="82" t="s">
        <v>3069</v>
      </c>
      <c r="E712" s="84">
        <f t="shared" si="141"/>
        <v>0.99</v>
      </c>
      <c r="F712" s="84">
        <f t="shared" si="142"/>
        <v>0</v>
      </c>
      <c r="G712" s="68">
        <f t="shared" si="135"/>
        <v>0</v>
      </c>
      <c r="H712" s="84">
        <f t="shared" si="143"/>
        <v>0</v>
      </c>
      <c r="I712" s="68">
        <f t="shared" si="136"/>
        <v>0</v>
      </c>
      <c r="J712" s="84">
        <f t="shared" si="144"/>
        <v>0</v>
      </c>
      <c r="K712" s="68">
        <f t="shared" si="137"/>
        <v>0</v>
      </c>
      <c r="L712" s="84">
        <f t="shared" si="145"/>
        <v>0.99</v>
      </c>
      <c r="M712" s="68">
        <f t="shared" si="138"/>
        <v>1</v>
      </c>
      <c r="N712" s="84">
        <f t="shared" si="146"/>
        <v>0</v>
      </c>
      <c r="O712" s="68">
        <f t="shared" si="139"/>
        <v>0</v>
      </c>
      <c r="P712" s="84">
        <f t="shared" si="147"/>
        <v>0</v>
      </c>
      <c r="Q712" s="68">
        <f t="shared" si="140"/>
        <v>0</v>
      </c>
      <c r="R712" s="85">
        <v>0</v>
      </c>
      <c r="S712" s="86">
        <v>0</v>
      </c>
      <c r="T712" s="86">
        <v>0.99</v>
      </c>
      <c r="U712" s="86">
        <v>0</v>
      </c>
      <c r="V712" s="87">
        <v>0</v>
      </c>
      <c r="W712" s="85">
        <v>0</v>
      </c>
      <c r="X712" s="86">
        <v>0</v>
      </c>
      <c r="Y712" s="87">
        <v>0</v>
      </c>
      <c r="Z712" s="85">
        <v>0</v>
      </c>
      <c r="AA712" s="87">
        <v>0</v>
      </c>
      <c r="AB712" s="88">
        <v>0</v>
      </c>
      <c r="AC712" s="85">
        <v>0</v>
      </c>
      <c r="AD712" s="86">
        <v>0.99</v>
      </c>
      <c r="AE712" s="86">
        <v>0</v>
      </c>
      <c r="AF712" s="86">
        <v>0</v>
      </c>
      <c r="AG712" s="86">
        <v>0</v>
      </c>
      <c r="AH712" s="86">
        <v>0</v>
      </c>
      <c r="AI712" s="87">
        <v>0</v>
      </c>
      <c r="AJ712" s="89">
        <v>2</v>
      </c>
      <c r="AP712" s="70">
        <v>0</v>
      </c>
    </row>
    <row r="713" spans="1:42" ht="22.5">
      <c r="A713" s="90">
        <v>771</v>
      </c>
      <c r="B713" s="81" t="s">
        <v>67</v>
      </c>
      <c r="C713" s="82" t="s">
        <v>68</v>
      </c>
      <c r="E713" s="84">
        <f t="shared" si="141"/>
        <v>0.11599999999999999</v>
      </c>
      <c r="F713" s="84">
        <f t="shared" si="142"/>
        <v>0</v>
      </c>
      <c r="G713" s="68">
        <f t="shared" ref="G713:G776" si="148">F713/E713</f>
        <v>0</v>
      </c>
      <c r="H713" s="84">
        <f t="shared" si="143"/>
        <v>0</v>
      </c>
      <c r="I713" s="68">
        <f t="shared" ref="I713:I776" si="149">H713/E713</f>
        <v>0</v>
      </c>
      <c r="J713" s="84">
        <f t="shared" si="144"/>
        <v>0.11600000000000001</v>
      </c>
      <c r="K713" s="68">
        <f t="shared" ref="K713:K776" si="150">J713/E713</f>
        <v>1.0000000000000002</v>
      </c>
      <c r="L713" s="84">
        <f t="shared" si="145"/>
        <v>0</v>
      </c>
      <c r="M713" s="68">
        <f t="shared" ref="M713:M776" si="151">L713/E713</f>
        <v>0</v>
      </c>
      <c r="N713" s="84">
        <f t="shared" si="146"/>
        <v>0</v>
      </c>
      <c r="O713" s="68">
        <f t="shared" ref="O713:O776" si="152">N713/E713</f>
        <v>0</v>
      </c>
      <c r="P713" s="84">
        <f t="shared" si="147"/>
        <v>0</v>
      </c>
      <c r="Q713" s="68">
        <f t="shared" ref="Q713:Q776" si="153">P713/E713</f>
        <v>0</v>
      </c>
      <c r="R713" s="85">
        <v>9.2999999999999999E-2</v>
      </c>
      <c r="S713" s="86">
        <v>2.3E-2</v>
      </c>
      <c r="T713" s="86">
        <v>0</v>
      </c>
      <c r="U713" s="86">
        <v>0</v>
      </c>
      <c r="V713" s="87">
        <v>0</v>
      </c>
      <c r="W713" s="85">
        <v>0</v>
      </c>
      <c r="X713" s="86">
        <v>0</v>
      </c>
      <c r="Y713" s="87">
        <v>0</v>
      </c>
      <c r="Z713" s="85">
        <v>0</v>
      </c>
      <c r="AA713" s="87">
        <v>0</v>
      </c>
      <c r="AB713" s="88">
        <v>0</v>
      </c>
      <c r="AC713" s="85">
        <v>0.11600000000000001</v>
      </c>
      <c r="AD713" s="86">
        <v>0</v>
      </c>
      <c r="AE713" s="86">
        <v>0</v>
      </c>
      <c r="AF713" s="86">
        <v>0</v>
      </c>
      <c r="AG713" s="86">
        <v>0</v>
      </c>
      <c r="AH713" s="86">
        <v>0</v>
      </c>
      <c r="AI713" s="87">
        <v>0</v>
      </c>
      <c r="AJ713" s="89">
        <v>1</v>
      </c>
      <c r="AP713" s="70">
        <v>0</v>
      </c>
    </row>
    <row r="714" spans="1:42" ht="22.5">
      <c r="A714" s="90">
        <v>772</v>
      </c>
      <c r="B714" s="81" t="s">
        <v>1422</v>
      </c>
      <c r="C714" s="82" t="s">
        <v>1423</v>
      </c>
      <c r="E714" s="84">
        <f t="shared" ref="E714:E777" si="154">R714+S714+T714</f>
        <v>0.52400000000000002</v>
      </c>
      <c r="F714" s="84">
        <f t="shared" ref="F714:F777" si="155">AB714</f>
        <v>0</v>
      </c>
      <c r="G714" s="68">
        <f t="shared" si="148"/>
        <v>0</v>
      </c>
      <c r="H714" s="84">
        <f t="shared" ref="H714:H777" si="156">Y714</f>
        <v>0</v>
      </c>
      <c r="I714" s="68">
        <f t="shared" si="149"/>
        <v>0</v>
      </c>
      <c r="J714" s="84">
        <f t="shared" ref="J714:J777" si="157">W714-Y714+AC714</f>
        <v>0</v>
      </c>
      <c r="K714" s="68">
        <f t="shared" si="150"/>
        <v>0</v>
      </c>
      <c r="L714" s="84">
        <f t="shared" ref="L714:L777" si="158">Z714+AD714</f>
        <v>0</v>
      </c>
      <c r="M714" s="68">
        <f t="shared" si="151"/>
        <v>0</v>
      </c>
      <c r="N714" s="84">
        <f t="shared" ref="N714:N777" si="159">AF714+AH714</f>
        <v>0.52400000000000002</v>
      </c>
      <c r="O714" s="68">
        <f t="shared" si="152"/>
        <v>1</v>
      </c>
      <c r="P714" s="84">
        <f t="shared" ref="P714:P777" si="160">AE714+AG714+AI714</f>
        <v>0</v>
      </c>
      <c r="Q714" s="68">
        <f t="shared" si="153"/>
        <v>0</v>
      </c>
      <c r="R714" s="85">
        <v>0</v>
      </c>
      <c r="S714" s="86">
        <v>0.52400000000000002</v>
      </c>
      <c r="T714" s="86">
        <v>0</v>
      </c>
      <c r="U714" s="86">
        <v>0</v>
      </c>
      <c r="V714" s="87">
        <v>0</v>
      </c>
      <c r="W714" s="85">
        <v>0</v>
      </c>
      <c r="X714" s="86">
        <v>0</v>
      </c>
      <c r="Y714" s="87">
        <v>0</v>
      </c>
      <c r="Z714" s="85">
        <v>0</v>
      </c>
      <c r="AA714" s="87">
        <v>0</v>
      </c>
      <c r="AB714" s="88">
        <v>0</v>
      </c>
      <c r="AC714" s="85">
        <v>0</v>
      </c>
      <c r="AD714" s="86">
        <v>0</v>
      </c>
      <c r="AE714" s="86">
        <v>0</v>
      </c>
      <c r="AF714" s="86">
        <v>0.52400000000000002</v>
      </c>
      <c r="AG714" s="86">
        <v>0</v>
      </c>
      <c r="AH714" s="86">
        <v>0</v>
      </c>
      <c r="AI714" s="87">
        <v>0</v>
      </c>
      <c r="AJ714" s="89">
        <v>3</v>
      </c>
      <c r="AP714" s="70">
        <v>0</v>
      </c>
    </row>
    <row r="715" spans="1:42" ht="22.5">
      <c r="A715" s="90">
        <v>773</v>
      </c>
      <c r="B715" s="81" t="s">
        <v>3070</v>
      </c>
      <c r="C715" s="82" t="s">
        <v>1423</v>
      </c>
      <c r="E715" s="84">
        <f t="shared" si="154"/>
        <v>0.2</v>
      </c>
      <c r="F715" s="84">
        <f t="shared" si="155"/>
        <v>0</v>
      </c>
      <c r="G715" s="68">
        <f t="shared" si="148"/>
        <v>0</v>
      </c>
      <c r="H715" s="84">
        <f t="shared" si="156"/>
        <v>0</v>
      </c>
      <c r="I715" s="68">
        <f t="shared" si="149"/>
        <v>0</v>
      </c>
      <c r="J715" s="84">
        <f t="shared" si="157"/>
        <v>0</v>
      </c>
      <c r="K715" s="68">
        <f t="shared" si="150"/>
        <v>0</v>
      </c>
      <c r="L715" s="84">
        <f t="shared" si="158"/>
        <v>0</v>
      </c>
      <c r="M715" s="68">
        <f t="shared" si="151"/>
        <v>0</v>
      </c>
      <c r="N715" s="84">
        <f t="shared" si="159"/>
        <v>0.2</v>
      </c>
      <c r="O715" s="68">
        <f t="shared" si="152"/>
        <v>1</v>
      </c>
      <c r="P715" s="84">
        <f t="shared" si="160"/>
        <v>0</v>
      </c>
      <c r="Q715" s="68">
        <f t="shared" si="153"/>
        <v>0</v>
      </c>
      <c r="R715" s="85">
        <v>0</v>
      </c>
      <c r="S715" s="86">
        <v>0.2</v>
      </c>
      <c r="T715" s="86">
        <v>0</v>
      </c>
      <c r="U715" s="86">
        <v>0</v>
      </c>
      <c r="V715" s="87">
        <v>0</v>
      </c>
      <c r="W715" s="85">
        <v>0</v>
      </c>
      <c r="X715" s="86">
        <v>0</v>
      </c>
      <c r="Y715" s="87">
        <v>0</v>
      </c>
      <c r="Z715" s="85">
        <v>0</v>
      </c>
      <c r="AA715" s="87">
        <v>0</v>
      </c>
      <c r="AB715" s="88">
        <v>0</v>
      </c>
      <c r="AC715" s="85">
        <v>0</v>
      </c>
      <c r="AD715" s="86">
        <v>0</v>
      </c>
      <c r="AE715" s="86">
        <v>0</v>
      </c>
      <c r="AF715" s="86">
        <v>0</v>
      </c>
      <c r="AG715" s="86">
        <v>0</v>
      </c>
      <c r="AH715" s="86">
        <v>0.2</v>
      </c>
      <c r="AI715" s="87">
        <v>0</v>
      </c>
      <c r="AJ715" s="89">
        <v>1</v>
      </c>
      <c r="AP715" s="70">
        <v>0</v>
      </c>
    </row>
    <row r="716" spans="1:42" ht="22.5">
      <c r="A716" s="90">
        <v>774</v>
      </c>
      <c r="B716" s="81" t="s">
        <v>3071</v>
      </c>
      <c r="C716" s="82" t="s">
        <v>3072</v>
      </c>
      <c r="E716" s="84">
        <f t="shared" si="154"/>
        <v>4.3999999999999997E-2</v>
      </c>
      <c r="F716" s="84">
        <f t="shared" si="155"/>
        <v>0</v>
      </c>
      <c r="G716" s="68">
        <f t="shared" si="148"/>
        <v>0</v>
      </c>
      <c r="H716" s="84">
        <f t="shared" si="156"/>
        <v>0</v>
      </c>
      <c r="I716" s="68">
        <f t="shared" si="149"/>
        <v>0</v>
      </c>
      <c r="J716" s="84">
        <f t="shared" si="157"/>
        <v>0</v>
      </c>
      <c r="K716" s="68">
        <f t="shared" si="150"/>
        <v>0</v>
      </c>
      <c r="L716" s="84">
        <f t="shared" si="158"/>
        <v>4.3999999999999997E-2</v>
      </c>
      <c r="M716" s="68">
        <f t="shared" si="151"/>
        <v>1</v>
      </c>
      <c r="N716" s="84">
        <f t="shared" si="159"/>
        <v>0</v>
      </c>
      <c r="O716" s="68">
        <f t="shared" si="152"/>
        <v>0</v>
      </c>
      <c r="P716" s="84">
        <f t="shared" si="160"/>
        <v>0</v>
      </c>
      <c r="Q716" s="68">
        <f t="shared" si="153"/>
        <v>0</v>
      </c>
      <c r="R716" s="85">
        <v>1.6E-2</v>
      </c>
      <c r="S716" s="86">
        <v>2.8000000000000001E-2</v>
      </c>
      <c r="T716" s="86">
        <v>0</v>
      </c>
      <c r="U716" s="86">
        <v>0</v>
      </c>
      <c r="V716" s="87">
        <v>0</v>
      </c>
      <c r="W716" s="85">
        <v>0</v>
      </c>
      <c r="X716" s="86">
        <v>0</v>
      </c>
      <c r="Y716" s="87">
        <v>0</v>
      </c>
      <c r="Z716" s="85">
        <v>0</v>
      </c>
      <c r="AA716" s="87">
        <v>0</v>
      </c>
      <c r="AB716" s="88">
        <v>0</v>
      </c>
      <c r="AC716" s="85">
        <v>0</v>
      </c>
      <c r="AD716" s="86">
        <v>4.3999999999999997E-2</v>
      </c>
      <c r="AE716" s="86">
        <v>0</v>
      </c>
      <c r="AF716" s="86">
        <v>0</v>
      </c>
      <c r="AG716" s="86">
        <v>0</v>
      </c>
      <c r="AH716" s="86">
        <v>0</v>
      </c>
      <c r="AI716" s="87">
        <v>0</v>
      </c>
      <c r="AJ716" s="89">
        <v>1</v>
      </c>
      <c r="AP716" s="70">
        <v>0</v>
      </c>
    </row>
    <row r="717" spans="1:42">
      <c r="A717" s="90">
        <v>775</v>
      </c>
      <c r="B717" s="81" t="s">
        <v>799</v>
      </c>
      <c r="C717" s="82" t="s">
        <v>800</v>
      </c>
      <c r="E717" s="84">
        <f t="shared" si="154"/>
        <v>9.125</v>
      </c>
      <c r="F717" s="84">
        <f t="shared" si="155"/>
        <v>0.40899999999999997</v>
      </c>
      <c r="G717" s="68">
        <f t="shared" si="148"/>
        <v>4.4821917808219175E-2</v>
      </c>
      <c r="H717" s="84">
        <f t="shared" si="156"/>
        <v>3.593</v>
      </c>
      <c r="I717" s="68">
        <f t="shared" si="149"/>
        <v>0.39375342465753427</v>
      </c>
      <c r="J717" s="84">
        <f t="shared" si="157"/>
        <v>0.157</v>
      </c>
      <c r="K717" s="68">
        <f t="shared" si="150"/>
        <v>1.7205479452054796E-2</v>
      </c>
      <c r="L717" s="84">
        <f t="shared" si="158"/>
        <v>0.1</v>
      </c>
      <c r="M717" s="68">
        <f t="shared" si="151"/>
        <v>1.0958904109589041E-2</v>
      </c>
      <c r="N717" s="84">
        <f t="shared" si="159"/>
        <v>0</v>
      </c>
      <c r="O717" s="68">
        <f t="shared" si="152"/>
        <v>0</v>
      </c>
      <c r="P717" s="84">
        <f t="shared" si="160"/>
        <v>4.8659999999999997</v>
      </c>
      <c r="Q717" s="68">
        <f t="shared" si="153"/>
        <v>0.53326027397260267</v>
      </c>
      <c r="R717" s="85">
        <v>4.2919999999999998</v>
      </c>
      <c r="S717" s="86">
        <v>0.66600000000000004</v>
      </c>
      <c r="T717" s="86">
        <v>4.1669999999999998</v>
      </c>
      <c r="U717" s="86">
        <v>0</v>
      </c>
      <c r="V717" s="87">
        <v>3.593</v>
      </c>
      <c r="W717" s="85">
        <v>3.593</v>
      </c>
      <c r="X717" s="86">
        <v>0</v>
      </c>
      <c r="Y717" s="87">
        <v>3.593</v>
      </c>
      <c r="Z717" s="85">
        <v>0</v>
      </c>
      <c r="AA717" s="87">
        <v>0</v>
      </c>
      <c r="AB717" s="88">
        <v>0.40899999999999997</v>
      </c>
      <c r="AC717" s="85">
        <v>0.157</v>
      </c>
      <c r="AD717" s="86">
        <v>0.1</v>
      </c>
      <c r="AE717" s="86">
        <v>0</v>
      </c>
      <c r="AF717" s="86">
        <v>0</v>
      </c>
      <c r="AG717" s="86">
        <v>0</v>
      </c>
      <c r="AH717" s="86">
        <v>0</v>
      </c>
      <c r="AI717" s="87">
        <v>4.8659999999999997</v>
      </c>
      <c r="AJ717" s="89">
        <v>5</v>
      </c>
      <c r="AP717" s="70">
        <v>0</v>
      </c>
    </row>
    <row r="718" spans="1:42" ht="22.5">
      <c r="A718" s="90">
        <v>776</v>
      </c>
      <c r="B718" s="81" t="s">
        <v>2560</v>
      </c>
      <c r="C718" s="82" t="s">
        <v>2561</v>
      </c>
      <c r="E718" s="84">
        <f t="shared" si="154"/>
        <v>0.35</v>
      </c>
      <c r="F718" s="84">
        <f t="shared" si="155"/>
        <v>0</v>
      </c>
      <c r="G718" s="68">
        <f t="shared" si="148"/>
        <v>0</v>
      </c>
      <c r="H718" s="84">
        <f t="shared" si="156"/>
        <v>0</v>
      </c>
      <c r="I718" s="68">
        <f t="shared" si="149"/>
        <v>0</v>
      </c>
      <c r="J718" s="84">
        <f t="shared" si="157"/>
        <v>0</v>
      </c>
      <c r="K718" s="68">
        <f t="shared" si="150"/>
        <v>0</v>
      </c>
      <c r="L718" s="84">
        <f t="shared" si="158"/>
        <v>0</v>
      </c>
      <c r="M718" s="68">
        <f t="shared" si="151"/>
        <v>0</v>
      </c>
      <c r="N718" s="84">
        <f t="shared" si="159"/>
        <v>0</v>
      </c>
      <c r="O718" s="68">
        <f t="shared" si="152"/>
        <v>0</v>
      </c>
      <c r="P718" s="84">
        <f t="shared" si="160"/>
        <v>0.35</v>
      </c>
      <c r="Q718" s="68">
        <f t="shared" si="153"/>
        <v>1</v>
      </c>
      <c r="R718" s="85">
        <v>0.25</v>
      </c>
      <c r="S718" s="86">
        <v>0.1</v>
      </c>
      <c r="T718" s="86">
        <v>0</v>
      </c>
      <c r="U718" s="86">
        <v>0</v>
      </c>
      <c r="V718" s="87">
        <v>0</v>
      </c>
      <c r="W718" s="85">
        <v>0</v>
      </c>
      <c r="X718" s="86">
        <v>0</v>
      </c>
      <c r="Y718" s="87">
        <v>0</v>
      </c>
      <c r="Z718" s="85">
        <v>0</v>
      </c>
      <c r="AA718" s="87">
        <v>0</v>
      </c>
      <c r="AB718" s="88">
        <v>0</v>
      </c>
      <c r="AC718" s="85">
        <v>0</v>
      </c>
      <c r="AD718" s="86">
        <v>0</v>
      </c>
      <c r="AE718" s="86">
        <v>0</v>
      </c>
      <c r="AF718" s="86">
        <v>0</v>
      </c>
      <c r="AG718" s="86">
        <v>0</v>
      </c>
      <c r="AH718" s="86">
        <v>0</v>
      </c>
      <c r="AI718" s="87">
        <v>0.35</v>
      </c>
      <c r="AJ718" s="89">
        <v>1</v>
      </c>
      <c r="AP718" s="70">
        <v>0</v>
      </c>
    </row>
    <row r="719" spans="1:42">
      <c r="A719" s="90">
        <v>777</v>
      </c>
      <c r="B719" s="81" t="s">
        <v>423</v>
      </c>
      <c r="C719" s="82" t="s">
        <v>424</v>
      </c>
      <c r="E719" s="84">
        <f t="shared" si="154"/>
        <v>8.202</v>
      </c>
      <c r="F719" s="84">
        <f t="shared" si="155"/>
        <v>0.223</v>
      </c>
      <c r="G719" s="68">
        <f t="shared" si="148"/>
        <v>2.7188490612045844E-2</v>
      </c>
      <c r="H719" s="84">
        <f t="shared" si="156"/>
        <v>1.034</v>
      </c>
      <c r="I719" s="68">
        <f t="shared" si="149"/>
        <v>0.12606681297244576</v>
      </c>
      <c r="J719" s="84">
        <f t="shared" si="157"/>
        <v>2.9390000000000001</v>
      </c>
      <c r="K719" s="68">
        <f t="shared" si="150"/>
        <v>0.35832723725920507</v>
      </c>
      <c r="L719" s="84">
        <f t="shared" si="158"/>
        <v>0.71699999999999997</v>
      </c>
      <c r="M719" s="68">
        <f t="shared" si="151"/>
        <v>8.7417702999268473E-2</v>
      </c>
      <c r="N719" s="84">
        <f t="shared" si="159"/>
        <v>0</v>
      </c>
      <c r="O719" s="68">
        <f t="shared" si="152"/>
        <v>0</v>
      </c>
      <c r="P719" s="84">
        <f t="shared" si="160"/>
        <v>3.2890000000000001</v>
      </c>
      <c r="Q719" s="68">
        <f t="shared" si="153"/>
        <v>0.40099975615703487</v>
      </c>
      <c r="R719" s="85">
        <v>3.2429999999999999</v>
      </c>
      <c r="S719" s="86">
        <v>3.448</v>
      </c>
      <c r="T719" s="86">
        <v>1.5109999999999999</v>
      </c>
      <c r="U719" s="86">
        <v>0</v>
      </c>
      <c r="V719" s="87">
        <v>1.034</v>
      </c>
      <c r="W719" s="85">
        <v>1.034</v>
      </c>
      <c r="X719" s="86">
        <v>0</v>
      </c>
      <c r="Y719" s="87">
        <v>1.034</v>
      </c>
      <c r="Z719" s="85">
        <v>0</v>
      </c>
      <c r="AA719" s="87">
        <v>0</v>
      </c>
      <c r="AB719" s="88">
        <v>0.223</v>
      </c>
      <c r="AC719" s="85">
        <v>2.9390000000000001</v>
      </c>
      <c r="AD719" s="86">
        <v>0.71699999999999997</v>
      </c>
      <c r="AE719" s="86">
        <v>0</v>
      </c>
      <c r="AF719" s="86">
        <v>0</v>
      </c>
      <c r="AG719" s="86">
        <v>0</v>
      </c>
      <c r="AH719" s="86">
        <v>0</v>
      </c>
      <c r="AI719" s="87">
        <v>3.2890000000000001</v>
      </c>
      <c r="AJ719" s="89">
        <v>35</v>
      </c>
      <c r="AP719" s="70">
        <v>0</v>
      </c>
    </row>
    <row r="720" spans="1:42" ht="22.5">
      <c r="A720" s="90">
        <v>778</v>
      </c>
      <c r="B720" s="81" t="s">
        <v>314</v>
      </c>
      <c r="C720" s="82" t="s">
        <v>315</v>
      </c>
      <c r="E720" s="84">
        <f t="shared" si="154"/>
        <v>96.193000000000012</v>
      </c>
      <c r="F720" s="84">
        <f t="shared" si="155"/>
        <v>8.2319999999999993</v>
      </c>
      <c r="G720" s="68">
        <f t="shared" si="148"/>
        <v>8.5577952657677772E-2</v>
      </c>
      <c r="H720" s="84">
        <f t="shared" si="156"/>
        <v>21.611000000000001</v>
      </c>
      <c r="I720" s="68">
        <f t="shared" si="149"/>
        <v>0.22466291726009166</v>
      </c>
      <c r="J720" s="84">
        <f t="shared" si="157"/>
        <v>28.684999999999999</v>
      </c>
      <c r="K720" s="68">
        <f t="shared" si="150"/>
        <v>0.2982025719127171</v>
      </c>
      <c r="L720" s="84">
        <f t="shared" si="158"/>
        <v>0.77400000000000002</v>
      </c>
      <c r="M720" s="68">
        <f t="shared" si="151"/>
        <v>8.04632353705571E-3</v>
      </c>
      <c r="N720" s="84">
        <f t="shared" si="159"/>
        <v>0</v>
      </c>
      <c r="O720" s="68">
        <f t="shared" si="152"/>
        <v>0</v>
      </c>
      <c r="P720" s="84">
        <f t="shared" si="160"/>
        <v>36.890999999999998</v>
      </c>
      <c r="Q720" s="68">
        <f t="shared" si="153"/>
        <v>0.38351023463245759</v>
      </c>
      <c r="R720" s="85">
        <v>33.347000000000001</v>
      </c>
      <c r="S720" s="86">
        <v>21.335000000000001</v>
      </c>
      <c r="T720" s="86">
        <v>41.511000000000003</v>
      </c>
      <c r="U720" s="86">
        <v>0</v>
      </c>
      <c r="V720" s="87">
        <v>21.611000000000001</v>
      </c>
      <c r="W720" s="85">
        <v>21.611000000000001</v>
      </c>
      <c r="X720" s="86">
        <v>0</v>
      </c>
      <c r="Y720" s="87">
        <v>21.611000000000001</v>
      </c>
      <c r="Z720" s="85">
        <v>0</v>
      </c>
      <c r="AA720" s="87">
        <v>0</v>
      </c>
      <c r="AB720" s="88">
        <v>8.2319999999999993</v>
      </c>
      <c r="AC720" s="85">
        <v>28.684999999999999</v>
      </c>
      <c r="AD720" s="86">
        <v>0.77400000000000002</v>
      </c>
      <c r="AE720" s="86">
        <v>0</v>
      </c>
      <c r="AF720" s="86">
        <v>0</v>
      </c>
      <c r="AG720" s="86">
        <v>0</v>
      </c>
      <c r="AH720" s="86">
        <v>0</v>
      </c>
      <c r="AI720" s="87">
        <v>36.890999999999998</v>
      </c>
      <c r="AJ720" s="89">
        <v>25</v>
      </c>
      <c r="AP720" s="70">
        <v>0</v>
      </c>
    </row>
    <row r="721" spans="1:42" ht="22.5">
      <c r="A721" s="90">
        <v>779</v>
      </c>
      <c r="B721" s="81" t="s">
        <v>3073</v>
      </c>
      <c r="C721" s="82" t="s">
        <v>315</v>
      </c>
      <c r="E721" s="84">
        <f t="shared" si="154"/>
        <v>2</v>
      </c>
      <c r="F721" s="84">
        <f t="shared" si="155"/>
        <v>0</v>
      </c>
      <c r="G721" s="68">
        <f t="shared" si="148"/>
        <v>0</v>
      </c>
      <c r="H721" s="84">
        <f t="shared" si="156"/>
        <v>0</v>
      </c>
      <c r="I721" s="68">
        <f t="shared" si="149"/>
        <v>0</v>
      </c>
      <c r="J721" s="84">
        <f t="shared" si="157"/>
        <v>2</v>
      </c>
      <c r="K721" s="68">
        <f t="shared" si="150"/>
        <v>1</v>
      </c>
      <c r="L721" s="84">
        <f t="shared" si="158"/>
        <v>0</v>
      </c>
      <c r="M721" s="68">
        <f t="shared" si="151"/>
        <v>0</v>
      </c>
      <c r="N721" s="84">
        <f t="shared" si="159"/>
        <v>0</v>
      </c>
      <c r="O721" s="68">
        <f t="shared" si="152"/>
        <v>0</v>
      </c>
      <c r="P721" s="84">
        <f t="shared" si="160"/>
        <v>0</v>
      </c>
      <c r="Q721" s="68">
        <f t="shared" si="153"/>
        <v>0</v>
      </c>
      <c r="R721" s="85">
        <v>0</v>
      </c>
      <c r="S721" s="86">
        <v>2</v>
      </c>
      <c r="T721" s="86">
        <v>0</v>
      </c>
      <c r="U721" s="86">
        <v>0</v>
      </c>
      <c r="V721" s="87">
        <v>0</v>
      </c>
      <c r="W721" s="85">
        <v>0</v>
      </c>
      <c r="X721" s="86">
        <v>0</v>
      </c>
      <c r="Y721" s="87">
        <v>0</v>
      </c>
      <c r="Z721" s="85">
        <v>0</v>
      </c>
      <c r="AA721" s="87">
        <v>0</v>
      </c>
      <c r="AB721" s="88">
        <v>0</v>
      </c>
      <c r="AC721" s="85">
        <v>2</v>
      </c>
      <c r="AD721" s="86">
        <v>0</v>
      </c>
      <c r="AE721" s="86">
        <v>0</v>
      </c>
      <c r="AF721" s="86">
        <v>0</v>
      </c>
      <c r="AG721" s="86">
        <v>0</v>
      </c>
      <c r="AH721" s="86">
        <v>0</v>
      </c>
      <c r="AI721" s="87">
        <v>0</v>
      </c>
      <c r="AJ721" s="89">
        <v>1</v>
      </c>
      <c r="AP721" s="70">
        <v>0</v>
      </c>
    </row>
    <row r="722" spans="1:42" ht="22.5">
      <c r="A722" s="90">
        <v>780</v>
      </c>
      <c r="B722" s="81" t="s">
        <v>2469</v>
      </c>
      <c r="C722" s="82" t="s">
        <v>691</v>
      </c>
      <c r="E722" s="84">
        <f t="shared" si="154"/>
        <v>358.54899999999998</v>
      </c>
      <c r="F722" s="84">
        <f t="shared" si="155"/>
        <v>21.324000000000002</v>
      </c>
      <c r="G722" s="68">
        <f t="shared" si="148"/>
        <v>5.9473042736139278E-2</v>
      </c>
      <c r="H722" s="84">
        <f t="shared" si="156"/>
        <v>0</v>
      </c>
      <c r="I722" s="68">
        <f t="shared" si="149"/>
        <v>0</v>
      </c>
      <c r="J722" s="84">
        <f t="shared" si="157"/>
        <v>108.226</v>
      </c>
      <c r="K722" s="68">
        <f t="shared" si="150"/>
        <v>0.30184437831370331</v>
      </c>
      <c r="L722" s="84">
        <f t="shared" si="158"/>
        <v>29.22</v>
      </c>
      <c r="M722" s="68">
        <f t="shared" si="151"/>
        <v>8.1495137345244301E-2</v>
      </c>
      <c r="N722" s="84">
        <f t="shared" si="159"/>
        <v>0</v>
      </c>
      <c r="O722" s="68">
        <f t="shared" si="152"/>
        <v>0</v>
      </c>
      <c r="P722" s="84">
        <f t="shared" si="160"/>
        <v>199.779</v>
      </c>
      <c r="Q722" s="68">
        <f t="shared" si="153"/>
        <v>0.55718744160491318</v>
      </c>
      <c r="R722" s="85">
        <v>217.06299999999999</v>
      </c>
      <c r="S722" s="86">
        <v>99.15</v>
      </c>
      <c r="T722" s="86">
        <v>42.335999999999999</v>
      </c>
      <c r="U722" s="86">
        <v>0</v>
      </c>
      <c r="V722" s="87">
        <v>0</v>
      </c>
      <c r="W722" s="85">
        <v>3.8</v>
      </c>
      <c r="X722" s="86">
        <v>0</v>
      </c>
      <c r="Y722" s="87">
        <v>0</v>
      </c>
      <c r="Z722" s="85">
        <v>0</v>
      </c>
      <c r="AA722" s="87">
        <v>0</v>
      </c>
      <c r="AB722" s="88">
        <v>21.324000000000002</v>
      </c>
      <c r="AC722" s="85">
        <v>104.426</v>
      </c>
      <c r="AD722" s="86">
        <v>29.22</v>
      </c>
      <c r="AE722" s="86">
        <v>0</v>
      </c>
      <c r="AF722" s="86">
        <v>0</v>
      </c>
      <c r="AG722" s="86">
        <v>0</v>
      </c>
      <c r="AH722" s="86">
        <v>0</v>
      </c>
      <c r="AI722" s="87">
        <v>199.779</v>
      </c>
      <c r="AJ722" s="89">
        <v>97</v>
      </c>
      <c r="AP722" s="70">
        <v>0</v>
      </c>
    </row>
    <row r="723" spans="1:42" ht="22.5">
      <c r="A723" s="90">
        <v>781</v>
      </c>
      <c r="B723" s="81" t="s">
        <v>3074</v>
      </c>
      <c r="C723" s="82" t="s">
        <v>691</v>
      </c>
      <c r="E723" s="84">
        <f t="shared" si="154"/>
        <v>1</v>
      </c>
      <c r="F723" s="84">
        <f t="shared" si="155"/>
        <v>0</v>
      </c>
      <c r="G723" s="68">
        <f t="shared" si="148"/>
        <v>0</v>
      </c>
      <c r="H723" s="84">
        <f t="shared" si="156"/>
        <v>0</v>
      </c>
      <c r="I723" s="68">
        <f t="shared" si="149"/>
        <v>0</v>
      </c>
      <c r="J723" s="84">
        <f t="shared" si="157"/>
        <v>1</v>
      </c>
      <c r="K723" s="68">
        <f t="shared" si="150"/>
        <v>1</v>
      </c>
      <c r="L723" s="84">
        <f t="shared" si="158"/>
        <v>0</v>
      </c>
      <c r="M723" s="68">
        <f t="shared" si="151"/>
        <v>0</v>
      </c>
      <c r="N723" s="84">
        <f t="shared" si="159"/>
        <v>0</v>
      </c>
      <c r="O723" s="68">
        <f t="shared" si="152"/>
        <v>0</v>
      </c>
      <c r="P723" s="84">
        <f t="shared" si="160"/>
        <v>0</v>
      </c>
      <c r="Q723" s="68">
        <f t="shared" si="153"/>
        <v>0</v>
      </c>
      <c r="R723" s="85">
        <v>0</v>
      </c>
      <c r="S723" s="86">
        <v>1</v>
      </c>
      <c r="T723" s="86">
        <v>0</v>
      </c>
      <c r="U723" s="86">
        <v>0</v>
      </c>
      <c r="V723" s="87">
        <v>0</v>
      </c>
      <c r="W723" s="85">
        <v>0</v>
      </c>
      <c r="X723" s="86">
        <v>0</v>
      </c>
      <c r="Y723" s="87">
        <v>0</v>
      </c>
      <c r="Z723" s="85">
        <v>0</v>
      </c>
      <c r="AA723" s="87">
        <v>0</v>
      </c>
      <c r="AB723" s="88">
        <v>0</v>
      </c>
      <c r="AC723" s="85">
        <v>1</v>
      </c>
      <c r="AD723" s="86">
        <v>0</v>
      </c>
      <c r="AE723" s="86">
        <v>0</v>
      </c>
      <c r="AF723" s="86">
        <v>0</v>
      </c>
      <c r="AG723" s="86">
        <v>0</v>
      </c>
      <c r="AH723" s="86">
        <v>0</v>
      </c>
      <c r="AI723" s="87">
        <v>0</v>
      </c>
      <c r="AJ723" s="89">
        <v>1</v>
      </c>
      <c r="AP723" s="70">
        <v>0</v>
      </c>
    </row>
    <row r="724" spans="1:42" ht="22.5">
      <c r="A724" s="90">
        <v>782</v>
      </c>
      <c r="B724" s="81" t="s">
        <v>690</v>
      </c>
      <c r="C724" s="82" t="s">
        <v>691</v>
      </c>
      <c r="E724" s="84">
        <f t="shared" si="154"/>
        <v>387.31600000000003</v>
      </c>
      <c r="F724" s="84">
        <f t="shared" si="155"/>
        <v>2.3450000000000002</v>
      </c>
      <c r="G724" s="68">
        <f t="shared" si="148"/>
        <v>6.0544878084045073E-3</v>
      </c>
      <c r="H724" s="84">
        <f t="shared" si="156"/>
        <v>114.538</v>
      </c>
      <c r="I724" s="68">
        <f t="shared" si="149"/>
        <v>0.29572235590577201</v>
      </c>
      <c r="J724" s="84">
        <f t="shared" si="157"/>
        <v>29.446000000000002</v>
      </c>
      <c r="K724" s="68">
        <f t="shared" si="150"/>
        <v>7.6025777401398334E-2</v>
      </c>
      <c r="L724" s="84">
        <f t="shared" si="158"/>
        <v>5.5519999999999996</v>
      </c>
      <c r="M724" s="68">
        <f t="shared" si="151"/>
        <v>1.4334548534013569E-2</v>
      </c>
      <c r="N724" s="84">
        <f t="shared" si="159"/>
        <v>0.2</v>
      </c>
      <c r="O724" s="68">
        <f t="shared" si="152"/>
        <v>5.1637422672959549E-4</v>
      </c>
      <c r="P724" s="84">
        <f t="shared" si="160"/>
        <v>235.23500000000001</v>
      </c>
      <c r="Q724" s="68">
        <f t="shared" si="153"/>
        <v>0.60734645612368199</v>
      </c>
      <c r="R724" s="85">
        <v>156.499</v>
      </c>
      <c r="S724" s="86">
        <v>37.813000000000002</v>
      </c>
      <c r="T724" s="86">
        <v>193.00399999999999</v>
      </c>
      <c r="U724" s="86">
        <v>0</v>
      </c>
      <c r="V724" s="87">
        <v>114.538</v>
      </c>
      <c r="W724" s="85">
        <v>114.538</v>
      </c>
      <c r="X724" s="86">
        <v>0</v>
      </c>
      <c r="Y724" s="87">
        <v>114.538</v>
      </c>
      <c r="Z724" s="85">
        <v>0</v>
      </c>
      <c r="AA724" s="87">
        <v>0</v>
      </c>
      <c r="AB724" s="88">
        <v>2.3450000000000002</v>
      </c>
      <c r="AC724" s="85">
        <v>29.446000000000002</v>
      </c>
      <c r="AD724" s="86">
        <v>5.5519999999999996</v>
      </c>
      <c r="AE724" s="86">
        <v>0</v>
      </c>
      <c r="AF724" s="86">
        <v>0.2</v>
      </c>
      <c r="AG724" s="86">
        <v>0</v>
      </c>
      <c r="AH724" s="86">
        <v>0</v>
      </c>
      <c r="AI724" s="87">
        <v>235.23500000000001</v>
      </c>
      <c r="AJ724" s="89">
        <v>47</v>
      </c>
      <c r="AP724" s="70">
        <v>0</v>
      </c>
    </row>
    <row r="725" spans="1:42">
      <c r="A725" s="90">
        <v>783</v>
      </c>
      <c r="B725" s="81" t="s">
        <v>795</v>
      </c>
      <c r="C725" s="82" t="s">
        <v>796</v>
      </c>
      <c r="E725" s="84">
        <f t="shared" si="154"/>
        <v>5.38</v>
      </c>
      <c r="F725" s="84">
        <f t="shared" si="155"/>
        <v>0</v>
      </c>
      <c r="G725" s="68">
        <f t="shared" si="148"/>
        <v>0</v>
      </c>
      <c r="H725" s="84">
        <f t="shared" si="156"/>
        <v>0</v>
      </c>
      <c r="I725" s="68">
        <f t="shared" si="149"/>
        <v>0</v>
      </c>
      <c r="J725" s="84">
        <f t="shared" si="157"/>
        <v>3.2000000000000001E-2</v>
      </c>
      <c r="K725" s="68">
        <f t="shared" si="150"/>
        <v>5.9479553903345724E-3</v>
      </c>
      <c r="L725" s="84">
        <f t="shared" si="158"/>
        <v>4.6150000000000002</v>
      </c>
      <c r="M725" s="68">
        <f t="shared" si="151"/>
        <v>0.85780669144981414</v>
      </c>
      <c r="N725" s="84">
        <f t="shared" si="159"/>
        <v>0.71199999999999997</v>
      </c>
      <c r="O725" s="68">
        <f t="shared" si="152"/>
        <v>0.13234200743494423</v>
      </c>
      <c r="P725" s="84">
        <f t="shared" si="160"/>
        <v>2.0999999999999998E-2</v>
      </c>
      <c r="Q725" s="68">
        <f t="shared" si="153"/>
        <v>3.9033457249070627E-3</v>
      </c>
      <c r="R725" s="85">
        <v>0.85899999999999999</v>
      </c>
      <c r="S725" s="86">
        <v>1.4239999999999999</v>
      </c>
      <c r="T725" s="86">
        <v>3.097</v>
      </c>
      <c r="U725" s="86">
        <v>0</v>
      </c>
      <c r="V725" s="87">
        <v>0</v>
      </c>
      <c r="W725" s="85">
        <v>0</v>
      </c>
      <c r="X725" s="86">
        <v>0</v>
      </c>
      <c r="Y725" s="87">
        <v>0</v>
      </c>
      <c r="Z725" s="85">
        <v>1.4490000000000001</v>
      </c>
      <c r="AA725" s="87">
        <v>0</v>
      </c>
      <c r="AB725" s="88">
        <v>0</v>
      </c>
      <c r="AC725" s="85">
        <v>3.2000000000000001E-2</v>
      </c>
      <c r="AD725" s="86">
        <v>3.1659999999999999</v>
      </c>
      <c r="AE725" s="86">
        <v>3.0000000000000001E-3</v>
      </c>
      <c r="AF725" s="86">
        <v>0.38</v>
      </c>
      <c r="AG725" s="86">
        <v>0</v>
      </c>
      <c r="AH725" s="86">
        <v>0.33200000000000002</v>
      </c>
      <c r="AI725" s="87">
        <v>1.7999999999999999E-2</v>
      </c>
      <c r="AJ725" s="89">
        <v>69</v>
      </c>
      <c r="AP725" s="70">
        <v>0</v>
      </c>
    </row>
    <row r="726" spans="1:42" ht="22.5">
      <c r="A726" s="90">
        <v>784</v>
      </c>
      <c r="B726" s="81" t="s">
        <v>2295</v>
      </c>
      <c r="C726" s="82" t="s">
        <v>2296</v>
      </c>
      <c r="E726" s="84">
        <f t="shared" si="154"/>
        <v>0.18</v>
      </c>
      <c r="F726" s="84">
        <f t="shared" si="155"/>
        <v>0</v>
      </c>
      <c r="G726" s="68">
        <f t="shared" si="148"/>
        <v>0</v>
      </c>
      <c r="H726" s="84">
        <f t="shared" si="156"/>
        <v>0</v>
      </c>
      <c r="I726" s="68">
        <f t="shared" si="149"/>
        <v>0</v>
      </c>
      <c r="J726" s="84">
        <f t="shared" si="157"/>
        <v>0.18</v>
      </c>
      <c r="K726" s="68">
        <f t="shared" si="150"/>
        <v>1</v>
      </c>
      <c r="L726" s="84">
        <f t="shared" si="158"/>
        <v>0</v>
      </c>
      <c r="M726" s="68">
        <f t="shared" si="151"/>
        <v>0</v>
      </c>
      <c r="N726" s="84">
        <f t="shared" si="159"/>
        <v>0</v>
      </c>
      <c r="O726" s="68">
        <f t="shared" si="152"/>
        <v>0</v>
      </c>
      <c r="P726" s="84">
        <f t="shared" si="160"/>
        <v>0</v>
      </c>
      <c r="Q726" s="68">
        <f t="shared" si="153"/>
        <v>0</v>
      </c>
      <c r="R726" s="85">
        <v>0</v>
      </c>
      <c r="S726" s="86">
        <v>0</v>
      </c>
      <c r="T726" s="86">
        <v>0.18</v>
      </c>
      <c r="U726" s="86">
        <v>0</v>
      </c>
      <c r="V726" s="87">
        <v>0</v>
      </c>
      <c r="W726" s="85">
        <v>0.18</v>
      </c>
      <c r="X726" s="86">
        <v>0</v>
      </c>
      <c r="Y726" s="87">
        <v>0</v>
      </c>
      <c r="Z726" s="85">
        <v>0</v>
      </c>
      <c r="AA726" s="87">
        <v>0</v>
      </c>
      <c r="AB726" s="88">
        <v>0</v>
      </c>
      <c r="AC726" s="85">
        <v>0</v>
      </c>
      <c r="AD726" s="86">
        <v>0</v>
      </c>
      <c r="AE726" s="86">
        <v>0</v>
      </c>
      <c r="AF726" s="86">
        <v>0</v>
      </c>
      <c r="AG726" s="86">
        <v>0</v>
      </c>
      <c r="AH726" s="86">
        <v>0</v>
      </c>
      <c r="AI726" s="87">
        <v>0</v>
      </c>
      <c r="AJ726" s="89">
        <v>1</v>
      </c>
      <c r="AP726" s="70">
        <v>0</v>
      </c>
    </row>
    <row r="727" spans="1:42">
      <c r="A727" s="90">
        <v>785</v>
      </c>
      <c r="B727" s="81" t="s">
        <v>1905</v>
      </c>
      <c r="C727" s="82" t="s">
        <v>1906</v>
      </c>
      <c r="E727" s="84">
        <f t="shared" si="154"/>
        <v>5.13</v>
      </c>
      <c r="F727" s="84">
        <f t="shared" si="155"/>
        <v>0</v>
      </c>
      <c r="G727" s="68">
        <f t="shared" si="148"/>
        <v>0</v>
      </c>
      <c r="H727" s="84">
        <f t="shared" si="156"/>
        <v>0</v>
      </c>
      <c r="I727" s="68">
        <f t="shared" si="149"/>
        <v>0</v>
      </c>
      <c r="J727" s="84">
        <f t="shared" si="157"/>
        <v>0</v>
      </c>
      <c r="K727" s="68">
        <f t="shared" si="150"/>
        <v>0</v>
      </c>
      <c r="L727" s="84">
        <f t="shared" si="158"/>
        <v>0</v>
      </c>
      <c r="M727" s="68">
        <f t="shared" si="151"/>
        <v>0</v>
      </c>
      <c r="N727" s="84">
        <f t="shared" si="159"/>
        <v>5.13</v>
      </c>
      <c r="O727" s="68">
        <f t="shared" si="152"/>
        <v>1</v>
      </c>
      <c r="P727" s="84">
        <f t="shared" si="160"/>
        <v>0</v>
      </c>
      <c r="Q727" s="68">
        <f t="shared" si="153"/>
        <v>0</v>
      </c>
      <c r="R727" s="85">
        <v>0</v>
      </c>
      <c r="S727" s="86">
        <v>5.13</v>
      </c>
      <c r="T727" s="86">
        <v>0</v>
      </c>
      <c r="U727" s="86">
        <v>0</v>
      </c>
      <c r="V727" s="87">
        <v>0</v>
      </c>
      <c r="W727" s="85">
        <v>0</v>
      </c>
      <c r="X727" s="86">
        <v>0</v>
      </c>
      <c r="Y727" s="87">
        <v>0</v>
      </c>
      <c r="Z727" s="85">
        <v>0</v>
      </c>
      <c r="AA727" s="87">
        <v>0</v>
      </c>
      <c r="AB727" s="88">
        <v>0</v>
      </c>
      <c r="AC727" s="85">
        <v>0</v>
      </c>
      <c r="AD727" s="86">
        <v>0</v>
      </c>
      <c r="AE727" s="86">
        <v>0</v>
      </c>
      <c r="AF727" s="86">
        <v>5.13</v>
      </c>
      <c r="AG727" s="86">
        <v>0</v>
      </c>
      <c r="AH727" s="86">
        <v>0</v>
      </c>
      <c r="AI727" s="87">
        <v>0</v>
      </c>
      <c r="AJ727" s="89">
        <v>1</v>
      </c>
      <c r="AP727" s="70">
        <v>0</v>
      </c>
    </row>
    <row r="728" spans="1:42" ht="56.25">
      <c r="A728" s="90">
        <v>787</v>
      </c>
      <c r="B728" s="81" t="s">
        <v>3075</v>
      </c>
      <c r="C728" s="82" t="s">
        <v>1829</v>
      </c>
      <c r="E728" s="84">
        <f t="shared" si="154"/>
        <v>22</v>
      </c>
      <c r="F728" s="84">
        <f t="shared" si="155"/>
        <v>0</v>
      </c>
      <c r="G728" s="68">
        <f t="shared" si="148"/>
        <v>0</v>
      </c>
      <c r="H728" s="84">
        <f t="shared" si="156"/>
        <v>0</v>
      </c>
      <c r="I728" s="68">
        <f t="shared" si="149"/>
        <v>0</v>
      </c>
      <c r="J728" s="84">
        <f t="shared" si="157"/>
        <v>0</v>
      </c>
      <c r="K728" s="68">
        <f t="shared" si="150"/>
        <v>0</v>
      </c>
      <c r="L728" s="84">
        <f t="shared" si="158"/>
        <v>0</v>
      </c>
      <c r="M728" s="68">
        <f t="shared" si="151"/>
        <v>0</v>
      </c>
      <c r="N728" s="84">
        <f t="shared" si="159"/>
        <v>22</v>
      </c>
      <c r="O728" s="68">
        <f t="shared" si="152"/>
        <v>1</v>
      </c>
      <c r="P728" s="84">
        <f t="shared" si="160"/>
        <v>0</v>
      </c>
      <c r="Q728" s="68">
        <f t="shared" si="153"/>
        <v>0</v>
      </c>
      <c r="R728" s="85">
        <v>0</v>
      </c>
      <c r="S728" s="86">
        <v>22</v>
      </c>
      <c r="T728" s="86">
        <v>0</v>
      </c>
      <c r="U728" s="86">
        <v>0</v>
      </c>
      <c r="V728" s="87">
        <v>0</v>
      </c>
      <c r="W728" s="85">
        <v>0</v>
      </c>
      <c r="X728" s="86">
        <v>0</v>
      </c>
      <c r="Y728" s="87">
        <v>0</v>
      </c>
      <c r="Z728" s="85">
        <v>0</v>
      </c>
      <c r="AA728" s="87">
        <v>0</v>
      </c>
      <c r="AB728" s="88">
        <v>0</v>
      </c>
      <c r="AC728" s="85">
        <v>0</v>
      </c>
      <c r="AD728" s="86">
        <v>0</v>
      </c>
      <c r="AE728" s="86">
        <v>0</v>
      </c>
      <c r="AF728" s="86">
        <v>0</v>
      </c>
      <c r="AG728" s="86">
        <v>0</v>
      </c>
      <c r="AH728" s="86">
        <v>22</v>
      </c>
      <c r="AI728" s="87">
        <v>0</v>
      </c>
      <c r="AJ728" s="89">
        <v>1</v>
      </c>
      <c r="AP728" s="70">
        <v>0</v>
      </c>
    </row>
    <row r="729" spans="1:42" ht="33.75">
      <c r="A729" s="90">
        <v>788</v>
      </c>
      <c r="B729" s="81" t="s">
        <v>3076</v>
      </c>
      <c r="C729" s="82" t="s">
        <v>3077</v>
      </c>
      <c r="E729" s="84">
        <f t="shared" si="154"/>
        <v>23.99</v>
      </c>
      <c r="F729" s="84">
        <f t="shared" si="155"/>
        <v>0</v>
      </c>
      <c r="G729" s="68">
        <f t="shared" si="148"/>
        <v>0</v>
      </c>
      <c r="H729" s="84">
        <f t="shared" si="156"/>
        <v>0</v>
      </c>
      <c r="I729" s="68">
        <f t="shared" si="149"/>
        <v>0</v>
      </c>
      <c r="J729" s="84">
        <f t="shared" si="157"/>
        <v>0</v>
      </c>
      <c r="K729" s="68">
        <f t="shared" si="150"/>
        <v>0</v>
      </c>
      <c r="L729" s="84">
        <f t="shared" si="158"/>
        <v>23.99</v>
      </c>
      <c r="M729" s="68">
        <f t="shared" si="151"/>
        <v>1</v>
      </c>
      <c r="N729" s="84">
        <f t="shared" si="159"/>
        <v>0</v>
      </c>
      <c r="O729" s="68">
        <f t="shared" si="152"/>
        <v>0</v>
      </c>
      <c r="P729" s="84">
        <f t="shared" si="160"/>
        <v>0</v>
      </c>
      <c r="Q729" s="68">
        <f t="shared" si="153"/>
        <v>0</v>
      </c>
      <c r="R729" s="85">
        <v>0</v>
      </c>
      <c r="S729" s="86">
        <v>0</v>
      </c>
      <c r="T729" s="86">
        <v>23.99</v>
      </c>
      <c r="U729" s="86">
        <v>0</v>
      </c>
      <c r="V729" s="87">
        <v>0</v>
      </c>
      <c r="W729" s="85">
        <v>0</v>
      </c>
      <c r="X729" s="86">
        <v>0</v>
      </c>
      <c r="Y729" s="87">
        <v>0</v>
      </c>
      <c r="Z729" s="85">
        <v>0</v>
      </c>
      <c r="AA729" s="87">
        <v>0</v>
      </c>
      <c r="AB729" s="88">
        <v>0</v>
      </c>
      <c r="AC729" s="85">
        <v>0</v>
      </c>
      <c r="AD729" s="86">
        <v>23.99</v>
      </c>
      <c r="AE729" s="86">
        <v>0</v>
      </c>
      <c r="AF729" s="86">
        <v>0</v>
      </c>
      <c r="AG729" s="86">
        <v>0</v>
      </c>
      <c r="AH729" s="86">
        <v>0</v>
      </c>
      <c r="AI729" s="87">
        <v>0</v>
      </c>
      <c r="AJ729" s="89">
        <v>1</v>
      </c>
      <c r="AP729" s="70">
        <v>0</v>
      </c>
    </row>
    <row r="730" spans="1:42" ht="33.75">
      <c r="A730" s="90">
        <v>789</v>
      </c>
      <c r="B730" s="81" t="s">
        <v>3078</v>
      </c>
      <c r="C730" s="82" t="s">
        <v>3079</v>
      </c>
      <c r="E730" s="84">
        <f t="shared" si="154"/>
        <v>10</v>
      </c>
      <c r="F730" s="84">
        <f t="shared" si="155"/>
        <v>0</v>
      </c>
      <c r="G730" s="68">
        <f t="shared" si="148"/>
        <v>0</v>
      </c>
      <c r="H730" s="84">
        <f t="shared" si="156"/>
        <v>0</v>
      </c>
      <c r="I730" s="68">
        <f t="shared" si="149"/>
        <v>0</v>
      </c>
      <c r="J730" s="84">
        <f t="shared" si="157"/>
        <v>0</v>
      </c>
      <c r="K730" s="68">
        <f t="shared" si="150"/>
        <v>0</v>
      </c>
      <c r="L730" s="84">
        <f t="shared" si="158"/>
        <v>0</v>
      </c>
      <c r="M730" s="68">
        <f t="shared" si="151"/>
        <v>0</v>
      </c>
      <c r="N730" s="84">
        <f t="shared" si="159"/>
        <v>10</v>
      </c>
      <c r="O730" s="68">
        <f t="shared" si="152"/>
        <v>1</v>
      </c>
      <c r="P730" s="84">
        <f t="shared" si="160"/>
        <v>0</v>
      </c>
      <c r="Q730" s="68">
        <f t="shared" si="153"/>
        <v>0</v>
      </c>
      <c r="R730" s="85">
        <v>0</v>
      </c>
      <c r="S730" s="86">
        <v>10</v>
      </c>
      <c r="T730" s="86">
        <v>0</v>
      </c>
      <c r="U730" s="86">
        <v>0</v>
      </c>
      <c r="V730" s="87">
        <v>0</v>
      </c>
      <c r="W730" s="85">
        <v>0</v>
      </c>
      <c r="X730" s="86">
        <v>0</v>
      </c>
      <c r="Y730" s="87">
        <v>0</v>
      </c>
      <c r="Z730" s="85">
        <v>0</v>
      </c>
      <c r="AA730" s="87">
        <v>0</v>
      </c>
      <c r="AB730" s="88">
        <v>0</v>
      </c>
      <c r="AC730" s="85">
        <v>0</v>
      </c>
      <c r="AD730" s="86">
        <v>0</v>
      </c>
      <c r="AE730" s="86">
        <v>0</v>
      </c>
      <c r="AF730" s="86">
        <v>0</v>
      </c>
      <c r="AG730" s="86">
        <v>0</v>
      </c>
      <c r="AH730" s="86">
        <v>10</v>
      </c>
      <c r="AI730" s="87">
        <v>0</v>
      </c>
      <c r="AJ730" s="89">
        <v>1</v>
      </c>
      <c r="AP730" s="70">
        <v>0</v>
      </c>
    </row>
    <row r="731" spans="1:42" ht="22.5">
      <c r="A731" s="90">
        <v>790</v>
      </c>
      <c r="B731" s="81" t="s">
        <v>2411</v>
      </c>
      <c r="C731" s="82" t="s">
        <v>2412</v>
      </c>
      <c r="E731" s="84">
        <f t="shared" si="154"/>
        <v>1E-3</v>
      </c>
      <c r="F731" s="84">
        <f t="shared" si="155"/>
        <v>0</v>
      </c>
      <c r="G731" s="68">
        <f t="shared" si="148"/>
        <v>0</v>
      </c>
      <c r="H731" s="84">
        <f t="shared" si="156"/>
        <v>0</v>
      </c>
      <c r="I731" s="68">
        <f t="shared" si="149"/>
        <v>0</v>
      </c>
      <c r="J731" s="84">
        <f t="shared" si="157"/>
        <v>0</v>
      </c>
      <c r="K731" s="68">
        <f t="shared" si="150"/>
        <v>0</v>
      </c>
      <c r="L731" s="84">
        <f t="shared" si="158"/>
        <v>0</v>
      </c>
      <c r="M731" s="68">
        <f t="shared" si="151"/>
        <v>0</v>
      </c>
      <c r="N731" s="84">
        <f t="shared" si="159"/>
        <v>1E-3</v>
      </c>
      <c r="O731" s="68">
        <f t="shared" si="152"/>
        <v>1</v>
      </c>
      <c r="P731" s="84">
        <f t="shared" si="160"/>
        <v>0</v>
      </c>
      <c r="Q731" s="68">
        <f t="shared" si="153"/>
        <v>0</v>
      </c>
      <c r="R731" s="85">
        <v>0</v>
      </c>
      <c r="S731" s="86">
        <v>1E-3</v>
      </c>
      <c r="T731" s="86">
        <v>0</v>
      </c>
      <c r="U731" s="86">
        <v>0</v>
      </c>
      <c r="V731" s="87">
        <v>0</v>
      </c>
      <c r="W731" s="85">
        <v>0</v>
      </c>
      <c r="X731" s="86">
        <v>0</v>
      </c>
      <c r="Y731" s="87">
        <v>0</v>
      </c>
      <c r="Z731" s="85">
        <v>0</v>
      </c>
      <c r="AA731" s="87">
        <v>0</v>
      </c>
      <c r="AB731" s="88">
        <v>0</v>
      </c>
      <c r="AC731" s="85">
        <v>0</v>
      </c>
      <c r="AD731" s="86">
        <v>0</v>
      </c>
      <c r="AE731" s="86">
        <v>0</v>
      </c>
      <c r="AF731" s="86">
        <v>1E-3</v>
      </c>
      <c r="AG731" s="86">
        <v>0</v>
      </c>
      <c r="AH731" s="86">
        <v>0</v>
      </c>
      <c r="AI731" s="87">
        <v>0</v>
      </c>
      <c r="AJ731" s="89">
        <v>1</v>
      </c>
      <c r="AP731" s="70">
        <v>0</v>
      </c>
    </row>
    <row r="732" spans="1:42" ht="22.5">
      <c r="A732" s="90">
        <v>791</v>
      </c>
      <c r="B732" s="81" t="s">
        <v>3080</v>
      </c>
      <c r="C732" s="82" t="s">
        <v>406</v>
      </c>
      <c r="E732" s="84">
        <f t="shared" si="154"/>
        <v>8</v>
      </c>
      <c r="F732" s="84">
        <f t="shared" si="155"/>
        <v>0</v>
      </c>
      <c r="G732" s="68">
        <f t="shared" si="148"/>
        <v>0</v>
      </c>
      <c r="H732" s="84">
        <f t="shared" si="156"/>
        <v>0</v>
      </c>
      <c r="I732" s="68">
        <f t="shared" si="149"/>
        <v>0</v>
      </c>
      <c r="J732" s="84">
        <f t="shared" si="157"/>
        <v>0</v>
      </c>
      <c r="K732" s="68">
        <f t="shared" si="150"/>
        <v>0</v>
      </c>
      <c r="L732" s="84">
        <f t="shared" si="158"/>
        <v>8</v>
      </c>
      <c r="M732" s="68">
        <f t="shared" si="151"/>
        <v>1</v>
      </c>
      <c r="N732" s="84">
        <f t="shared" si="159"/>
        <v>0</v>
      </c>
      <c r="O732" s="68">
        <f t="shared" si="152"/>
        <v>0</v>
      </c>
      <c r="P732" s="84">
        <f t="shared" si="160"/>
        <v>0</v>
      </c>
      <c r="Q732" s="68">
        <f t="shared" si="153"/>
        <v>0</v>
      </c>
      <c r="R732" s="85">
        <v>0</v>
      </c>
      <c r="S732" s="86">
        <v>8</v>
      </c>
      <c r="T732" s="86">
        <v>0</v>
      </c>
      <c r="U732" s="86">
        <v>0</v>
      </c>
      <c r="V732" s="87">
        <v>0</v>
      </c>
      <c r="W732" s="85">
        <v>0</v>
      </c>
      <c r="X732" s="86">
        <v>0</v>
      </c>
      <c r="Y732" s="87">
        <v>0</v>
      </c>
      <c r="Z732" s="85">
        <v>0</v>
      </c>
      <c r="AA732" s="87">
        <v>0</v>
      </c>
      <c r="AB732" s="88">
        <v>0</v>
      </c>
      <c r="AC732" s="85">
        <v>0</v>
      </c>
      <c r="AD732" s="86">
        <v>8</v>
      </c>
      <c r="AE732" s="86">
        <v>0</v>
      </c>
      <c r="AF732" s="86">
        <v>0</v>
      </c>
      <c r="AG732" s="86">
        <v>0</v>
      </c>
      <c r="AH732" s="86">
        <v>0</v>
      </c>
      <c r="AI732" s="87">
        <v>0</v>
      </c>
      <c r="AJ732" s="89">
        <v>1</v>
      </c>
      <c r="AP732" s="70">
        <v>0</v>
      </c>
    </row>
    <row r="733" spans="1:42" ht="22.5">
      <c r="A733" s="90">
        <v>792</v>
      </c>
      <c r="B733" s="81" t="s">
        <v>405</v>
      </c>
      <c r="C733" s="82" t="s">
        <v>406</v>
      </c>
      <c r="E733" s="84">
        <f t="shared" si="154"/>
        <v>14</v>
      </c>
      <c r="F733" s="84">
        <f t="shared" si="155"/>
        <v>0</v>
      </c>
      <c r="G733" s="68">
        <f t="shared" si="148"/>
        <v>0</v>
      </c>
      <c r="H733" s="84">
        <f t="shared" si="156"/>
        <v>0</v>
      </c>
      <c r="I733" s="68">
        <f t="shared" si="149"/>
        <v>0</v>
      </c>
      <c r="J733" s="84">
        <f t="shared" si="157"/>
        <v>0</v>
      </c>
      <c r="K733" s="68">
        <f t="shared" si="150"/>
        <v>0</v>
      </c>
      <c r="L733" s="84">
        <f t="shared" si="158"/>
        <v>14</v>
      </c>
      <c r="M733" s="68">
        <f t="shared" si="151"/>
        <v>1</v>
      </c>
      <c r="N733" s="84">
        <f t="shared" si="159"/>
        <v>0</v>
      </c>
      <c r="O733" s="68">
        <f t="shared" si="152"/>
        <v>0</v>
      </c>
      <c r="P733" s="84">
        <f t="shared" si="160"/>
        <v>0</v>
      </c>
      <c r="Q733" s="68">
        <f t="shared" si="153"/>
        <v>0</v>
      </c>
      <c r="R733" s="85">
        <v>0</v>
      </c>
      <c r="S733" s="86">
        <v>3</v>
      </c>
      <c r="T733" s="86">
        <v>11</v>
      </c>
      <c r="U733" s="86">
        <v>0</v>
      </c>
      <c r="V733" s="87">
        <v>0</v>
      </c>
      <c r="W733" s="85">
        <v>0</v>
      </c>
      <c r="X733" s="86">
        <v>0</v>
      </c>
      <c r="Y733" s="87">
        <v>0</v>
      </c>
      <c r="Z733" s="85">
        <v>11</v>
      </c>
      <c r="AA733" s="87">
        <v>0</v>
      </c>
      <c r="AB733" s="88">
        <v>0</v>
      </c>
      <c r="AC733" s="85">
        <v>0</v>
      </c>
      <c r="AD733" s="86">
        <v>3</v>
      </c>
      <c r="AE733" s="86">
        <v>0</v>
      </c>
      <c r="AF733" s="86">
        <v>0</v>
      </c>
      <c r="AG733" s="86">
        <v>0</v>
      </c>
      <c r="AH733" s="86">
        <v>0</v>
      </c>
      <c r="AI733" s="87">
        <v>0</v>
      </c>
      <c r="AJ733" s="89">
        <v>2</v>
      </c>
      <c r="AP733" s="70">
        <v>0</v>
      </c>
    </row>
    <row r="734" spans="1:42" ht="22.5">
      <c r="A734" s="90">
        <v>793</v>
      </c>
      <c r="B734" s="81" t="s">
        <v>3081</v>
      </c>
      <c r="C734" s="82" t="s">
        <v>3082</v>
      </c>
      <c r="E734" s="84">
        <f t="shared" si="154"/>
        <v>0.01</v>
      </c>
      <c r="F734" s="84">
        <f t="shared" si="155"/>
        <v>0</v>
      </c>
      <c r="G734" s="68">
        <f t="shared" si="148"/>
        <v>0</v>
      </c>
      <c r="H734" s="84">
        <f t="shared" si="156"/>
        <v>0</v>
      </c>
      <c r="I734" s="68">
        <f t="shared" si="149"/>
        <v>0</v>
      </c>
      <c r="J734" s="84">
        <f t="shared" si="157"/>
        <v>0</v>
      </c>
      <c r="K734" s="68">
        <f t="shared" si="150"/>
        <v>0</v>
      </c>
      <c r="L734" s="84">
        <f t="shared" si="158"/>
        <v>0.01</v>
      </c>
      <c r="M734" s="68">
        <f t="shared" si="151"/>
        <v>1</v>
      </c>
      <c r="N734" s="84">
        <f t="shared" si="159"/>
        <v>0</v>
      </c>
      <c r="O734" s="68">
        <f t="shared" si="152"/>
        <v>0</v>
      </c>
      <c r="P734" s="84">
        <f t="shared" si="160"/>
        <v>0</v>
      </c>
      <c r="Q734" s="68">
        <f t="shared" si="153"/>
        <v>0</v>
      </c>
      <c r="R734" s="85">
        <v>0</v>
      </c>
      <c r="S734" s="86">
        <v>0</v>
      </c>
      <c r="T734" s="86">
        <v>0.01</v>
      </c>
      <c r="U734" s="86">
        <v>0</v>
      </c>
      <c r="V734" s="87">
        <v>0</v>
      </c>
      <c r="W734" s="85">
        <v>0</v>
      </c>
      <c r="X734" s="86">
        <v>0</v>
      </c>
      <c r="Y734" s="87">
        <v>0</v>
      </c>
      <c r="Z734" s="85">
        <v>0</v>
      </c>
      <c r="AA734" s="87">
        <v>0</v>
      </c>
      <c r="AB734" s="88">
        <v>0</v>
      </c>
      <c r="AC734" s="85">
        <v>0</v>
      </c>
      <c r="AD734" s="86">
        <v>0.01</v>
      </c>
      <c r="AE734" s="86">
        <v>0</v>
      </c>
      <c r="AF734" s="86">
        <v>0</v>
      </c>
      <c r="AG734" s="86">
        <v>0</v>
      </c>
      <c r="AH734" s="86">
        <v>0</v>
      </c>
      <c r="AI734" s="87">
        <v>0</v>
      </c>
      <c r="AJ734" s="89">
        <v>1</v>
      </c>
      <c r="AP734" s="70">
        <v>0</v>
      </c>
    </row>
    <row r="735" spans="1:42" ht="22.5">
      <c r="A735" s="90">
        <v>794</v>
      </c>
      <c r="B735" s="81" t="s">
        <v>1838</v>
      </c>
      <c r="C735" s="82" t="s">
        <v>1839</v>
      </c>
      <c r="E735" s="84">
        <f t="shared" si="154"/>
        <v>30.4</v>
      </c>
      <c r="F735" s="84">
        <f t="shared" si="155"/>
        <v>0</v>
      </c>
      <c r="G735" s="68">
        <f t="shared" si="148"/>
        <v>0</v>
      </c>
      <c r="H735" s="84">
        <f t="shared" si="156"/>
        <v>0</v>
      </c>
      <c r="I735" s="68">
        <f t="shared" si="149"/>
        <v>0</v>
      </c>
      <c r="J735" s="84">
        <f t="shared" si="157"/>
        <v>0</v>
      </c>
      <c r="K735" s="68">
        <f t="shared" si="150"/>
        <v>0</v>
      </c>
      <c r="L735" s="84">
        <f t="shared" si="158"/>
        <v>0</v>
      </c>
      <c r="M735" s="68">
        <f t="shared" si="151"/>
        <v>0</v>
      </c>
      <c r="N735" s="84">
        <f t="shared" si="159"/>
        <v>30.4</v>
      </c>
      <c r="O735" s="68">
        <f t="shared" si="152"/>
        <v>1</v>
      </c>
      <c r="P735" s="84">
        <f t="shared" si="160"/>
        <v>0</v>
      </c>
      <c r="Q735" s="68">
        <f t="shared" si="153"/>
        <v>0</v>
      </c>
      <c r="R735" s="85">
        <v>0</v>
      </c>
      <c r="S735" s="86">
        <v>30.4</v>
      </c>
      <c r="T735" s="86">
        <v>0</v>
      </c>
      <c r="U735" s="86">
        <v>0</v>
      </c>
      <c r="V735" s="87">
        <v>0</v>
      </c>
      <c r="W735" s="85">
        <v>0</v>
      </c>
      <c r="X735" s="86">
        <v>0</v>
      </c>
      <c r="Y735" s="87">
        <v>0</v>
      </c>
      <c r="Z735" s="85">
        <v>0</v>
      </c>
      <c r="AA735" s="87">
        <v>0</v>
      </c>
      <c r="AB735" s="88">
        <v>0</v>
      </c>
      <c r="AC735" s="85">
        <v>0</v>
      </c>
      <c r="AD735" s="86">
        <v>0</v>
      </c>
      <c r="AE735" s="86">
        <v>0</v>
      </c>
      <c r="AF735" s="86">
        <v>30.4</v>
      </c>
      <c r="AG735" s="86">
        <v>0</v>
      </c>
      <c r="AH735" s="86">
        <v>0</v>
      </c>
      <c r="AI735" s="87">
        <v>0</v>
      </c>
      <c r="AJ735" s="89">
        <v>1</v>
      </c>
      <c r="AP735" s="70">
        <v>0</v>
      </c>
    </row>
    <row r="736" spans="1:42" ht="33.75">
      <c r="A736" s="90">
        <v>795</v>
      </c>
      <c r="B736" s="81" t="s">
        <v>2484</v>
      </c>
      <c r="C736" s="82" t="s">
        <v>2485</v>
      </c>
      <c r="E736" s="84">
        <f t="shared" si="154"/>
        <v>50.326999999999998</v>
      </c>
      <c r="F736" s="84">
        <f t="shared" si="155"/>
        <v>0</v>
      </c>
      <c r="G736" s="68">
        <f t="shared" si="148"/>
        <v>0</v>
      </c>
      <c r="H736" s="84">
        <f t="shared" si="156"/>
        <v>0</v>
      </c>
      <c r="I736" s="68">
        <f t="shared" si="149"/>
        <v>0</v>
      </c>
      <c r="J736" s="84">
        <f t="shared" si="157"/>
        <v>0</v>
      </c>
      <c r="K736" s="68">
        <f t="shared" si="150"/>
        <v>0</v>
      </c>
      <c r="L736" s="84">
        <f t="shared" si="158"/>
        <v>50.326999999999998</v>
      </c>
      <c r="M736" s="68">
        <f t="shared" si="151"/>
        <v>1</v>
      </c>
      <c r="N736" s="84">
        <f t="shared" si="159"/>
        <v>0</v>
      </c>
      <c r="O736" s="68">
        <f t="shared" si="152"/>
        <v>0</v>
      </c>
      <c r="P736" s="84">
        <f t="shared" si="160"/>
        <v>0</v>
      </c>
      <c r="Q736" s="68">
        <f t="shared" si="153"/>
        <v>0</v>
      </c>
      <c r="R736" s="85">
        <v>0</v>
      </c>
      <c r="S736" s="86">
        <v>5.5E-2</v>
      </c>
      <c r="T736" s="86">
        <v>50.271999999999998</v>
      </c>
      <c r="U736" s="86">
        <v>0</v>
      </c>
      <c r="V736" s="87">
        <v>0</v>
      </c>
      <c r="W736" s="85">
        <v>0</v>
      </c>
      <c r="X736" s="86">
        <v>0</v>
      </c>
      <c r="Y736" s="87">
        <v>0</v>
      </c>
      <c r="Z736" s="85">
        <v>5.5E-2</v>
      </c>
      <c r="AA736" s="87">
        <v>0</v>
      </c>
      <c r="AB736" s="88">
        <v>0</v>
      </c>
      <c r="AC736" s="85">
        <v>0</v>
      </c>
      <c r="AD736" s="86">
        <v>50.271999999999998</v>
      </c>
      <c r="AE736" s="86">
        <v>0</v>
      </c>
      <c r="AF736" s="86">
        <v>0</v>
      </c>
      <c r="AG736" s="86">
        <v>0</v>
      </c>
      <c r="AH736" s="86">
        <v>0</v>
      </c>
      <c r="AI736" s="87">
        <v>0</v>
      </c>
      <c r="AJ736" s="89">
        <v>2</v>
      </c>
      <c r="AP736" s="70">
        <v>0</v>
      </c>
    </row>
    <row r="737" spans="1:42">
      <c r="A737" s="90">
        <v>796</v>
      </c>
      <c r="B737" s="81" t="s">
        <v>809</v>
      </c>
      <c r="C737" s="82"/>
      <c r="E737" s="91">
        <f>SUM(E738:E1027)</f>
        <v>504860.23099999985</v>
      </c>
      <c r="F737" s="91">
        <f>SUM(F738:F1027)</f>
        <v>10638.409000000001</v>
      </c>
      <c r="G737" s="68">
        <f t="shared" si="148"/>
        <v>2.1071988536169737E-2</v>
      </c>
      <c r="H737" s="91">
        <f>SUM(H738:H1027)</f>
        <v>9709.9610000000011</v>
      </c>
      <c r="I737" s="68">
        <f t="shared" si="149"/>
        <v>1.9232968659002977E-2</v>
      </c>
      <c r="J737" s="91">
        <f>SUM(J738:J1027)</f>
        <v>250105.54599999994</v>
      </c>
      <c r="K737" s="68">
        <f t="shared" si="150"/>
        <v>0.49539561772295748</v>
      </c>
      <c r="L737" s="91">
        <f>SUM(L738:L1027)</f>
        <v>1767.384</v>
      </c>
      <c r="M737" s="68">
        <f t="shared" si="151"/>
        <v>3.5007391976572631E-3</v>
      </c>
      <c r="N737" s="91">
        <f>SUM(N738:N1027)</f>
        <v>197325.58999999997</v>
      </c>
      <c r="O737" s="68">
        <f t="shared" si="152"/>
        <v>0.39085191877591169</v>
      </c>
      <c r="P737" s="91">
        <f>SUM(P738:P1027)</f>
        <v>35313.341</v>
      </c>
      <c r="Q737" s="68">
        <f t="shared" si="153"/>
        <v>6.9946767108300931E-2</v>
      </c>
      <c r="R737" s="85">
        <f t="shared" ref="R737:AI737" si="161">SUM(R738:R1027)</f>
        <v>30632.374</v>
      </c>
      <c r="S737" s="85">
        <f t="shared" si="161"/>
        <v>256401.01700000005</v>
      </c>
      <c r="T737" s="85">
        <f t="shared" si="161"/>
        <v>217826.84000000003</v>
      </c>
      <c r="U737" s="85">
        <f t="shared" si="161"/>
        <v>0</v>
      </c>
      <c r="V737" s="85">
        <f t="shared" si="161"/>
        <v>10038.907000000001</v>
      </c>
      <c r="W737" s="85">
        <f t="shared" si="161"/>
        <v>130252.49999999997</v>
      </c>
      <c r="X737" s="85">
        <f t="shared" si="161"/>
        <v>118451.87300000001</v>
      </c>
      <c r="Y737" s="85">
        <f t="shared" si="161"/>
        <v>9709.9610000000011</v>
      </c>
      <c r="Z737" s="85">
        <f t="shared" si="161"/>
        <v>1637.289</v>
      </c>
      <c r="AA737" s="85">
        <f t="shared" si="161"/>
        <v>0</v>
      </c>
      <c r="AB737" s="85">
        <f t="shared" si="161"/>
        <v>10638.409000000001</v>
      </c>
      <c r="AC737" s="85">
        <f t="shared" si="161"/>
        <v>129563.007</v>
      </c>
      <c r="AD737" s="85">
        <f t="shared" si="161"/>
        <v>130.09499999999997</v>
      </c>
      <c r="AE737" s="85">
        <f t="shared" si="161"/>
        <v>0.5</v>
      </c>
      <c r="AF737" s="85">
        <f t="shared" si="161"/>
        <v>49384.838000000011</v>
      </c>
      <c r="AG737" s="85">
        <f t="shared" si="161"/>
        <v>0</v>
      </c>
      <c r="AH737" s="85">
        <f t="shared" si="161"/>
        <v>147940.75200000004</v>
      </c>
      <c r="AI737" s="85">
        <f t="shared" si="161"/>
        <v>35312.841</v>
      </c>
      <c r="AJ737" s="89">
        <v>711</v>
      </c>
      <c r="AP737" s="70">
        <v>1</v>
      </c>
    </row>
    <row r="738" spans="1:42">
      <c r="A738" s="90">
        <v>797</v>
      </c>
      <c r="B738" s="81" t="s">
        <v>2037</v>
      </c>
      <c r="C738" s="82" t="s">
        <v>2038</v>
      </c>
      <c r="E738" s="84">
        <f t="shared" si="154"/>
        <v>654.42899999999997</v>
      </c>
      <c r="F738" s="84">
        <f t="shared" si="155"/>
        <v>0</v>
      </c>
      <c r="G738" s="68">
        <f t="shared" si="148"/>
        <v>0</v>
      </c>
      <c r="H738" s="84">
        <f t="shared" si="156"/>
        <v>0</v>
      </c>
      <c r="I738" s="68">
        <f t="shared" si="149"/>
        <v>0</v>
      </c>
      <c r="J738" s="84">
        <f t="shared" si="157"/>
        <v>654.42899999999997</v>
      </c>
      <c r="K738" s="68">
        <f t="shared" si="150"/>
        <v>1</v>
      </c>
      <c r="L738" s="84">
        <f t="shared" si="158"/>
        <v>0</v>
      </c>
      <c r="M738" s="68">
        <f t="shared" si="151"/>
        <v>0</v>
      </c>
      <c r="N738" s="84">
        <f t="shared" si="159"/>
        <v>0</v>
      </c>
      <c r="O738" s="68">
        <f t="shared" si="152"/>
        <v>0</v>
      </c>
      <c r="P738" s="84">
        <f t="shared" si="160"/>
        <v>0</v>
      </c>
      <c r="Q738" s="68">
        <f t="shared" si="153"/>
        <v>0</v>
      </c>
      <c r="R738" s="85">
        <v>0</v>
      </c>
      <c r="S738" s="86">
        <v>654.42899999999997</v>
      </c>
      <c r="T738" s="86">
        <v>0</v>
      </c>
      <c r="U738" s="86">
        <v>0</v>
      </c>
      <c r="V738" s="87">
        <v>0</v>
      </c>
      <c r="W738" s="85">
        <v>0</v>
      </c>
      <c r="X738" s="86">
        <v>0</v>
      </c>
      <c r="Y738" s="87">
        <v>0</v>
      </c>
      <c r="Z738" s="85">
        <v>0</v>
      </c>
      <c r="AA738" s="87">
        <v>0</v>
      </c>
      <c r="AB738" s="88">
        <v>0</v>
      </c>
      <c r="AC738" s="85">
        <v>654.42899999999997</v>
      </c>
      <c r="AD738" s="86">
        <v>0</v>
      </c>
      <c r="AE738" s="86">
        <v>0</v>
      </c>
      <c r="AF738" s="86">
        <v>0</v>
      </c>
      <c r="AG738" s="86">
        <v>0</v>
      </c>
      <c r="AH738" s="86">
        <v>0</v>
      </c>
      <c r="AI738" s="87">
        <v>0</v>
      </c>
      <c r="AJ738" s="89">
        <v>1</v>
      </c>
      <c r="AP738" s="70">
        <v>0</v>
      </c>
    </row>
    <row r="739" spans="1:42" ht="22.5">
      <c r="A739" s="90">
        <v>798</v>
      </c>
      <c r="B739" s="81" t="s">
        <v>824</v>
      </c>
      <c r="C739" s="82" t="s">
        <v>825</v>
      </c>
      <c r="E739" s="84">
        <f t="shared" si="154"/>
        <v>505.46</v>
      </c>
      <c r="F739" s="84">
        <f t="shared" si="155"/>
        <v>0</v>
      </c>
      <c r="G739" s="68">
        <f t="shared" si="148"/>
        <v>0</v>
      </c>
      <c r="H739" s="84">
        <f t="shared" si="156"/>
        <v>0</v>
      </c>
      <c r="I739" s="68">
        <f t="shared" si="149"/>
        <v>0</v>
      </c>
      <c r="J739" s="84">
        <f t="shared" si="157"/>
        <v>504.46</v>
      </c>
      <c r="K739" s="68">
        <f t="shared" si="150"/>
        <v>0.99802160408340912</v>
      </c>
      <c r="L739" s="84">
        <f t="shared" si="158"/>
        <v>0</v>
      </c>
      <c r="M739" s="68">
        <f t="shared" si="151"/>
        <v>0</v>
      </c>
      <c r="N739" s="84">
        <f t="shared" si="159"/>
        <v>1</v>
      </c>
      <c r="O739" s="68">
        <f t="shared" si="152"/>
        <v>1.9783959165908284E-3</v>
      </c>
      <c r="P739" s="84">
        <f t="shared" si="160"/>
        <v>0</v>
      </c>
      <c r="Q739" s="68">
        <f t="shared" si="153"/>
        <v>0</v>
      </c>
      <c r="R739" s="85">
        <v>0</v>
      </c>
      <c r="S739" s="86">
        <v>504.46</v>
      </c>
      <c r="T739" s="86">
        <v>1</v>
      </c>
      <c r="U739" s="86">
        <v>0</v>
      </c>
      <c r="V739" s="87">
        <v>0</v>
      </c>
      <c r="W739" s="85">
        <v>504.46</v>
      </c>
      <c r="X739" s="86">
        <v>0</v>
      </c>
      <c r="Y739" s="87">
        <v>0</v>
      </c>
      <c r="Z739" s="85">
        <v>0</v>
      </c>
      <c r="AA739" s="87">
        <v>0</v>
      </c>
      <c r="AB739" s="88">
        <v>0</v>
      </c>
      <c r="AC739" s="85">
        <v>0</v>
      </c>
      <c r="AD739" s="86">
        <v>0</v>
      </c>
      <c r="AE739" s="86">
        <v>0</v>
      </c>
      <c r="AF739" s="86">
        <v>0</v>
      </c>
      <c r="AG739" s="86">
        <v>0</v>
      </c>
      <c r="AH739" s="86">
        <v>1</v>
      </c>
      <c r="AI739" s="87">
        <v>0</v>
      </c>
      <c r="AJ739" s="89">
        <v>2</v>
      </c>
      <c r="AP739" s="70">
        <v>0</v>
      </c>
    </row>
    <row r="740" spans="1:42">
      <c r="A740" s="90">
        <v>799</v>
      </c>
      <c r="B740" s="81" t="s">
        <v>952</v>
      </c>
      <c r="C740" s="82" t="s">
        <v>953</v>
      </c>
      <c r="E740" s="84">
        <f t="shared" si="154"/>
        <v>13423.311000000002</v>
      </c>
      <c r="F740" s="84">
        <f t="shared" si="155"/>
        <v>0</v>
      </c>
      <c r="G740" s="68">
        <f t="shared" si="148"/>
        <v>0</v>
      </c>
      <c r="H740" s="84">
        <f t="shared" si="156"/>
        <v>0</v>
      </c>
      <c r="I740" s="68">
        <f t="shared" si="149"/>
        <v>0</v>
      </c>
      <c r="J740" s="84">
        <f t="shared" si="157"/>
        <v>10423.311</v>
      </c>
      <c r="K740" s="68">
        <f t="shared" si="150"/>
        <v>0.77650819533273119</v>
      </c>
      <c r="L740" s="84">
        <f t="shared" si="158"/>
        <v>0</v>
      </c>
      <c r="M740" s="68">
        <f t="shared" si="151"/>
        <v>0</v>
      </c>
      <c r="N740" s="84">
        <f t="shared" si="159"/>
        <v>0</v>
      </c>
      <c r="O740" s="68">
        <f t="shared" si="152"/>
        <v>0</v>
      </c>
      <c r="P740" s="84">
        <f t="shared" si="160"/>
        <v>3000</v>
      </c>
      <c r="Q740" s="68">
        <f t="shared" si="153"/>
        <v>0.22349180466726873</v>
      </c>
      <c r="R740" s="85">
        <v>3067.8</v>
      </c>
      <c r="S740" s="86">
        <v>10355.511</v>
      </c>
      <c r="T740" s="86">
        <v>0</v>
      </c>
      <c r="U740" s="86">
        <v>0</v>
      </c>
      <c r="V740" s="87">
        <v>0</v>
      </c>
      <c r="W740" s="85">
        <v>10423.311</v>
      </c>
      <c r="X740" s="86">
        <v>10352.299999999999</v>
      </c>
      <c r="Y740" s="87">
        <v>0</v>
      </c>
      <c r="Z740" s="85">
        <v>0</v>
      </c>
      <c r="AA740" s="87">
        <v>0</v>
      </c>
      <c r="AB740" s="88">
        <v>0</v>
      </c>
      <c r="AC740" s="85">
        <v>0</v>
      </c>
      <c r="AD740" s="86">
        <v>0</v>
      </c>
      <c r="AE740" s="86">
        <v>0</v>
      </c>
      <c r="AF740" s="86">
        <v>0</v>
      </c>
      <c r="AG740" s="86">
        <v>0</v>
      </c>
      <c r="AH740" s="86">
        <v>0</v>
      </c>
      <c r="AI740" s="87">
        <v>3000</v>
      </c>
      <c r="AJ740" s="89">
        <v>6</v>
      </c>
      <c r="AP740" s="70">
        <v>0</v>
      </c>
    </row>
    <row r="741" spans="1:42">
      <c r="A741" s="90">
        <v>800</v>
      </c>
      <c r="B741" s="81" t="s">
        <v>950</v>
      </c>
      <c r="C741" s="82" t="s">
        <v>951</v>
      </c>
      <c r="E741" s="84">
        <f t="shared" si="154"/>
        <v>22.4</v>
      </c>
      <c r="F741" s="84">
        <f t="shared" si="155"/>
        <v>0</v>
      </c>
      <c r="G741" s="68">
        <f t="shared" si="148"/>
        <v>0</v>
      </c>
      <c r="H741" s="84">
        <f t="shared" si="156"/>
        <v>0</v>
      </c>
      <c r="I741" s="68">
        <f t="shared" si="149"/>
        <v>0</v>
      </c>
      <c r="J741" s="84">
        <f t="shared" si="157"/>
        <v>22.4</v>
      </c>
      <c r="K741" s="68">
        <f t="shared" si="150"/>
        <v>1</v>
      </c>
      <c r="L741" s="84">
        <f t="shared" si="158"/>
        <v>0</v>
      </c>
      <c r="M741" s="68">
        <f t="shared" si="151"/>
        <v>0</v>
      </c>
      <c r="N741" s="84">
        <f t="shared" si="159"/>
        <v>0</v>
      </c>
      <c r="O741" s="68">
        <f t="shared" si="152"/>
        <v>0</v>
      </c>
      <c r="P741" s="84">
        <f t="shared" si="160"/>
        <v>0</v>
      </c>
      <c r="Q741" s="68">
        <f t="shared" si="153"/>
        <v>0</v>
      </c>
      <c r="R741" s="85">
        <v>2.4</v>
      </c>
      <c r="S741" s="86">
        <v>20</v>
      </c>
      <c r="T741" s="86">
        <v>0</v>
      </c>
      <c r="U741" s="86">
        <v>0</v>
      </c>
      <c r="V741" s="87">
        <v>0</v>
      </c>
      <c r="W741" s="85">
        <v>22.4</v>
      </c>
      <c r="X741" s="86">
        <v>20</v>
      </c>
      <c r="Y741" s="87">
        <v>0</v>
      </c>
      <c r="Z741" s="85">
        <v>0</v>
      </c>
      <c r="AA741" s="87">
        <v>0</v>
      </c>
      <c r="AB741" s="88">
        <v>0</v>
      </c>
      <c r="AC741" s="85">
        <v>0</v>
      </c>
      <c r="AD741" s="86">
        <v>0</v>
      </c>
      <c r="AE741" s="86">
        <v>0</v>
      </c>
      <c r="AF741" s="86">
        <v>0</v>
      </c>
      <c r="AG741" s="86">
        <v>0</v>
      </c>
      <c r="AH741" s="86">
        <v>0</v>
      </c>
      <c r="AI741" s="87">
        <v>0</v>
      </c>
      <c r="AJ741" s="89">
        <v>2</v>
      </c>
      <c r="AP741" s="70">
        <v>0</v>
      </c>
    </row>
    <row r="742" spans="1:42">
      <c r="A742" s="90">
        <v>801</v>
      </c>
      <c r="B742" s="81" t="s">
        <v>290</v>
      </c>
      <c r="C742" s="82" t="s">
        <v>291</v>
      </c>
      <c r="E742" s="84">
        <f t="shared" si="154"/>
        <v>1027.43</v>
      </c>
      <c r="F742" s="84">
        <f t="shared" si="155"/>
        <v>0</v>
      </c>
      <c r="G742" s="68">
        <f t="shared" si="148"/>
        <v>0</v>
      </c>
      <c r="H742" s="84">
        <f t="shared" si="156"/>
        <v>0</v>
      </c>
      <c r="I742" s="68">
        <f t="shared" si="149"/>
        <v>0</v>
      </c>
      <c r="J742" s="84">
        <f t="shared" si="157"/>
        <v>2.8</v>
      </c>
      <c r="K742" s="68">
        <f t="shared" si="150"/>
        <v>2.7252464888118896E-3</v>
      </c>
      <c r="L742" s="84">
        <f t="shared" si="158"/>
        <v>0</v>
      </c>
      <c r="M742" s="68">
        <f t="shared" si="151"/>
        <v>0</v>
      </c>
      <c r="N742" s="84">
        <f t="shared" si="159"/>
        <v>1024.6300000000001</v>
      </c>
      <c r="O742" s="68">
        <f t="shared" si="152"/>
        <v>0.99727475351118811</v>
      </c>
      <c r="P742" s="84">
        <f t="shared" si="160"/>
        <v>0</v>
      </c>
      <c r="Q742" s="68">
        <f t="shared" si="153"/>
        <v>0</v>
      </c>
      <c r="R742" s="85">
        <v>0</v>
      </c>
      <c r="S742" s="86">
        <v>7.4</v>
      </c>
      <c r="T742" s="86">
        <v>1020.03</v>
      </c>
      <c r="U742" s="86">
        <v>0</v>
      </c>
      <c r="V742" s="87">
        <v>0</v>
      </c>
      <c r="W742" s="85">
        <v>2.8</v>
      </c>
      <c r="X742" s="86">
        <v>2.8</v>
      </c>
      <c r="Y742" s="87">
        <v>0</v>
      </c>
      <c r="Z742" s="85">
        <v>0</v>
      </c>
      <c r="AA742" s="87">
        <v>0</v>
      </c>
      <c r="AB742" s="88">
        <v>0</v>
      </c>
      <c r="AC742" s="85">
        <v>0</v>
      </c>
      <c r="AD742" s="86">
        <v>0</v>
      </c>
      <c r="AE742" s="86">
        <v>0</v>
      </c>
      <c r="AF742" s="86">
        <v>309.37</v>
      </c>
      <c r="AG742" s="86">
        <v>0</v>
      </c>
      <c r="AH742" s="86">
        <v>715.26</v>
      </c>
      <c r="AI742" s="87">
        <v>0</v>
      </c>
      <c r="AJ742" s="89">
        <v>7</v>
      </c>
      <c r="AP742" s="70">
        <v>0</v>
      </c>
    </row>
    <row r="743" spans="1:42">
      <c r="A743" s="90">
        <v>802</v>
      </c>
      <c r="B743" s="81" t="s">
        <v>1442</v>
      </c>
      <c r="C743" s="82" t="s">
        <v>1443</v>
      </c>
      <c r="E743" s="84">
        <f t="shared" si="154"/>
        <v>1139.78</v>
      </c>
      <c r="F743" s="84">
        <f t="shared" si="155"/>
        <v>0</v>
      </c>
      <c r="G743" s="68">
        <f t="shared" si="148"/>
        <v>0</v>
      </c>
      <c r="H743" s="84">
        <f t="shared" si="156"/>
        <v>0</v>
      </c>
      <c r="I743" s="68">
        <f t="shared" si="149"/>
        <v>0</v>
      </c>
      <c r="J743" s="84">
        <f t="shared" si="157"/>
        <v>0</v>
      </c>
      <c r="K743" s="68">
        <f t="shared" si="150"/>
        <v>0</v>
      </c>
      <c r="L743" s="84">
        <f t="shared" si="158"/>
        <v>0</v>
      </c>
      <c r="M743" s="68">
        <f t="shared" si="151"/>
        <v>0</v>
      </c>
      <c r="N743" s="84">
        <f t="shared" si="159"/>
        <v>1139.78</v>
      </c>
      <c r="O743" s="68">
        <f t="shared" si="152"/>
        <v>1</v>
      </c>
      <c r="P743" s="84">
        <f t="shared" si="160"/>
        <v>0</v>
      </c>
      <c r="Q743" s="68">
        <f t="shared" si="153"/>
        <v>0</v>
      </c>
      <c r="R743" s="85">
        <v>0</v>
      </c>
      <c r="S743" s="86">
        <v>0</v>
      </c>
      <c r="T743" s="86">
        <v>1139.78</v>
      </c>
      <c r="U743" s="86">
        <v>0</v>
      </c>
      <c r="V743" s="87">
        <v>0</v>
      </c>
      <c r="W743" s="85">
        <v>0</v>
      </c>
      <c r="X743" s="86">
        <v>0</v>
      </c>
      <c r="Y743" s="87">
        <v>0</v>
      </c>
      <c r="Z743" s="85">
        <v>0</v>
      </c>
      <c r="AA743" s="87">
        <v>0</v>
      </c>
      <c r="AB743" s="88">
        <v>0</v>
      </c>
      <c r="AC743" s="85">
        <v>0</v>
      </c>
      <c r="AD743" s="86">
        <v>0</v>
      </c>
      <c r="AE743" s="86">
        <v>0</v>
      </c>
      <c r="AF743" s="86">
        <v>461.04</v>
      </c>
      <c r="AG743" s="86">
        <v>0</v>
      </c>
      <c r="AH743" s="86">
        <v>678.74</v>
      </c>
      <c r="AI743" s="87">
        <v>0</v>
      </c>
      <c r="AJ743" s="89">
        <v>4</v>
      </c>
      <c r="AP743" s="70">
        <v>0</v>
      </c>
    </row>
    <row r="744" spans="1:42" ht="22.5">
      <c r="A744" s="90">
        <v>803</v>
      </c>
      <c r="B744" s="81" t="s">
        <v>1021</v>
      </c>
      <c r="C744" s="82" t="s">
        <v>1022</v>
      </c>
      <c r="E744" s="84">
        <f t="shared" si="154"/>
        <v>11.723000000000001</v>
      </c>
      <c r="F744" s="84">
        <f t="shared" si="155"/>
        <v>0</v>
      </c>
      <c r="G744" s="68">
        <f t="shared" si="148"/>
        <v>0</v>
      </c>
      <c r="H744" s="84">
        <f t="shared" si="156"/>
        <v>0</v>
      </c>
      <c r="I744" s="68">
        <f t="shared" si="149"/>
        <v>0</v>
      </c>
      <c r="J744" s="84">
        <f t="shared" si="157"/>
        <v>11.7</v>
      </c>
      <c r="K744" s="68">
        <f t="shared" si="150"/>
        <v>0.99803804486906067</v>
      </c>
      <c r="L744" s="84">
        <f t="shared" si="158"/>
        <v>0</v>
      </c>
      <c r="M744" s="68">
        <f t="shared" si="151"/>
        <v>0</v>
      </c>
      <c r="N744" s="84">
        <f t="shared" si="159"/>
        <v>2.3E-2</v>
      </c>
      <c r="O744" s="68">
        <f t="shared" si="152"/>
        <v>1.9619551309391792E-3</v>
      </c>
      <c r="P744" s="84">
        <f t="shared" si="160"/>
        <v>0</v>
      </c>
      <c r="Q744" s="68">
        <f t="shared" si="153"/>
        <v>0</v>
      </c>
      <c r="R744" s="85">
        <v>0</v>
      </c>
      <c r="S744" s="86">
        <v>11.723000000000001</v>
      </c>
      <c r="T744" s="86">
        <v>0</v>
      </c>
      <c r="U744" s="86">
        <v>0</v>
      </c>
      <c r="V744" s="87">
        <v>0</v>
      </c>
      <c r="W744" s="85">
        <v>0</v>
      </c>
      <c r="X744" s="86">
        <v>0</v>
      </c>
      <c r="Y744" s="87">
        <v>0</v>
      </c>
      <c r="Z744" s="85">
        <v>0</v>
      </c>
      <c r="AA744" s="87">
        <v>0</v>
      </c>
      <c r="AB744" s="88">
        <v>0</v>
      </c>
      <c r="AC744" s="85">
        <v>11.7</v>
      </c>
      <c r="AD744" s="86">
        <v>0</v>
      </c>
      <c r="AE744" s="86">
        <v>0</v>
      </c>
      <c r="AF744" s="86">
        <v>2.3E-2</v>
      </c>
      <c r="AG744" s="86">
        <v>0</v>
      </c>
      <c r="AH744" s="86">
        <v>0</v>
      </c>
      <c r="AI744" s="87">
        <v>0</v>
      </c>
      <c r="AJ744" s="89">
        <v>3</v>
      </c>
      <c r="AP744" s="70">
        <v>0</v>
      </c>
    </row>
    <row r="745" spans="1:42" ht="22.5">
      <c r="A745" s="90">
        <v>804</v>
      </c>
      <c r="B745" s="81" t="s">
        <v>2602</v>
      </c>
      <c r="C745" s="82" t="s">
        <v>2603</v>
      </c>
      <c r="E745" s="84">
        <f t="shared" si="154"/>
        <v>2E-3</v>
      </c>
      <c r="F745" s="84">
        <f t="shared" si="155"/>
        <v>0</v>
      </c>
      <c r="G745" s="68">
        <f t="shared" si="148"/>
        <v>0</v>
      </c>
      <c r="H745" s="84">
        <f t="shared" si="156"/>
        <v>0</v>
      </c>
      <c r="I745" s="68">
        <f t="shared" si="149"/>
        <v>0</v>
      </c>
      <c r="J745" s="84">
        <f t="shared" si="157"/>
        <v>0</v>
      </c>
      <c r="K745" s="68">
        <f t="shared" si="150"/>
        <v>0</v>
      </c>
      <c r="L745" s="84">
        <f t="shared" si="158"/>
        <v>0</v>
      </c>
      <c r="M745" s="68">
        <f t="shared" si="151"/>
        <v>0</v>
      </c>
      <c r="N745" s="84">
        <f t="shared" si="159"/>
        <v>2E-3</v>
      </c>
      <c r="O745" s="68">
        <f t="shared" si="152"/>
        <v>1</v>
      </c>
      <c r="P745" s="84">
        <f t="shared" si="160"/>
        <v>0</v>
      </c>
      <c r="Q745" s="68">
        <f t="shared" si="153"/>
        <v>0</v>
      </c>
      <c r="R745" s="85">
        <v>0</v>
      </c>
      <c r="S745" s="86">
        <v>2E-3</v>
      </c>
      <c r="T745" s="86">
        <v>0</v>
      </c>
      <c r="U745" s="86">
        <v>0</v>
      </c>
      <c r="V745" s="87">
        <v>0</v>
      </c>
      <c r="W745" s="85">
        <v>0</v>
      </c>
      <c r="X745" s="86">
        <v>0</v>
      </c>
      <c r="Y745" s="87">
        <v>0</v>
      </c>
      <c r="Z745" s="85">
        <v>0</v>
      </c>
      <c r="AA745" s="87">
        <v>0</v>
      </c>
      <c r="AB745" s="88">
        <v>0</v>
      </c>
      <c r="AC745" s="85">
        <v>0</v>
      </c>
      <c r="AD745" s="86">
        <v>0</v>
      </c>
      <c r="AE745" s="86">
        <v>0</v>
      </c>
      <c r="AF745" s="86">
        <v>2E-3</v>
      </c>
      <c r="AG745" s="86">
        <v>0</v>
      </c>
      <c r="AH745" s="86">
        <v>0</v>
      </c>
      <c r="AI745" s="87">
        <v>0</v>
      </c>
      <c r="AJ745" s="89">
        <v>1</v>
      </c>
      <c r="AP745" s="70">
        <v>0</v>
      </c>
    </row>
    <row r="746" spans="1:42">
      <c r="A746" s="90">
        <v>805</v>
      </c>
      <c r="B746" s="81" t="s">
        <v>1015</v>
      </c>
      <c r="C746" s="82" t="s">
        <v>1016</v>
      </c>
      <c r="E746" s="84">
        <f t="shared" si="154"/>
        <v>2.1</v>
      </c>
      <c r="F746" s="84">
        <f t="shared" si="155"/>
        <v>0</v>
      </c>
      <c r="G746" s="68">
        <f t="shared" si="148"/>
        <v>0</v>
      </c>
      <c r="H746" s="84">
        <f t="shared" si="156"/>
        <v>0</v>
      </c>
      <c r="I746" s="68">
        <f t="shared" si="149"/>
        <v>0</v>
      </c>
      <c r="J746" s="84">
        <f t="shared" si="157"/>
        <v>0</v>
      </c>
      <c r="K746" s="68">
        <f t="shared" si="150"/>
        <v>0</v>
      </c>
      <c r="L746" s="84">
        <f t="shared" si="158"/>
        <v>0</v>
      </c>
      <c r="M746" s="68">
        <f t="shared" si="151"/>
        <v>0</v>
      </c>
      <c r="N746" s="84">
        <f t="shared" si="159"/>
        <v>2.1</v>
      </c>
      <c r="O746" s="68">
        <f t="shared" si="152"/>
        <v>1</v>
      </c>
      <c r="P746" s="84">
        <f t="shared" si="160"/>
        <v>0</v>
      </c>
      <c r="Q746" s="68">
        <f t="shared" si="153"/>
        <v>0</v>
      </c>
      <c r="R746" s="85">
        <v>0</v>
      </c>
      <c r="S746" s="86">
        <v>2.1</v>
      </c>
      <c r="T746" s="86">
        <v>0</v>
      </c>
      <c r="U746" s="86">
        <v>0</v>
      </c>
      <c r="V746" s="87">
        <v>0</v>
      </c>
      <c r="W746" s="85">
        <v>0</v>
      </c>
      <c r="X746" s="86">
        <v>0</v>
      </c>
      <c r="Y746" s="87">
        <v>0</v>
      </c>
      <c r="Z746" s="85">
        <v>0</v>
      </c>
      <c r="AA746" s="87">
        <v>0</v>
      </c>
      <c r="AB746" s="88">
        <v>0</v>
      </c>
      <c r="AC746" s="85">
        <v>0</v>
      </c>
      <c r="AD746" s="86">
        <v>0</v>
      </c>
      <c r="AE746" s="86">
        <v>0</v>
      </c>
      <c r="AF746" s="86">
        <v>2.1</v>
      </c>
      <c r="AG746" s="86">
        <v>0</v>
      </c>
      <c r="AH746" s="86">
        <v>0</v>
      </c>
      <c r="AI746" s="87">
        <v>0</v>
      </c>
      <c r="AJ746" s="89">
        <v>1</v>
      </c>
      <c r="AP746" s="70">
        <v>0</v>
      </c>
    </row>
    <row r="747" spans="1:42">
      <c r="A747" s="90">
        <v>806</v>
      </c>
      <c r="B747" s="81" t="s">
        <v>2123</v>
      </c>
      <c r="C747" s="82" t="s">
        <v>2124</v>
      </c>
      <c r="E747" s="84">
        <f t="shared" si="154"/>
        <v>8.0579999999999998</v>
      </c>
      <c r="F747" s="84">
        <f t="shared" si="155"/>
        <v>0</v>
      </c>
      <c r="G747" s="68">
        <f t="shared" si="148"/>
        <v>0</v>
      </c>
      <c r="H747" s="84">
        <f t="shared" si="156"/>
        <v>0</v>
      </c>
      <c r="I747" s="68">
        <f t="shared" si="149"/>
        <v>0</v>
      </c>
      <c r="J747" s="84">
        <f t="shared" si="157"/>
        <v>2.3730000000000002</v>
      </c>
      <c r="K747" s="68">
        <f t="shared" si="150"/>
        <v>0.29448994787788535</v>
      </c>
      <c r="L747" s="84">
        <f t="shared" si="158"/>
        <v>0</v>
      </c>
      <c r="M747" s="68">
        <f t="shared" si="151"/>
        <v>0</v>
      </c>
      <c r="N747" s="84">
        <f t="shared" si="159"/>
        <v>5.6849999999999996</v>
      </c>
      <c r="O747" s="68">
        <f t="shared" si="152"/>
        <v>0.70551005212211459</v>
      </c>
      <c r="P747" s="84">
        <f t="shared" si="160"/>
        <v>0</v>
      </c>
      <c r="Q747" s="68">
        <f t="shared" si="153"/>
        <v>0</v>
      </c>
      <c r="R747" s="85">
        <v>0</v>
      </c>
      <c r="S747" s="86">
        <v>8.0579999999999998</v>
      </c>
      <c r="T747" s="86">
        <v>0</v>
      </c>
      <c r="U747" s="86">
        <v>0</v>
      </c>
      <c r="V747" s="87">
        <v>0</v>
      </c>
      <c r="W747" s="85">
        <v>0</v>
      </c>
      <c r="X747" s="86">
        <v>0</v>
      </c>
      <c r="Y747" s="87">
        <v>0</v>
      </c>
      <c r="Z747" s="85">
        <v>0</v>
      </c>
      <c r="AA747" s="87">
        <v>0</v>
      </c>
      <c r="AB747" s="88">
        <v>0</v>
      </c>
      <c r="AC747" s="85">
        <v>2.3730000000000002</v>
      </c>
      <c r="AD747" s="86">
        <v>0</v>
      </c>
      <c r="AE747" s="86">
        <v>0</v>
      </c>
      <c r="AF747" s="86">
        <v>5.6849999999999996</v>
      </c>
      <c r="AG747" s="86">
        <v>0</v>
      </c>
      <c r="AH747" s="86">
        <v>0</v>
      </c>
      <c r="AI747" s="87">
        <v>0</v>
      </c>
      <c r="AJ747" s="89">
        <v>1</v>
      </c>
      <c r="AP747" s="70">
        <v>0</v>
      </c>
    </row>
    <row r="748" spans="1:42">
      <c r="A748" s="90">
        <v>807</v>
      </c>
      <c r="B748" s="81" t="s">
        <v>1184</v>
      </c>
      <c r="C748" s="82" t="s">
        <v>1185</v>
      </c>
      <c r="E748" s="84">
        <f t="shared" si="154"/>
        <v>13.983000000000001</v>
      </c>
      <c r="F748" s="84">
        <f t="shared" si="155"/>
        <v>0</v>
      </c>
      <c r="G748" s="68">
        <f t="shared" si="148"/>
        <v>0</v>
      </c>
      <c r="H748" s="84">
        <f t="shared" si="156"/>
        <v>0</v>
      </c>
      <c r="I748" s="68">
        <f t="shared" si="149"/>
        <v>0</v>
      </c>
      <c r="J748" s="84">
        <f t="shared" si="157"/>
        <v>4.2</v>
      </c>
      <c r="K748" s="68">
        <f t="shared" si="150"/>
        <v>0.30036472859901309</v>
      </c>
      <c r="L748" s="84">
        <f t="shared" si="158"/>
        <v>0</v>
      </c>
      <c r="M748" s="68">
        <f t="shared" si="151"/>
        <v>0</v>
      </c>
      <c r="N748" s="84">
        <f t="shared" si="159"/>
        <v>9.7829999999999995</v>
      </c>
      <c r="O748" s="68">
        <f t="shared" si="152"/>
        <v>0.6996352714009868</v>
      </c>
      <c r="P748" s="84">
        <f t="shared" si="160"/>
        <v>0</v>
      </c>
      <c r="Q748" s="68">
        <f t="shared" si="153"/>
        <v>0</v>
      </c>
      <c r="R748" s="85">
        <v>0</v>
      </c>
      <c r="S748" s="86">
        <v>13.983000000000001</v>
      </c>
      <c r="T748" s="86">
        <v>0</v>
      </c>
      <c r="U748" s="86">
        <v>0</v>
      </c>
      <c r="V748" s="87">
        <v>0</v>
      </c>
      <c r="W748" s="85">
        <v>0.2</v>
      </c>
      <c r="X748" s="86">
        <v>0.2</v>
      </c>
      <c r="Y748" s="87">
        <v>0</v>
      </c>
      <c r="Z748" s="85">
        <v>0</v>
      </c>
      <c r="AA748" s="87">
        <v>0</v>
      </c>
      <c r="AB748" s="88">
        <v>0</v>
      </c>
      <c r="AC748" s="85">
        <v>4</v>
      </c>
      <c r="AD748" s="86">
        <v>0</v>
      </c>
      <c r="AE748" s="86">
        <v>0</v>
      </c>
      <c r="AF748" s="86">
        <v>9.7829999999999995</v>
      </c>
      <c r="AG748" s="86">
        <v>0</v>
      </c>
      <c r="AH748" s="86">
        <v>0</v>
      </c>
      <c r="AI748" s="87">
        <v>0</v>
      </c>
      <c r="AJ748" s="89">
        <v>11</v>
      </c>
      <c r="AP748" s="70">
        <v>0</v>
      </c>
    </row>
    <row r="749" spans="1:42" ht="22.5">
      <c r="A749" s="90">
        <v>808</v>
      </c>
      <c r="B749" s="81" t="s">
        <v>2598</v>
      </c>
      <c r="C749" s="82" t="s">
        <v>2599</v>
      </c>
      <c r="E749" s="84">
        <f t="shared" si="154"/>
        <v>1.113</v>
      </c>
      <c r="F749" s="84">
        <f t="shared" si="155"/>
        <v>0</v>
      </c>
      <c r="G749" s="68">
        <f t="shared" si="148"/>
        <v>0</v>
      </c>
      <c r="H749" s="84">
        <f t="shared" si="156"/>
        <v>0</v>
      </c>
      <c r="I749" s="68">
        <f t="shared" si="149"/>
        <v>0</v>
      </c>
      <c r="J749" s="84">
        <f t="shared" si="157"/>
        <v>0</v>
      </c>
      <c r="K749" s="68">
        <f t="shared" si="150"/>
        <v>0</v>
      </c>
      <c r="L749" s="84">
        <f t="shared" si="158"/>
        <v>0</v>
      </c>
      <c r="M749" s="68">
        <f t="shared" si="151"/>
        <v>0</v>
      </c>
      <c r="N749" s="84">
        <f t="shared" si="159"/>
        <v>1.113</v>
      </c>
      <c r="O749" s="68">
        <f t="shared" si="152"/>
        <v>1</v>
      </c>
      <c r="P749" s="84">
        <f t="shared" si="160"/>
        <v>0</v>
      </c>
      <c r="Q749" s="68">
        <f t="shared" si="153"/>
        <v>0</v>
      </c>
      <c r="R749" s="85">
        <v>0</v>
      </c>
      <c r="S749" s="86">
        <v>1.113</v>
      </c>
      <c r="T749" s="86">
        <v>0</v>
      </c>
      <c r="U749" s="86">
        <v>0</v>
      </c>
      <c r="V749" s="87">
        <v>0</v>
      </c>
      <c r="W749" s="85">
        <v>0</v>
      </c>
      <c r="X749" s="86">
        <v>0</v>
      </c>
      <c r="Y749" s="87">
        <v>0</v>
      </c>
      <c r="Z749" s="85">
        <v>0</v>
      </c>
      <c r="AA749" s="87">
        <v>0</v>
      </c>
      <c r="AB749" s="88">
        <v>0</v>
      </c>
      <c r="AC749" s="85">
        <v>0</v>
      </c>
      <c r="AD749" s="86">
        <v>0</v>
      </c>
      <c r="AE749" s="86">
        <v>0</v>
      </c>
      <c r="AF749" s="86">
        <v>1.113</v>
      </c>
      <c r="AG749" s="86">
        <v>0</v>
      </c>
      <c r="AH749" s="86">
        <v>0</v>
      </c>
      <c r="AI749" s="87">
        <v>0</v>
      </c>
      <c r="AJ749" s="89">
        <v>1</v>
      </c>
      <c r="AP749" s="70">
        <v>0</v>
      </c>
    </row>
    <row r="750" spans="1:42">
      <c r="A750" s="90">
        <v>809</v>
      </c>
      <c r="B750" s="81" t="s">
        <v>1133</v>
      </c>
      <c r="C750" s="82" t="s">
        <v>1134</v>
      </c>
      <c r="E750" s="84">
        <f t="shared" si="154"/>
        <v>502.23700000000002</v>
      </c>
      <c r="F750" s="84">
        <f t="shared" si="155"/>
        <v>0</v>
      </c>
      <c r="G750" s="68">
        <f t="shared" si="148"/>
        <v>0</v>
      </c>
      <c r="H750" s="84">
        <f t="shared" si="156"/>
        <v>0</v>
      </c>
      <c r="I750" s="68">
        <f t="shared" si="149"/>
        <v>0</v>
      </c>
      <c r="J750" s="84">
        <f t="shared" si="157"/>
        <v>0</v>
      </c>
      <c r="K750" s="68">
        <f t="shared" si="150"/>
        <v>0</v>
      </c>
      <c r="L750" s="84">
        <f t="shared" si="158"/>
        <v>0</v>
      </c>
      <c r="M750" s="68">
        <f t="shared" si="151"/>
        <v>0</v>
      </c>
      <c r="N750" s="84">
        <f t="shared" si="159"/>
        <v>502.23700000000002</v>
      </c>
      <c r="O750" s="68">
        <f t="shared" si="152"/>
        <v>1</v>
      </c>
      <c r="P750" s="84">
        <f t="shared" si="160"/>
        <v>0</v>
      </c>
      <c r="Q750" s="68">
        <f t="shared" si="153"/>
        <v>0</v>
      </c>
      <c r="R750" s="85">
        <v>0</v>
      </c>
      <c r="S750" s="86">
        <v>0</v>
      </c>
      <c r="T750" s="86">
        <v>502.23700000000002</v>
      </c>
      <c r="U750" s="86">
        <v>0</v>
      </c>
      <c r="V750" s="87">
        <v>0</v>
      </c>
      <c r="W750" s="85">
        <v>0</v>
      </c>
      <c r="X750" s="86">
        <v>0</v>
      </c>
      <c r="Y750" s="87">
        <v>0</v>
      </c>
      <c r="Z750" s="85">
        <v>0</v>
      </c>
      <c r="AA750" s="87">
        <v>0</v>
      </c>
      <c r="AB750" s="88">
        <v>0</v>
      </c>
      <c r="AC750" s="85">
        <v>0</v>
      </c>
      <c r="AD750" s="86">
        <v>0</v>
      </c>
      <c r="AE750" s="86">
        <v>0</v>
      </c>
      <c r="AF750" s="86">
        <v>0</v>
      </c>
      <c r="AG750" s="86">
        <v>0</v>
      </c>
      <c r="AH750" s="86">
        <v>502.23700000000002</v>
      </c>
      <c r="AI750" s="87">
        <v>0</v>
      </c>
      <c r="AJ750" s="89">
        <v>1</v>
      </c>
      <c r="AP750" s="70">
        <v>0</v>
      </c>
    </row>
    <row r="751" spans="1:42" ht="22.5">
      <c r="A751" s="90">
        <v>810</v>
      </c>
      <c r="B751" s="81" t="s">
        <v>2085</v>
      </c>
      <c r="C751" s="82" t="s">
        <v>2086</v>
      </c>
      <c r="E751" s="84">
        <f t="shared" si="154"/>
        <v>520.54399999999998</v>
      </c>
      <c r="F751" s="84">
        <f t="shared" si="155"/>
        <v>0</v>
      </c>
      <c r="G751" s="68">
        <f t="shared" si="148"/>
        <v>0</v>
      </c>
      <c r="H751" s="84">
        <f t="shared" si="156"/>
        <v>0</v>
      </c>
      <c r="I751" s="68">
        <f t="shared" si="149"/>
        <v>0</v>
      </c>
      <c r="J751" s="84">
        <f t="shared" si="157"/>
        <v>0</v>
      </c>
      <c r="K751" s="68">
        <f t="shared" si="150"/>
        <v>0</v>
      </c>
      <c r="L751" s="84">
        <f t="shared" si="158"/>
        <v>0</v>
      </c>
      <c r="M751" s="68">
        <f t="shared" si="151"/>
        <v>0</v>
      </c>
      <c r="N751" s="84">
        <f t="shared" si="159"/>
        <v>520.54399999999998</v>
      </c>
      <c r="O751" s="68">
        <f t="shared" si="152"/>
        <v>1</v>
      </c>
      <c r="P751" s="84">
        <f t="shared" si="160"/>
        <v>0</v>
      </c>
      <c r="Q751" s="68">
        <f t="shared" si="153"/>
        <v>0</v>
      </c>
      <c r="R751" s="85">
        <v>0</v>
      </c>
      <c r="S751" s="86">
        <v>433.55099999999999</v>
      </c>
      <c r="T751" s="86">
        <v>86.992999999999995</v>
      </c>
      <c r="U751" s="86">
        <v>0</v>
      </c>
      <c r="V751" s="87">
        <v>0</v>
      </c>
      <c r="W751" s="85">
        <v>0</v>
      </c>
      <c r="X751" s="86">
        <v>0</v>
      </c>
      <c r="Y751" s="87">
        <v>0</v>
      </c>
      <c r="Z751" s="85">
        <v>0</v>
      </c>
      <c r="AA751" s="87">
        <v>0</v>
      </c>
      <c r="AB751" s="88">
        <v>0</v>
      </c>
      <c r="AC751" s="85">
        <v>0</v>
      </c>
      <c r="AD751" s="86">
        <v>0</v>
      </c>
      <c r="AE751" s="86">
        <v>0</v>
      </c>
      <c r="AF751" s="86">
        <v>433.55099999999999</v>
      </c>
      <c r="AG751" s="86">
        <v>0</v>
      </c>
      <c r="AH751" s="86">
        <v>86.992999999999995</v>
      </c>
      <c r="AI751" s="87">
        <v>0</v>
      </c>
      <c r="AJ751" s="89">
        <v>3</v>
      </c>
      <c r="AP751" s="70">
        <v>0</v>
      </c>
    </row>
    <row r="752" spans="1:42">
      <c r="A752" s="90">
        <v>811</v>
      </c>
      <c r="B752" s="81" t="s">
        <v>1210</v>
      </c>
      <c r="C752" s="82" t="s">
        <v>1211</v>
      </c>
      <c r="E752" s="84">
        <f t="shared" si="154"/>
        <v>738.053</v>
      </c>
      <c r="F752" s="84">
        <f t="shared" si="155"/>
        <v>0</v>
      </c>
      <c r="G752" s="68">
        <f t="shared" si="148"/>
        <v>0</v>
      </c>
      <c r="H752" s="84">
        <f t="shared" si="156"/>
        <v>0</v>
      </c>
      <c r="I752" s="68">
        <f t="shared" si="149"/>
        <v>0</v>
      </c>
      <c r="J752" s="84">
        <f t="shared" si="157"/>
        <v>736.95299999999997</v>
      </c>
      <c r="K752" s="68">
        <f t="shared" si="150"/>
        <v>0.99850959212956247</v>
      </c>
      <c r="L752" s="84">
        <f t="shared" si="158"/>
        <v>0</v>
      </c>
      <c r="M752" s="68">
        <f t="shared" si="151"/>
        <v>0</v>
      </c>
      <c r="N752" s="84">
        <f t="shared" si="159"/>
        <v>1.1000000000000001</v>
      </c>
      <c r="O752" s="68">
        <f t="shared" si="152"/>
        <v>1.490407870437489E-3</v>
      </c>
      <c r="P752" s="84">
        <f t="shared" si="160"/>
        <v>0</v>
      </c>
      <c r="Q752" s="68">
        <f t="shared" si="153"/>
        <v>0</v>
      </c>
      <c r="R752" s="85">
        <v>0</v>
      </c>
      <c r="S752" s="86">
        <v>738.053</v>
      </c>
      <c r="T752" s="86">
        <v>0</v>
      </c>
      <c r="U752" s="86">
        <v>0</v>
      </c>
      <c r="V752" s="87">
        <v>0</v>
      </c>
      <c r="W752" s="85">
        <v>0</v>
      </c>
      <c r="X752" s="86">
        <v>0</v>
      </c>
      <c r="Y752" s="87">
        <v>0</v>
      </c>
      <c r="Z752" s="85">
        <v>0</v>
      </c>
      <c r="AA752" s="87">
        <v>0</v>
      </c>
      <c r="AB752" s="88">
        <v>0</v>
      </c>
      <c r="AC752" s="85">
        <v>736.95299999999997</v>
      </c>
      <c r="AD752" s="86">
        <v>0</v>
      </c>
      <c r="AE752" s="86">
        <v>0</v>
      </c>
      <c r="AF752" s="86">
        <v>1.1000000000000001</v>
      </c>
      <c r="AG752" s="86">
        <v>0</v>
      </c>
      <c r="AH752" s="86">
        <v>0</v>
      </c>
      <c r="AI752" s="87">
        <v>0</v>
      </c>
      <c r="AJ752" s="89">
        <v>2</v>
      </c>
      <c r="AP752" s="70">
        <v>0</v>
      </c>
    </row>
    <row r="753" spans="1:42">
      <c r="A753" s="90">
        <v>812</v>
      </c>
      <c r="B753" s="81" t="s">
        <v>1045</v>
      </c>
      <c r="C753" s="82" t="s">
        <v>1046</v>
      </c>
      <c r="E753" s="84">
        <f t="shared" si="154"/>
        <v>190.04999999999998</v>
      </c>
      <c r="F753" s="84">
        <f t="shared" si="155"/>
        <v>0</v>
      </c>
      <c r="G753" s="68">
        <f t="shared" si="148"/>
        <v>0</v>
      </c>
      <c r="H753" s="84">
        <f t="shared" si="156"/>
        <v>0</v>
      </c>
      <c r="I753" s="68">
        <f t="shared" si="149"/>
        <v>0</v>
      </c>
      <c r="J753" s="84">
        <f t="shared" si="157"/>
        <v>170.33</v>
      </c>
      <c r="K753" s="68">
        <f t="shared" si="150"/>
        <v>0.89623783214943453</v>
      </c>
      <c r="L753" s="84">
        <f t="shared" si="158"/>
        <v>0</v>
      </c>
      <c r="M753" s="68">
        <f t="shared" si="151"/>
        <v>0</v>
      </c>
      <c r="N753" s="84">
        <f t="shared" si="159"/>
        <v>19.72</v>
      </c>
      <c r="O753" s="68">
        <f t="shared" si="152"/>
        <v>0.10376216785056565</v>
      </c>
      <c r="P753" s="84">
        <f t="shared" si="160"/>
        <v>0</v>
      </c>
      <c r="Q753" s="68">
        <f t="shared" si="153"/>
        <v>0</v>
      </c>
      <c r="R753" s="85">
        <v>0</v>
      </c>
      <c r="S753" s="86">
        <v>182.91</v>
      </c>
      <c r="T753" s="86">
        <v>7.14</v>
      </c>
      <c r="U753" s="86">
        <v>0</v>
      </c>
      <c r="V753" s="87">
        <v>0</v>
      </c>
      <c r="W753" s="85">
        <v>0</v>
      </c>
      <c r="X753" s="86">
        <v>0</v>
      </c>
      <c r="Y753" s="87">
        <v>0</v>
      </c>
      <c r="Z753" s="85">
        <v>0</v>
      </c>
      <c r="AA753" s="87">
        <v>0</v>
      </c>
      <c r="AB753" s="88">
        <v>0</v>
      </c>
      <c r="AC753" s="85">
        <v>170.33</v>
      </c>
      <c r="AD753" s="86">
        <v>0</v>
      </c>
      <c r="AE753" s="86">
        <v>0</v>
      </c>
      <c r="AF753" s="86">
        <v>12.58</v>
      </c>
      <c r="AG753" s="86">
        <v>0</v>
      </c>
      <c r="AH753" s="86">
        <v>7.14</v>
      </c>
      <c r="AI753" s="87">
        <v>0</v>
      </c>
      <c r="AJ753" s="89">
        <v>3</v>
      </c>
      <c r="AP753" s="70">
        <v>0</v>
      </c>
    </row>
    <row r="754" spans="1:42">
      <c r="A754" s="90">
        <v>813</v>
      </c>
      <c r="B754" s="81" t="s">
        <v>1474</v>
      </c>
      <c r="C754" s="82" t="s">
        <v>1475</v>
      </c>
      <c r="E754" s="84">
        <f t="shared" si="154"/>
        <v>896.07799999999997</v>
      </c>
      <c r="F754" s="84">
        <f t="shared" si="155"/>
        <v>0</v>
      </c>
      <c r="G754" s="68">
        <f t="shared" si="148"/>
        <v>0</v>
      </c>
      <c r="H754" s="84">
        <f t="shared" si="156"/>
        <v>0</v>
      </c>
      <c r="I754" s="68">
        <f t="shared" si="149"/>
        <v>0</v>
      </c>
      <c r="J754" s="84">
        <f t="shared" si="157"/>
        <v>896.07799999999997</v>
      </c>
      <c r="K754" s="68">
        <f t="shared" si="150"/>
        <v>1</v>
      </c>
      <c r="L754" s="84">
        <f t="shared" si="158"/>
        <v>0</v>
      </c>
      <c r="M754" s="68">
        <f t="shared" si="151"/>
        <v>0</v>
      </c>
      <c r="N754" s="84">
        <f t="shared" si="159"/>
        <v>0</v>
      </c>
      <c r="O754" s="68">
        <f t="shared" si="152"/>
        <v>0</v>
      </c>
      <c r="P754" s="84">
        <f t="shared" si="160"/>
        <v>0</v>
      </c>
      <c r="Q754" s="68">
        <f t="shared" si="153"/>
        <v>0</v>
      </c>
      <c r="R754" s="85">
        <v>0</v>
      </c>
      <c r="S754" s="86">
        <v>896.07799999999997</v>
      </c>
      <c r="T754" s="86">
        <v>0</v>
      </c>
      <c r="U754" s="86">
        <v>0</v>
      </c>
      <c r="V754" s="87">
        <v>0</v>
      </c>
      <c r="W754" s="85">
        <v>0</v>
      </c>
      <c r="X754" s="86">
        <v>0</v>
      </c>
      <c r="Y754" s="87">
        <v>0</v>
      </c>
      <c r="Z754" s="85">
        <v>0</v>
      </c>
      <c r="AA754" s="87">
        <v>0</v>
      </c>
      <c r="AB754" s="88">
        <v>0</v>
      </c>
      <c r="AC754" s="85">
        <v>896.07799999999997</v>
      </c>
      <c r="AD754" s="86">
        <v>0</v>
      </c>
      <c r="AE754" s="86">
        <v>0</v>
      </c>
      <c r="AF754" s="86">
        <v>0</v>
      </c>
      <c r="AG754" s="86">
        <v>0</v>
      </c>
      <c r="AH754" s="86">
        <v>0</v>
      </c>
      <c r="AI754" s="87">
        <v>0</v>
      </c>
      <c r="AJ754" s="89">
        <v>1</v>
      </c>
      <c r="AP754" s="70">
        <v>0</v>
      </c>
    </row>
    <row r="755" spans="1:42">
      <c r="A755" s="90">
        <v>814</v>
      </c>
      <c r="B755" s="81" t="s">
        <v>936</v>
      </c>
      <c r="C755" s="82" t="s">
        <v>937</v>
      </c>
      <c r="E755" s="84">
        <f t="shared" si="154"/>
        <v>60</v>
      </c>
      <c r="F755" s="84">
        <f t="shared" si="155"/>
        <v>0</v>
      </c>
      <c r="G755" s="68">
        <f t="shared" si="148"/>
        <v>0</v>
      </c>
      <c r="H755" s="84">
        <f t="shared" si="156"/>
        <v>0</v>
      </c>
      <c r="I755" s="68">
        <f t="shared" si="149"/>
        <v>0</v>
      </c>
      <c r="J755" s="84">
        <f t="shared" si="157"/>
        <v>60</v>
      </c>
      <c r="K755" s="68">
        <f t="shared" si="150"/>
        <v>1</v>
      </c>
      <c r="L755" s="84">
        <f t="shared" si="158"/>
        <v>0</v>
      </c>
      <c r="M755" s="68">
        <f t="shared" si="151"/>
        <v>0</v>
      </c>
      <c r="N755" s="84">
        <f t="shared" si="159"/>
        <v>0</v>
      </c>
      <c r="O755" s="68">
        <f t="shared" si="152"/>
        <v>0</v>
      </c>
      <c r="P755" s="84">
        <f t="shared" si="160"/>
        <v>0</v>
      </c>
      <c r="Q755" s="68">
        <f t="shared" si="153"/>
        <v>0</v>
      </c>
      <c r="R755" s="85">
        <v>0</v>
      </c>
      <c r="S755" s="86">
        <v>60</v>
      </c>
      <c r="T755" s="86">
        <v>0</v>
      </c>
      <c r="U755" s="86">
        <v>0</v>
      </c>
      <c r="V755" s="87">
        <v>0</v>
      </c>
      <c r="W755" s="85">
        <v>0</v>
      </c>
      <c r="X755" s="86">
        <v>0</v>
      </c>
      <c r="Y755" s="87">
        <v>0</v>
      </c>
      <c r="Z755" s="85">
        <v>0</v>
      </c>
      <c r="AA755" s="87">
        <v>0</v>
      </c>
      <c r="AB755" s="88">
        <v>0</v>
      </c>
      <c r="AC755" s="85">
        <v>60</v>
      </c>
      <c r="AD755" s="86">
        <v>0</v>
      </c>
      <c r="AE755" s="86">
        <v>0</v>
      </c>
      <c r="AF755" s="86">
        <v>0</v>
      </c>
      <c r="AG755" s="86">
        <v>0</v>
      </c>
      <c r="AH755" s="86">
        <v>0</v>
      </c>
      <c r="AI755" s="87">
        <v>0</v>
      </c>
      <c r="AJ755" s="89">
        <v>1</v>
      </c>
      <c r="AP755" s="70">
        <v>0</v>
      </c>
    </row>
    <row r="756" spans="1:42">
      <c r="A756" s="90">
        <v>815</v>
      </c>
      <c r="B756" s="81" t="s">
        <v>1484</v>
      </c>
      <c r="C756" s="82" t="s">
        <v>1485</v>
      </c>
      <c r="E756" s="84">
        <f t="shared" si="154"/>
        <v>0.6</v>
      </c>
      <c r="F756" s="84">
        <f t="shared" si="155"/>
        <v>0</v>
      </c>
      <c r="G756" s="68">
        <f t="shared" si="148"/>
        <v>0</v>
      </c>
      <c r="H756" s="84">
        <f t="shared" si="156"/>
        <v>0</v>
      </c>
      <c r="I756" s="68">
        <f t="shared" si="149"/>
        <v>0</v>
      </c>
      <c r="J756" s="84">
        <f t="shared" si="157"/>
        <v>0</v>
      </c>
      <c r="K756" s="68">
        <f t="shared" si="150"/>
        <v>0</v>
      </c>
      <c r="L756" s="84">
        <f t="shared" si="158"/>
        <v>0</v>
      </c>
      <c r="M756" s="68">
        <f t="shared" si="151"/>
        <v>0</v>
      </c>
      <c r="N756" s="84">
        <f t="shared" si="159"/>
        <v>0.6</v>
      </c>
      <c r="O756" s="68">
        <f t="shared" si="152"/>
        <v>1</v>
      </c>
      <c r="P756" s="84">
        <f t="shared" si="160"/>
        <v>0</v>
      </c>
      <c r="Q756" s="68">
        <f t="shared" si="153"/>
        <v>0</v>
      </c>
      <c r="R756" s="85">
        <v>0</v>
      </c>
      <c r="S756" s="86">
        <v>0.6</v>
      </c>
      <c r="T756" s="86">
        <v>0</v>
      </c>
      <c r="U756" s="86">
        <v>0</v>
      </c>
      <c r="V756" s="87">
        <v>0</v>
      </c>
      <c r="W756" s="85">
        <v>0</v>
      </c>
      <c r="X756" s="86">
        <v>0</v>
      </c>
      <c r="Y756" s="87">
        <v>0</v>
      </c>
      <c r="Z756" s="85">
        <v>0</v>
      </c>
      <c r="AA756" s="87">
        <v>0</v>
      </c>
      <c r="AB756" s="88">
        <v>0</v>
      </c>
      <c r="AC756" s="85">
        <v>0</v>
      </c>
      <c r="AD756" s="86">
        <v>0</v>
      </c>
      <c r="AE756" s="86">
        <v>0</v>
      </c>
      <c r="AF756" s="86">
        <v>0.6</v>
      </c>
      <c r="AG756" s="86">
        <v>0</v>
      </c>
      <c r="AH756" s="86">
        <v>0</v>
      </c>
      <c r="AI756" s="87">
        <v>0</v>
      </c>
      <c r="AJ756" s="89">
        <v>1</v>
      </c>
      <c r="AP756" s="70">
        <v>0</v>
      </c>
    </row>
    <row r="757" spans="1:42">
      <c r="A757" s="90">
        <v>816</v>
      </c>
      <c r="B757" s="81" t="s">
        <v>1250</v>
      </c>
      <c r="C757" s="82" t="s">
        <v>1251</v>
      </c>
      <c r="E757" s="84">
        <f t="shared" si="154"/>
        <v>20.646999999999998</v>
      </c>
      <c r="F757" s="84">
        <f t="shared" si="155"/>
        <v>0</v>
      </c>
      <c r="G757" s="68">
        <f t="shared" si="148"/>
        <v>0</v>
      </c>
      <c r="H757" s="84">
        <f t="shared" si="156"/>
        <v>0</v>
      </c>
      <c r="I757" s="68">
        <f t="shared" si="149"/>
        <v>0</v>
      </c>
      <c r="J757" s="84">
        <f t="shared" si="157"/>
        <v>4.3050000000000006</v>
      </c>
      <c r="K757" s="68">
        <f t="shared" si="150"/>
        <v>0.2085048675352352</v>
      </c>
      <c r="L757" s="84">
        <f t="shared" si="158"/>
        <v>0</v>
      </c>
      <c r="M757" s="68">
        <f t="shared" si="151"/>
        <v>0</v>
      </c>
      <c r="N757" s="84">
        <f t="shared" si="159"/>
        <v>16.341999999999999</v>
      </c>
      <c r="O757" s="68">
        <f t="shared" si="152"/>
        <v>0.79149513246476488</v>
      </c>
      <c r="P757" s="84">
        <f t="shared" si="160"/>
        <v>0</v>
      </c>
      <c r="Q757" s="68">
        <f t="shared" si="153"/>
        <v>0</v>
      </c>
      <c r="R757" s="85">
        <v>0</v>
      </c>
      <c r="S757" s="86">
        <v>20.646999999999998</v>
      </c>
      <c r="T757" s="86">
        <v>0</v>
      </c>
      <c r="U757" s="86">
        <v>0</v>
      </c>
      <c r="V757" s="87">
        <v>0</v>
      </c>
      <c r="W757" s="85">
        <v>0.155</v>
      </c>
      <c r="X757" s="86">
        <v>0.155</v>
      </c>
      <c r="Y757" s="87">
        <v>0</v>
      </c>
      <c r="Z757" s="85">
        <v>0</v>
      </c>
      <c r="AA757" s="87">
        <v>0</v>
      </c>
      <c r="AB757" s="88">
        <v>0</v>
      </c>
      <c r="AC757" s="85">
        <v>4.1500000000000004</v>
      </c>
      <c r="AD757" s="86">
        <v>0</v>
      </c>
      <c r="AE757" s="86">
        <v>0</v>
      </c>
      <c r="AF757" s="86">
        <v>16.341999999999999</v>
      </c>
      <c r="AG757" s="86">
        <v>0</v>
      </c>
      <c r="AH757" s="86">
        <v>0</v>
      </c>
      <c r="AI757" s="87">
        <v>0</v>
      </c>
      <c r="AJ757" s="89">
        <v>9</v>
      </c>
      <c r="AP757" s="70">
        <v>0</v>
      </c>
    </row>
    <row r="758" spans="1:42">
      <c r="A758" s="90">
        <v>817</v>
      </c>
      <c r="B758" s="81" t="s">
        <v>1252</v>
      </c>
      <c r="C758" s="82" t="s">
        <v>1253</v>
      </c>
      <c r="E758" s="84">
        <f t="shared" si="154"/>
        <v>4.8079999999999998</v>
      </c>
      <c r="F758" s="84">
        <f t="shared" si="155"/>
        <v>0</v>
      </c>
      <c r="G758" s="68">
        <f t="shared" si="148"/>
        <v>0</v>
      </c>
      <c r="H758" s="84">
        <f t="shared" si="156"/>
        <v>0</v>
      </c>
      <c r="I758" s="68">
        <f t="shared" si="149"/>
        <v>0</v>
      </c>
      <c r="J758" s="84">
        <f t="shared" si="157"/>
        <v>1.6120000000000001</v>
      </c>
      <c r="K758" s="68">
        <f t="shared" si="150"/>
        <v>0.33527454242928456</v>
      </c>
      <c r="L758" s="84">
        <f t="shared" si="158"/>
        <v>0</v>
      </c>
      <c r="M758" s="68">
        <f t="shared" si="151"/>
        <v>0</v>
      </c>
      <c r="N758" s="84">
        <f t="shared" si="159"/>
        <v>3.1960000000000002</v>
      </c>
      <c r="O758" s="68">
        <f t="shared" si="152"/>
        <v>0.66472545757071555</v>
      </c>
      <c r="P758" s="84">
        <f t="shared" si="160"/>
        <v>0</v>
      </c>
      <c r="Q758" s="68">
        <f t="shared" si="153"/>
        <v>0</v>
      </c>
      <c r="R758" s="85">
        <v>0</v>
      </c>
      <c r="S758" s="86">
        <v>4.8079999999999998</v>
      </c>
      <c r="T758" s="86">
        <v>0</v>
      </c>
      <c r="U758" s="86">
        <v>0</v>
      </c>
      <c r="V758" s="87">
        <v>0</v>
      </c>
      <c r="W758" s="85">
        <v>0.151</v>
      </c>
      <c r="X758" s="86">
        <v>0.151</v>
      </c>
      <c r="Y758" s="87">
        <v>0</v>
      </c>
      <c r="Z758" s="85">
        <v>0</v>
      </c>
      <c r="AA758" s="87">
        <v>0</v>
      </c>
      <c r="AB758" s="88">
        <v>0</v>
      </c>
      <c r="AC758" s="85">
        <v>1.4610000000000001</v>
      </c>
      <c r="AD758" s="86">
        <v>0</v>
      </c>
      <c r="AE758" s="86">
        <v>0</v>
      </c>
      <c r="AF758" s="86">
        <v>3.1960000000000002</v>
      </c>
      <c r="AG758" s="86">
        <v>0</v>
      </c>
      <c r="AH758" s="86">
        <v>0</v>
      </c>
      <c r="AI758" s="87">
        <v>0</v>
      </c>
      <c r="AJ758" s="89">
        <v>7</v>
      </c>
      <c r="AP758" s="70">
        <v>0</v>
      </c>
    </row>
    <row r="759" spans="1:42">
      <c r="A759" s="90">
        <v>818</v>
      </c>
      <c r="B759" s="81" t="s">
        <v>1169</v>
      </c>
      <c r="C759" s="82" t="s">
        <v>1170</v>
      </c>
      <c r="E759" s="84">
        <f t="shared" si="154"/>
        <v>738.23</v>
      </c>
      <c r="F759" s="84">
        <f t="shared" si="155"/>
        <v>0</v>
      </c>
      <c r="G759" s="68">
        <f t="shared" si="148"/>
        <v>0</v>
      </c>
      <c r="H759" s="84">
        <f t="shared" si="156"/>
        <v>0</v>
      </c>
      <c r="I759" s="68">
        <f t="shared" si="149"/>
        <v>0</v>
      </c>
      <c r="J759" s="84">
        <f t="shared" si="157"/>
        <v>690.60799999999995</v>
      </c>
      <c r="K759" s="68">
        <f t="shared" si="150"/>
        <v>0.93549164894409587</v>
      </c>
      <c r="L759" s="84">
        <f t="shared" si="158"/>
        <v>0</v>
      </c>
      <c r="M759" s="68">
        <f t="shared" si="151"/>
        <v>0</v>
      </c>
      <c r="N759" s="84">
        <f t="shared" si="159"/>
        <v>47.622</v>
      </c>
      <c r="O759" s="68">
        <f t="shared" si="152"/>
        <v>6.4508351055903981E-2</v>
      </c>
      <c r="P759" s="84">
        <f t="shared" si="160"/>
        <v>0</v>
      </c>
      <c r="Q759" s="68">
        <f t="shared" si="153"/>
        <v>0</v>
      </c>
      <c r="R759" s="85">
        <v>0</v>
      </c>
      <c r="S759" s="86">
        <v>738.23</v>
      </c>
      <c r="T759" s="86">
        <v>0</v>
      </c>
      <c r="U759" s="86">
        <v>0</v>
      </c>
      <c r="V759" s="87">
        <v>0</v>
      </c>
      <c r="W759" s="85">
        <v>159.4</v>
      </c>
      <c r="X759" s="86">
        <v>143.48699999999999</v>
      </c>
      <c r="Y759" s="87">
        <v>0</v>
      </c>
      <c r="Z759" s="85">
        <v>0</v>
      </c>
      <c r="AA759" s="87">
        <v>0</v>
      </c>
      <c r="AB759" s="88">
        <v>0</v>
      </c>
      <c r="AC759" s="85">
        <v>531.20799999999997</v>
      </c>
      <c r="AD759" s="86">
        <v>0</v>
      </c>
      <c r="AE759" s="86">
        <v>0</v>
      </c>
      <c r="AF759" s="86">
        <v>47.622</v>
      </c>
      <c r="AG759" s="86">
        <v>0</v>
      </c>
      <c r="AH759" s="86">
        <v>0</v>
      </c>
      <c r="AI759" s="87">
        <v>0</v>
      </c>
      <c r="AJ759" s="89">
        <v>6</v>
      </c>
      <c r="AP759" s="70">
        <v>0</v>
      </c>
    </row>
    <row r="760" spans="1:42">
      <c r="A760" s="90">
        <v>819</v>
      </c>
      <c r="B760" s="81" t="s">
        <v>1264</v>
      </c>
      <c r="C760" s="82" t="s">
        <v>1265</v>
      </c>
      <c r="E760" s="84">
        <f t="shared" si="154"/>
        <v>24.46</v>
      </c>
      <c r="F760" s="84">
        <f t="shared" si="155"/>
        <v>0</v>
      </c>
      <c r="G760" s="68">
        <f t="shared" si="148"/>
        <v>0</v>
      </c>
      <c r="H760" s="84">
        <f t="shared" si="156"/>
        <v>0</v>
      </c>
      <c r="I760" s="68">
        <f t="shared" si="149"/>
        <v>0</v>
      </c>
      <c r="J760" s="84">
        <f t="shared" si="157"/>
        <v>1.8199999999999998</v>
      </c>
      <c r="K760" s="68">
        <f t="shared" si="150"/>
        <v>7.4407195421095654E-2</v>
      </c>
      <c r="L760" s="84">
        <f t="shared" si="158"/>
        <v>0</v>
      </c>
      <c r="M760" s="68">
        <f t="shared" si="151"/>
        <v>0</v>
      </c>
      <c r="N760" s="84">
        <f t="shared" si="159"/>
        <v>22.64</v>
      </c>
      <c r="O760" s="68">
        <f t="shared" si="152"/>
        <v>0.92559280457890436</v>
      </c>
      <c r="P760" s="84">
        <f t="shared" si="160"/>
        <v>0</v>
      </c>
      <c r="Q760" s="68">
        <f t="shared" si="153"/>
        <v>0</v>
      </c>
      <c r="R760" s="85">
        <v>0</v>
      </c>
      <c r="S760" s="86">
        <v>24.46</v>
      </c>
      <c r="T760" s="86">
        <v>0</v>
      </c>
      <c r="U760" s="86">
        <v>0</v>
      </c>
      <c r="V760" s="87">
        <v>0</v>
      </c>
      <c r="W760" s="85">
        <v>0.44</v>
      </c>
      <c r="X760" s="86">
        <v>0.44</v>
      </c>
      <c r="Y760" s="87">
        <v>0</v>
      </c>
      <c r="Z760" s="85">
        <v>0</v>
      </c>
      <c r="AA760" s="87">
        <v>0</v>
      </c>
      <c r="AB760" s="88">
        <v>0</v>
      </c>
      <c r="AC760" s="85">
        <v>1.38</v>
      </c>
      <c r="AD760" s="86">
        <v>0</v>
      </c>
      <c r="AE760" s="86">
        <v>0</v>
      </c>
      <c r="AF760" s="86">
        <v>22.64</v>
      </c>
      <c r="AG760" s="86">
        <v>0</v>
      </c>
      <c r="AH760" s="86">
        <v>0</v>
      </c>
      <c r="AI760" s="87">
        <v>0</v>
      </c>
      <c r="AJ760" s="89">
        <v>8</v>
      </c>
      <c r="AP760" s="70">
        <v>0</v>
      </c>
    </row>
    <row r="761" spans="1:42">
      <c r="A761" s="90">
        <v>820</v>
      </c>
      <c r="B761" s="81" t="s">
        <v>1218</v>
      </c>
      <c r="C761" s="82" t="s">
        <v>1219</v>
      </c>
      <c r="E761" s="84">
        <f t="shared" si="154"/>
        <v>115.946</v>
      </c>
      <c r="F761" s="84">
        <f t="shared" si="155"/>
        <v>0</v>
      </c>
      <c r="G761" s="68">
        <f t="shared" si="148"/>
        <v>0</v>
      </c>
      <c r="H761" s="84">
        <f t="shared" si="156"/>
        <v>0</v>
      </c>
      <c r="I761" s="68">
        <f t="shared" si="149"/>
        <v>0</v>
      </c>
      <c r="J761" s="84">
        <f t="shared" si="157"/>
        <v>9.5</v>
      </c>
      <c r="K761" s="68">
        <f t="shared" si="150"/>
        <v>8.1934693736739519E-2</v>
      </c>
      <c r="L761" s="84">
        <f t="shared" si="158"/>
        <v>0</v>
      </c>
      <c r="M761" s="68">
        <f t="shared" si="151"/>
        <v>0</v>
      </c>
      <c r="N761" s="84">
        <f t="shared" si="159"/>
        <v>106.446</v>
      </c>
      <c r="O761" s="68">
        <f t="shared" si="152"/>
        <v>0.91806530626326044</v>
      </c>
      <c r="P761" s="84">
        <f t="shared" si="160"/>
        <v>0</v>
      </c>
      <c r="Q761" s="68">
        <f t="shared" si="153"/>
        <v>0</v>
      </c>
      <c r="R761" s="85">
        <v>0</v>
      </c>
      <c r="S761" s="86">
        <v>115.946</v>
      </c>
      <c r="T761" s="86">
        <v>0</v>
      </c>
      <c r="U761" s="86">
        <v>0</v>
      </c>
      <c r="V761" s="87">
        <v>0</v>
      </c>
      <c r="W761" s="85">
        <v>0.1</v>
      </c>
      <c r="X761" s="86">
        <v>0.1</v>
      </c>
      <c r="Y761" s="87">
        <v>0</v>
      </c>
      <c r="Z761" s="85">
        <v>0</v>
      </c>
      <c r="AA761" s="87">
        <v>0</v>
      </c>
      <c r="AB761" s="88">
        <v>0</v>
      </c>
      <c r="AC761" s="85">
        <v>9.4</v>
      </c>
      <c r="AD761" s="86">
        <v>0</v>
      </c>
      <c r="AE761" s="86">
        <v>0</v>
      </c>
      <c r="AF761" s="86">
        <v>106.446</v>
      </c>
      <c r="AG761" s="86">
        <v>0</v>
      </c>
      <c r="AH761" s="86">
        <v>0</v>
      </c>
      <c r="AI761" s="87">
        <v>0</v>
      </c>
      <c r="AJ761" s="89">
        <v>13</v>
      </c>
      <c r="AP761" s="70">
        <v>0</v>
      </c>
    </row>
    <row r="762" spans="1:42" ht="22.5">
      <c r="A762" s="90">
        <v>821</v>
      </c>
      <c r="B762" s="81" t="s">
        <v>2029</v>
      </c>
      <c r="C762" s="82" t="s">
        <v>2030</v>
      </c>
      <c r="E762" s="84">
        <f t="shared" si="154"/>
        <v>718.48299999999995</v>
      </c>
      <c r="F762" s="84">
        <f t="shared" si="155"/>
        <v>0</v>
      </c>
      <c r="G762" s="68">
        <f t="shared" si="148"/>
        <v>0</v>
      </c>
      <c r="H762" s="84">
        <f t="shared" si="156"/>
        <v>0</v>
      </c>
      <c r="I762" s="68">
        <f t="shared" si="149"/>
        <v>0</v>
      </c>
      <c r="J762" s="84">
        <f t="shared" si="157"/>
        <v>713.48300000000006</v>
      </c>
      <c r="K762" s="68">
        <f t="shared" si="150"/>
        <v>0.99304089310394272</v>
      </c>
      <c r="L762" s="84">
        <f t="shared" si="158"/>
        <v>0</v>
      </c>
      <c r="M762" s="68">
        <f t="shared" si="151"/>
        <v>0</v>
      </c>
      <c r="N762" s="84">
        <f t="shared" si="159"/>
        <v>5</v>
      </c>
      <c r="O762" s="68">
        <f t="shared" si="152"/>
        <v>6.9591068960573885E-3</v>
      </c>
      <c r="P762" s="84">
        <f t="shared" si="160"/>
        <v>0</v>
      </c>
      <c r="Q762" s="68">
        <f t="shared" si="153"/>
        <v>0</v>
      </c>
      <c r="R762" s="85">
        <v>0</v>
      </c>
      <c r="S762" s="86">
        <v>718.48299999999995</v>
      </c>
      <c r="T762" s="86">
        <v>0</v>
      </c>
      <c r="U762" s="86">
        <v>0</v>
      </c>
      <c r="V762" s="87">
        <v>0</v>
      </c>
      <c r="W762" s="85">
        <v>663.46</v>
      </c>
      <c r="X762" s="86">
        <v>663.46</v>
      </c>
      <c r="Y762" s="87">
        <v>0</v>
      </c>
      <c r="Z762" s="85">
        <v>0</v>
      </c>
      <c r="AA762" s="87">
        <v>0</v>
      </c>
      <c r="AB762" s="88">
        <v>0</v>
      </c>
      <c r="AC762" s="85">
        <v>50.023000000000003</v>
      </c>
      <c r="AD762" s="86">
        <v>0</v>
      </c>
      <c r="AE762" s="86">
        <v>0</v>
      </c>
      <c r="AF762" s="86">
        <v>5</v>
      </c>
      <c r="AG762" s="86">
        <v>0</v>
      </c>
      <c r="AH762" s="86">
        <v>0</v>
      </c>
      <c r="AI762" s="87">
        <v>0</v>
      </c>
      <c r="AJ762" s="89">
        <v>2</v>
      </c>
      <c r="AP762" s="70">
        <v>0</v>
      </c>
    </row>
    <row r="763" spans="1:42" ht="22.5">
      <c r="A763" s="90">
        <v>822</v>
      </c>
      <c r="B763" s="81" t="s">
        <v>2095</v>
      </c>
      <c r="C763" s="82" t="s">
        <v>2096</v>
      </c>
      <c r="E763" s="84">
        <f t="shared" si="154"/>
        <v>0.52500000000000002</v>
      </c>
      <c r="F763" s="84">
        <f t="shared" si="155"/>
        <v>0</v>
      </c>
      <c r="G763" s="68">
        <f t="shared" si="148"/>
        <v>0</v>
      </c>
      <c r="H763" s="84">
        <f t="shared" si="156"/>
        <v>0</v>
      </c>
      <c r="I763" s="68">
        <f t="shared" si="149"/>
        <v>0</v>
      </c>
      <c r="J763" s="84">
        <f t="shared" si="157"/>
        <v>0</v>
      </c>
      <c r="K763" s="68">
        <f t="shared" si="150"/>
        <v>0</v>
      </c>
      <c r="L763" s="84">
        <f t="shared" si="158"/>
        <v>0</v>
      </c>
      <c r="M763" s="68">
        <f t="shared" si="151"/>
        <v>0</v>
      </c>
      <c r="N763" s="84">
        <f t="shared" si="159"/>
        <v>0.52500000000000002</v>
      </c>
      <c r="O763" s="68">
        <f t="shared" si="152"/>
        <v>1</v>
      </c>
      <c r="P763" s="84">
        <f t="shared" si="160"/>
        <v>0</v>
      </c>
      <c r="Q763" s="68">
        <f t="shared" si="153"/>
        <v>0</v>
      </c>
      <c r="R763" s="85">
        <v>0</v>
      </c>
      <c r="S763" s="86">
        <v>0.52500000000000002</v>
      </c>
      <c r="T763" s="86">
        <v>0</v>
      </c>
      <c r="U763" s="86">
        <v>0</v>
      </c>
      <c r="V763" s="87">
        <v>0</v>
      </c>
      <c r="W763" s="85">
        <v>0</v>
      </c>
      <c r="X763" s="86">
        <v>0</v>
      </c>
      <c r="Y763" s="87">
        <v>0</v>
      </c>
      <c r="Z763" s="85">
        <v>0</v>
      </c>
      <c r="AA763" s="87">
        <v>0</v>
      </c>
      <c r="AB763" s="88">
        <v>0</v>
      </c>
      <c r="AC763" s="85">
        <v>0</v>
      </c>
      <c r="AD763" s="86">
        <v>0</v>
      </c>
      <c r="AE763" s="86">
        <v>0</v>
      </c>
      <c r="AF763" s="86">
        <v>0.52500000000000002</v>
      </c>
      <c r="AG763" s="86">
        <v>0</v>
      </c>
      <c r="AH763" s="86">
        <v>0</v>
      </c>
      <c r="AI763" s="87">
        <v>0</v>
      </c>
      <c r="AJ763" s="89">
        <v>1</v>
      </c>
      <c r="AP763" s="70">
        <v>0</v>
      </c>
    </row>
    <row r="764" spans="1:42">
      <c r="A764" s="90">
        <v>823</v>
      </c>
      <c r="B764" s="81" t="s">
        <v>1127</v>
      </c>
      <c r="C764" s="82" t="s">
        <v>1128</v>
      </c>
      <c r="E764" s="84">
        <f t="shared" si="154"/>
        <v>119.54600000000001</v>
      </c>
      <c r="F764" s="84">
        <f t="shared" si="155"/>
        <v>0</v>
      </c>
      <c r="G764" s="68">
        <f t="shared" si="148"/>
        <v>0</v>
      </c>
      <c r="H764" s="84">
        <f t="shared" si="156"/>
        <v>0</v>
      </c>
      <c r="I764" s="68">
        <f t="shared" si="149"/>
        <v>0</v>
      </c>
      <c r="J764" s="84">
        <f t="shared" si="157"/>
        <v>0</v>
      </c>
      <c r="K764" s="68">
        <f t="shared" si="150"/>
        <v>0</v>
      </c>
      <c r="L764" s="84">
        <f t="shared" si="158"/>
        <v>0</v>
      </c>
      <c r="M764" s="68">
        <f t="shared" si="151"/>
        <v>0</v>
      </c>
      <c r="N764" s="84">
        <f t="shared" si="159"/>
        <v>119.54600000000001</v>
      </c>
      <c r="O764" s="68">
        <f t="shared" si="152"/>
        <v>1</v>
      </c>
      <c r="P764" s="84">
        <f t="shared" si="160"/>
        <v>0</v>
      </c>
      <c r="Q764" s="68">
        <f t="shared" si="153"/>
        <v>0</v>
      </c>
      <c r="R764" s="85">
        <v>0</v>
      </c>
      <c r="S764" s="86">
        <v>119.54600000000001</v>
      </c>
      <c r="T764" s="86">
        <v>0</v>
      </c>
      <c r="U764" s="86">
        <v>0</v>
      </c>
      <c r="V764" s="87">
        <v>0</v>
      </c>
      <c r="W764" s="85">
        <v>0</v>
      </c>
      <c r="X764" s="86">
        <v>0</v>
      </c>
      <c r="Y764" s="87">
        <v>0</v>
      </c>
      <c r="Z764" s="85">
        <v>0</v>
      </c>
      <c r="AA764" s="87">
        <v>0</v>
      </c>
      <c r="AB764" s="88">
        <v>0</v>
      </c>
      <c r="AC764" s="85">
        <v>0</v>
      </c>
      <c r="AD764" s="86">
        <v>0</v>
      </c>
      <c r="AE764" s="86">
        <v>0</v>
      </c>
      <c r="AF764" s="86">
        <v>119.54600000000001</v>
      </c>
      <c r="AG764" s="86">
        <v>0</v>
      </c>
      <c r="AH764" s="86">
        <v>0</v>
      </c>
      <c r="AI764" s="87">
        <v>0</v>
      </c>
      <c r="AJ764" s="89">
        <v>1</v>
      </c>
      <c r="AP764" s="70">
        <v>0</v>
      </c>
    </row>
    <row r="765" spans="1:42">
      <c r="A765" s="90">
        <v>824</v>
      </c>
      <c r="B765" s="81" t="s">
        <v>1540</v>
      </c>
      <c r="C765" s="82" t="s">
        <v>1541</v>
      </c>
      <c r="E765" s="84">
        <f t="shared" si="154"/>
        <v>129.833</v>
      </c>
      <c r="F765" s="84">
        <f t="shared" si="155"/>
        <v>0</v>
      </c>
      <c r="G765" s="68">
        <f t="shared" si="148"/>
        <v>0</v>
      </c>
      <c r="H765" s="84">
        <f t="shared" si="156"/>
        <v>0</v>
      </c>
      <c r="I765" s="68">
        <f t="shared" si="149"/>
        <v>0</v>
      </c>
      <c r="J765" s="84">
        <f t="shared" si="157"/>
        <v>129.833</v>
      </c>
      <c r="K765" s="68">
        <f t="shared" si="150"/>
        <v>1</v>
      </c>
      <c r="L765" s="84">
        <f t="shared" si="158"/>
        <v>0</v>
      </c>
      <c r="M765" s="68">
        <f t="shared" si="151"/>
        <v>0</v>
      </c>
      <c r="N765" s="84">
        <f t="shared" si="159"/>
        <v>0</v>
      </c>
      <c r="O765" s="68">
        <f t="shared" si="152"/>
        <v>0</v>
      </c>
      <c r="P765" s="84">
        <f t="shared" si="160"/>
        <v>0</v>
      </c>
      <c r="Q765" s="68">
        <f t="shared" si="153"/>
        <v>0</v>
      </c>
      <c r="R765" s="85">
        <v>0</v>
      </c>
      <c r="S765" s="86">
        <v>129.833</v>
      </c>
      <c r="T765" s="86">
        <v>0</v>
      </c>
      <c r="U765" s="86">
        <v>0</v>
      </c>
      <c r="V765" s="87">
        <v>0</v>
      </c>
      <c r="W765" s="85">
        <v>0</v>
      </c>
      <c r="X765" s="86">
        <v>0</v>
      </c>
      <c r="Y765" s="87">
        <v>0</v>
      </c>
      <c r="Z765" s="85">
        <v>0</v>
      </c>
      <c r="AA765" s="87">
        <v>0</v>
      </c>
      <c r="AB765" s="88">
        <v>0</v>
      </c>
      <c r="AC765" s="85">
        <v>129.833</v>
      </c>
      <c r="AD765" s="86">
        <v>0</v>
      </c>
      <c r="AE765" s="86">
        <v>0</v>
      </c>
      <c r="AF765" s="86">
        <v>0</v>
      </c>
      <c r="AG765" s="86">
        <v>0</v>
      </c>
      <c r="AH765" s="86">
        <v>0</v>
      </c>
      <c r="AI765" s="87">
        <v>0</v>
      </c>
      <c r="AJ765" s="89">
        <v>1</v>
      </c>
      <c r="AP765" s="70">
        <v>0</v>
      </c>
    </row>
    <row r="766" spans="1:42">
      <c r="A766" s="90">
        <v>825</v>
      </c>
      <c r="B766" s="81" t="s">
        <v>1440</v>
      </c>
      <c r="C766" s="82" t="s">
        <v>1441</v>
      </c>
      <c r="E766" s="84">
        <f t="shared" si="154"/>
        <v>13187.76</v>
      </c>
      <c r="F766" s="84">
        <f t="shared" si="155"/>
        <v>0</v>
      </c>
      <c r="G766" s="68">
        <f t="shared" si="148"/>
        <v>0</v>
      </c>
      <c r="H766" s="84">
        <f t="shared" si="156"/>
        <v>0</v>
      </c>
      <c r="I766" s="68">
        <f t="shared" si="149"/>
        <v>0</v>
      </c>
      <c r="J766" s="84">
        <f t="shared" si="157"/>
        <v>13130</v>
      </c>
      <c r="K766" s="68">
        <f t="shared" si="150"/>
        <v>0.99562018113766093</v>
      </c>
      <c r="L766" s="84">
        <f t="shared" si="158"/>
        <v>0</v>
      </c>
      <c r="M766" s="68">
        <f t="shared" si="151"/>
        <v>0</v>
      </c>
      <c r="N766" s="84">
        <f t="shared" si="159"/>
        <v>57.76</v>
      </c>
      <c r="O766" s="68">
        <f t="shared" si="152"/>
        <v>4.3798188623390168E-3</v>
      </c>
      <c r="P766" s="84">
        <f t="shared" si="160"/>
        <v>0</v>
      </c>
      <c r="Q766" s="68">
        <f t="shared" si="153"/>
        <v>0</v>
      </c>
      <c r="R766" s="85">
        <v>0</v>
      </c>
      <c r="S766" s="86">
        <v>13130</v>
      </c>
      <c r="T766" s="86">
        <v>57.76</v>
      </c>
      <c r="U766" s="86">
        <v>0</v>
      </c>
      <c r="V766" s="87">
        <v>0</v>
      </c>
      <c r="W766" s="85">
        <v>0</v>
      </c>
      <c r="X766" s="86">
        <v>0</v>
      </c>
      <c r="Y766" s="87">
        <v>0</v>
      </c>
      <c r="Z766" s="85">
        <v>0</v>
      </c>
      <c r="AA766" s="87">
        <v>0</v>
      </c>
      <c r="AB766" s="88">
        <v>0</v>
      </c>
      <c r="AC766" s="85">
        <v>13130</v>
      </c>
      <c r="AD766" s="86">
        <v>0</v>
      </c>
      <c r="AE766" s="86">
        <v>0</v>
      </c>
      <c r="AF766" s="86">
        <v>0</v>
      </c>
      <c r="AG766" s="86">
        <v>0</v>
      </c>
      <c r="AH766" s="86">
        <v>57.76</v>
      </c>
      <c r="AI766" s="87">
        <v>0</v>
      </c>
      <c r="AJ766" s="89">
        <v>2</v>
      </c>
      <c r="AP766" s="70">
        <v>0</v>
      </c>
    </row>
    <row r="767" spans="1:42">
      <c r="A767" s="90">
        <v>826</v>
      </c>
      <c r="B767" s="81" t="s">
        <v>3083</v>
      </c>
      <c r="C767" s="82" t="s">
        <v>3084</v>
      </c>
      <c r="E767" s="84">
        <f t="shared" si="154"/>
        <v>5.4889999999999999</v>
      </c>
      <c r="F767" s="84">
        <f t="shared" si="155"/>
        <v>0</v>
      </c>
      <c r="G767" s="68">
        <f t="shared" si="148"/>
        <v>0</v>
      </c>
      <c r="H767" s="84">
        <f t="shared" si="156"/>
        <v>0</v>
      </c>
      <c r="I767" s="68">
        <f t="shared" si="149"/>
        <v>0</v>
      </c>
      <c r="J767" s="84">
        <f t="shared" si="157"/>
        <v>0</v>
      </c>
      <c r="K767" s="68">
        <f t="shared" si="150"/>
        <v>0</v>
      </c>
      <c r="L767" s="84">
        <f t="shared" si="158"/>
        <v>0</v>
      </c>
      <c r="M767" s="68">
        <f t="shared" si="151"/>
        <v>0</v>
      </c>
      <c r="N767" s="84">
        <f t="shared" si="159"/>
        <v>5.4889999999999999</v>
      </c>
      <c r="O767" s="68">
        <f t="shared" si="152"/>
        <v>1</v>
      </c>
      <c r="P767" s="84">
        <f t="shared" si="160"/>
        <v>0</v>
      </c>
      <c r="Q767" s="68">
        <f t="shared" si="153"/>
        <v>0</v>
      </c>
      <c r="R767" s="85">
        <v>0</v>
      </c>
      <c r="S767" s="86">
        <v>5.4889999999999999</v>
      </c>
      <c r="T767" s="86">
        <v>0</v>
      </c>
      <c r="U767" s="86">
        <v>0</v>
      </c>
      <c r="V767" s="87">
        <v>0</v>
      </c>
      <c r="W767" s="85">
        <v>0</v>
      </c>
      <c r="X767" s="86">
        <v>0</v>
      </c>
      <c r="Y767" s="87">
        <v>0</v>
      </c>
      <c r="Z767" s="85">
        <v>0</v>
      </c>
      <c r="AA767" s="87">
        <v>0</v>
      </c>
      <c r="AB767" s="88">
        <v>0</v>
      </c>
      <c r="AC767" s="85">
        <v>0</v>
      </c>
      <c r="AD767" s="86">
        <v>0</v>
      </c>
      <c r="AE767" s="86">
        <v>0</v>
      </c>
      <c r="AF767" s="86">
        <v>5.4889999999999999</v>
      </c>
      <c r="AG767" s="86">
        <v>0</v>
      </c>
      <c r="AH767" s="86">
        <v>0</v>
      </c>
      <c r="AI767" s="87">
        <v>0</v>
      </c>
      <c r="AJ767" s="89">
        <v>1</v>
      </c>
      <c r="AP767" s="70">
        <v>0</v>
      </c>
    </row>
    <row r="768" spans="1:42">
      <c r="A768" s="90">
        <v>827</v>
      </c>
      <c r="B768" s="81" t="s">
        <v>1518</v>
      </c>
      <c r="C768" s="82" t="s">
        <v>1519</v>
      </c>
      <c r="E768" s="84">
        <f t="shared" si="154"/>
        <v>2.93</v>
      </c>
      <c r="F768" s="84">
        <f t="shared" si="155"/>
        <v>0</v>
      </c>
      <c r="G768" s="68">
        <f t="shared" si="148"/>
        <v>0</v>
      </c>
      <c r="H768" s="84">
        <f t="shared" si="156"/>
        <v>0</v>
      </c>
      <c r="I768" s="68">
        <f t="shared" si="149"/>
        <v>0</v>
      </c>
      <c r="J768" s="84">
        <f t="shared" si="157"/>
        <v>2.875</v>
      </c>
      <c r="K768" s="68">
        <f t="shared" si="150"/>
        <v>0.98122866894197946</v>
      </c>
      <c r="L768" s="84">
        <f t="shared" si="158"/>
        <v>5.5E-2</v>
      </c>
      <c r="M768" s="68">
        <f t="shared" si="151"/>
        <v>1.8771331058020476E-2</v>
      </c>
      <c r="N768" s="84">
        <f t="shared" si="159"/>
        <v>0</v>
      </c>
      <c r="O768" s="68">
        <f t="shared" si="152"/>
        <v>0</v>
      </c>
      <c r="P768" s="84">
        <f t="shared" si="160"/>
        <v>0</v>
      </c>
      <c r="Q768" s="68">
        <f t="shared" si="153"/>
        <v>0</v>
      </c>
      <c r="R768" s="85">
        <v>0.39100000000000001</v>
      </c>
      <c r="S768" s="86">
        <v>2.484</v>
      </c>
      <c r="T768" s="86">
        <v>5.5E-2</v>
      </c>
      <c r="U768" s="86">
        <v>0</v>
      </c>
      <c r="V768" s="87">
        <v>0</v>
      </c>
      <c r="W768" s="85">
        <v>0</v>
      </c>
      <c r="X768" s="86">
        <v>0</v>
      </c>
      <c r="Y768" s="87">
        <v>0</v>
      </c>
      <c r="Z768" s="85">
        <v>5.5E-2</v>
      </c>
      <c r="AA768" s="87">
        <v>0</v>
      </c>
      <c r="AB768" s="88">
        <v>0</v>
      </c>
      <c r="AC768" s="85">
        <v>2.875</v>
      </c>
      <c r="AD768" s="86">
        <v>0</v>
      </c>
      <c r="AE768" s="86">
        <v>0</v>
      </c>
      <c r="AF768" s="86">
        <v>0</v>
      </c>
      <c r="AG768" s="86">
        <v>0</v>
      </c>
      <c r="AH768" s="86">
        <v>0</v>
      </c>
      <c r="AI768" s="87">
        <v>0</v>
      </c>
      <c r="AJ768" s="89">
        <v>3</v>
      </c>
      <c r="AP768" s="70">
        <v>0</v>
      </c>
    </row>
    <row r="769" spans="1:42">
      <c r="A769" s="90">
        <v>828</v>
      </c>
      <c r="B769" s="81" t="s">
        <v>2081</v>
      </c>
      <c r="C769" s="82" t="s">
        <v>2082</v>
      </c>
      <c r="E769" s="84">
        <f t="shared" si="154"/>
        <v>0.14000000000000001</v>
      </c>
      <c r="F769" s="84">
        <f t="shared" si="155"/>
        <v>0</v>
      </c>
      <c r="G769" s="68">
        <f t="shared" si="148"/>
        <v>0</v>
      </c>
      <c r="H769" s="84">
        <f t="shared" si="156"/>
        <v>0</v>
      </c>
      <c r="I769" s="68">
        <f t="shared" si="149"/>
        <v>0</v>
      </c>
      <c r="J769" s="84">
        <f t="shared" si="157"/>
        <v>0.14000000000000001</v>
      </c>
      <c r="K769" s="68">
        <f t="shared" si="150"/>
        <v>1</v>
      </c>
      <c r="L769" s="84">
        <f t="shared" si="158"/>
        <v>0</v>
      </c>
      <c r="M769" s="68">
        <f t="shared" si="151"/>
        <v>0</v>
      </c>
      <c r="N769" s="84">
        <f t="shared" si="159"/>
        <v>0</v>
      </c>
      <c r="O769" s="68">
        <f t="shared" si="152"/>
        <v>0</v>
      </c>
      <c r="P769" s="84">
        <f t="shared" si="160"/>
        <v>0</v>
      </c>
      <c r="Q769" s="68">
        <f t="shared" si="153"/>
        <v>0</v>
      </c>
      <c r="R769" s="85">
        <v>0</v>
      </c>
      <c r="S769" s="86">
        <v>0.14000000000000001</v>
      </c>
      <c r="T769" s="86">
        <v>0</v>
      </c>
      <c r="U769" s="86">
        <v>0</v>
      </c>
      <c r="V769" s="87">
        <v>0</v>
      </c>
      <c r="W769" s="85">
        <v>0</v>
      </c>
      <c r="X769" s="86">
        <v>0</v>
      </c>
      <c r="Y769" s="87">
        <v>0</v>
      </c>
      <c r="Z769" s="85">
        <v>0</v>
      </c>
      <c r="AA769" s="87">
        <v>0</v>
      </c>
      <c r="AB769" s="88">
        <v>0</v>
      </c>
      <c r="AC769" s="85">
        <v>0.14000000000000001</v>
      </c>
      <c r="AD769" s="86">
        <v>0</v>
      </c>
      <c r="AE769" s="86">
        <v>0</v>
      </c>
      <c r="AF769" s="86">
        <v>0</v>
      </c>
      <c r="AG769" s="86">
        <v>0</v>
      </c>
      <c r="AH769" s="86">
        <v>0</v>
      </c>
      <c r="AI769" s="87">
        <v>0</v>
      </c>
      <c r="AJ769" s="89">
        <v>1</v>
      </c>
      <c r="AP769" s="70">
        <v>0</v>
      </c>
    </row>
    <row r="770" spans="1:42">
      <c r="A770" s="90">
        <v>829</v>
      </c>
      <c r="B770" s="81" t="s">
        <v>2631</v>
      </c>
      <c r="C770" s="82" t="s">
        <v>2632</v>
      </c>
      <c r="E770" s="84">
        <f t="shared" si="154"/>
        <v>5.7059999999999995</v>
      </c>
      <c r="F770" s="84">
        <f t="shared" si="155"/>
        <v>0</v>
      </c>
      <c r="G770" s="68">
        <f t="shared" si="148"/>
        <v>0</v>
      </c>
      <c r="H770" s="84">
        <f t="shared" si="156"/>
        <v>0</v>
      </c>
      <c r="I770" s="68">
        <f t="shared" si="149"/>
        <v>0</v>
      </c>
      <c r="J770" s="84">
        <f t="shared" si="157"/>
        <v>5.7060000000000004</v>
      </c>
      <c r="K770" s="68">
        <f t="shared" si="150"/>
        <v>1.0000000000000002</v>
      </c>
      <c r="L770" s="84">
        <f t="shared" si="158"/>
        <v>0</v>
      </c>
      <c r="M770" s="68">
        <f t="shared" si="151"/>
        <v>0</v>
      </c>
      <c r="N770" s="84">
        <f t="shared" si="159"/>
        <v>0</v>
      </c>
      <c r="O770" s="68">
        <f t="shared" si="152"/>
        <v>0</v>
      </c>
      <c r="P770" s="84">
        <f t="shared" si="160"/>
        <v>0</v>
      </c>
      <c r="Q770" s="68">
        <f t="shared" si="153"/>
        <v>0</v>
      </c>
      <c r="R770" s="85">
        <v>2.87</v>
      </c>
      <c r="S770" s="86">
        <v>2.8359999999999999</v>
      </c>
      <c r="T770" s="86">
        <v>0</v>
      </c>
      <c r="U770" s="86">
        <v>0</v>
      </c>
      <c r="V770" s="87">
        <v>0</v>
      </c>
      <c r="W770" s="85">
        <v>0</v>
      </c>
      <c r="X770" s="86">
        <v>0</v>
      </c>
      <c r="Y770" s="87">
        <v>0</v>
      </c>
      <c r="Z770" s="85">
        <v>0</v>
      </c>
      <c r="AA770" s="87">
        <v>0</v>
      </c>
      <c r="AB770" s="88">
        <v>0</v>
      </c>
      <c r="AC770" s="85">
        <v>5.7060000000000004</v>
      </c>
      <c r="AD770" s="86">
        <v>0</v>
      </c>
      <c r="AE770" s="86">
        <v>0</v>
      </c>
      <c r="AF770" s="86">
        <v>0</v>
      </c>
      <c r="AG770" s="86">
        <v>0</v>
      </c>
      <c r="AH770" s="86">
        <v>0</v>
      </c>
      <c r="AI770" s="87">
        <v>0</v>
      </c>
      <c r="AJ770" s="89">
        <v>1</v>
      </c>
      <c r="AP770" s="70">
        <v>0</v>
      </c>
    </row>
    <row r="771" spans="1:42">
      <c r="A771" s="90">
        <v>830</v>
      </c>
      <c r="B771" s="81" t="s">
        <v>2089</v>
      </c>
      <c r="C771" s="82" t="s">
        <v>2090</v>
      </c>
      <c r="E771" s="84">
        <f t="shared" si="154"/>
        <v>45.872</v>
      </c>
      <c r="F771" s="84">
        <f t="shared" si="155"/>
        <v>0</v>
      </c>
      <c r="G771" s="68">
        <f t="shared" si="148"/>
        <v>0</v>
      </c>
      <c r="H771" s="84">
        <f t="shared" si="156"/>
        <v>0</v>
      </c>
      <c r="I771" s="68">
        <f t="shared" si="149"/>
        <v>0</v>
      </c>
      <c r="J771" s="84">
        <f t="shared" si="157"/>
        <v>0</v>
      </c>
      <c r="K771" s="68">
        <f t="shared" si="150"/>
        <v>0</v>
      </c>
      <c r="L771" s="84">
        <f t="shared" si="158"/>
        <v>0</v>
      </c>
      <c r="M771" s="68">
        <f t="shared" si="151"/>
        <v>0</v>
      </c>
      <c r="N771" s="84">
        <f t="shared" si="159"/>
        <v>45.872</v>
      </c>
      <c r="O771" s="68">
        <f t="shared" si="152"/>
        <v>1</v>
      </c>
      <c r="P771" s="84">
        <f t="shared" si="160"/>
        <v>0</v>
      </c>
      <c r="Q771" s="68">
        <f t="shared" si="153"/>
        <v>0</v>
      </c>
      <c r="R771" s="85">
        <v>0</v>
      </c>
      <c r="S771" s="86">
        <v>45.872</v>
      </c>
      <c r="T771" s="86">
        <v>0</v>
      </c>
      <c r="U771" s="86">
        <v>0</v>
      </c>
      <c r="V771" s="87">
        <v>0</v>
      </c>
      <c r="W771" s="85">
        <v>0</v>
      </c>
      <c r="X771" s="86">
        <v>0</v>
      </c>
      <c r="Y771" s="87">
        <v>0</v>
      </c>
      <c r="Z771" s="85">
        <v>0</v>
      </c>
      <c r="AA771" s="87">
        <v>0</v>
      </c>
      <c r="AB771" s="88">
        <v>0</v>
      </c>
      <c r="AC771" s="85">
        <v>0</v>
      </c>
      <c r="AD771" s="86">
        <v>0</v>
      </c>
      <c r="AE771" s="86">
        <v>0</v>
      </c>
      <c r="AF771" s="86">
        <v>45.872</v>
      </c>
      <c r="AG771" s="86">
        <v>0</v>
      </c>
      <c r="AH771" s="86">
        <v>0</v>
      </c>
      <c r="AI771" s="87">
        <v>0</v>
      </c>
      <c r="AJ771" s="89">
        <v>2</v>
      </c>
      <c r="AP771" s="70">
        <v>0</v>
      </c>
    </row>
    <row r="772" spans="1:42">
      <c r="A772" s="90">
        <v>831</v>
      </c>
      <c r="B772" s="81" t="s">
        <v>2588</v>
      </c>
      <c r="C772" s="82" t="s">
        <v>2589</v>
      </c>
      <c r="E772" s="84">
        <f t="shared" si="154"/>
        <v>14.510000000000002</v>
      </c>
      <c r="F772" s="84">
        <f t="shared" si="155"/>
        <v>0</v>
      </c>
      <c r="G772" s="68">
        <f t="shared" si="148"/>
        <v>0</v>
      </c>
      <c r="H772" s="84">
        <f t="shared" si="156"/>
        <v>0</v>
      </c>
      <c r="I772" s="68">
        <f t="shared" si="149"/>
        <v>0</v>
      </c>
      <c r="J772" s="84">
        <f t="shared" si="157"/>
        <v>9.77</v>
      </c>
      <c r="K772" s="68">
        <f t="shared" si="150"/>
        <v>0.67332873880082689</v>
      </c>
      <c r="L772" s="84">
        <f t="shared" si="158"/>
        <v>4.74</v>
      </c>
      <c r="M772" s="68">
        <f t="shared" si="151"/>
        <v>0.32667126119917295</v>
      </c>
      <c r="N772" s="84">
        <f t="shared" si="159"/>
        <v>0</v>
      </c>
      <c r="O772" s="68">
        <f t="shared" si="152"/>
        <v>0</v>
      </c>
      <c r="P772" s="84">
        <f t="shared" si="160"/>
        <v>0</v>
      </c>
      <c r="Q772" s="68">
        <f t="shared" si="153"/>
        <v>0</v>
      </c>
      <c r="R772" s="85">
        <v>1.26</v>
      </c>
      <c r="S772" s="86">
        <v>10.88</v>
      </c>
      <c r="T772" s="86">
        <v>2.37</v>
      </c>
      <c r="U772" s="86">
        <v>0</v>
      </c>
      <c r="V772" s="87">
        <v>0</v>
      </c>
      <c r="W772" s="85">
        <v>0.61</v>
      </c>
      <c r="X772" s="86">
        <v>0</v>
      </c>
      <c r="Y772" s="87">
        <v>0</v>
      </c>
      <c r="Z772" s="85">
        <v>2.37</v>
      </c>
      <c r="AA772" s="87">
        <v>0</v>
      </c>
      <c r="AB772" s="88">
        <v>0</v>
      </c>
      <c r="AC772" s="85">
        <v>9.16</v>
      </c>
      <c r="AD772" s="86">
        <v>2.37</v>
      </c>
      <c r="AE772" s="86">
        <v>0</v>
      </c>
      <c r="AF772" s="86">
        <v>0</v>
      </c>
      <c r="AG772" s="86">
        <v>0</v>
      </c>
      <c r="AH772" s="86">
        <v>0</v>
      </c>
      <c r="AI772" s="87">
        <v>0</v>
      </c>
      <c r="AJ772" s="89">
        <v>2</v>
      </c>
      <c r="AP772" s="70">
        <v>0</v>
      </c>
    </row>
    <row r="773" spans="1:42">
      <c r="A773" s="90">
        <v>832</v>
      </c>
      <c r="B773" s="81" t="s">
        <v>3085</v>
      </c>
      <c r="C773" s="82" t="s">
        <v>3086</v>
      </c>
      <c r="E773" s="84">
        <f t="shared" si="154"/>
        <v>0.57999999999999996</v>
      </c>
      <c r="F773" s="84">
        <f t="shared" si="155"/>
        <v>0</v>
      </c>
      <c r="G773" s="68">
        <f t="shared" si="148"/>
        <v>0</v>
      </c>
      <c r="H773" s="84">
        <f t="shared" si="156"/>
        <v>0</v>
      </c>
      <c r="I773" s="68">
        <f t="shared" si="149"/>
        <v>0</v>
      </c>
      <c r="J773" s="84">
        <f t="shared" si="157"/>
        <v>0</v>
      </c>
      <c r="K773" s="68">
        <f t="shared" si="150"/>
        <v>0</v>
      </c>
      <c r="L773" s="84">
        <f t="shared" si="158"/>
        <v>0</v>
      </c>
      <c r="M773" s="68">
        <f t="shared" si="151"/>
        <v>0</v>
      </c>
      <c r="N773" s="84">
        <f t="shared" si="159"/>
        <v>0.57999999999999996</v>
      </c>
      <c r="O773" s="68">
        <f t="shared" si="152"/>
        <v>1</v>
      </c>
      <c r="P773" s="84">
        <f t="shared" si="160"/>
        <v>0</v>
      </c>
      <c r="Q773" s="68">
        <f t="shared" si="153"/>
        <v>0</v>
      </c>
      <c r="R773" s="85">
        <v>0</v>
      </c>
      <c r="S773" s="86">
        <v>0.57999999999999996</v>
      </c>
      <c r="T773" s="86">
        <v>0</v>
      </c>
      <c r="U773" s="86">
        <v>0</v>
      </c>
      <c r="V773" s="87">
        <v>0</v>
      </c>
      <c r="W773" s="85">
        <v>0</v>
      </c>
      <c r="X773" s="86">
        <v>0</v>
      </c>
      <c r="Y773" s="87">
        <v>0</v>
      </c>
      <c r="Z773" s="85">
        <v>0</v>
      </c>
      <c r="AA773" s="87">
        <v>0</v>
      </c>
      <c r="AB773" s="88">
        <v>0</v>
      </c>
      <c r="AC773" s="85">
        <v>0</v>
      </c>
      <c r="AD773" s="86">
        <v>0</v>
      </c>
      <c r="AE773" s="86">
        <v>0</v>
      </c>
      <c r="AF773" s="86">
        <v>0.57999999999999996</v>
      </c>
      <c r="AG773" s="86">
        <v>0</v>
      </c>
      <c r="AH773" s="86">
        <v>0</v>
      </c>
      <c r="AI773" s="87">
        <v>0</v>
      </c>
      <c r="AJ773" s="89">
        <v>1</v>
      </c>
      <c r="AP773" s="70">
        <v>0</v>
      </c>
    </row>
    <row r="774" spans="1:42">
      <c r="A774" s="90">
        <v>833</v>
      </c>
      <c r="B774" s="81" t="s">
        <v>3087</v>
      </c>
      <c r="C774" s="82" t="s">
        <v>3088</v>
      </c>
      <c r="E774" s="84">
        <f t="shared" si="154"/>
        <v>2.6</v>
      </c>
      <c r="F774" s="84">
        <f t="shared" si="155"/>
        <v>0</v>
      </c>
      <c r="G774" s="68">
        <f t="shared" si="148"/>
        <v>0</v>
      </c>
      <c r="H774" s="84">
        <f t="shared" si="156"/>
        <v>0</v>
      </c>
      <c r="I774" s="68">
        <f t="shared" si="149"/>
        <v>0</v>
      </c>
      <c r="J774" s="84">
        <f t="shared" si="157"/>
        <v>0</v>
      </c>
      <c r="K774" s="68">
        <f t="shared" si="150"/>
        <v>0</v>
      </c>
      <c r="L774" s="84">
        <f t="shared" si="158"/>
        <v>0</v>
      </c>
      <c r="M774" s="68">
        <f t="shared" si="151"/>
        <v>0</v>
      </c>
      <c r="N774" s="84">
        <f t="shared" si="159"/>
        <v>2.6</v>
      </c>
      <c r="O774" s="68">
        <f t="shared" si="152"/>
        <v>1</v>
      </c>
      <c r="P774" s="84">
        <f t="shared" si="160"/>
        <v>0</v>
      </c>
      <c r="Q774" s="68">
        <f t="shared" si="153"/>
        <v>0</v>
      </c>
      <c r="R774" s="85">
        <v>0</v>
      </c>
      <c r="S774" s="86">
        <v>0</v>
      </c>
      <c r="T774" s="86">
        <v>2.6</v>
      </c>
      <c r="U774" s="86">
        <v>0</v>
      </c>
      <c r="V774" s="87">
        <v>0</v>
      </c>
      <c r="W774" s="85">
        <v>0</v>
      </c>
      <c r="X774" s="86">
        <v>0</v>
      </c>
      <c r="Y774" s="87">
        <v>0</v>
      </c>
      <c r="Z774" s="85">
        <v>0</v>
      </c>
      <c r="AA774" s="87">
        <v>0</v>
      </c>
      <c r="AB774" s="88">
        <v>0</v>
      </c>
      <c r="AC774" s="85">
        <v>0</v>
      </c>
      <c r="AD774" s="86">
        <v>0</v>
      </c>
      <c r="AE774" s="86">
        <v>0</v>
      </c>
      <c r="AF774" s="86">
        <v>0</v>
      </c>
      <c r="AG774" s="86">
        <v>0</v>
      </c>
      <c r="AH774" s="86">
        <v>2.6</v>
      </c>
      <c r="AI774" s="87">
        <v>0</v>
      </c>
      <c r="AJ774" s="89">
        <v>1</v>
      </c>
      <c r="AP774" s="70">
        <v>0</v>
      </c>
    </row>
    <row r="775" spans="1:42">
      <c r="A775" s="90">
        <v>834</v>
      </c>
      <c r="B775" s="81" t="s">
        <v>966</v>
      </c>
      <c r="C775" s="82" t="s">
        <v>967</v>
      </c>
      <c r="E775" s="84">
        <f t="shared" si="154"/>
        <v>14.026</v>
      </c>
      <c r="F775" s="84">
        <f t="shared" si="155"/>
        <v>0</v>
      </c>
      <c r="G775" s="68">
        <f t="shared" si="148"/>
        <v>0</v>
      </c>
      <c r="H775" s="84">
        <f t="shared" si="156"/>
        <v>0</v>
      </c>
      <c r="I775" s="68">
        <f t="shared" si="149"/>
        <v>0</v>
      </c>
      <c r="J775" s="84">
        <f t="shared" si="157"/>
        <v>0</v>
      </c>
      <c r="K775" s="68">
        <f t="shared" si="150"/>
        <v>0</v>
      </c>
      <c r="L775" s="84">
        <f t="shared" si="158"/>
        <v>0</v>
      </c>
      <c r="M775" s="68">
        <f t="shared" si="151"/>
        <v>0</v>
      </c>
      <c r="N775" s="84">
        <f t="shared" si="159"/>
        <v>14.026</v>
      </c>
      <c r="O775" s="68">
        <f t="shared" si="152"/>
        <v>1</v>
      </c>
      <c r="P775" s="84">
        <f t="shared" si="160"/>
        <v>0</v>
      </c>
      <c r="Q775" s="68">
        <f t="shared" si="153"/>
        <v>0</v>
      </c>
      <c r="R775" s="85">
        <v>0</v>
      </c>
      <c r="S775" s="86">
        <v>12.346</v>
      </c>
      <c r="T775" s="86">
        <v>1.68</v>
      </c>
      <c r="U775" s="86">
        <v>0</v>
      </c>
      <c r="V775" s="87">
        <v>0</v>
      </c>
      <c r="W775" s="85">
        <v>0</v>
      </c>
      <c r="X775" s="86">
        <v>0</v>
      </c>
      <c r="Y775" s="87">
        <v>0</v>
      </c>
      <c r="Z775" s="85">
        <v>0</v>
      </c>
      <c r="AA775" s="87">
        <v>0</v>
      </c>
      <c r="AB775" s="88">
        <v>0</v>
      </c>
      <c r="AC775" s="85">
        <v>0</v>
      </c>
      <c r="AD775" s="86">
        <v>0</v>
      </c>
      <c r="AE775" s="86">
        <v>0</v>
      </c>
      <c r="AF775" s="86">
        <v>12.1</v>
      </c>
      <c r="AG775" s="86">
        <v>0</v>
      </c>
      <c r="AH775" s="86">
        <v>1.9259999999999999</v>
      </c>
      <c r="AI775" s="87">
        <v>0</v>
      </c>
      <c r="AJ775" s="89">
        <v>6</v>
      </c>
      <c r="AP775" s="70">
        <v>0</v>
      </c>
    </row>
    <row r="776" spans="1:42">
      <c r="A776" s="90">
        <v>835</v>
      </c>
      <c r="B776" s="81" t="s">
        <v>962</v>
      </c>
      <c r="C776" s="82" t="s">
        <v>963</v>
      </c>
      <c r="E776" s="84">
        <f t="shared" si="154"/>
        <v>46.55</v>
      </c>
      <c r="F776" s="84">
        <f t="shared" si="155"/>
        <v>40.64</v>
      </c>
      <c r="G776" s="68">
        <f t="shared" si="148"/>
        <v>0.87303974221267466</v>
      </c>
      <c r="H776" s="84">
        <f t="shared" si="156"/>
        <v>0</v>
      </c>
      <c r="I776" s="68">
        <f t="shared" si="149"/>
        <v>0</v>
      </c>
      <c r="J776" s="84">
        <f t="shared" si="157"/>
        <v>1.619</v>
      </c>
      <c r="K776" s="68">
        <f t="shared" si="150"/>
        <v>3.4779806659505912E-2</v>
      </c>
      <c r="L776" s="84">
        <f t="shared" si="158"/>
        <v>0</v>
      </c>
      <c r="M776" s="68">
        <f t="shared" si="151"/>
        <v>0</v>
      </c>
      <c r="N776" s="84">
        <f t="shared" si="159"/>
        <v>4.2910000000000004</v>
      </c>
      <c r="O776" s="68">
        <f t="shared" si="152"/>
        <v>9.2180451127819557E-2</v>
      </c>
      <c r="P776" s="84">
        <f t="shared" si="160"/>
        <v>0</v>
      </c>
      <c r="Q776" s="68">
        <f t="shared" si="153"/>
        <v>0</v>
      </c>
      <c r="R776" s="85">
        <v>0</v>
      </c>
      <c r="S776" s="86">
        <v>43.991999999999997</v>
      </c>
      <c r="T776" s="86">
        <v>2.5579999999999998</v>
      </c>
      <c r="U776" s="86">
        <v>0</v>
      </c>
      <c r="V776" s="87">
        <v>0</v>
      </c>
      <c r="W776" s="85">
        <v>1.619</v>
      </c>
      <c r="X776" s="86">
        <v>0.65900000000000003</v>
      </c>
      <c r="Y776" s="87">
        <v>0</v>
      </c>
      <c r="Z776" s="85">
        <v>0</v>
      </c>
      <c r="AA776" s="87">
        <v>0</v>
      </c>
      <c r="AB776" s="88">
        <v>40.64</v>
      </c>
      <c r="AC776" s="85">
        <v>0</v>
      </c>
      <c r="AD776" s="86">
        <v>0</v>
      </c>
      <c r="AE776" s="86">
        <v>0</v>
      </c>
      <c r="AF776" s="86">
        <v>1.7330000000000001</v>
      </c>
      <c r="AG776" s="86">
        <v>0</v>
      </c>
      <c r="AH776" s="86">
        <v>2.5579999999999998</v>
      </c>
      <c r="AI776" s="87">
        <v>0</v>
      </c>
      <c r="AJ776" s="89">
        <v>19</v>
      </c>
      <c r="AP776" s="70">
        <v>0</v>
      </c>
    </row>
    <row r="777" spans="1:42">
      <c r="A777" s="90">
        <v>836</v>
      </c>
      <c r="B777" s="81" t="s">
        <v>2059</v>
      </c>
      <c r="C777" s="82" t="s">
        <v>2060</v>
      </c>
      <c r="E777" s="84">
        <f t="shared" si="154"/>
        <v>0.65</v>
      </c>
      <c r="F777" s="84">
        <f t="shared" si="155"/>
        <v>0.61</v>
      </c>
      <c r="G777" s="68">
        <f t="shared" ref="G777:G840" si="162">F777/E777</f>
        <v>0.93846153846153846</v>
      </c>
      <c r="H777" s="84">
        <f t="shared" si="156"/>
        <v>0</v>
      </c>
      <c r="I777" s="68">
        <f t="shared" ref="I777:I840" si="163">H777/E777</f>
        <v>0</v>
      </c>
      <c r="J777" s="84">
        <f t="shared" si="157"/>
        <v>0.04</v>
      </c>
      <c r="K777" s="68">
        <f t="shared" ref="K777:K840" si="164">J777/E777</f>
        <v>6.1538461538461535E-2</v>
      </c>
      <c r="L777" s="84">
        <f t="shared" si="158"/>
        <v>0</v>
      </c>
      <c r="M777" s="68">
        <f t="shared" ref="M777:M840" si="165">L777/E777</f>
        <v>0</v>
      </c>
      <c r="N777" s="84">
        <f t="shared" si="159"/>
        <v>0</v>
      </c>
      <c r="O777" s="68">
        <f t="shared" ref="O777:O840" si="166">N777/E777</f>
        <v>0</v>
      </c>
      <c r="P777" s="84">
        <f t="shared" si="160"/>
        <v>0</v>
      </c>
      <c r="Q777" s="68">
        <f t="shared" ref="Q777:Q840" si="167">P777/E777</f>
        <v>0</v>
      </c>
      <c r="R777" s="85">
        <v>0</v>
      </c>
      <c r="S777" s="86">
        <v>0.65</v>
      </c>
      <c r="T777" s="86">
        <v>0</v>
      </c>
      <c r="U777" s="86">
        <v>0</v>
      </c>
      <c r="V777" s="87">
        <v>0</v>
      </c>
      <c r="W777" s="85">
        <v>0</v>
      </c>
      <c r="X777" s="86">
        <v>0</v>
      </c>
      <c r="Y777" s="87">
        <v>0</v>
      </c>
      <c r="Z777" s="85">
        <v>0</v>
      </c>
      <c r="AA777" s="87">
        <v>0</v>
      </c>
      <c r="AB777" s="88">
        <v>0.61</v>
      </c>
      <c r="AC777" s="85">
        <v>0.04</v>
      </c>
      <c r="AD777" s="86">
        <v>0</v>
      </c>
      <c r="AE777" s="86">
        <v>0</v>
      </c>
      <c r="AF777" s="86">
        <v>0</v>
      </c>
      <c r="AG777" s="86">
        <v>0</v>
      </c>
      <c r="AH777" s="86">
        <v>0</v>
      </c>
      <c r="AI777" s="87">
        <v>0</v>
      </c>
      <c r="AJ777" s="89">
        <v>2</v>
      </c>
      <c r="AP777" s="70">
        <v>0</v>
      </c>
    </row>
    <row r="778" spans="1:42">
      <c r="A778" s="90">
        <v>837</v>
      </c>
      <c r="B778" s="81" t="s">
        <v>960</v>
      </c>
      <c r="C778" s="82" t="s">
        <v>961</v>
      </c>
      <c r="E778" s="84">
        <f t="shared" ref="E778:E841" si="168">R778+S778+T778</f>
        <v>355.95699999999999</v>
      </c>
      <c r="F778" s="84">
        <f t="shared" ref="F778:F841" si="169">AB778</f>
        <v>104.73</v>
      </c>
      <c r="G778" s="68">
        <f t="shared" si="162"/>
        <v>0.29422093117988973</v>
      </c>
      <c r="H778" s="84">
        <f t="shared" ref="H778:H841" si="170">Y778</f>
        <v>0</v>
      </c>
      <c r="I778" s="68">
        <f t="shared" si="163"/>
        <v>0</v>
      </c>
      <c r="J778" s="84">
        <f t="shared" ref="J778:J841" si="171">W778-Y778+AC778</f>
        <v>97.576999999999998</v>
      </c>
      <c r="K778" s="68">
        <f t="shared" si="164"/>
        <v>0.27412580733066072</v>
      </c>
      <c r="L778" s="84">
        <f t="shared" ref="L778:L841" si="172">Z778+AD778</f>
        <v>69.570999999999998</v>
      </c>
      <c r="M778" s="68">
        <f t="shared" si="165"/>
        <v>0.1954477647581028</v>
      </c>
      <c r="N778" s="84">
        <f t="shared" ref="N778:N841" si="173">AF778+AH778</f>
        <v>84.079000000000008</v>
      </c>
      <c r="O778" s="68">
        <f t="shared" si="166"/>
        <v>0.2362054967313468</v>
      </c>
      <c r="P778" s="84">
        <f t="shared" ref="P778:P841" si="174">AE778+AG778+AI778</f>
        <v>0</v>
      </c>
      <c r="Q778" s="68">
        <f t="shared" si="167"/>
        <v>0</v>
      </c>
      <c r="R778" s="85">
        <v>3.5000000000000003E-2</v>
      </c>
      <c r="S778" s="86">
        <v>266.27</v>
      </c>
      <c r="T778" s="86">
        <v>89.652000000000001</v>
      </c>
      <c r="U778" s="86">
        <v>0</v>
      </c>
      <c r="V778" s="87">
        <v>0</v>
      </c>
      <c r="W778" s="85">
        <v>81.546999999999997</v>
      </c>
      <c r="X778" s="86">
        <v>81.546999999999997</v>
      </c>
      <c r="Y778" s="87">
        <v>0</v>
      </c>
      <c r="Z778" s="85">
        <v>69.570999999999998</v>
      </c>
      <c r="AA778" s="87">
        <v>0</v>
      </c>
      <c r="AB778" s="88">
        <v>104.73</v>
      </c>
      <c r="AC778" s="85">
        <v>16.03</v>
      </c>
      <c r="AD778" s="86">
        <v>0</v>
      </c>
      <c r="AE778" s="86">
        <v>0</v>
      </c>
      <c r="AF778" s="86">
        <v>63.911999999999999</v>
      </c>
      <c r="AG778" s="86">
        <v>0</v>
      </c>
      <c r="AH778" s="86">
        <v>20.167000000000002</v>
      </c>
      <c r="AI778" s="87">
        <v>0</v>
      </c>
      <c r="AJ778" s="89">
        <v>41</v>
      </c>
      <c r="AP778" s="70">
        <v>0</v>
      </c>
    </row>
    <row r="779" spans="1:42">
      <c r="A779" s="90">
        <v>838</v>
      </c>
      <c r="B779" s="81" t="s">
        <v>1464</v>
      </c>
      <c r="C779" s="82" t="s">
        <v>1465</v>
      </c>
      <c r="E779" s="84">
        <f t="shared" si="168"/>
        <v>34.018000000000001</v>
      </c>
      <c r="F779" s="84">
        <f t="shared" si="169"/>
        <v>0</v>
      </c>
      <c r="G779" s="68">
        <f t="shared" si="162"/>
        <v>0</v>
      </c>
      <c r="H779" s="84">
        <f t="shared" si="170"/>
        <v>0</v>
      </c>
      <c r="I779" s="68">
        <f t="shared" si="163"/>
        <v>0</v>
      </c>
      <c r="J779" s="84">
        <f t="shared" si="171"/>
        <v>34.018000000000001</v>
      </c>
      <c r="K779" s="68">
        <f t="shared" si="164"/>
        <v>1</v>
      </c>
      <c r="L779" s="84">
        <f t="shared" si="172"/>
        <v>0</v>
      </c>
      <c r="M779" s="68">
        <f t="shared" si="165"/>
        <v>0</v>
      </c>
      <c r="N779" s="84">
        <f t="shared" si="173"/>
        <v>0</v>
      </c>
      <c r="O779" s="68">
        <f t="shared" si="166"/>
        <v>0</v>
      </c>
      <c r="P779" s="84">
        <f t="shared" si="174"/>
        <v>0</v>
      </c>
      <c r="Q779" s="68">
        <f t="shared" si="167"/>
        <v>0</v>
      </c>
      <c r="R779" s="85">
        <v>2.4260000000000002</v>
      </c>
      <c r="S779" s="86">
        <v>31.591999999999999</v>
      </c>
      <c r="T779" s="86">
        <v>0</v>
      </c>
      <c r="U779" s="86">
        <v>0</v>
      </c>
      <c r="V779" s="87">
        <v>0</v>
      </c>
      <c r="W779" s="85">
        <v>3.0030000000000001</v>
      </c>
      <c r="X779" s="86">
        <v>0</v>
      </c>
      <c r="Y779" s="87">
        <v>0</v>
      </c>
      <c r="Z779" s="85">
        <v>0</v>
      </c>
      <c r="AA779" s="87">
        <v>0</v>
      </c>
      <c r="AB779" s="88">
        <v>0</v>
      </c>
      <c r="AC779" s="85">
        <v>31.015000000000001</v>
      </c>
      <c r="AD779" s="86">
        <v>0</v>
      </c>
      <c r="AE779" s="86">
        <v>0</v>
      </c>
      <c r="AF779" s="86">
        <v>0</v>
      </c>
      <c r="AG779" s="86">
        <v>0</v>
      </c>
      <c r="AH779" s="86">
        <v>0</v>
      </c>
      <c r="AI779" s="87">
        <v>0</v>
      </c>
      <c r="AJ779" s="89">
        <v>2</v>
      </c>
      <c r="AP779" s="70">
        <v>0</v>
      </c>
    </row>
    <row r="780" spans="1:42">
      <c r="A780" s="90">
        <v>839</v>
      </c>
      <c r="B780" s="81" t="s">
        <v>1466</v>
      </c>
      <c r="C780" s="82" t="s">
        <v>1467</v>
      </c>
      <c r="E780" s="84">
        <f t="shared" si="168"/>
        <v>153.33600000000001</v>
      </c>
      <c r="F780" s="84">
        <f t="shared" si="169"/>
        <v>0</v>
      </c>
      <c r="G780" s="68">
        <f t="shared" si="162"/>
        <v>0</v>
      </c>
      <c r="H780" s="84">
        <f t="shared" si="170"/>
        <v>0</v>
      </c>
      <c r="I780" s="68">
        <f t="shared" si="163"/>
        <v>0</v>
      </c>
      <c r="J780" s="84">
        <f t="shared" si="171"/>
        <v>17.513000000000002</v>
      </c>
      <c r="K780" s="68">
        <f t="shared" si="164"/>
        <v>0.11421323107424219</v>
      </c>
      <c r="L780" s="84">
        <f t="shared" si="172"/>
        <v>44.533000000000001</v>
      </c>
      <c r="M780" s="68">
        <f t="shared" si="165"/>
        <v>0.29042755778160378</v>
      </c>
      <c r="N780" s="84">
        <f t="shared" si="173"/>
        <v>91.29</v>
      </c>
      <c r="O780" s="68">
        <f t="shared" si="166"/>
        <v>0.59535921114415402</v>
      </c>
      <c r="P780" s="84">
        <f t="shared" si="174"/>
        <v>0</v>
      </c>
      <c r="Q780" s="68">
        <f t="shared" si="167"/>
        <v>0</v>
      </c>
      <c r="R780" s="85">
        <v>20.076000000000001</v>
      </c>
      <c r="S780" s="86">
        <v>65.176000000000002</v>
      </c>
      <c r="T780" s="86">
        <v>68.084000000000003</v>
      </c>
      <c r="U780" s="86">
        <v>0</v>
      </c>
      <c r="V780" s="87">
        <v>0</v>
      </c>
      <c r="W780" s="85">
        <v>0</v>
      </c>
      <c r="X780" s="86">
        <v>0</v>
      </c>
      <c r="Y780" s="87">
        <v>0</v>
      </c>
      <c r="Z780" s="85">
        <v>23.134</v>
      </c>
      <c r="AA780" s="87">
        <v>0</v>
      </c>
      <c r="AB780" s="88">
        <v>0</v>
      </c>
      <c r="AC780" s="85">
        <v>17.513000000000002</v>
      </c>
      <c r="AD780" s="86">
        <v>21.399000000000001</v>
      </c>
      <c r="AE780" s="86">
        <v>0</v>
      </c>
      <c r="AF780" s="86">
        <v>46.34</v>
      </c>
      <c r="AG780" s="86">
        <v>0</v>
      </c>
      <c r="AH780" s="86">
        <v>44.95</v>
      </c>
      <c r="AI780" s="87">
        <v>0</v>
      </c>
      <c r="AJ780" s="89">
        <v>6</v>
      </c>
      <c r="AP780" s="70">
        <v>0</v>
      </c>
    </row>
    <row r="781" spans="1:42">
      <c r="A781" s="90">
        <v>840</v>
      </c>
      <c r="B781" s="81" t="s">
        <v>2091</v>
      </c>
      <c r="C781" s="82" t="s">
        <v>2092</v>
      </c>
      <c r="E781" s="84">
        <f t="shared" si="168"/>
        <v>5.4</v>
      </c>
      <c r="F781" s="84">
        <f t="shared" si="169"/>
        <v>0</v>
      </c>
      <c r="G781" s="68">
        <f t="shared" si="162"/>
        <v>0</v>
      </c>
      <c r="H781" s="84">
        <f t="shared" si="170"/>
        <v>0</v>
      </c>
      <c r="I781" s="68">
        <f t="shared" si="163"/>
        <v>0</v>
      </c>
      <c r="J781" s="84">
        <f t="shared" si="171"/>
        <v>0</v>
      </c>
      <c r="K781" s="68">
        <f t="shared" si="164"/>
        <v>0</v>
      </c>
      <c r="L781" s="84">
        <f t="shared" si="172"/>
        <v>0</v>
      </c>
      <c r="M781" s="68">
        <f t="shared" si="165"/>
        <v>0</v>
      </c>
      <c r="N781" s="84">
        <f t="shared" si="173"/>
        <v>5.4</v>
      </c>
      <c r="O781" s="68">
        <f t="shared" si="166"/>
        <v>1</v>
      </c>
      <c r="P781" s="84">
        <f t="shared" si="174"/>
        <v>0</v>
      </c>
      <c r="Q781" s="68">
        <f t="shared" si="167"/>
        <v>0</v>
      </c>
      <c r="R781" s="85">
        <v>0</v>
      </c>
      <c r="S781" s="86">
        <v>1.1000000000000001</v>
      </c>
      <c r="T781" s="86">
        <v>4.3</v>
      </c>
      <c r="U781" s="86">
        <v>0</v>
      </c>
      <c r="V781" s="87">
        <v>0</v>
      </c>
      <c r="W781" s="85">
        <v>0</v>
      </c>
      <c r="X781" s="86">
        <v>0</v>
      </c>
      <c r="Y781" s="87">
        <v>0</v>
      </c>
      <c r="Z781" s="85">
        <v>0</v>
      </c>
      <c r="AA781" s="87">
        <v>0</v>
      </c>
      <c r="AB781" s="88">
        <v>0</v>
      </c>
      <c r="AC781" s="85">
        <v>0</v>
      </c>
      <c r="AD781" s="86">
        <v>0</v>
      </c>
      <c r="AE781" s="86">
        <v>0</v>
      </c>
      <c r="AF781" s="86">
        <v>1.1000000000000001</v>
      </c>
      <c r="AG781" s="86">
        <v>0</v>
      </c>
      <c r="AH781" s="86">
        <v>4.3</v>
      </c>
      <c r="AI781" s="87">
        <v>0</v>
      </c>
      <c r="AJ781" s="89">
        <v>2</v>
      </c>
      <c r="AP781" s="70">
        <v>0</v>
      </c>
    </row>
    <row r="782" spans="1:42">
      <c r="A782" s="90">
        <v>841</v>
      </c>
      <c r="B782" s="81" t="s">
        <v>968</v>
      </c>
      <c r="C782" s="82" t="s">
        <v>969</v>
      </c>
      <c r="E782" s="84">
        <f t="shared" si="168"/>
        <v>47.15</v>
      </c>
      <c r="F782" s="84">
        <f t="shared" si="169"/>
        <v>0</v>
      </c>
      <c r="G782" s="68">
        <f t="shared" si="162"/>
        <v>0</v>
      </c>
      <c r="H782" s="84">
        <f t="shared" si="170"/>
        <v>0</v>
      </c>
      <c r="I782" s="68">
        <f t="shared" si="163"/>
        <v>0</v>
      </c>
      <c r="J782" s="84">
        <f t="shared" si="171"/>
        <v>0</v>
      </c>
      <c r="K782" s="68">
        <f t="shared" si="164"/>
        <v>0</v>
      </c>
      <c r="L782" s="84">
        <f t="shared" si="172"/>
        <v>0</v>
      </c>
      <c r="M782" s="68">
        <f t="shared" si="165"/>
        <v>0</v>
      </c>
      <c r="N782" s="84">
        <f t="shared" si="173"/>
        <v>47.15</v>
      </c>
      <c r="O782" s="68">
        <f t="shared" si="166"/>
        <v>1</v>
      </c>
      <c r="P782" s="84">
        <f t="shared" si="174"/>
        <v>0</v>
      </c>
      <c r="Q782" s="68">
        <f t="shared" si="167"/>
        <v>0</v>
      </c>
      <c r="R782" s="85">
        <v>0</v>
      </c>
      <c r="S782" s="86">
        <v>14.04</v>
      </c>
      <c r="T782" s="86">
        <v>33.11</v>
      </c>
      <c r="U782" s="86">
        <v>0</v>
      </c>
      <c r="V782" s="87">
        <v>0</v>
      </c>
      <c r="W782" s="85">
        <v>0</v>
      </c>
      <c r="X782" s="86">
        <v>0</v>
      </c>
      <c r="Y782" s="87">
        <v>0</v>
      </c>
      <c r="Z782" s="85">
        <v>0</v>
      </c>
      <c r="AA782" s="87">
        <v>0</v>
      </c>
      <c r="AB782" s="88">
        <v>0</v>
      </c>
      <c r="AC782" s="85">
        <v>0</v>
      </c>
      <c r="AD782" s="86">
        <v>0</v>
      </c>
      <c r="AE782" s="86">
        <v>0</v>
      </c>
      <c r="AF782" s="86">
        <v>14.04</v>
      </c>
      <c r="AG782" s="86">
        <v>0</v>
      </c>
      <c r="AH782" s="86">
        <v>33.11</v>
      </c>
      <c r="AI782" s="87">
        <v>0</v>
      </c>
      <c r="AJ782" s="89">
        <v>3</v>
      </c>
      <c r="AP782" s="70">
        <v>0</v>
      </c>
    </row>
    <row r="783" spans="1:42">
      <c r="A783" s="90">
        <v>842</v>
      </c>
      <c r="B783" s="81" t="s">
        <v>2616</v>
      </c>
      <c r="C783" s="82" t="s">
        <v>2617</v>
      </c>
      <c r="E783" s="84">
        <f t="shared" si="168"/>
        <v>6</v>
      </c>
      <c r="F783" s="84">
        <f t="shared" si="169"/>
        <v>0</v>
      </c>
      <c r="G783" s="68">
        <f t="shared" si="162"/>
        <v>0</v>
      </c>
      <c r="H783" s="84">
        <f t="shared" si="170"/>
        <v>0</v>
      </c>
      <c r="I783" s="68">
        <f t="shared" si="163"/>
        <v>0</v>
      </c>
      <c r="J783" s="84">
        <f t="shared" si="171"/>
        <v>0</v>
      </c>
      <c r="K783" s="68">
        <f t="shared" si="164"/>
        <v>0</v>
      </c>
      <c r="L783" s="84">
        <f t="shared" si="172"/>
        <v>0</v>
      </c>
      <c r="M783" s="68">
        <f t="shared" si="165"/>
        <v>0</v>
      </c>
      <c r="N783" s="84">
        <f t="shared" si="173"/>
        <v>6</v>
      </c>
      <c r="O783" s="68">
        <f t="shared" si="166"/>
        <v>1</v>
      </c>
      <c r="P783" s="84">
        <f t="shared" si="174"/>
        <v>0</v>
      </c>
      <c r="Q783" s="68">
        <f t="shared" si="167"/>
        <v>0</v>
      </c>
      <c r="R783" s="85">
        <v>0</v>
      </c>
      <c r="S783" s="86">
        <v>6</v>
      </c>
      <c r="T783" s="86">
        <v>0</v>
      </c>
      <c r="U783" s="86">
        <v>0</v>
      </c>
      <c r="V783" s="87">
        <v>0</v>
      </c>
      <c r="W783" s="85">
        <v>0</v>
      </c>
      <c r="X783" s="86">
        <v>0</v>
      </c>
      <c r="Y783" s="87">
        <v>0</v>
      </c>
      <c r="Z783" s="85">
        <v>0</v>
      </c>
      <c r="AA783" s="87">
        <v>0</v>
      </c>
      <c r="AB783" s="88">
        <v>0</v>
      </c>
      <c r="AC783" s="85">
        <v>0</v>
      </c>
      <c r="AD783" s="86">
        <v>0</v>
      </c>
      <c r="AE783" s="86">
        <v>0</v>
      </c>
      <c r="AF783" s="86">
        <v>6</v>
      </c>
      <c r="AG783" s="86">
        <v>0</v>
      </c>
      <c r="AH783" s="86">
        <v>0</v>
      </c>
      <c r="AI783" s="87">
        <v>0</v>
      </c>
      <c r="AJ783" s="89">
        <v>1</v>
      </c>
      <c r="AP783" s="70">
        <v>0</v>
      </c>
    </row>
    <row r="784" spans="1:42">
      <c r="A784" s="90">
        <v>843</v>
      </c>
      <c r="B784" s="81" t="s">
        <v>834</v>
      </c>
      <c r="C784" s="82" t="s">
        <v>835</v>
      </c>
      <c r="E784" s="84">
        <f t="shared" si="168"/>
        <v>167.75</v>
      </c>
      <c r="F784" s="84">
        <f t="shared" si="169"/>
        <v>26</v>
      </c>
      <c r="G784" s="68">
        <f t="shared" si="162"/>
        <v>0.15499254843517138</v>
      </c>
      <c r="H784" s="84">
        <f t="shared" si="170"/>
        <v>0</v>
      </c>
      <c r="I784" s="68">
        <f t="shared" si="163"/>
        <v>0</v>
      </c>
      <c r="J784" s="84">
        <f t="shared" si="171"/>
        <v>136.60000000000002</v>
      </c>
      <c r="K784" s="68">
        <f t="shared" si="164"/>
        <v>0.81430700447093907</v>
      </c>
      <c r="L784" s="84">
        <f t="shared" si="172"/>
        <v>1.1499999999999999</v>
      </c>
      <c r="M784" s="68">
        <f t="shared" si="165"/>
        <v>6.8554396423248874E-3</v>
      </c>
      <c r="N784" s="84">
        <f t="shared" si="173"/>
        <v>0</v>
      </c>
      <c r="O784" s="68">
        <f t="shared" si="166"/>
        <v>0</v>
      </c>
      <c r="P784" s="84">
        <f t="shared" si="174"/>
        <v>4</v>
      </c>
      <c r="Q784" s="68">
        <f t="shared" si="167"/>
        <v>2.3845007451564829E-2</v>
      </c>
      <c r="R784" s="85">
        <v>1</v>
      </c>
      <c r="S784" s="86">
        <v>165.6</v>
      </c>
      <c r="T784" s="86">
        <v>1.1499999999999999</v>
      </c>
      <c r="U784" s="86">
        <v>0</v>
      </c>
      <c r="V784" s="87">
        <v>0</v>
      </c>
      <c r="W784" s="85">
        <v>93.9</v>
      </c>
      <c r="X784" s="86">
        <v>93.9</v>
      </c>
      <c r="Y784" s="87">
        <v>0</v>
      </c>
      <c r="Z784" s="85">
        <v>1.1499999999999999</v>
      </c>
      <c r="AA784" s="87">
        <v>0</v>
      </c>
      <c r="AB784" s="88">
        <v>26</v>
      </c>
      <c r="AC784" s="85">
        <v>42.7</v>
      </c>
      <c r="AD784" s="86">
        <v>0</v>
      </c>
      <c r="AE784" s="86">
        <v>0</v>
      </c>
      <c r="AF784" s="86">
        <v>0</v>
      </c>
      <c r="AG784" s="86">
        <v>0</v>
      </c>
      <c r="AH784" s="86">
        <v>0</v>
      </c>
      <c r="AI784" s="87">
        <v>4</v>
      </c>
      <c r="AJ784" s="89">
        <v>6</v>
      </c>
      <c r="AP784" s="70">
        <v>0</v>
      </c>
    </row>
    <row r="785" spans="1:42">
      <c r="A785" s="90">
        <v>844</v>
      </c>
      <c r="B785" s="81" t="s">
        <v>3089</v>
      </c>
      <c r="C785" s="82" t="s">
        <v>3090</v>
      </c>
      <c r="E785" s="84">
        <f t="shared" si="168"/>
        <v>33</v>
      </c>
      <c r="F785" s="84">
        <f t="shared" si="169"/>
        <v>33</v>
      </c>
      <c r="G785" s="68">
        <f t="shared" si="162"/>
        <v>1</v>
      </c>
      <c r="H785" s="84">
        <f t="shared" si="170"/>
        <v>0</v>
      </c>
      <c r="I785" s="68">
        <f t="shared" si="163"/>
        <v>0</v>
      </c>
      <c r="J785" s="84">
        <f t="shared" si="171"/>
        <v>0</v>
      </c>
      <c r="K785" s="68">
        <f t="shared" si="164"/>
        <v>0</v>
      </c>
      <c r="L785" s="84">
        <f t="shared" si="172"/>
        <v>0</v>
      </c>
      <c r="M785" s="68">
        <f t="shared" si="165"/>
        <v>0</v>
      </c>
      <c r="N785" s="84">
        <f t="shared" si="173"/>
        <v>0</v>
      </c>
      <c r="O785" s="68">
        <f t="shared" si="166"/>
        <v>0</v>
      </c>
      <c r="P785" s="84">
        <f t="shared" si="174"/>
        <v>0</v>
      </c>
      <c r="Q785" s="68">
        <f t="shared" si="167"/>
        <v>0</v>
      </c>
      <c r="R785" s="85">
        <v>0</v>
      </c>
      <c r="S785" s="86">
        <v>33</v>
      </c>
      <c r="T785" s="86">
        <v>0</v>
      </c>
      <c r="U785" s="86">
        <v>0</v>
      </c>
      <c r="V785" s="87">
        <v>0</v>
      </c>
      <c r="W785" s="85">
        <v>0</v>
      </c>
      <c r="X785" s="86">
        <v>0</v>
      </c>
      <c r="Y785" s="87">
        <v>0</v>
      </c>
      <c r="Z785" s="85">
        <v>0</v>
      </c>
      <c r="AA785" s="87">
        <v>0</v>
      </c>
      <c r="AB785" s="88">
        <v>33</v>
      </c>
      <c r="AC785" s="85">
        <v>0</v>
      </c>
      <c r="AD785" s="86">
        <v>0</v>
      </c>
      <c r="AE785" s="86">
        <v>0</v>
      </c>
      <c r="AF785" s="86">
        <v>0</v>
      </c>
      <c r="AG785" s="86">
        <v>0</v>
      </c>
      <c r="AH785" s="86">
        <v>0</v>
      </c>
      <c r="AI785" s="87">
        <v>0</v>
      </c>
      <c r="AJ785" s="89">
        <v>1</v>
      </c>
      <c r="AP785" s="70">
        <v>0</v>
      </c>
    </row>
    <row r="786" spans="1:42">
      <c r="A786" s="90">
        <v>845</v>
      </c>
      <c r="B786" s="81" t="s">
        <v>1548</v>
      </c>
      <c r="C786" s="82" t="s">
        <v>1549</v>
      </c>
      <c r="E786" s="84">
        <f t="shared" si="168"/>
        <v>249.66</v>
      </c>
      <c r="F786" s="84">
        <f t="shared" si="169"/>
        <v>0</v>
      </c>
      <c r="G786" s="68">
        <f t="shared" si="162"/>
        <v>0</v>
      </c>
      <c r="H786" s="84">
        <f t="shared" si="170"/>
        <v>0</v>
      </c>
      <c r="I786" s="68">
        <f t="shared" si="163"/>
        <v>0</v>
      </c>
      <c r="J786" s="84">
        <f t="shared" si="171"/>
        <v>0</v>
      </c>
      <c r="K786" s="68">
        <f t="shared" si="164"/>
        <v>0</v>
      </c>
      <c r="L786" s="84">
        <f t="shared" si="172"/>
        <v>0</v>
      </c>
      <c r="M786" s="68">
        <f t="shared" si="165"/>
        <v>0</v>
      </c>
      <c r="N786" s="84">
        <f t="shared" si="173"/>
        <v>249.66</v>
      </c>
      <c r="O786" s="68">
        <f t="shared" si="166"/>
        <v>1</v>
      </c>
      <c r="P786" s="84">
        <f t="shared" si="174"/>
        <v>0</v>
      </c>
      <c r="Q786" s="68">
        <f t="shared" si="167"/>
        <v>0</v>
      </c>
      <c r="R786" s="85">
        <v>0</v>
      </c>
      <c r="S786" s="86">
        <v>0</v>
      </c>
      <c r="T786" s="86">
        <v>249.66</v>
      </c>
      <c r="U786" s="86">
        <v>0</v>
      </c>
      <c r="V786" s="87">
        <v>0</v>
      </c>
      <c r="W786" s="85">
        <v>0</v>
      </c>
      <c r="X786" s="86">
        <v>0</v>
      </c>
      <c r="Y786" s="87">
        <v>0</v>
      </c>
      <c r="Z786" s="85">
        <v>0</v>
      </c>
      <c r="AA786" s="87">
        <v>0</v>
      </c>
      <c r="AB786" s="88">
        <v>0</v>
      </c>
      <c r="AC786" s="85">
        <v>0</v>
      </c>
      <c r="AD786" s="86">
        <v>0</v>
      </c>
      <c r="AE786" s="86">
        <v>0</v>
      </c>
      <c r="AF786" s="86">
        <v>124.92</v>
      </c>
      <c r="AG786" s="86">
        <v>0</v>
      </c>
      <c r="AH786" s="86">
        <v>124.74</v>
      </c>
      <c r="AI786" s="87">
        <v>0</v>
      </c>
      <c r="AJ786" s="89">
        <v>3</v>
      </c>
      <c r="AP786" s="70">
        <v>0</v>
      </c>
    </row>
    <row r="787" spans="1:42">
      <c r="A787" s="90">
        <v>846</v>
      </c>
      <c r="B787" s="81" t="s">
        <v>972</v>
      </c>
      <c r="C787" s="82" t="s">
        <v>973</v>
      </c>
      <c r="E787" s="84">
        <f t="shared" si="168"/>
        <v>909.73100000000011</v>
      </c>
      <c r="F787" s="84">
        <f t="shared" si="169"/>
        <v>0</v>
      </c>
      <c r="G787" s="68">
        <f t="shared" si="162"/>
        <v>0</v>
      </c>
      <c r="H787" s="84">
        <f t="shared" si="170"/>
        <v>0</v>
      </c>
      <c r="I787" s="68">
        <f t="shared" si="163"/>
        <v>0</v>
      </c>
      <c r="J787" s="84">
        <f t="shared" si="171"/>
        <v>811.96800000000007</v>
      </c>
      <c r="K787" s="68">
        <f t="shared" si="164"/>
        <v>0.89253636514530121</v>
      </c>
      <c r="L787" s="84">
        <f t="shared" si="172"/>
        <v>0</v>
      </c>
      <c r="M787" s="68">
        <f t="shared" si="165"/>
        <v>0</v>
      </c>
      <c r="N787" s="84">
        <f t="shared" si="173"/>
        <v>90.23</v>
      </c>
      <c r="O787" s="68">
        <f t="shared" si="166"/>
        <v>9.9183165133429549E-2</v>
      </c>
      <c r="P787" s="84">
        <f t="shared" si="174"/>
        <v>7.5330000000000004</v>
      </c>
      <c r="Q787" s="68">
        <f t="shared" si="167"/>
        <v>8.280469721269253E-3</v>
      </c>
      <c r="R787" s="85">
        <v>0.224</v>
      </c>
      <c r="S787" s="86">
        <v>908.90700000000004</v>
      </c>
      <c r="T787" s="86">
        <v>0.6</v>
      </c>
      <c r="U787" s="86">
        <v>0</v>
      </c>
      <c r="V787" s="87">
        <v>0</v>
      </c>
      <c r="W787" s="85">
        <v>358.5</v>
      </c>
      <c r="X787" s="86">
        <v>160.28</v>
      </c>
      <c r="Y787" s="87">
        <v>0</v>
      </c>
      <c r="Z787" s="85">
        <v>0</v>
      </c>
      <c r="AA787" s="87">
        <v>0</v>
      </c>
      <c r="AB787" s="88">
        <v>0</v>
      </c>
      <c r="AC787" s="85">
        <v>453.46800000000002</v>
      </c>
      <c r="AD787" s="86">
        <v>0</v>
      </c>
      <c r="AE787" s="86">
        <v>0</v>
      </c>
      <c r="AF787" s="86">
        <v>90.23</v>
      </c>
      <c r="AG787" s="86">
        <v>0</v>
      </c>
      <c r="AH787" s="86">
        <v>0</v>
      </c>
      <c r="AI787" s="87">
        <v>7.5330000000000004</v>
      </c>
      <c r="AJ787" s="89">
        <v>39</v>
      </c>
      <c r="AP787" s="70">
        <v>0</v>
      </c>
    </row>
    <row r="788" spans="1:42">
      <c r="A788" s="90">
        <v>847</v>
      </c>
      <c r="B788" s="81" t="s">
        <v>974</v>
      </c>
      <c r="C788" s="82" t="s">
        <v>975</v>
      </c>
      <c r="E788" s="84">
        <f t="shared" si="168"/>
        <v>17.670000000000002</v>
      </c>
      <c r="F788" s="84">
        <f t="shared" si="169"/>
        <v>0</v>
      </c>
      <c r="G788" s="68">
        <f t="shared" si="162"/>
        <v>0</v>
      </c>
      <c r="H788" s="84">
        <f t="shared" si="170"/>
        <v>0</v>
      </c>
      <c r="I788" s="68">
        <f t="shared" si="163"/>
        <v>0</v>
      </c>
      <c r="J788" s="84">
        <f t="shared" si="171"/>
        <v>11.67</v>
      </c>
      <c r="K788" s="68">
        <f t="shared" si="164"/>
        <v>0.66044142614601009</v>
      </c>
      <c r="L788" s="84">
        <f t="shared" si="172"/>
        <v>0</v>
      </c>
      <c r="M788" s="68">
        <f t="shared" si="165"/>
        <v>0</v>
      </c>
      <c r="N788" s="84">
        <f t="shared" si="173"/>
        <v>6</v>
      </c>
      <c r="O788" s="68">
        <f t="shared" si="166"/>
        <v>0.3395585738539898</v>
      </c>
      <c r="P788" s="84">
        <f t="shared" si="174"/>
        <v>0</v>
      </c>
      <c r="Q788" s="68">
        <f t="shared" si="167"/>
        <v>0</v>
      </c>
      <c r="R788" s="85">
        <v>0</v>
      </c>
      <c r="S788" s="86">
        <v>12.67</v>
      </c>
      <c r="T788" s="86">
        <v>5</v>
      </c>
      <c r="U788" s="86">
        <v>0</v>
      </c>
      <c r="V788" s="87">
        <v>0</v>
      </c>
      <c r="W788" s="85">
        <v>11.67</v>
      </c>
      <c r="X788" s="86">
        <v>0</v>
      </c>
      <c r="Y788" s="87">
        <v>0</v>
      </c>
      <c r="Z788" s="85">
        <v>0</v>
      </c>
      <c r="AA788" s="87">
        <v>0</v>
      </c>
      <c r="AB788" s="88">
        <v>0</v>
      </c>
      <c r="AC788" s="85">
        <v>0</v>
      </c>
      <c r="AD788" s="86">
        <v>0</v>
      </c>
      <c r="AE788" s="86">
        <v>0</v>
      </c>
      <c r="AF788" s="86">
        <v>6</v>
      </c>
      <c r="AG788" s="86">
        <v>0</v>
      </c>
      <c r="AH788" s="86">
        <v>0</v>
      </c>
      <c r="AI788" s="87">
        <v>0</v>
      </c>
      <c r="AJ788" s="89">
        <v>2</v>
      </c>
      <c r="AP788" s="70">
        <v>0</v>
      </c>
    </row>
    <row r="789" spans="1:42" ht="22.5">
      <c r="A789" s="90">
        <v>848</v>
      </c>
      <c r="B789" s="81" t="s">
        <v>3091</v>
      </c>
      <c r="C789" s="82" t="s">
        <v>975</v>
      </c>
      <c r="E789" s="84">
        <f t="shared" si="168"/>
        <v>0.33200000000000002</v>
      </c>
      <c r="F789" s="84">
        <f t="shared" si="169"/>
        <v>0</v>
      </c>
      <c r="G789" s="68">
        <f t="shared" si="162"/>
        <v>0</v>
      </c>
      <c r="H789" s="84">
        <f t="shared" si="170"/>
        <v>0</v>
      </c>
      <c r="I789" s="68">
        <f t="shared" si="163"/>
        <v>0</v>
      </c>
      <c r="J789" s="84">
        <f t="shared" si="171"/>
        <v>0.33200000000000002</v>
      </c>
      <c r="K789" s="68">
        <f t="shared" si="164"/>
        <v>1</v>
      </c>
      <c r="L789" s="84">
        <f t="shared" si="172"/>
        <v>0</v>
      </c>
      <c r="M789" s="68">
        <f t="shared" si="165"/>
        <v>0</v>
      </c>
      <c r="N789" s="84">
        <f t="shared" si="173"/>
        <v>0</v>
      </c>
      <c r="O789" s="68">
        <f t="shared" si="166"/>
        <v>0</v>
      </c>
      <c r="P789" s="84">
        <f t="shared" si="174"/>
        <v>0</v>
      </c>
      <c r="Q789" s="68">
        <f t="shared" si="167"/>
        <v>0</v>
      </c>
      <c r="R789" s="85">
        <v>0</v>
      </c>
      <c r="S789" s="86">
        <v>0.33200000000000002</v>
      </c>
      <c r="T789" s="86">
        <v>0</v>
      </c>
      <c r="U789" s="86">
        <v>0</v>
      </c>
      <c r="V789" s="87">
        <v>0</v>
      </c>
      <c r="W789" s="85">
        <v>0.33200000000000002</v>
      </c>
      <c r="X789" s="86">
        <v>0.33200000000000002</v>
      </c>
      <c r="Y789" s="87">
        <v>0</v>
      </c>
      <c r="Z789" s="85">
        <v>0</v>
      </c>
      <c r="AA789" s="87">
        <v>0</v>
      </c>
      <c r="AB789" s="88">
        <v>0</v>
      </c>
      <c r="AC789" s="85">
        <v>0</v>
      </c>
      <c r="AD789" s="86">
        <v>0</v>
      </c>
      <c r="AE789" s="86">
        <v>0</v>
      </c>
      <c r="AF789" s="86">
        <v>0</v>
      </c>
      <c r="AG789" s="86">
        <v>0</v>
      </c>
      <c r="AH789" s="86">
        <v>0</v>
      </c>
      <c r="AI789" s="87">
        <v>0</v>
      </c>
      <c r="AJ789" s="89">
        <v>1</v>
      </c>
      <c r="AP789" s="70">
        <v>0</v>
      </c>
    </row>
    <row r="790" spans="1:42">
      <c r="A790" s="90">
        <v>849</v>
      </c>
      <c r="B790" s="81" t="s">
        <v>152</v>
      </c>
      <c r="C790" s="82" t="s">
        <v>153</v>
      </c>
      <c r="E790" s="84">
        <f t="shared" si="168"/>
        <v>4517.567</v>
      </c>
      <c r="F790" s="84">
        <f t="shared" si="169"/>
        <v>11.2</v>
      </c>
      <c r="G790" s="68">
        <f t="shared" si="162"/>
        <v>2.4792106016357919E-3</v>
      </c>
      <c r="H790" s="84">
        <f t="shared" si="170"/>
        <v>0</v>
      </c>
      <c r="I790" s="68">
        <f t="shared" si="163"/>
        <v>0</v>
      </c>
      <c r="J790" s="84">
        <f t="shared" si="171"/>
        <v>3917.6320000000001</v>
      </c>
      <c r="K790" s="68">
        <f t="shared" si="164"/>
        <v>0.86719953461675281</v>
      </c>
      <c r="L790" s="84">
        <f t="shared" si="172"/>
        <v>0</v>
      </c>
      <c r="M790" s="68">
        <f t="shared" si="165"/>
        <v>0</v>
      </c>
      <c r="N790" s="84">
        <f t="shared" si="173"/>
        <v>49.689</v>
      </c>
      <c r="O790" s="68">
        <f t="shared" si="166"/>
        <v>1.0999062105775078E-2</v>
      </c>
      <c r="P790" s="84">
        <f t="shared" si="174"/>
        <v>539.04600000000005</v>
      </c>
      <c r="Q790" s="68">
        <f t="shared" si="167"/>
        <v>0.11932219267583637</v>
      </c>
      <c r="R790" s="85">
        <v>196.745</v>
      </c>
      <c r="S790" s="86">
        <v>502.928</v>
      </c>
      <c r="T790" s="86">
        <v>3817.8939999999998</v>
      </c>
      <c r="U790" s="86">
        <v>0</v>
      </c>
      <c r="V790" s="87">
        <v>0</v>
      </c>
      <c r="W790" s="85">
        <v>3662.8440000000001</v>
      </c>
      <c r="X790" s="86">
        <v>3489.0749999999998</v>
      </c>
      <c r="Y790" s="87">
        <v>0</v>
      </c>
      <c r="Z790" s="85">
        <v>0</v>
      </c>
      <c r="AA790" s="87">
        <v>0</v>
      </c>
      <c r="AB790" s="88">
        <v>11.2</v>
      </c>
      <c r="AC790" s="85">
        <v>254.78800000000001</v>
      </c>
      <c r="AD790" s="86">
        <v>0</v>
      </c>
      <c r="AE790" s="86">
        <v>0</v>
      </c>
      <c r="AF790" s="86">
        <v>49.689</v>
      </c>
      <c r="AG790" s="86">
        <v>0</v>
      </c>
      <c r="AH790" s="86">
        <v>0</v>
      </c>
      <c r="AI790" s="87">
        <v>539.04600000000005</v>
      </c>
      <c r="AJ790" s="89">
        <v>43</v>
      </c>
      <c r="AP790" s="70">
        <v>0</v>
      </c>
    </row>
    <row r="791" spans="1:42">
      <c r="A791" s="90">
        <v>850</v>
      </c>
      <c r="B791" s="81" t="s">
        <v>1238</v>
      </c>
      <c r="C791" s="82" t="s">
        <v>1239</v>
      </c>
      <c r="E791" s="84">
        <f t="shared" si="168"/>
        <v>48.832999999999998</v>
      </c>
      <c r="F791" s="84">
        <f t="shared" si="169"/>
        <v>16.02</v>
      </c>
      <c r="G791" s="68">
        <f t="shared" si="162"/>
        <v>0.32805684680441505</v>
      </c>
      <c r="H791" s="84">
        <f t="shared" si="170"/>
        <v>0</v>
      </c>
      <c r="I791" s="68">
        <f t="shared" si="163"/>
        <v>0</v>
      </c>
      <c r="J791" s="84">
        <f t="shared" si="171"/>
        <v>29.823</v>
      </c>
      <c r="K791" s="68">
        <f t="shared" si="164"/>
        <v>0.61071406630761993</v>
      </c>
      <c r="L791" s="84">
        <f t="shared" si="172"/>
        <v>0</v>
      </c>
      <c r="M791" s="68">
        <f t="shared" si="165"/>
        <v>0</v>
      </c>
      <c r="N791" s="84">
        <f t="shared" si="173"/>
        <v>2.99</v>
      </c>
      <c r="O791" s="68">
        <f t="shared" si="166"/>
        <v>6.1229086887965113E-2</v>
      </c>
      <c r="P791" s="84">
        <f t="shared" si="174"/>
        <v>0</v>
      </c>
      <c r="Q791" s="68">
        <f t="shared" si="167"/>
        <v>0</v>
      </c>
      <c r="R791" s="85">
        <v>0.14000000000000001</v>
      </c>
      <c r="S791" s="86">
        <v>48.692999999999998</v>
      </c>
      <c r="T791" s="86">
        <v>0</v>
      </c>
      <c r="U791" s="86">
        <v>0</v>
      </c>
      <c r="V791" s="87">
        <v>0</v>
      </c>
      <c r="W791" s="85">
        <v>24.193000000000001</v>
      </c>
      <c r="X791" s="86">
        <v>22.67</v>
      </c>
      <c r="Y791" s="87">
        <v>0</v>
      </c>
      <c r="Z791" s="85">
        <v>0</v>
      </c>
      <c r="AA791" s="87">
        <v>0</v>
      </c>
      <c r="AB791" s="88">
        <v>16.02</v>
      </c>
      <c r="AC791" s="85">
        <v>5.63</v>
      </c>
      <c r="AD791" s="86">
        <v>0</v>
      </c>
      <c r="AE791" s="86">
        <v>0</v>
      </c>
      <c r="AF791" s="86">
        <v>2.99</v>
      </c>
      <c r="AG791" s="86">
        <v>0</v>
      </c>
      <c r="AH791" s="86">
        <v>0</v>
      </c>
      <c r="AI791" s="87">
        <v>0</v>
      </c>
      <c r="AJ791" s="89">
        <v>17</v>
      </c>
      <c r="AP791" s="70">
        <v>0</v>
      </c>
    </row>
    <row r="792" spans="1:42" ht="22.5">
      <c r="A792" s="90">
        <v>851</v>
      </c>
      <c r="B792" s="81" t="s">
        <v>976</v>
      </c>
      <c r="C792" s="82" t="s">
        <v>977</v>
      </c>
      <c r="E792" s="84">
        <f t="shared" si="168"/>
        <v>2757.5649999999996</v>
      </c>
      <c r="F792" s="84">
        <f t="shared" si="169"/>
        <v>0</v>
      </c>
      <c r="G792" s="68">
        <f t="shared" si="162"/>
        <v>0</v>
      </c>
      <c r="H792" s="84">
        <f t="shared" si="170"/>
        <v>0</v>
      </c>
      <c r="I792" s="68">
        <f t="shared" si="163"/>
        <v>0</v>
      </c>
      <c r="J792" s="84">
        <f t="shared" si="171"/>
        <v>41.477000000000004</v>
      </c>
      <c r="K792" s="68">
        <f t="shared" si="164"/>
        <v>1.5041168567196063E-2</v>
      </c>
      <c r="L792" s="84">
        <f t="shared" si="172"/>
        <v>0.32</v>
      </c>
      <c r="M792" s="68">
        <f t="shared" si="165"/>
        <v>1.1604440874467149E-4</v>
      </c>
      <c r="N792" s="84">
        <f t="shared" si="173"/>
        <v>2714.665</v>
      </c>
      <c r="O792" s="68">
        <f t="shared" si="166"/>
        <v>0.98444279645266763</v>
      </c>
      <c r="P792" s="84">
        <f t="shared" si="174"/>
        <v>1.103</v>
      </c>
      <c r="Q792" s="68">
        <f t="shared" si="167"/>
        <v>3.9999057139178954E-4</v>
      </c>
      <c r="R792" s="85">
        <v>1.248</v>
      </c>
      <c r="S792" s="86">
        <v>592.86699999999996</v>
      </c>
      <c r="T792" s="86">
        <v>2163.4499999999998</v>
      </c>
      <c r="U792" s="86">
        <v>0</v>
      </c>
      <c r="V792" s="87">
        <v>0</v>
      </c>
      <c r="W792" s="85">
        <v>9.234</v>
      </c>
      <c r="X792" s="86">
        <v>6.2430000000000003</v>
      </c>
      <c r="Y792" s="87">
        <v>0</v>
      </c>
      <c r="Z792" s="85">
        <v>0</v>
      </c>
      <c r="AA792" s="87">
        <v>0</v>
      </c>
      <c r="AB792" s="88">
        <v>0</v>
      </c>
      <c r="AC792" s="85">
        <v>32.243000000000002</v>
      </c>
      <c r="AD792" s="86">
        <v>0.32</v>
      </c>
      <c r="AE792" s="86">
        <v>0</v>
      </c>
      <c r="AF792" s="86">
        <v>573.29499999999996</v>
      </c>
      <c r="AG792" s="86">
        <v>0</v>
      </c>
      <c r="AH792" s="86">
        <v>2141.37</v>
      </c>
      <c r="AI792" s="87">
        <v>1.103</v>
      </c>
      <c r="AJ792" s="89">
        <v>35</v>
      </c>
      <c r="AP792" s="70">
        <v>0</v>
      </c>
    </row>
    <row r="793" spans="1:42" ht="22.5">
      <c r="A793" s="90">
        <v>852</v>
      </c>
      <c r="B793" s="81" t="s">
        <v>1528</v>
      </c>
      <c r="C793" s="82" t="s">
        <v>1529</v>
      </c>
      <c r="E793" s="84">
        <f t="shared" si="168"/>
        <v>384.21</v>
      </c>
      <c r="F793" s="84">
        <f t="shared" si="169"/>
        <v>13.654</v>
      </c>
      <c r="G793" s="68">
        <f t="shared" si="162"/>
        <v>3.5537856901173837E-2</v>
      </c>
      <c r="H793" s="84">
        <f t="shared" si="170"/>
        <v>0</v>
      </c>
      <c r="I793" s="68">
        <f t="shared" si="163"/>
        <v>0</v>
      </c>
      <c r="J793" s="84">
        <f t="shared" si="171"/>
        <v>15.145</v>
      </c>
      <c r="K793" s="68">
        <f t="shared" si="164"/>
        <v>3.9418547148694728E-2</v>
      </c>
      <c r="L793" s="84">
        <f t="shared" si="172"/>
        <v>0</v>
      </c>
      <c r="M793" s="68">
        <f t="shared" si="165"/>
        <v>0</v>
      </c>
      <c r="N793" s="84">
        <f t="shared" si="173"/>
        <v>355.411</v>
      </c>
      <c r="O793" s="68">
        <f t="shared" si="166"/>
        <v>0.92504359595013153</v>
      </c>
      <c r="P793" s="84">
        <f t="shared" si="174"/>
        <v>0</v>
      </c>
      <c r="Q793" s="68">
        <f t="shared" si="167"/>
        <v>0</v>
      </c>
      <c r="R793" s="85">
        <v>0</v>
      </c>
      <c r="S793" s="86">
        <v>384.2</v>
      </c>
      <c r="T793" s="86">
        <v>0.01</v>
      </c>
      <c r="U793" s="86">
        <v>0</v>
      </c>
      <c r="V793" s="87">
        <v>0</v>
      </c>
      <c r="W793" s="85">
        <v>0</v>
      </c>
      <c r="X793" s="86">
        <v>0</v>
      </c>
      <c r="Y793" s="87">
        <v>0</v>
      </c>
      <c r="Z793" s="85">
        <v>0</v>
      </c>
      <c r="AA793" s="87">
        <v>0</v>
      </c>
      <c r="AB793" s="88">
        <v>13.654</v>
      </c>
      <c r="AC793" s="85">
        <v>15.145</v>
      </c>
      <c r="AD793" s="86">
        <v>0</v>
      </c>
      <c r="AE793" s="86">
        <v>0</v>
      </c>
      <c r="AF793" s="86">
        <v>355.40100000000001</v>
      </c>
      <c r="AG793" s="86">
        <v>0</v>
      </c>
      <c r="AH793" s="86">
        <v>0.01</v>
      </c>
      <c r="AI793" s="87">
        <v>0</v>
      </c>
      <c r="AJ793" s="89">
        <v>8</v>
      </c>
      <c r="AP793" s="70">
        <v>0</v>
      </c>
    </row>
    <row r="794" spans="1:42" ht="22.5">
      <c r="A794" s="90">
        <v>853</v>
      </c>
      <c r="B794" s="81" t="s">
        <v>3092</v>
      </c>
      <c r="C794" s="82" t="s">
        <v>3093</v>
      </c>
      <c r="E794" s="84">
        <f t="shared" si="168"/>
        <v>2.7</v>
      </c>
      <c r="F794" s="84">
        <f t="shared" si="169"/>
        <v>0</v>
      </c>
      <c r="G794" s="68">
        <f t="shared" si="162"/>
        <v>0</v>
      </c>
      <c r="H794" s="84">
        <f t="shared" si="170"/>
        <v>0</v>
      </c>
      <c r="I794" s="68">
        <f t="shared" si="163"/>
        <v>0</v>
      </c>
      <c r="J794" s="84">
        <f t="shared" si="171"/>
        <v>2.7</v>
      </c>
      <c r="K794" s="68">
        <f t="shared" si="164"/>
        <v>1</v>
      </c>
      <c r="L794" s="84">
        <f t="shared" si="172"/>
        <v>0</v>
      </c>
      <c r="M794" s="68">
        <f t="shared" si="165"/>
        <v>0</v>
      </c>
      <c r="N794" s="84">
        <f t="shared" si="173"/>
        <v>0</v>
      </c>
      <c r="O794" s="68">
        <f t="shared" si="166"/>
        <v>0</v>
      </c>
      <c r="P794" s="84">
        <f t="shared" si="174"/>
        <v>0</v>
      </c>
      <c r="Q794" s="68">
        <f t="shared" si="167"/>
        <v>0</v>
      </c>
      <c r="R794" s="85">
        <v>0</v>
      </c>
      <c r="S794" s="86">
        <v>2.7</v>
      </c>
      <c r="T794" s="86">
        <v>0</v>
      </c>
      <c r="U794" s="86">
        <v>0</v>
      </c>
      <c r="V794" s="87">
        <v>0</v>
      </c>
      <c r="W794" s="85">
        <v>0</v>
      </c>
      <c r="X794" s="86">
        <v>0</v>
      </c>
      <c r="Y794" s="87">
        <v>0</v>
      </c>
      <c r="Z794" s="85">
        <v>0</v>
      </c>
      <c r="AA794" s="87">
        <v>0</v>
      </c>
      <c r="AB794" s="88">
        <v>0</v>
      </c>
      <c r="AC794" s="85">
        <v>2.7</v>
      </c>
      <c r="AD794" s="86">
        <v>0</v>
      </c>
      <c r="AE794" s="86">
        <v>0</v>
      </c>
      <c r="AF794" s="86">
        <v>0</v>
      </c>
      <c r="AG794" s="86">
        <v>0</v>
      </c>
      <c r="AH794" s="86">
        <v>0</v>
      </c>
      <c r="AI794" s="87">
        <v>0</v>
      </c>
      <c r="AJ794" s="89">
        <v>1</v>
      </c>
      <c r="AP794" s="70">
        <v>0</v>
      </c>
    </row>
    <row r="795" spans="1:42" ht="33.75">
      <c r="A795" s="90">
        <v>854</v>
      </c>
      <c r="B795" s="81" t="s">
        <v>3094</v>
      </c>
      <c r="C795" s="82" t="s">
        <v>3095</v>
      </c>
      <c r="E795" s="84">
        <f t="shared" si="168"/>
        <v>6</v>
      </c>
      <c r="F795" s="84">
        <f t="shared" si="169"/>
        <v>0</v>
      </c>
      <c r="G795" s="68">
        <f t="shared" si="162"/>
        <v>0</v>
      </c>
      <c r="H795" s="84">
        <f t="shared" si="170"/>
        <v>0</v>
      </c>
      <c r="I795" s="68">
        <f t="shared" si="163"/>
        <v>0</v>
      </c>
      <c r="J795" s="84">
        <f t="shared" si="171"/>
        <v>0</v>
      </c>
      <c r="K795" s="68">
        <f t="shared" si="164"/>
        <v>0</v>
      </c>
      <c r="L795" s="84">
        <f t="shared" si="172"/>
        <v>0</v>
      </c>
      <c r="M795" s="68">
        <f t="shared" si="165"/>
        <v>0</v>
      </c>
      <c r="N795" s="84">
        <f t="shared" si="173"/>
        <v>6</v>
      </c>
      <c r="O795" s="68">
        <f t="shared" si="166"/>
        <v>1</v>
      </c>
      <c r="P795" s="84">
        <f t="shared" si="174"/>
        <v>0</v>
      </c>
      <c r="Q795" s="68">
        <f t="shared" si="167"/>
        <v>0</v>
      </c>
      <c r="R795" s="85">
        <v>0</v>
      </c>
      <c r="S795" s="86">
        <v>6</v>
      </c>
      <c r="T795" s="86">
        <v>0</v>
      </c>
      <c r="U795" s="86">
        <v>0</v>
      </c>
      <c r="V795" s="87">
        <v>0</v>
      </c>
      <c r="W795" s="85">
        <v>0</v>
      </c>
      <c r="X795" s="86">
        <v>0</v>
      </c>
      <c r="Y795" s="87">
        <v>0</v>
      </c>
      <c r="Z795" s="85">
        <v>0</v>
      </c>
      <c r="AA795" s="87">
        <v>0</v>
      </c>
      <c r="AB795" s="88">
        <v>0</v>
      </c>
      <c r="AC795" s="85">
        <v>0</v>
      </c>
      <c r="AD795" s="86">
        <v>0</v>
      </c>
      <c r="AE795" s="86">
        <v>0</v>
      </c>
      <c r="AF795" s="86">
        <v>6</v>
      </c>
      <c r="AG795" s="86">
        <v>0</v>
      </c>
      <c r="AH795" s="86">
        <v>0</v>
      </c>
      <c r="AI795" s="87">
        <v>0</v>
      </c>
      <c r="AJ795" s="89">
        <v>1</v>
      </c>
      <c r="AP795" s="70">
        <v>0</v>
      </c>
    </row>
    <row r="796" spans="1:42">
      <c r="A796" s="90">
        <v>855</v>
      </c>
      <c r="B796" s="81" t="s">
        <v>3096</v>
      </c>
      <c r="C796" s="82" t="s">
        <v>3097</v>
      </c>
      <c r="E796" s="84">
        <f t="shared" si="168"/>
        <v>3.76</v>
      </c>
      <c r="F796" s="84">
        <f t="shared" si="169"/>
        <v>0</v>
      </c>
      <c r="G796" s="68">
        <f t="shared" si="162"/>
        <v>0</v>
      </c>
      <c r="H796" s="84">
        <f t="shared" si="170"/>
        <v>0</v>
      </c>
      <c r="I796" s="68">
        <f t="shared" si="163"/>
        <v>0</v>
      </c>
      <c r="J796" s="84">
        <f t="shared" si="171"/>
        <v>0</v>
      </c>
      <c r="K796" s="68">
        <f t="shared" si="164"/>
        <v>0</v>
      </c>
      <c r="L796" s="84">
        <f t="shared" si="172"/>
        <v>0</v>
      </c>
      <c r="M796" s="68">
        <f t="shared" si="165"/>
        <v>0</v>
      </c>
      <c r="N796" s="84">
        <f t="shared" si="173"/>
        <v>3.76</v>
      </c>
      <c r="O796" s="68">
        <f t="shared" si="166"/>
        <v>1</v>
      </c>
      <c r="P796" s="84">
        <f t="shared" si="174"/>
        <v>0</v>
      </c>
      <c r="Q796" s="68">
        <f t="shared" si="167"/>
        <v>0</v>
      </c>
      <c r="R796" s="85">
        <v>0</v>
      </c>
      <c r="S796" s="86">
        <v>0</v>
      </c>
      <c r="T796" s="86">
        <v>3.76</v>
      </c>
      <c r="U796" s="86">
        <v>0</v>
      </c>
      <c r="V796" s="87">
        <v>0</v>
      </c>
      <c r="W796" s="85">
        <v>0</v>
      </c>
      <c r="X796" s="86">
        <v>0</v>
      </c>
      <c r="Y796" s="87">
        <v>0</v>
      </c>
      <c r="Z796" s="85">
        <v>0</v>
      </c>
      <c r="AA796" s="87">
        <v>0</v>
      </c>
      <c r="AB796" s="88">
        <v>0</v>
      </c>
      <c r="AC796" s="85">
        <v>0</v>
      </c>
      <c r="AD796" s="86">
        <v>0</v>
      </c>
      <c r="AE796" s="86">
        <v>0</v>
      </c>
      <c r="AF796" s="86">
        <v>0</v>
      </c>
      <c r="AG796" s="86">
        <v>0</v>
      </c>
      <c r="AH796" s="86">
        <v>3.76</v>
      </c>
      <c r="AI796" s="87">
        <v>0</v>
      </c>
      <c r="AJ796" s="89">
        <v>1</v>
      </c>
      <c r="AP796" s="70">
        <v>0</v>
      </c>
    </row>
    <row r="797" spans="1:42">
      <c r="A797" s="90">
        <v>856</v>
      </c>
      <c r="B797" s="81" t="s">
        <v>1013</v>
      </c>
      <c r="C797" s="82" t="s">
        <v>1014</v>
      </c>
      <c r="E797" s="84">
        <f t="shared" si="168"/>
        <v>28.568000000000001</v>
      </c>
      <c r="F797" s="84">
        <f t="shared" si="169"/>
        <v>0</v>
      </c>
      <c r="G797" s="68">
        <f t="shared" si="162"/>
        <v>0</v>
      </c>
      <c r="H797" s="84">
        <f t="shared" si="170"/>
        <v>0</v>
      </c>
      <c r="I797" s="68">
        <f t="shared" si="163"/>
        <v>0</v>
      </c>
      <c r="J797" s="84">
        <f t="shared" si="171"/>
        <v>1.998</v>
      </c>
      <c r="K797" s="68">
        <f t="shared" si="164"/>
        <v>6.9938392607112848E-2</v>
      </c>
      <c r="L797" s="84">
        <f t="shared" si="172"/>
        <v>0</v>
      </c>
      <c r="M797" s="68">
        <f t="shared" si="165"/>
        <v>0</v>
      </c>
      <c r="N797" s="84">
        <f t="shared" si="173"/>
        <v>26.57</v>
      </c>
      <c r="O797" s="68">
        <f t="shared" si="166"/>
        <v>0.93006160739288712</v>
      </c>
      <c r="P797" s="84">
        <f t="shared" si="174"/>
        <v>0</v>
      </c>
      <c r="Q797" s="68">
        <f t="shared" si="167"/>
        <v>0</v>
      </c>
      <c r="R797" s="85">
        <v>0</v>
      </c>
      <c r="S797" s="86">
        <v>28.568000000000001</v>
      </c>
      <c r="T797" s="86">
        <v>0</v>
      </c>
      <c r="U797" s="86">
        <v>0</v>
      </c>
      <c r="V797" s="87">
        <v>0</v>
      </c>
      <c r="W797" s="85">
        <v>0</v>
      </c>
      <c r="X797" s="86">
        <v>0</v>
      </c>
      <c r="Y797" s="87">
        <v>0</v>
      </c>
      <c r="Z797" s="85">
        <v>0</v>
      </c>
      <c r="AA797" s="87">
        <v>0</v>
      </c>
      <c r="AB797" s="88">
        <v>0</v>
      </c>
      <c r="AC797" s="85">
        <v>1.998</v>
      </c>
      <c r="AD797" s="86">
        <v>0</v>
      </c>
      <c r="AE797" s="86">
        <v>0</v>
      </c>
      <c r="AF797" s="86">
        <v>26.57</v>
      </c>
      <c r="AG797" s="86">
        <v>0</v>
      </c>
      <c r="AH797" s="86">
        <v>0</v>
      </c>
      <c r="AI797" s="87">
        <v>0</v>
      </c>
      <c r="AJ797" s="89">
        <v>3</v>
      </c>
      <c r="AP797" s="70">
        <v>0</v>
      </c>
    </row>
    <row r="798" spans="1:42">
      <c r="A798" s="90">
        <v>857</v>
      </c>
      <c r="B798" s="81" t="s">
        <v>1023</v>
      </c>
      <c r="C798" s="82" t="s">
        <v>1024</v>
      </c>
      <c r="E798" s="84">
        <f t="shared" si="168"/>
        <v>3.51</v>
      </c>
      <c r="F798" s="84">
        <f t="shared" si="169"/>
        <v>0</v>
      </c>
      <c r="G798" s="68">
        <f t="shared" si="162"/>
        <v>0</v>
      </c>
      <c r="H798" s="84">
        <f t="shared" si="170"/>
        <v>0</v>
      </c>
      <c r="I798" s="68">
        <f t="shared" si="163"/>
        <v>0</v>
      </c>
      <c r="J798" s="84">
        <f t="shared" si="171"/>
        <v>3.51</v>
      </c>
      <c r="K798" s="68">
        <f t="shared" si="164"/>
        <v>1</v>
      </c>
      <c r="L798" s="84">
        <f t="shared" si="172"/>
        <v>0</v>
      </c>
      <c r="M798" s="68">
        <f t="shared" si="165"/>
        <v>0</v>
      </c>
      <c r="N798" s="84">
        <f t="shared" si="173"/>
        <v>0</v>
      </c>
      <c r="O798" s="68">
        <f t="shared" si="166"/>
        <v>0</v>
      </c>
      <c r="P798" s="84">
        <f t="shared" si="174"/>
        <v>0</v>
      </c>
      <c r="Q798" s="68">
        <f t="shared" si="167"/>
        <v>0</v>
      </c>
      <c r="R798" s="85">
        <v>0</v>
      </c>
      <c r="S798" s="86">
        <v>3.51</v>
      </c>
      <c r="T798" s="86">
        <v>0</v>
      </c>
      <c r="U798" s="86">
        <v>0</v>
      </c>
      <c r="V798" s="87">
        <v>0</v>
      </c>
      <c r="W798" s="85">
        <v>0</v>
      </c>
      <c r="X798" s="86">
        <v>0</v>
      </c>
      <c r="Y798" s="87">
        <v>0</v>
      </c>
      <c r="Z798" s="85">
        <v>0</v>
      </c>
      <c r="AA798" s="87">
        <v>0</v>
      </c>
      <c r="AB798" s="88">
        <v>0</v>
      </c>
      <c r="AC798" s="85">
        <v>3.51</v>
      </c>
      <c r="AD798" s="86">
        <v>0</v>
      </c>
      <c r="AE798" s="86">
        <v>0</v>
      </c>
      <c r="AF798" s="86">
        <v>0</v>
      </c>
      <c r="AG798" s="86">
        <v>0</v>
      </c>
      <c r="AH798" s="86">
        <v>0</v>
      </c>
      <c r="AI798" s="87">
        <v>0</v>
      </c>
      <c r="AJ798" s="89">
        <v>3</v>
      </c>
      <c r="AP798" s="70">
        <v>0</v>
      </c>
    </row>
    <row r="799" spans="1:42">
      <c r="A799" s="90">
        <v>858</v>
      </c>
      <c r="B799" s="81" t="s">
        <v>1230</v>
      </c>
      <c r="C799" s="82" t="s">
        <v>1231</v>
      </c>
      <c r="E799" s="84">
        <f t="shared" si="168"/>
        <v>120</v>
      </c>
      <c r="F799" s="84">
        <f t="shared" si="169"/>
        <v>0</v>
      </c>
      <c r="G799" s="68">
        <f t="shared" si="162"/>
        <v>0</v>
      </c>
      <c r="H799" s="84">
        <f t="shared" si="170"/>
        <v>0</v>
      </c>
      <c r="I799" s="68">
        <f t="shared" si="163"/>
        <v>0</v>
      </c>
      <c r="J799" s="84">
        <f t="shared" si="171"/>
        <v>120</v>
      </c>
      <c r="K799" s="68">
        <f t="shared" si="164"/>
        <v>1</v>
      </c>
      <c r="L799" s="84">
        <f t="shared" si="172"/>
        <v>0</v>
      </c>
      <c r="M799" s="68">
        <f t="shared" si="165"/>
        <v>0</v>
      </c>
      <c r="N799" s="84">
        <f t="shared" si="173"/>
        <v>0</v>
      </c>
      <c r="O799" s="68">
        <f t="shared" si="166"/>
        <v>0</v>
      </c>
      <c r="P799" s="84">
        <f t="shared" si="174"/>
        <v>0</v>
      </c>
      <c r="Q799" s="68">
        <f t="shared" si="167"/>
        <v>0</v>
      </c>
      <c r="R799" s="85">
        <v>0</v>
      </c>
      <c r="S799" s="86">
        <v>120</v>
      </c>
      <c r="T799" s="86">
        <v>0</v>
      </c>
      <c r="U799" s="86">
        <v>0</v>
      </c>
      <c r="V799" s="87">
        <v>0</v>
      </c>
      <c r="W799" s="85">
        <v>120</v>
      </c>
      <c r="X799" s="86">
        <v>120</v>
      </c>
      <c r="Y799" s="87">
        <v>0</v>
      </c>
      <c r="Z799" s="85">
        <v>0</v>
      </c>
      <c r="AA799" s="87">
        <v>0</v>
      </c>
      <c r="AB799" s="88">
        <v>0</v>
      </c>
      <c r="AC799" s="85">
        <v>0</v>
      </c>
      <c r="AD799" s="86">
        <v>0</v>
      </c>
      <c r="AE799" s="86">
        <v>0</v>
      </c>
      <c r="AF799" s="86">
        <v>0</v>
      </c>
      <c r="AG799" s="86">
        <v>0</v>
      </c>
      <c r="AH799" s="86">
        <v>0</v>
      </c>
      <c r="AI799" s="87">
        <v>0</v>
      </c>
      <c r="AJ799" s="89">
        <v>1</v>
      </c>
      <c r="AP799" s="70">
        <v>0</v>
      </c>
    </row>
    <row r="800" spans="1:42">
      <c r="A800" s="90">
        <v>859</v>
      </c>
      <c r="B800" s="81" t="s">
        <v>1468</v>
      </c>
      <c r="C800" s="82" t="s">
        <v>1469</v>
      </c>
      <c r="E800" s="84">
        <f t="shared" si="168"/>
        <v>10697.267</v>
      </c>
      <c r="F800" s="84">
        <f t="shared" si="169"/>
        <v>0</v>
      </c>
      <c r="G800" s="68">
        <f t="shared" si="162"/>
        <v>0</v>
      </c>
      <c r="H800" s="84">
        <f t="shared" si="170"/>
        <v>0</v>
      </c>
      <c r="I800" s="68">
        <f t="shared" si="163"/>
        <v>0</v>
      </c>
      <c r="J800" s="84">
        <f t="shared" si="171"/>
        <v>10697.267</v>
      </c>
      <c r="K800" s="68">
        <f t="shared" si="164"/>
        <v>1</v>
      </c>
      <c r="L800" s="84">
        <f t="shared" si="172"/>
        <v>0</v>
      </c>
      <c r="M800" s="68">
        <f t="shared" si="165"/>
        <v>0</v>
      </c>
      <c r="N800" s="84">
        <f t="shared" si="173"/>
        <v>0</v>
      </c>
      <c r="O800" s="68">
        <f t="shared" si="166"/>
        <v>0</v>
      </c>
      <c r="P800" s="84">
        <f t="shared" si="174"/>
        <v>0</v>
      </c>
      <c r="Q800" s="68">
        <f t="shared" si="167"/>
        <v>0</v>
      </c>
      <c r="R800" s="85">
        <v>18.102</v>
      </c>
      <c r="S800" s="86">
        <v>549.49199999999996</v>
      </c>
      <c r="T800" s="86">
        <v>10129.673000000001</v>
      </c>
      <c r="U800" s="86">
        <v>0</v>
      </c>
      <c r="V800" s="87">
        <v>0</v>
      </c>
      <c r="W800" s="85">
        <v>10000</v>
      </c>
      <c r="X800" s="86">
        <v>10000</v>
      </c>
      <c r="Y800" s="87">
        <v>0</v>
      </c>
      <c r="Z800" s="85">
        <v>0</v>
      </c>
      <c r="AA800" s="87">
        <v>0</v>
      </c>
      <c r="AB800" s="88">
        <v>0</v>
      </c>
      <c r="AC800" s="85">
        <v>697.26700000000005</v>
      </c>
      <c r="AD800" s="86">
        <v>0</v>
      </c>
      <c r="AE800" s="86">
        <v>0</v>
      </c>
      <c r="AF800" s="86">
        <v>0</v>
      </c>
      <c r="AG800" s="86">
        <v>0</v>
      </c>
      <c r="AH800" s="86">
        <v>0</v>
      </c>
      <c r="AI800" s="87">
        <v>0</v>
      </c>
      <c r="AJ800" s="89">
        <v>4</v>
      </c>
      <c r="AP800" s="70">
        <v>0</v>
      </c>
    </row>
    <row r="801" spans="1:42" ht="33.75">
      <c r="A801" s="90">
        <v>860</v>
      </c>
      <c r="B801" s="81" t="s">
        <v>3098</v>
      </c>
      <c r="C801" s="82" t="s">
        <v>3099</v>
      </c>
      <c r="E801" s="84">
        <f t="shared" si="168"/>
        <v>62.930999999999997</v>
      </c>
      <c r="F801" s="84">
        <f t="shared" si="169"/>
        <v>0</v>
      </c>
      <c r="G801" s="68">
        <f t="shared" si="162"/>
        <v>0</v>
      </c>
      <c r="H801" s="84">
        <f t="shared" si="170"/>
        <v>0</v>
      </c>
      <c r="I801" s="68">
        <f t="shared" si="163"/>
        <v>0</v>
      </c>
      <c r="J801" s="84">
        <f t="shared" si="171"/>
        <v>0</v>
      </c>
      <c r="K801" s="68">
        <f t="shared" si="164"/>
        <v>0</v>
      </c>
      <c r="L801" s="84">
        <f t="shared" si="172"/>
        <v>0</v>
      </c>
      <c r="M801" s="68">
        <f t="shared" si="165"/>
        <v>0</v>
      </c>
      <c r="N801" s="84">
        <f t="shared" si="173"/>
        <v>62.930999999999997</v>
      </c>
      <c r="O801" s="68">
        <f t="shared" si="166"/>
        <v>1</v>
      </c>
      <c r="P801" s="84">
        <f t="shared" si="174"/>
        <v>0</v>
      </c>
      <c r="Q801" s="68">
        <f t="shared" si="167"/>
        <v>0</v>
      </c>
      <c r="R801" s="85">
        <v>0</v>
      </c>
      <c r="S801" s="86">
        <v>62.930999999999997</v>
      </c>
      <c r="T801" s="86">
        <v>0</v>
      </c>
      <c r="U801" s="86">
        <v>0</v>
      </c>
      <c r="V801" s="87">
        <v>0</v>
      </c>
      <c r="W801" s="85">
        <v>0</v>
      </c>
      <c r="X801" s="86">
        <v>0</v>
      </c>
      <c r="Y801" s="87">
        <v>0</v>
      </c>
      <c r="Z801" s="85">
        <v>0</v>
      </c>
      <c r="AA801" s="87">
        <v>0</v>
      </c>
      <c r="AB801" s="88">
        <v>0</v>
      </c>
      <c r="AC801" s="85">
        <v>0</v>
      </c>
      <c r="AD801" s="86">
        <v>0</v>
      </c>
      <c r="AE801" s="86">
        <v>0</v>
      </c>
      <c r="AF801" s="86">
        <v>62.930999999999997</v>
      </c>
      <c r="AG801" s="86">
        <v>0</v>
      </c>
      <c r="AH801" s="86">
        <v>0</v>
      </c>
      <c r="AI801" s="87">
        <v>0</v>
      </c>
      <c r="AJ801" s="89">
        <v>1</v>
      </c>
      <c r="AP801" s="70">
        <v>0</v>
      </c>
    </row>
    <row r="802" spans="1:42">
      <c r="A802" s="90">
        <v>861</v>
      </c>
      <c r="B802" s="81" t="s">
        <v>3100</v>
      </c>
      <c r="C802" s="82" t="s">
        <v>3101</v>
      </c>
      <c r="E802" s="84">
        <f t="shared" si="168"/>
        <v>340</v>
      </c>
      <c r="F802" s="84">
        <f t="shared" si="169"/>
        <v>0</v>
      </c>
      <c r="G802" s="68">
        <f t="shared" si="162"/>
        <v>0</v>
      </c>
      <c r="H802" s="84">
        <f t="shared" si="170"/>
        <v>0</v>
      </c>
      <c r="I802" s="68">
        <f t="shared" si="163"/>
        <v>0</v>
      </c>
      <c r="J802" s="84">
        <f t="shared" si="171"/>
        <v>340</v>
      </c>
      <c r="K802" s="68">
        <f t="shared" si="164"/>
        <v>1</v>
      </c>
      <c r="L802" s="84">
        <f t="shared" si="172"/>
        <v>0</v>
      </c>
      <c r="M802" s="68">
        <f t="shared" si="165"/>
        <v>0</v>
      </c>
      <c r="N802" s="84">
        <f t="shared" si="173"/>
        <v>0</v>
      </c>
      <c r="O802" s="68">
        <f t="shared" si="166"/>
        <v>0</v>
      </c>
      <c r="P802" s="84">
        <f t="shared" si="174"/>
        <v>0</v>
      </c>
      <c r="Q802" s="68">
        <f t="shared" si="167"/>
        <v>0</v>
      </c>
      <c r="R802" s="85">
        <v>0</v>
      </c>
      <c r="S802" s="86">
        <v>340</v>
      </c>
      <c r="T802" s="86">
        <v>0</v>
      </c>
      <c r="U802" s="86">
        <v>0</v>
      </c>
      <c r="V802" s="87">
        <v>0</v>
      </c>
      <c r="W802" s="85">
        <v>0</v>
      </c>
      <c r="X802" s="86">
        <v>0</v>
      </c>
      <c r="Y802" s="87">
        <v>0</v>
      </c>
      <c r="Z802" s="85">
        <v>0</v>
      </c>
      <c r="AA802" s="87">
        <v>0</v>
      </c>
      <c r="AB802" s="88">
        <v>0</v>
      </c>
      <c r="AC802" s="85">
        <v>340</v>
      </c>
      <c r="AD802" s="86">
        <v>0</v>
      </c>
      <c r="AE802" s="86">
        <v>0</v>
      </c>
      <c r="AF802" s="86">
        <v>0</v>
      </c>
      <c r="AG802" s="86">
        <v>0</v>
      </c>
      <c r="AH802" s="86">
        <v>0</v>
      </c>
      <c r="AI802" s="87">
        <v>0</v>
      </c>
      <c r="AJ802" s="89">
        <v>1</v>
      </c>
      <c r="AP802" s="70">
        <v>0</v>
      </c>
    </row>
    <row r="803" spans="1:42" ht="45">
      <c r="A803" s="90">
        <v>862</v>
      </c>
      <c r="B803" s="81" t="s">
        <v>3102</v>
      </c>
      <c r="C803" s="82" t="s">
        <v>3103</v>
      </c>
      <c r="E803" s="84">
        <f t="shared" si="168"/>
        <v>66.5</v>
      </c>
      <c r="F803" s="84">
        <f t="shared" si="169"/>
        <v>0</v>
      </c>
      <c r="G803" s="68">
        <f t="shared" si="162"/>
        <v>0</v>
      </c>
      <c r="H803" s="84">
        <f t="shared" si="170"/>
        <v>0</v>
      </c>
      <c r="I803" s="68">
        <f t="shared" si="163"/>
        <v>0</v>
      </c>
      <c r="J803" s="84">
        <f t="shared" si="171"/>
        <v>0</v>
      </c>
      <c r="K803" s="68">
        <f t="shared" si="164"/>
        <v>0</v>
      </c>
      <c r="L803" s="84">
        <f t="shared" si="172"/>
        <v>0</v>
      </c>
      <c r="M803" s="68">
        <f t="shared" si="165"/>
        <v>0</v>
      </c>
      <c r="N803" s="84">
        <f t="shared" si="173"/>
        <v>66.5</v>
      </c>
      <c r="O803" s="68">
        <f t="shared" si="166"/>
        <v>1</v>
      </c>
      <c r="P803" s="84">
        <f t="shared" si="174"/>
        <v>0</v>
      </c>
      <c r="Q803" s="68">
        <f t="shared" si="167"/>
        <v>0</v>
      </c>
      <c r="R803" s="85">
        <v>0</v>
      </c>
      <c r="S803" s="86">
        <v>66.5</v>
      </c>
      <c r="T803" s="86">
        <v>0</v>
      </c>
      <c r="U803" s="86">
        <v>0</v>
      </c>
      <c r="V803" s="87">
        <v>0</v>
      </c>
      <c r="W803" s="85">
        <v>0</v>
      </c>
      <c r="X803" s="86">
        <v>0</v>
      </c>
      <c r="Y803" s="87">
        <v>0</v>
      </c>
      <c r="Z803" s="85">
        <v>0</v>
      </c>
      <c r="AA803" s="87">
        <v>0</v>
      </c>
      <c r="AB803" s="88">
        <v>0</v>
      </c>
      <c r="AC803" s="85">
        <v>0</v>
      </c>
      <c r="AD803" s="86">
        <v>0</v>
      </c>
      <c r="AE803" s="86">
        <v>0</v>
      </c>
      <c r="AF803" s="86">
        <v>0</v>
      </c>
      <c r="AG803" s="86">
        <v>0</v>
      </c>
      <c r="AH803" s="86">
        <v>66.5</v>
      </c>
      <c r="AI803" s="87">
        <v>0</v>
      </c>
      <c r="AJ803" s="89">
        <v>1</v>
      </c>
      <c r="AP803" s="70">
        <v>0</v>
      </c>
    </row>
    <row r="804" spans="1:42" ht="33.75">
      <c r="A804" s="90">
        <v>863</v>
      </c>
      <c r="B804" s="81" t="s">
        <v>3104</v>
      </c>
      <c r="C804" s="82" t="s">
        <v>3105</v>
      </c>
      <c r="E804" s="84">
        <f t="shared" si="168"/>
        <v>11</v>
      </c>
      <c r="F804" s="84">
        <f t="shared" si="169"/>
        <v>0</v>
      </c>
      <c r="G804" s="68">
        <f t="shared" si="162"/>
        <v>0</v>
      </c>
      <c r="H804" s="84">
        <f t="shared" si="170"/>
        <v>0</v>
      </c>
      <c r="I804" s="68">
        <f t="shared" si="163"/>
        <v>0</v>
      </c>
      <c r="J804" s="84">
        <f t="shared" si="171"/>
        <v>0</v>
      </c>
      <c r="K804" s="68">
        <f t="shared" si="164"/>
        <v>0</v>
      </c>
      <c r="L804" s="84">
        <f t="shared" si="172"/>
        <v>0</v>
      </c>
      <c r="M804" s="68">
        <f t="shared" si="165"/>
        <v>0</v>
      </c>
      <c r="N804" s="84">
        <f t="shared" si="173"/>
        <v>11</v>
      </c>
      <c r="O804" s="68">
        <f t="shared" si="166"/>
        <v>1</v>
      </c>
      <c r="P804" s="84">
        <f t="shared" si="174"/>
        <v>0</v>
      </c>
      <c r="Q804" s="68">
        <f t="shared" si="167"/>
        <v>0</v>
      </c>
      <c r="R804" s="85">
        <v>0</v>
      </c>
      <c r="S804" s="86">
        <v>11</v>
      </c>
      <c r="T804" s="86">
        <v>0</v>
      </c>
      <c r="U804" s="86">
        <v>0</v>
      </c>
      <c r="V804" s="87">
        <v>0</v>
      </c>
      <c r="W804" s="85">
        <v>0</v>
      </c>
      <c r="X804" s="86">
        <v>0</v>
      </c>
      <c r="Y804" s="87">
        <v>0</v>
      </c>
      <c r="Z804" s="85">
        <v>0</v>
      </c>
      <c r="AA804" s="87">
        <v>0</v>
      </c>
      <c r="AB804" s="88">
        <v>0</v>
      </c>
      <c r="AC804" s="85">
        <v>0</v>
      </c>
      <c r="AD804" s="86">
        <v>0</v>
      </c>
      <c r="AE804" s="86">
        <v>0</v>
      </c>
      <c r="AF804" s="86">
        <v>0</v>
      </c>
      <c r="AG804" s="86">
        <v>0</v>
      </c>
      <c r="AH804" s="86">
        <v>11</v>
      </c>
      <c r="AI804" s="87">
        <v>0</v>
      </c>
      <c r="AJ804" s="89">
        <v>1</v>
      </c>
      <c r="AP804" s="70">
        <v>0</v>
      </c>
    </row>
    <row r="805" spans="1:42">
      <c r="A805" s="90">
        <v>864</v>
      </c>
      <c r="B805" s="81" t="s">
        <v>1510</v>
      </c>
      <c r="C805" s="82" t="s">
        <v>1511</v>
      </c>
      <c r="E805" s="84">
        <f t="shared" si="168"/>
        <v>4.1100000000000003</v>
      </c>
      <c r="F805" s="84">
        <f t="shared" si="169"/>
        <v>0</v>
      </c>
      <c r="G805" s="68">
        <f t="shared" si="162"/>
        <v>0</v>
      </c>
      <c r="H805" s="84">
        <f t="shared" si="170"/>
        <v>0</v>
      </c>
      <c r="I805" s="68">
        <f t="shared" si="163"/>
        <v>0</v>
      </c>
      <c r="J805" s="84">
        <f t="shared" si="171"/>
        <v>4.1100000000000003</v>
      </c>
      <c r="K805" s="68">
        <f t="shared" si="164"/>
        <v>1</v>
      </c>
      <c r="L805" s="84">
        <f t="shared" si="172"/>
        <v>0</v>
      </c>
      <c r="M805" s="68">
        <f t="shared" si="165"/>
        <v>0</v>
      </c>
      <c r="N805" s="84">
        <f t="shared" si="173"/>
        <v>0</v>
      </c>
      <c r="O805" s="68">
        <f t="shared" si="166"/>
        <v>0</v>
      </c>
      <c r="P805" s="84">
        <f t="shared" si="174"/>
        <v>0</v>
      </c>
      <c r="Q805" s="68">
        <f t="shared" si="167"/>
        <v>0</v>
      </c>
      <c r="R805" s="85">
        <v>0</v>
      </c>
      <c r="S805" s="86">
        <v>4.1100000000000003</v>
      </c>
      <c r="T805" s="86">
        <v>0</v>
      </c>
      <c r="U805" s="86">
        <v>0</v>
      </c>
      <c r="V805" s="87">
        <v>0</v>
      </c>
      <c r="W805" s="85">
        <v>4.1100000000000003</v>
      </c>
      <c r="X805" s="86">
        <v>4.1100000000000003</v>
      </c>
      <c r="Y805" s="87">
        <v>0</v>
      </c>
      <c r="Z805" s="85">
        <v>0</v>
      </c>
      <c r="AA805" s="87">
        <v>0</v>
      </c>
      <c r="AB805" s="88">
        <v>0</v>
      </c>
      <c r="AC805" s="85">
        <v>0</v>
      </c>
      <c r="AD805" s="86">
        <v>0</v>
      </c>
      <c r="AE805" s="86">
        <v>0</v>
      </c>
      <c r="AF805" s="86">
        <v>0</v>
      </c>
      <c r="AG805" s="86">
        <v>0</v>
      </c>
      <c r="AH805" s="86">
        <v>0</v>
      </c>
      <c r="AI805" s="87">
        <v>0</v>
      </c>
      <c r="AJ805" s="89">
        <v>1</v>
      </c>
      <c r="AP805" s="70">
        <v>0</v>
      </c>
    </row>
    <row r="806" spans="1:42">
      <c r="A806" s="90">
        <v>865</v>
      </c>
      <c r="B806" s="81" t="s">
        <v>828</v>
      </c>
      <c r="C806" s="82" t="s">
        <v>829</v>
      </c>
      <c r="E806" s="84">
        <f t="shared" si="168"/>
        <v>0.11499999999999999</v>
      </c>
      <c r="F806" s="84">
        <f t="shared" si="169"/>
        <v>0</v>
      </c>
      <c r="G806" s="68">
        <f t="shared" si="162"/>
        <v>0</v>
      </c>
      <c r="H806" s="84">
        <f t="shared" si="170"/>
        <v>0</v>
      </c>
      <c r="I806" s="68">
        <f t="shared" si="163"/>
        <v>0</v>
      </c>
      <c r="J806" s="84">
        <f t="shared" si="171"/>
        <v>0</v>
      </c>
      <c r="K806" s="68">
        <f t="shared" si="164"/>
        <v>0</v>
      </c>
      <c r="L806" s="84">
        <f t="shared" si="172"/>
        <v>0.11499999999999999</v>
      </c>
      <c r="M806" s="68">
        <f t="shared" si="165"/>
        <v>1</v>
      </c>
      <c r="N806" s="84">
        <f t="shared" si="173"/>
        <v>0</v>
      </c>
      <c r="O806" s="68">
        <f t="shared" si="166"/>
        <v>0</v>
      </c>
      <c r="P806" s="84">
        <f t="shared" si="174"/>
        <v>0</v>
      </c>
      <c r="Q806" s="68">
        <f t="shared" si="167"/>
        <v>0</v>
      </c>
      <c r="R806" s="85">
        <v>0</v>
      </c>
      <c r="S806" s="86">
        <v>5.5E-2</v>
      </c>
      <c r="T806" s="86">
        <v>0.06</v>
      </c>
      <c r="U806" s="86">
        <v>0</v>
      </c>
      <c r="V806" s="87">
        <v>0</v>
      </c>
      <c r="W806" s="85">
        <v>0</v>
      </c>
      <c r="X806" s="86">
        <v>0</v>
      </c>
      <c r="Y806" s="87">
        <v>0</v>
      </c>
      <c r="Z806" s="85">
        <v>0.06</v>
      </c>
      <c r="AA806" s="87">
        <v>0</v>
      </c>
      <c r="AB806" s="88">
        <v>0</v>
      </c>
      <c r="AC806" s="85">
        <v>0</v>
      </c>
      <c r="AD806" s="86">
        <v>5.5E-2</v>
      </c>
      <c r="AE806" s="86">
        <v>0</v>
      </c>
      <c r="AF806" s="86">
        <v>0</v>
      </c>
      <c r="AG806" s="86">
        <v>0</v>
      </c>
      <c r="AH806" s="86">
        <v>0</v>
      </c>
      <c r="AI806" s="87">
        <v>0</v>
      </c>
      <c r="AJ806" s="89">
        <v>2</v>
      </c>
      <c r="AP806" s="70">
        <v>0</v>
      </c>
    </row>
    <row r="807" spans="1:42">
      <c r="A807" s="90">
        <v>866</v>
      </c>
      <c r="B807" s="81" t="s">
        <v>958</v>
      </c>
      <c r="C807" s="82" t="s">
        <v>959</v>
      </c>
      <c r="E807" s="84">
        <f t="shared" si="168"/>
        <v>150.31900000000002</v>
      </c>
      <c r="F807" s="84">
        <f t="shared" si="169"/>
        <v>2.4E-2</v>
      </c>
      <c r="G807" s="68">
        <f t="shared" si="162"/>
        <v>1.5966045543144909E-4</v>
      </c>
      <c r="H807" s="84">
        <f t="shared" si="170"/>
        <v>5.26</v>
      </c>
      <c r="I807" s="68">
        <f t="shared" si="163"/>
        <v>3.499224981539259E-2</v>
      </c>
      <c r="J807" s="84">
        <f t="shared" si="171"/>
        <v>128.01599999999999</v>
      </c>
      <c r="K807" s="68">
        <f t="shared" si="164"/>
        <v>0.8516288692713494</v>
      </c>
      <c r="L807" s="84">
        <f t="shared" si="172"/>
        <v>3.36</v>
      </c>
      <c r="M807" s="68">
        <f t="shared" si="165"/>
        <v>2.2352463760402872E-2</v>
      </c>
      <c r="N807" s="84">
        <f t="shared" si="173"/>
        <v>0.5</v>
      </c>
      <c r="O807" s="68">
        <f t="shared" si="166"/>
        <v>3.3262594881551897E-3</v>
      </c>
      <c r="P807" s="84">
        <f t="shared" si="174"/>
        <v>13.159000000000001</v>
      </c>
      <c r="Q807" s="68">
        <f t="shared" si="167"/>
        <v>8.7540497209268278E-2</v>
      </c>
      <c r="R807" s="85">
        <v>24.565999999999999</v>
      </c>
      <c r="S807" s="86">
        <v>118.76900000000001</v>
      </c>
      <c r="T807" s="86">
        <v>6.984</v>
      </c>
      <c r="U807" s="86">
        <v>0</v>
      </c>
      <c r="V807" s="87">
        <v>5.26</v>
      </c>
      <c r="W807" s="85">
        <v>29.315999999999999</v>
      </c>
      <c r="X807" s="86">
        <v>0</v>
      </c>
      <c r="Y807" s="87">
        <v>5.26</v>
      </c>
      <c r="Z807" s="85">
        <v>0</v>
      </c>
      <c r="AA807" s="87">
        <v>0</v>
      </c>
      <c r="AB807" s="88">
        <v>2.4E-2</v>
      </c>
      <c r="AC807" s="85">
        <v>103.96</v>
      </c>
      <c r="AD807" s="86">
        <v>3.36</v>
      </c>
      <c r="AE807" s="86">
        <v>0</v>
      </c>
      <c r="AF807" s="86">
        <v>0.5</v>
      </c>
      <c r="AG807" s="86">
        <v>0</v>
      </c>
      <c r="AH807" s="86">
        <v>0</v>
      </c>
      <c r="AI807" s="87">
        <v>13.159000000000001</v>
      </c>
      <c r="AJ807" s="89">
        <v>12</v>
      </c>
      <c r="AP807" s="70">
        <v>0</v>
      </c>
    </row>
    <row r="808" spans="1:42">
      <c r="A808" s="90">
        <v>867</v>
      </c>
      <c r="B808" s="81" t="s">
        <v>640</v>
      </c>
      <c r="C808" s="82" t="s">
        <v>641</v>
      </c>
      <c r="E808" s="84">
        <f t="shared" si="168"/>
        <v>43.45</v>
      </c>
      <c r="F808" s="84">
        <f t="shared" si="169"/>
        <v>0</v>
      </c>
      <c r="G808" s="68">
        <f t="shared" si="162"/>
        <v>0</v>
      </c>
      <c r="H808" s="84">
        <f t="shared" si="170"/>
        <v>0</v>
      </c>
      <c r="I808" s="68">
        <f t="shared" si="163"/>
        <v>0</v>
      </c>
      <c r="J808" s="84">
        <f t="shared" si="171"/>
        <v>0</v>
      </c>
      <c r="K808" s="68">
        <f t="shared" si="164"/>
        <v>0</v>
      </c>
      <c r="L808" s="84">
        <f t="shared" si="172"/>
        <v>0</v>
      </c>
      <c r="M808" s="68">
        <f t="shared" si="165"/>
        <v>0</v>
      </c>
      <c r="N808" s="84">
        <f t="shared" si="173"/>
        <v>43.45</v>
      </c>
      <c r="O808" s="68">
        <f t="shared" si="166"/>
        <v>1</v>
      </c>
      <c r="P808" s="84">
        <f t="shared" si="174"/>
        <v>0</v>
      </c>
      <c r="Q808" s="68">
        <f t="shared" si="167"/>
        <v>0</v>
      </c>
      <c r="R808" s="85">
        <v>0</v>
      </c>
      <c r="S808" s="86">
        <v>18.399999999999999</v>
      </c>
      <c r="T808" s="86">
        <v>25.05</v>
      </c>
      <c r="U808" s="86">
        <v>0</v>
      </c>
      <c r="V808" s="87">
        <v>0</v>
      </c>
      <c r="W808" s="85">
        <v>0</v>
      </c>
      <c r="X808" s="86">
        <v>0</v>
      </c>
      <c r="Y808" s="87">
        <v>0</v>
      </c>
      <c r="Z808" s="85">
        <v>0</v>
      </c>
      <c r="AA808" s="87">
        <v>0</v>
      </c>
      <c r="AB808" s="88">
        <v>0</v>
      </c>
      <c r="AC808" s="85">
        <v>0</v>
      </c>
      <c r="AD808" s="86">
        <v>0</v>
      </c>
      <c r="AE808" s="86">
        <v>0</v>
      </c>
      <c r="AF808" s="86">
        <v>18.399999999999999</v>
      </c>
      <c r="AG808" s="86">
        <v>0</v>
      </c>
      <c r="AH808" s="86">
        <v>25.05</v>
      </c>
      <c r="AI808" s="87">
        <v>0</v>
      </c>
      <c r="AJ808" s="89">
        <v>2</v>
      </c>
      <c r="AP808" s="70">
        <v>0</v>
      </c>
    </row>
    <row r="809" spans="1:42" ht="33.75">
      <c r="A809" s="90">
        <v>868</v>
      </c>
      <c r="B809" s="81" t="s">
        <v>3106</v>
      </c>
      <c r="C809" s="82" t="s">
        <v>3107</v>
      </c>
      <c r="E809" s="84">
        <f t="shared" si="168"/>
        <v>0.97499999999999998</v>
      </c>
      <c r="F809" s="84">
        <f t="shared" si="169"/>
        <v>0</v>
      </c>
      <c r="G809" s="68">
        <f t="shared" si="162"/>
        <v>0</v>
      </c>
      <c r="H809" s="84">
        <f t="shared" si="170"/>
        <v>0</v>
      </c>
      <c r="I809" s="68">
        <f t="shared" si="163"/>
        <v>0</v>
      </c>
      <c r="J809" s="84">
        <f t="shared" si="171"/>
        <v>0</v>
      </c>
      <c r="K809" s="68">
        <f t="shared" si="164"/>
        <v>0</v>
      </c>
      <c r="L809" s="84">
        <f t="shared" si="172"/>
        <v>0</v>
      </c>
      <c r="M809" s="68">
        <f t="shared" si="165"/>
        <v>0</v>
      </c>
      <c r="N809" s="84">
        <f t="shared" si="173"/>
        <v>0.97499999999999998</v>
      </c>
      <c r="O809" s="68">
        <f t="shared" si="166"/>
        <v>1</v>
      </c>
      <c r="P809" s="84">
        <f t="shared" si="174"/>
        <v>0</v>
      </c>
      <c r="Q809" s="68">
        <f t="shared" si="167"/>
        <v>0</v>
      </c>
      <c r="R809" s="85">
        <v>0</v>
      </c>
      <c r="S809" s="86">
        <v>0.97499999999999998</v>
      </c>
      <c r="T809" s="86">
        <v>0</v>
      </c>
      <c r="U809" s="86">
        <v>0</v>
      </c>
      <c r="V809" s="87">
        <v>0</v>
      </c>
      <c r="W809" s="85">
        <v>0</v>
      </c>
      <c r="X809" s="86">
        <v>0</v>
      </c>
      <c r="Y809" s="87">
        <v>0</v>
      </c>
      <c r="Z809" s="85">
        <v>0</v>
      </c>
      <c r="AA809" s="87">
        <v>0</v>
      </c>
      <c r="AB809" s="88">
        <v>0</v>
      </c>
      <c r="AC809" s="85">
        <v>0</v>
      </c>
      <c r="AD809" s="86">
        <v>0</v>
      </c>
      <c r="AE809" s="86">
        <v>0</v>
      </c>
      <c r="AF809" s="86">
        <v>0.97499999999999998</v>
      </c>
      <c r="AG809" s="86">
        <v>0</v>
      </c>
      <c r="AH809" s="86">
        <v>0</v>
      </c>
      <c r="AI809" s="87">
        <v>0</v>
      </c>
      <c r="AJ809" s="89">
        <v>1</v>
      </c>
      <c r="AP809" s="70">
        <v>0</v>
      </c>
    </row>
    <row r="810" spans="1:42">
      <c r="A810" s="90">
        <v>870</v>
      </c>
      <c r="B810" s="81" t="s">
        <v>1159</v>
      </c>
      <c r="C810" s="82" t="s">
        <v>1160</v>
      </c>
      <c r="E810" s="84">
        <f t="shared" si="168"/>
        <v>403.291</v>
      </c>
      <c r="F810" s="84">
        <f t="shared" si="169"/>
        <v>0</v>
      </c>
      <c r="G810" s="68">
        <f t="shared" si="162"/>
        <v>0</v>
      </c>
      <c r="H810" s="84">
        <f t="shared" si="170"/>
        <v>0</v>
      </c>
      <c r="I810" s="68">
        <f t="shared" si="163"/>
        <v>0</v>
      </c>
      <c r="J810" s="84">
        <f t="shared" si="171"/>
        <v>0</v>
      </c>
      <c r="K810" s="68">
        <f t="shared" si="164"/>
        <v>0</v>
      </c>
      <c r="L810" s="84">
        <f t="shared" si="172"/>
        <v>0</v>
      </c>
      <c r="M810" s="68">
        <f t="shared" si="165"/>
        <v>0</v>
      </c>
      <c r="N810" s="84">
        <f t="shared" si="173"/>
        <v>403.291</v>
      </c>
      <c r="O810" s="68">
        <f t="shared" si="166"/>
        <v>1</v>
      </c>
      <c r="P810" s="84">
        <f t="shared" si="174"/>
        <v>0</v>
      </c>
      <c r="Q810" s="68">
        <f t="shared" si="167"/>
        <v>0</v>
      </c>
      <c r="R810" s="85">
        <v>0</v>
      </c>
      <c r="S810" s="86">
        <v>203.81100000000001</v>
      </c>
      <c r="T810" s="86">
        <v>199.48</v>
      </c>
      <c r="U810" s="86">
        <v>0</v>
      </c>
      <c r="V810" s="87">
        <v>0</v>
      </c>
      <c r="W810" s="85">
        <v>0</v>
      </c>
      <c r="X810" s="86">
        <v>0</v>
      </c>
      <c r="Y810" s="87">
        <v>0</v>
      </c>
      <c r="Z810" s="85">
        <v>0</v>
      </c>
      <c r="AA810" s="87">
        <v>0</v>
      </c>
      <c r="AB810" s="88">
        <v>0</v>
      </c>
      <c r="AC810" s="85">
        <v>0</v>
      </c>
      <c r="AD810" s="86">
        <v>0</v>
      </c>
      <c r="AE810" s="86">
        <v>0</v>
      </c>
      <c r="AF810" s="86">
        <v>203.81100000000001</v>
      </c>
      <c r="AG810" s="86">
        <v>0</v>
      </c>
      <c r="AH810" s="86">
        <v>199.48</v>
      </c>
      <c r="AI810" s="87">
        <v>0</v>
      </c>
      <c r="AJ810" s="89">
        <v>9</v>
      </c>
      <c r="AP810" s="70">
        <v>0</v>
      </c>
    </row>
    <row r="811" spans="1:42">
      <c r="A811" s="90">
        <v>871</v>
      </c>
      <c r="B811" s="81" t="s">
        <v>818</v>
      </c>
      <c r="C811" s="82" t="s">
        <v>819</v>
      </c>
      <c r="E811" s="84">
        <f t="shared" si="168"/>
        <v>628.70999999999992</v>
      </c>
      <c r="F811" s="84">
        <f t="shared" si="169"/>
        <v>0</v>
      </c>
      <c r="G811" s="68">
        <f t="shared" si="162"/>
        <v>0</v>
      </c>
      <c r="H811" s="84">
        <f t="shared" si="170"/>
        <v>0</v>
      </c>
      <c r="I811" s="68">
        <f t="shared" si="163"/>
        <v>0</v>
      </c>
      <c r="J811" s="84">
        <f t="shared" si="171"/>
        <v>44.6</v>
      </c>
      <c r="K811" s="68">
        <f t="shared" si="164"/>
        <v>7.0938906650124867E-2</v>
      </c>
      <c r="L811" s="84">
        <f t="shared" si="172"/>
        <v>0</v>
      </c>
      <c r="M811" s="68">
        <f t="shared" si="165"/>
        <v>0</v>
      </c>
      <c r="N811" s="84">
        <f t="shared" si="173"/>
        <v>584.11</v>
      </c>
      <c r="O811" s="68">
        <f t="shared" si="166"/>
        <v>0.9290610933498753</v>
      </c>
      <c r="P811" s="84">
        <f t="shared" si="174"/>
        <v>0</v>
      </c>
      <c r="Q811" s="68">
        <f t="shared" si="167"/>
        <v>0</v>
      </c>
      <c r="R811" s="85">
        <v>0</v>
      </c>
      <c r="S811" s="86">
        <v>592.42999999999995</v>
      </c>
      <c r="T811" s="86">
        <v>36.28</v>
      </c>
      <c r="U811" s="86">
        <v>0</v>
      </c>
      <c r="V811" s="87">
        <v>0</v>
      </c>
      <c r="W811" s="85">
        <v>0</v>
      </c>
      <c r="X811" s="86">
        <v>0</v>
      </c>
      <c r="Y811" s="87">
        <v>0</v>
      </c>
      <c r="Z811" s="85">
        <v>0</v>
      </c>
      <c r="AA811" s="87">
        <v>0</v>
      </c>
      <c r="AB811" s="88">
        <v>0</v>
      </c>
      <c r="AC811" s="85">
        <v>44.6</v>
      </c>
      <c r="AD811" s="86">
        <v>0</v>
      </c>
      <c r="AE811" s="86">
        <v>0</v>
      </c>
      <c r="AF811" s="86">
        <v>547.83000000000004</v>
      </c>
      <c r="AG811" s="86">
        <v>0</v>
      </c>
      <c r="AH811" s="86">
        <v>36.28</v>
      </c>
      <c r="AI811" s="87">
        <v>0</v>
      </c>
      <c r="AJ811" s="89">
        <v>17</v>
      </c>
      <c r="AP811" s="70">
        <v>0</v>
      </c>
    </row>
    <row r="812" spans="1:42">
      <c r="A812" s="90">
        <v>872</v>
      </c>
      <c r="B812" s="81" t="s">
        <v>822</v>
      </c>
      <c r="C812" s="82" t="s">
        <v>823</v>
      </c>
      <c r="E812" s="84">
        <f t="shared" si="168"/>
        <v>0.37</v>
      </c>
      <c r="F812" s="84">
        <f t="shared" si="169"/>
        <v>0</v>
      </c>
      <c r="G812" s="68">
        <f t="shared" si="162"/>
        <v>0</v>
      </c>
      <c r="H812" s="84">
        <f t="shared" si="170"/>
        <v>0</v>
      </c>
      <c r="I812" s="68">
        <f t="shared" si="163"/>
        <v>0</v>
      </c>
      <c r="J812" s="84">
        <f t="shared" si="171"/>
        <v>0</v>
      </c>
      <c r="K812" s="68">
        <f t="shared" si="164"/>
        <v>0</v>
      </c>
      <c r="L812" s="84">
        <f t="shared" si="172"/>
        <v>0</v>
      </c>
      <c r="M812" s="68">
        <f t="shared" si="165"/>
        <v>0</v>
      </c>
      <c r="N812" s="84">
        <f t="shared" si="173"/>
        <v>0.37</v>
      </c>
      <c r="O812" s="68">
        <f t="shared" si="166"/>
        <v>1</v>
      </c>
      <c r="P812" s="84">
        <f t="shared" si="174"/>
        <v>0</v>
      </c>
      <c r="Q812" s="68">
        <f t="shared" si="167"/>
        <v>0</v>
      </c>
      <c r="R812" s="85">
        <v>0</v>
      </c>
      <c r="S812" s="86">
        <v>0.37</v>
      </c>
      <c r="T812" s="86">
        <v>0</v>
      </c>
      <c r="U812" s="86">
        <v>0</v>
      </c>
      <c r="V812" s="87">
        <v>0</v>
      </c>
      <c r="W812" s="85">
        <v>0</v>
      </c>
      <c r="X812" s="86">
        <v>0</v>
      </c>
      <c r="Y812" s="87">
        <v>0</v>
      </c>
      <c r="Z812" s="85">
        <v>0</v>
      </c>
      <c r="AA812" s="87">
        <v>0</v>
      </c>
      <c r="AB812" s="88">
        <v>0</v>
      </c>
      <c r="AC812" s="85">
        <v>0</v>
      </c>
      <c r="AD812" s="86">
        <v>0</v>
      </c>
      <c r="AE812" s="86">
        <v>0</v>
      </c>
      <c r="AF812" s="86">
        <v>0.37</v>
      </c>
      <c r="AG812" s="86">
        <v>0</v>
      </c>
      <c r="AH812" s="86">
        <v>0</v>
      </c>
      <c r="AI812" s="87">
        <v>0</v>
      </c>
      <c r="AJ812" s="89">
        <v>2</v>
      </c>
      <c r="AP812" s="70">
        <v>0</v>
      </c>
    </row>
    <row r="813" spans="1:42">
      <c r="A813" s="90">
        <v>874</v>
      </c>
      <c r="B813" s="81" t="s">
        <v>816</v>
      </c>
      <c r="C813" s="82" t="s">
        <v>817</v>
      </c>
      <c r="E813" s="84">
        <f t="shared" si="168"/>
        <v>108.89999999999999</v>
      </c>
      <c r="F813" s="84">
        <f t="shared" si="169"/>
        <v>0</v>
      </c>
      <c r="G813" s="68">
        <f t="shared" si="162"/>
        <v>0</v>
      </c>
      <c r="H813" s="84">
        <f t="shared" si="170"/>
        <v>98.82</v>
      </c>
      <c r="I813" s="68">
        <f t="shared" si="163"/>
        <v>0.90743801652892564</v>
      </c>
      <c r="J813" s="84">
        <f t="shared" si="171"/>
        <v>0</v>
      </c>
      <c r="K813" s="68">
        <f t="shared" si="164"/>
        <v>0</v>
      </c>
      <c r="L813" s="84">
        <f t="shared" si="172"/>
        <v>0</v>
      </c>
      <c r="M813" s="68">
        <f t="shared" si="165"/>
        <v>0</v>
      </c>
      <c r="N813" s="84">
        <f t="shared" si="173"/>
        <v>10.08</v>
      </c>
      <c r="O813" s="68">
        <f t="shared" si="166"/>
        <v>9.2561983471074388E-2</v>
      </c>
      <c r="P813" s="84">
        <f t="shared" si="174"/>
        <v>0</v>
      </c>
      <c r="Q813" s="68">
        <f t="shared" si="167"/>
        <v>0</v>
      </c>
      <c r="R813" s="85">
        <v>0</v>
      </c>
      <c r="S813" s="86">
        <v>10.08</v>
      </c>
      <c r="T813" s="86">
        <v>98.82</v>
      </c>
      <c r="U813" s="86">
        <v>0</v>
      </c>
      <c r="V813" s="87">
        <v>98.82</v>
      </c>
      <c r="W813" s="85">
        <v>98.82</v>
      </c>
      <c r="X813" s="86">
        <v>0</v>
      </c>
      <c r="Y813" s="87">
        <v>98.82</v>
      </c>
      <c r="Z813" s="85">
        <v>0</v>
      </c>
      <c r="AA813" s="87">
        <v>0</v>
      </c>
      <c r="AB813" s="88">
        <v>0</v>
      </c>
      <c r="AC813" s="85">
        <v>0</v>
      </c>
      <c r="AD813" s="86">
        <v>0</v>
      </c>
      <c r="AE813" s="86">
        <v>0</v>
      </c>
      <c r="AF813" s="86">
        <v>10.08</v>
      </c>
      <c r="AG813" s="86">
        <v>0</v>
      </c>
      <c r="AH813" s="86">
        <v>0</v>
      </c>
      <c r="AI813" s="87">
        <v>0</v>
      </c>
      <c r="AJ813" s="89">
        <v>3</v>
      </c>
      <c r="AP813" s="70">
        <v>0</v>
      </c>
    </row>
    <row r="814" spans="1:42">
      <c r="A814" s="90">
        <v>875</v>
      </c>
      <c r="B814" s="81" t="s">
        <v>820</v>
      </c>
      <c r="C814" s="82" t="s">
        <v>821</v>
      </c>
      <c r="E814" s="84">
        <f t="shared" si="168"/>
        <v>2051.3290000000002</v>
      </c>
      <c r="F814" s="84">
        <f t="shared" si="169"/>
        <v>0</v>
      </c>
      <c r="G814" s="68">
        <f t="shared" si="162"/>
        <v>0</v>
      </c>
      <c r="H814" s="84">
        <f t="shared" si="170"/>
        <v>0</v>
      </c>
      <c r="I814" s="68">
        <f t="shared" si="163"/>
        <v>0</v>
      </c>
      <c r="J814" s="84">
        <f t="shared" si="171"/>
        <v>1521.94</v>
      </c>
      <c r="K814" s="68">
        <f t="shared" si="164"/>
        <v>0.74192876910529704</v>
      </c>
      <c r="L814" s="84">
        <f t="shared" si="172"/>
        <v>0</v>
      </c>
      <c r="M814" s="68">
        <f t="shared" si="165"/>
        <v>0</v>
      </c>
      <c r="N814" s="84">
        <f t="shared" si="173"/>
        <v>529.38900000000001</v>
      </c>
      <c r="O814" s="68">
        <f t="shared" si="166"/>
        <v>0.25807123089470291</v>
      </c>
      <c r="P814" s="84">
        <f t="shared" si="174"/>
        <v>0</v>
      </c>
      <c r="Q814" s="68">
        <f t="shared" si="167"/>
        <v>0</v>
      </c>
      <c r="R814" s="85">
        <v>0</v>
      </c>
      <c r="S814" s="86">
        <v>2051.3290000000002</v>
      </c>
      <c r="T814" s="86">
        <v>0</v>
      </c>
      <c r="U814" s="86">
        <v>0</v>
      </c>
      <c r="V814" s="87">
        <v>0</v>
      </c>
      <c r="W814" s="85">
        <v>1521.94</v>
      </c>
      <c r="X814" s="86">
        <v>1451.44</v>
      </c>
      <c r="Y814" s="87">
        <v>0</v>
      </c>
      <c r="Z814" s="85">
        <v>0</v>
      </c>
      <c r="AA814" s="87">
        <v>0</v>
      </c>
      <c r="AB814" s="88">
        <v>0</v>
      </c>
      <c r="AC814" s="85">
        <v>0</v>
      </c>
      <c r="AD814" s="86">
        <v>0</v>
      </c>
      <c r="AE814" s="86">
        <v>0</v>
      </c>
      <c r="AF814" s="86">
        <v>529.38900000000001</v>
      </c>
      <c r="AG814" s="86">
        <v>0</v>
      </c>
      <c r="AH814" s="86">
        <v>0</v>
      </c>
      <c r="AI814" s="87">
        <v>0</v>
      </c>
      <c r="AJ814" s="89">
        <v>15</v>
      </c>
      <c r="AP814" s="70">
        <v>0</v>
      </c>
    </row>
    <row r="815" spans="1:42" ht="33.75">
      <c r="A815" s="90">
        <v>876</v>
      </c>
      <c r="B815" s="81" t="s">
        <v>2069</v>
      </c>
      <c r="C815" s="82" t="s">
        <v>2070</v>
      </c>
      <c r="E815" s="84">
        <f t="shared" si="168"/>
        <v>2024.87</v>
      </c>
      <c r="F815" s="84">
        <f t="shared" si="169"/>
        <v>0</v>
      </c>
      <c r="G815" s="68">
        <f t="shared" si="162"/>
        <v>0</v>
      </c>
      <c r="H815" s="84">
        <f t="shared" si="170"/>
        <v>0</v>
      </c>
      <c r="I815" s="68">
        <f t="shared" si="163"/>
        <v>0</v>
      </c>
      <c r="J815" s="84">
        <f t="shared" si="171"/>
        <v>0</v>
      </c>
      <c r="K815" s="68">
        <f t="shared" si="164"/>
        <v>0</v>
      </c>
      <c r="L815" s="84">
        <f t="shared" si="172"/>
        <v>0</v>
      </c>
      <c r="M815" s="68">
        <f t="shared" si="165"/>
        <v>0</v>
      </c>
      <c r="N815" s="84">
        <f t="shared" si="173"/>
        <v>2024.87</v>
      </c>
      <c r="O815" s="68">
        <f t="shared" si="166"/>
        <v>1</v>
      </c>
      <c r="P815" s="84">
        <f t="shared" si="174"/>
        <v>0</v>
      </c>
      <c r="Q815" s="68">
        <f t="shared" si="167"/>
        <v>0</v>
      </c>
      <c r="R815" s="85">
        <v>0</v>
      </c>
      <c r="S815" s="86">
        <v>1478.94</v>
      </c>
      <c r="T815" s="86">
        <v>545.92999999999995</v>
      </c>
      <c r="U815" s="86">
        <v>0</v>
      </c>
      <c r="V815" s="87">
        <v>0</v>
      </c>
      <c r="W815" s="85">
        <v>0</v>
      </c>
      <c r="X815" s="86">
        <v>0</v>
      </c>
      <c r="Y815" s="87">
        <v>0</v>
      </c>
      <c r="Z815" s="85">
        <v>0</v>
      </c>
      <c r="AA815" s="87">
        <v>0</v>
      </c>
      <c r="AB815" s="88">
        <v>0</v>
      </c>
      <c r="AC815" s="85">
        <v>0</v>
      </c>
      <c r="AD815" s="86">
        <v>0</v>
      </c>
      <c r="AE815" s="86">
        <v>0</v>
      </c>
      <c r="AF815" s="86">
        <v>1478.94</v>
      </c>
      <c r="AG815" s="86">
        <v>0</v>
      </c>
      <c r="AH815" s="86">
        <v>545.92999999999995</v>
      </c>
      <c r="AI815" s="87">
        <v>0</v>
      </c>
      <c r="AJ815" s="89">
        <v>2</v>
      </c>
      <c r="AP815" s="70">
        <v>0</v>
      </c>
    </row>
    <row r="816" spans="1:42" ht="33.75">
      <c r="A816" s="90">
        <v>877</v>
      </c>
      <c r="B816" s="81" t="s">
        <v>2071</v>
      </c>
      <c r="C816" s="82" t="s">
        <v>2072</v>
      </c>
      <c r="E816" s="84">
        <f t="shared" si="168"/>
        <v>2528.42</v>
      </c>
      <c r="F816" s="84">
        <f t="shared" si="169"/>
        <v>0</v>
      </c>
      <c r="G816" s="68">
        <f t="shared" si="162"/>
        <v>0</v>
      </c>
      <c r="H816" s="84">
        <f t="shared" si="170"/>
        <v>0</v>
      </c>
      <c r="I816" s="68">
        <f t="shared" si="163"/>
        <v>0</v>
      </c>
      <c r="J816" s="84">
        <f t="shared" si="171"/>
        <v>0</v>
      </c>
      <c r="K816" s="68">
        <f t="shared" si="164"/>
        <v>0</v>
      </c>
      <c r="L816" s="84">
        <f t="shared" si="172"/>
        <v>0</v>
      </c>
      <c r="M816" s="68">
        <f t="shared" si="165"/>
        <v>0</v>
      </c>
      <c r="N816" s="84">
        <f t="shared" si="173"/>
        <v>2528.42</v>
      </c>
      <c r="O816" s="68">
        <f t="shared" si="166"/>
        <v>1</v>
      </c>
      <c r="P816" s="84">
        <f t="shared" si="174"/>
        <v>0</v>
      </c>
      <c r="Q816" s="68">
        <f t="shared" si="167"/>
        <v>0</v>
      </c>
      <c r="R816" s="85">
        <v>0</v>
      </c>
      <c r="S816" s="86">
        <v>2525</v>
      </c>
      <c r="T816" s="86">
        <v>3.42</v>
      </c>
      <c r="U816" s="86">
        <v>0</v>
      </c>
      <c r="V816" s="87">
        <v>0</v>
      </c>
      <c r="W816" s="85">
        <v>0</v>
      </c>
      <c r="X816" s="86">
        <v>0</v>
      </c>
      <c r="Y816" s="87">
        <v>0</v>
      </c>
      <c r="Z816" s="85">
        <v>0</v>
      </c>
      <c r="AA816" s="87">
        <v>0</v>
      </c>
      <c r="AB816" s="88">
        <v>0</v>
      </c>
      <c r="AC816" s="85">
        <v>0</v>
      </c>
      <c r="AD816" s="86">
        <v>0</v>
      </c>
      <c r="AE816" s="86">
        <v>0</v>
      </c>
      <c r="AF816" s="86">
        <v>2525</v>
      </c>
      <c r="AG816" s="86">
        <v>0</v>
      </c>
      <c r="AH816" s="86">
        <v>3.42</v>
      </c>
      <c r="AI816" s="87">
        <v>0</v>
      </c>
      <c r="AJ816" s="89">
        <v>2</v>
      </c>
      <c r="AP816" s="70">
        <v>0</v>
      </c>
    </row>
    <row r="817" spans="1:42" ht="33.75">
      <c r="A817" s="90">
        <v>878</v>
      </c>
      <c r="B817" s="81" t="s">
        <v>3108</v>
      </c>
      <c r="C817" s="82" t="s">
        <v>3109</v>
      </c>
      <c r="E817" s="84">
        <f t="shared" si="168"/>
        <v>21</v>
      </c>
      <c r="F817" s="84">
        <f t="shared" si="169"/>
        <v>0</v>
      </c>
      <c r="G817" s="68">
        <f t="shared" si="162"/>
        <v>0</v>
      </c>
      <c r="H817" s="84">
        <f t="shared" si="170"/>
        <v>0</v>
      </c>
      <c r="I817" s="68">
        <f t="shared" si="163"/>
        <v>0</v>
      </c>
      <c r="J817" s="84">
        <f t="shared" si="171"/>
        <v>0</v>
      </c>
      <c r="K817" s="68">
        <f t="shared" si="164"/>
        <v>0</v>
      </c>
      <c r="L817" s="84">
        <f t="shared" si="172"/>
        <v>0</v>
      </c>
      <c r="M817" s="68">
        <f t="shared" si="165"/>
        <v>0</v>
      </c>
      <c r="N817" s="84">
        <f t="shared" si="173"/>
        <v>21</v>
      </c>
      <c r="O817" s="68">
        <f t="shared" si="166"/>
        <v>1</v>
      </c>
      <c r="P817" s="84">
        <f t="shared" si="174"/>
        <v>0</v>
      </c>
      <c r="Q817" s="68">
        <f t="shared" si="167"/>
        <v>0</v>
      </c>
      <c r="R817" s="85">
        <v>0</v>
      </c>
      <c r="S817" s="86">
        <v>21</v>
      </c>
      <c r="T817" s="86">
        <v>0</v>
      </c>
      <c r="U817" s="86">
        <v>0</v>
      </c>
      <c r="V817" s="87">
        <v>0</v>
      </c>
      <c r="W817" s="85">
        <v>0</v>
      </c>
      <c r="X817" s="86">
        <v>0</v>
      </c>
      <c r="Y817" s="87">
        <v>0</v>
      </c>
      <c r="Z817" s="85">
        <v>0</v>
      </c>
      <c r="AA817" s="87">
        <v>0</v>
      </c>
      <c r="AB817" s="88">
        <v>0</v>
      </c>
      <c r="AC817" s="85">
        <v>0</v>
      </c>
      <c r="AD817" s="86">
        <v>0</v>
      </c>
      <c r="AE817" s="86">
        <v>0</v>
      </c>
      <c r="AF817" s="86">
        <v>21</v>
      </c>
      <c r="AG817" s="86">
        <v>0</v>
      </c>
      <c r="AH817" s="86">
        <v>0</v>
      </c>
      <c r="AI817" s="87">
        <v>0</v>
      </c>
      <c r="AJ817" s="89">
        <v>1</v>
      </c>
      <c r="AP817" s="70">
        <v>0</v>
      </c>
    </row>
    <row r="818" spans="1:42" ht="22.5">
      <c r="A818" s="90">
        <v>879</v>
      </c>
      <c r="B818" s="81" t="s">
        <v>2063</v>
      </c>
      <c r="C818" s="82" t="s">
        <v>2064</v>
      </c>
      <c r="E818" s="84">
        <f t="shared" si="168"/>
        <v>5737.8490000000002</v>
      </c>
      <c r="F818" s="84">
        <f t="shared" si="169"/>
        <v>0</v>
      </c>
      <c r="G818" s="68">
        <f t="shared" si="162"/>
        <v>0</v>
      </c>
      <c r="H818" s="84">
        <f t="shared" si="170"/>
        <v>0</v>
      </c>
      <c r="I818" s="68">
        <f t="shared" si="163"/>
        <v>0</v>
      </c>
      <c r="J818" s="84">
        <f t="shared" si="171"/>
        <v>0</v>
      </c>
      <c r="K818" s="68">
        <f t="shared" si="164"/>
        <v>0</v>
      </c>
      <c r="L818" s="84">
        <f t="shared" si="172"/>
        <v>0</v>
      </c>
      <c r="M818" s="68">
        <f t="shared" si="165"/>
        <v>0</v>
      </c>
      <c r="N818" s="84">
        <f t="shared" si="173"/>
        <v>5737.8490000000002</v>
      </c>
      <c r="O818" s="68">
        <f t="shared" si="166"/>
        <v>1</v>
      </c>
      <c r="P818" s="84">
        <f t="shared" si="174"/>
        <v>0</v>
      </c>
      <c r="Q818" s="68">
        <f t="shared" si="167"/>
        <v>0</v>
      </c>
      <c r="R818" s="85">
        <v>0</v>
      </c>
      <c r="S818" s="86">
        <v>2505.3490000000002</v>
      </c>
      <c r="T818" s="86">
        <v>3232.5</v>
      </c>
      <c r="U818" s="86">
        <v>0</v>
      </c>
      <c r="V818" s="87">
        <v>0</v>
      </c>
      <c r="W818" s="85">
        <v>0</v>
      </c>
      <c r="X818" s="86">
        <v>0</v>
      </c>
      <c r="Y818" s="87">
        <v>0</v>
      </c>
      <c r="Z818" s="85">
        <v>0</v>
      </c>
      <c r="AA818" s="87">
        <v>0</v>
      </c>
      <c r="AB818" s="88">
        <v>0</v>
      </c>
      <c r="AC818" s="85">
        <v>0</v>
      </c>
      <c r="AD818" s="86">
        <v>0</v>
      </c>
      <c r="AE818" s="86">
        <v>0</v>
      </c>
      <c r="AF818" s="86">
        <v>2505.3490000000002</v>
      </c>
      <c r="AG818" s="86">
        <v>0</v>
      </c>
      <c r="AH818" s="86">
        <v>3232.5</v>
      </c>
      <c r="AI818" s="87">
        <v>0</v>
      </c>
      <c r="AJ818" s="89">
        <v>3</v>
      </c>
      <c r="AP818" s="70">
        <v>0</v>
      </c>
    </row>
    <row r="819" spans="1:42">
      <c r="A819" s="90">
        <v>880</v>
      </c>
      <c r="B819" s="81" t="s">
        <v>1546</v>
      </c>
      <c r="C819" s="82" t="s">
        <v>1547</v>
      </c>
      <c r="E819" s="84">
        <f t="shared" si="168"/>
        <v>8.92</v>
      </c>
      <c r="F819" s="84">
        <f t="shared" si="169"/>
        <v>0</v>
      </c>
      <c r="G819" s="68">
        <f t="shared" si="162"/>
        <v>0</v>
      </c>
      <c r="H819" s="84">
        <f t="shared" si="170"/>
        <v>0</v>
      </c>
      <c r="I819" s="68">
        <f t="shared" si="163"/>
        <v>0</v>
      </c>
      <c r="J819" s="84">
        <f t="shared" si="171"/>
        <v>0</v>
      </c>
      <c r="K819" s="68">
        <f t="shared" si="164"/>
        <v>0</v>
      </c>
      <c r="L819" s="84">
        <f t="shared" si="172"/>
        <v>0</v>
      </c>
      <c r="M819" s="68">
        <f t="shared" si="165"/>
        <v>0</v>
      </c>
      <c r="N819" s="84">
        <f t="shared" si="173"/>
        <v>8.92</v>
      </c>
      <c r="O819" s="68">
        <f t="shared" si="166"/>
        <v>1</v>
      </c>
      <c r="P819" s="84">
        <f t="shared" si="174"/>
        <v>0</v>
      </c>
      <c r="Q819" s="68">
        <f t="shared" si="167"/>
        <v>0</v>
      </c>
      <c r="R819" s="85">
        <v>0</v>
      </c>
      <c r="S819" s="86">
        <v>8.92</v>
      </c>
      <c r="T819" s="86">
        <v>0</v>
      </c>
      <c r="U819" s="86">
        <v>0</v>
      </c>
      <c r="V819" s="87">
        <v>0</v>
      </c>
      <c r="W819" s="85">
        <v>0</v>
      </c>
      <c r="X819" s="86">
        <v>0</v>
      </c>
      <c r="Y819" s="87">
        <v>0</v>
      </c>
      <c r="Z819" s="85">
        <v>0</v>
      </c>
      <c r="AA819" s="87">
        <v>0</v>
      </c>
      <c r="AB819" s="88">
        <v>0</v>
      </c>
      <c r="AC819" s="85">
        <v>0</v>
      </c>
      <c r="AD819" s="86">
        <v>0</v>
      </c>
      <c r="AE819" s="86">
        <v>0</v>
      </c>
      <c r="AF819" s="86">
        <v>8.92</v>
      </c>
      <c r="AG819" s="86">
        <v>0</v>
      </c>
      <c r="AH819" s="86">
        <v>0</v>
      </c>
      <c r="AI819" s="87">
        <v>0</v>
      </c>
      <c r="AJ819" s="89">
        <v>1</v>
      </c>
      <c r="AP819" s="70">
        <v>0</v>
      </c>
    </row>
    <row r="820" spans="1:42" ht="22.5">
      <c r="A820" s="90">
        <v>882</v>
      </c>
      <c r="B820" s="81" t="s">
        <v>2604</v>
      </c>
      <c r="C820" s="82" t="s">
        <v>2605</v>
      </c>
      <c r="E820" s="84">
        <f t="shared" si="168"/>
        <v>12</v>
      </c>
      <c r="F820" s="84">
        <f t="shared" si="169"/>
        <v>0</v>
      </c>
      <c r="G820" s="68">
        <f t="shared" si="162"/>
        <v>0</v>
      </c>
      <c r="H820" s="84">
        <f t="shared" si="170"/>
        <v>0</v>
      </c>
      <c r="I820" s="68">
        <f t="shared" si="163"/>
        <v>0</v>
      </c>
      <c r="J820" s="84">
        <f t="shared" si="171"/>
        <v>12</v>
      </c>
      <c r="K820" s="68">
        <f t="shared" si="164"/>
        <v>1</v>
      </c>
      <c r="L820" s="84">
        <f t="shared" si="172"/>
        <v>0</v>
      </c>
      <c r="M820" s="68">
        <f t="shared" si="165"/>
        <v>0</v>
      </c>
      <c r="N820" s="84">
        <f t="shared" si="173"/>
        <v>0</v>
      </c>
      <c r="O820" s="68">
        <f t="shared" si="166"/>
        <v>0</v>
      </c>
      <c r="P820" s="84">
        <f t="shared" si="174"/>
        <v>0</v>
      </c>
      <c r="Q820" s="68">
        <f t="shared" si="167"/>
        <v>0</v>
      </c>
      <c r="R820" s="85">
        <v>0</v>
      </c>
      <c r="S820" s="86">
        <v>12</v>
      </c>
      <c r="T820" s="86">
        <v>0</v>
      </c>
      <c r="U820" s="86">
        <v>0</v>
      </c>
      <c r="V820" s="87">
        <v>0</v>
      </c>
      <c r="W820" s="85">
        <v>0</v>
      </c>
      <c r="X820" s="86">
        <v>0</v>
      </c>
      <c r="Y820" s="87">
        <v>0</v>
      </c>
      <c r="Z820" s="85">
        <v>0</v>
      </c>
      <c r="AA820" s="87">
        <v>0</v>
      </c>
      <c r="AB820" s="88">
        <v>0</v>
      </c>
      <c r="AC820" s="85">
        <v>12</v>
      </c>
      <c r="AD820" s="86">
        <v>0</v>
      </c>
      <c r="AE820" s="86">
        <v>0</v>
      </c>
      <c r="AF820" s="86">
        <v>0</v>
      </c>
      <c r="AG820" s="86">
        <v>0</v>
      </c>
      <c r="AH820" s="86">
        <v>0</v>
      </c>
      <c r="AI820" s="87">
        <v>0</v>
      </c>
      <c r="AJ820" s="89">
        <v>1</v>
      </c>
      <c r="AP820" s="70">
        <v>0</v>
      </c>
    </row>
    <row r="821" spans="1:42">
      <c r="A821" s="90">
        <v>883</v>
      </c>
      <c r="B821" s="81" t="s">
        <v>812</v>
      </c>
      <c r="C821" s="82" t="s">
        <v>813</v>
      </c>
      <c r="E821" s="84">
        <f t="shared" si="168"/>
        <v>809.55599999999993</v>
      </c>
      <c r="F821" s="84">
        <f t="shared" si="169"/>
        <v>0</v>
      </c>
      <c r="G821" s="68">
        <f t="shared" si="162"/>
        <v>0</v>
      </c>
      <c r="H821" s="84">
        <f t="shared" si="170"/>
        <v>35.4</v>
      </c>
      <c r="I821" s="68">
        <f t="shared" si="163"/>
        <v>4.3727672946652238E-2</v>
      </c>
      <c r="J821" s="84">
        <f t="shared" si="171"/>
        <v>638.16999999999996</v>
      </c>
      <c r="K821" s="68">
        <f t="shared" si="164"/>
        <v>0.7882963006882785</v>
      </c>
      <c r="L821" s="84">
        <f t="shared" si="172"/>
        <v>0</v>
      </c>
      <c r="M821" s="68">
        <f t="shared" si="165"/>
        <v>0</v>
      </c>
      <c r="N821" s="84">
        <f t="shared" si="173"/>
        <v>135.98599999999999</v>
      </c>
      <c r="O821" s="68">
        <f t="shared" si="166"/>
        <v>0.16797602636506925</v>
      </c>
      <c r="P821" s="84">
        <f t="shared" si="174"/>
        <v>0</v>
      </c>
      <c r="Q821" s="68">
        <f t="shared" si="167"/>
        <v>0</v>
      </c>
      <c r="R821" s="85">
        <v>0</v>
      </c>
      <c r="S821" s="86">
        <v>774.15599999999995</v>
      </c>
      <c r="T821" s="86">
        <v>35.4</v>
      </c>
      <c r="U821" s="86">
        <v>0</v>
      </c>
      <c r="V821" s="87">
        <v>35.4</v>
      </c>
      <c r="W821" s="85">
        <v>35.4</v>
      </c>
      <c r="X821" s="86">
        <v>0</v>
      </c>
      <c r="Y821" s="87">
        <v>35.4</v>
      </c>
      <c r="Z821" s="85">
        <v>0</v>
      </c>
      <c r="AA821" s="87">
        <v>0</v>
      </c>
      <c r="AB821" s="88">
        <v>0</v>
      </c>
      <c r="AC821" s="85">
        <v>638.16999999999996</v>
      </c>
      <c r="AD821" s="86">
        <v>0</v>
      </c>
      <c r="AE821" s="86">
        <v>0</v>
      </c>
      <c r="AF821" s="86">
        <v>135.98599999999999</v>
      </c>
      <c r="AG821" s="86">
        <v>0</v>
      </c>
      <c r="AH821" s="86">
        <v>0</v>
      </c>
      <c r="AI821" s="87">
        <v>0</v>
      </c>
      <c r="AJ821" s="89">
        <v>9</v>
      </c>
      <c r="AP821" s="70">
        <v>0</v>
      </c>
    </row>
    <row r="822" spans="1:42">
      <c r="A822" s="90">
        <v>884</v>
      </c>
      <c r="B822" s="81" t="s">
        <v>814</v>
      </c>
      <c r="C822" s="82" t="s">
        <v>815</v>
      </c>
      <c r="E822" s="84">
        <f t="shared" si="168"/>
        <v>15.34</v>
      </c>
      <c r="F822" s="84">
        <f t="shared" si="169"/>
        <v>0</v>
      </c>
      <c r="G822" s="68">
        <f t="shared" si="162"/>
        <v>0</v>
      </c>
      <c r="H822" s="84">
        <f t="shared" si="170"/>
        <v>0</v>
      </c>
      <c r="I822" s="68">
        <f t="shared" si="163"/>
        <v>0</v>
      </c>
      <c r="J822" s="84">
        <f t="shared" si="171"/>
        <v>15.34</v>
      </c>
      <c r="K822" s="68">
        <f t="shared" si="164"/>
        <v>1</v>
      </c>
      <c r="L822" s="84">
        <f t="shared" si="172"/>
        <v>0</v>
      </c>
      <c r="M822" s="68">
        <f t="shared" si="165"/>
        <v>0</v>
      </c>
      <c r="N822" s="84">
        <f t="shared" si="173"/>
        <v>0</v>
      </c>
      <c r="O822" s="68">
        <f t="shared" si="166"/>
        <v>0</v>
      </c>
      <c r="P822" s="84">
        <f t="shared" si="174"/>
        <v>0</v>
      </c>
      <c r="Q822" s="68">
        <f t="shared" si="167"/>
        <v>0</v>
      </c>
      <c r="R822" s="85">
        <v>0</v>
      </c>
      <c r="S822" s="86">
        <v>15.34</v>
      </c>
      <c r="T822" s="86">
        <v>0</v>
      </c>
      <c r="U822" s="86">
        <v>0</v>
      </c>
      <c r="V822" s="87">
        <v>0</v>
      </c>
      <c r="W822" s="85">
        <v>0</v>
      </c>
      <c r="X822" s="86">
        <v>0</v>
      </c>
      <c r="Y822" s="87">
        <v>0</v>
      </c>
      <c r="Z822" s="85">
        <v>0</v>
      </c>
      <c r="AA822" s="87">
        <v>0</v>
      </c>
      <c r="AB822" s="88">
        <v>0</v>
      </c>
      <c r="AC822" s="85">
        <v>15.34</v>
      </c>
      <c r="AD822" s="86">
        <v>0</v>
      </c>
      <c r="AE822" s="86">
        <v>0</v>
      </c>
      <c r="AF822" s="86">
        <v>0</v>
      </c>
      <c r="AG822" s="86">
        <v>0</v>
      </c>
      <c r="AH822" s="86">
        <v>0</v>
      </c>
      <c r="AI822" s="87">
        <v>0</v>
      </c>
      <c r="AJ822" s="89">
        <v>1</v>
      </c>
      <c r="AP822" s="70">
        <v>0</v>
      </c>
    </row>
    <row r="823" spans="1:42">
      <c r="A823" s="90">
        <v>885</v>
      </c>
      <c r="B823" s="81" t="s">
        <v>1470</v>
      </c>
      <c r="C823" s="82" t="s">
        <v>1471</v>
      </c>
      <c r="E823" s="84">
        <f t="shared" si="168"/>
        <v>154.09200000000001</v>
      </c>
      <c r="F823" s="84">
        <f t="shared" si="169"/>
        <v>0</v>
      </c>
      <c r="G823" s="68">
        <f t="shared" si="162"/>
        <v>0</v>
      </c>
      <c r="H823" s="84">
        <f t="shared" si="170"/>
        <v>0</v>
      </c>
      <c r="I823" s="68">
        <f t="shared" si="163"/>
        <v>0</v>
      </c>
      <c r="J823" s="84">
        <f t="shared" si="171"/>
        <v>0</v>
      </c>
      <c r="K823" s="68">
        <f t="shared" si="164"/>
        <v>0</v>
      </c>
      <c r="L823" s="84">
        <f t="shared" si="172"/>
        <v>0</v>
      </c>
      <c r="M823" s="68">
        <f t="shared" si="165"/>
        <v>0</v>
      </c>
      <c r="N823" s="84">
        <f t="shared" si="173"/>
        <v>154.09200000000001</v>
      </c>
      <c r="O823" s="68">
        <f t="shared" si="166"/>
        <v>1</v>
      </c>
      <c r="P823" s="84">
        <f t="shared" si="174"/>
        <v>0</v>
      </c>
      <c r="Q823" s="68">
        <f t="shared" si="167"/>
        <v>0</v>
      </c>
      <c r="R823" s="85">
        <v>0</v>
      </c>
      <c r="S823" s="86">
        <v>14.852</v>
      </c>
      <c r="T823" s="86">
        <v>139.24</v>
      </c>
      <c r="U823" s="86">
        <v>0</v>
      </c>
      <c r="V823" s="87">
        <v>0</v>
      </c>
      <c r="W823" s="85">
        <v>0</v>
      </c>
      <c r="X823" s="86">
        <v>0</v>
      </c>
      <c r="Y823" s="87">
        <v>0</v>
      </c>
      <c r="Z823" s="85">
        <v>0</v>
      </c>
      <c r="AA823" s="87">
        <v>0</v>
      </c>
      <c r="AB823" s="88">
        <v>0</v>
      </c>
      <c r="AC823" s="85">
        <v>0</v>
      </c>
      <c r="AD823" s="86">
        <v>0</v>
      </c>
      <c r="AE823" s="86">
        <v>0</v>
      </c>
      <c r="AF823" s="86">
        <v>14.852</v>
      </c>
      <c r="AG823" s="86">
        <v>0</v>
      </c>
      <c r="AH823" s="86">
        <v>139.24</v>
      </c>
      <c r="AI823" s="87">
        <v>0</v>
      </c>
      <c r="AJ823" s="89">
        <v>2</v>
      </c>
      <c r="AP823" s="70">
        <v>0</v>
      </c>
    </row>
    <row r="824" spans="1:42">
      <c r="A824" s="90">
        <v>886</v>
      </c>
      <c r="B824" s="81" t="s">
        <v>1516</v>
      </c>
      <c r="C824" s="82" t="s">
        <v>1517</v>
      </c>
      <c r="E824" s="84">
        <f t="shared" si="168"/>
        <v>13.28</v>
      </c>
      <c r="F824" s="84">
        <f t="shared" si="169"/>
        <v>0</v>
      </c>
      <c r="G824" s="68">
        <f t="shared" si="162"/>
        <v>0</v>
      </c>
      <c r="H824" s="84">
        <f t="shared" si="170"/>
        <v>0</v>
      </c>
      <c r="I824" s="68">
        <f t="shared" si="163"/>
        <v>0</v>
      </c>
      <c r="J824" s="84">
        <f t="shared" si="171"/>
        <v>0</v>
      </c>
      <c r="K824" s="68">
        <f t="shared" si="164"/>
        <v>0</v>
      </c>
      <c r="L824" s="84">
        <f t="shared" si="172"/>
        <v>0</v>
      </c>
      <c r="M824" s="68">
        <f t="shared" si="165"/>
        <v>0</v>
      </c>
      <c r="N824" s="84">
        <f t="shared" si="173"/>
        <v>13.28</v>
      </c>
      <c r="O824" s="68">
        <f t="shared" si="166"/>
        <v>1</v>
      </c>
      <c r="P824" s="84">
        <f t="shared" si="174"/>
        <v>0</v>
      </c>
      <c r="Q824" s="68">
        <f t="shared" si="167"/>
        <v>0</v>
      </c>
      <c r="R824" s="85">
        <v>0</v>
      </c>
      <c r="S824" s="86">
        <v>6.64</v>
      </c>
      <c r="T824" s="86">
        <v>6.64</v>
      </c>
      <c r="U824" s="86">
        <v>0</v>
      </c>
      <c r="V824" s="87">
        <v>0</v>
      </c>
      <c r="W824" s="85">
        <v>0</v>
      </c>
      <c r="X824" s="86">
        <v>0</v>
      </c>
      <c r="Y824" s="87">
        <v>0</v>
      </c>
      <c r="Z824" s="85">
        <v>0</v>
      </c>
      <c r="AA824" s="87">
        <v>0</v>
      </c>
      <c r="AB824" s="88">
        <v>0</v>
      </c>
      <c r="AC824" s="85">
        <v>0</v>
      </c>
      <c r="AD824" s="86">
        <v>0</v>
      </c>
      <c r="AE824" s="86">
        <v>0</v>
      </c>
      <c r="AF824" s="86">
        <v>6.64</v>
      </c>
      <c r="AG824" s="86">
        <v>0</v>
      </c>
      <c r="AH824" s="86">
        <v>6.64</v>
      </c>
      <c r="AI824" s="87">
        <v>0</v>
      </c>
      <c r="AJ824" s="89">
        <v>2</v>
      </c>
      <c r="AP824" s="70">
        <v>0</v>
      </c>
    </row>
    <row r="825" spans="1:42">
      <c r="A825" s="90">
        <v>887</v>
      </c>
      <c r="B825" s="81" t="s">
        <v>805</v>
      </c>
      <c r="C825" s="82" t="s">
        <v>806</v>
      </c>
      <c r="E825" s="84">
        <f t="shared" si="168"/>
        <v>4.76</v>
      </c>
      <c r="F825" s="84">
        <f t="shared" si="169"/>
        <v>0</v>
      </c>
      <c r="G825" s="68">
        <f t="shared" si="162"/>
        <v>0</v>
      </c>
      <c r="H825" s="84">
        <f t="shared" si="170"/>
        <v>0</v>
      </c>
      <c r="I825" s="68">
        <f t="shared" si="163"/>
        <v>0</v>
      </c>
      <c r="J825" s="84">
        <f t="shared" si="171"/>
        <v>0</v>
      </c>
      <c r="K825" s="68">
        <f t="shared" si="164"/>
        <v>0</v>
      </c>
      <c r="L825" s="84">
        <f t="shared" si="172"/>
        <v>0</v>
      </c>
      <c r="M825" s="68">
        <f t="shared" si="165"/>
        <v>0</v>
      </c>
      <c r="N825" s="84">
        <f t="shared" si="173"/>
        <v>4.76</v>
      </c>
      <c r="O825" s="68">
        <f t="shared" si="166"/>
        <v>1</v>
      </c>
      <c r="P825" s="84">
        <f t="shared" si="174"/>
        <v>0</v>
      </c>
      <c r="Q825" s="68">
        <f t="shared" si="167"/>
        <v>0</v>
      </c>
      <c r="R825" s="85">
        <v>0</v>
      </c>
      <c r="S825" s="86">
        <v>0</v>
      </c>
      <c r="T825" s="86">
        <v>4.76</v>
      </c>
      <c r="U825" s="86">
        <v>0</v>
      </c>
      <c r="V825" s="87">
        <v>0</v>
      </c>
      <c r="W825" s="85">
        <v>0</v>
      </c>
      <c r="X825" s="86">
        <v>0</v>
      </c>
      <c r="Y825" s="87">
        <v>0</v>
      </c>
      <c r="Z825" s="85">
        <v>0</v>
      </c>
      <c r="AA825" s="87">
        <v>0</v>
      </c>
      <c r="AB825" s="88">
        <v>0</v>
      </c>
      <c r="AC825" s="85">
        <v>0</v>
      </c>
      <c r="AD825" s="86">
        <v>0</v>
      </c>
      <c r="AE825" s="86">
        <v>0</v>
      </c>
      <c r="AF825" s="86">
        <v>0</v>
      </c>
      <c r="AG825" s="86">
        <v>0</v>
      </c>
      <c r="AH825" s="86">
        <v>4.76</v>
      </c>
      <c r="AI825" s="87">
        <v>0</v>
      </c>
      <c r="AJ825" s="89">
        <v>1</v>
      </c>
      <c r="AP825" s="70">
        <v>0</v>
      </c>
    </row>
    <row r="826" spans="1:42" ht="22.5">
      <c r="A826" s="90">
        <v>888</v>
      </c>
      <c r="B826" s="81" t="s">
        <v>1272</v>
      </c>
      <c r="C826" s="82" t="s">
        <v>1273</v>
      </c>
      <c r="E826" s="84">
        <f t="shared" si="168"/>
        <v>24.553999999999998</v>
      </c>
      <c r="F826" s="84">
        <f t="shared" si="169"/>
        <v>0</v>
      </c>
      <c r="G826" s="68">
        <f t="shared" si="162"/>
        <v>0</v>
      </c>
      <c r="H826" s="84">
        <f t="shared" si="170"/>
        <v>0</v>
      </c>
      <c r="I826" s="68">
        <f t="shared" si="163"/>
        <v>0</v>
      </c>
      <c r="J826" s="84">
        <f t="shared" si="171"/>
        <v>24.553999999999998</v>
      </c>
      <c r="K826" s="68">
        <f t="shared" si="164"/>
        <v>1</v>
      </c>
      <c r="L826" s="84">
        <f t="shared" si="172"/>
        <v>0</v>
      </c>
      <c r="M826" s="68">
        <f t="shared" si="165"/>
        <v>0</v>
      </c>
      <c r="N826" s="84">
        <f t="shared" si="173"/>
        <v>0</v>
      </c>
      <c r="O826" s="68">
        <f t="shared" si="166"/>
        <v>0</v>
      </c>
      <c r="P826" s="84">
        <f t="shared" si="174"/>
        <v>0</v>
      </c>
      <c r="Q826" s="68">
        <f t="shared" si="167"/>
        <v>0</v>
      </c>
      <c r="R826" s="85">
        <v>0</v>
      </c>
      <c r="S826" s="86">
        <v>24.553999999999998</v>
      </c>
      <c r="T826" s="86">
        <v>0</v>
      </c>
      <c r="U826" s="86">
        <v>0</v>
      </c>
      <c r="V826" s="87">
        <v>0</v>
      </c>
      <c r="W826" s="85">
        <v>24.553999999999998</v>
      </c>
      <c r="X826" s="86">
        <v>15.384</v>
      </c>
      <c r="Y826" s="87">
        <v>0</v>
      </c>
      <c r="Z826" s="85">
        <v>0</v>
      </c>
      <c r="AA826" s="87">
        <v>0</v>
      </c>
      <c r="AB826" s="88">
        <v>0</v>
      </c>
      <c r="AC826" s="85">
        <v>0</v>
      </c>
      <c r="AD826" s="86">
        <v>0</v>
      </c>
      <c r="AE826" s="86">
        <v>0</v>
      </c>
      <c r="AF826" s="86">
        <v>0</v>
      </c>
      <c r="AG826" s="86">
        <v>0</v>
      </c>
      <c r="AH826" s="86">
        <v>0</v>
      </c>
      <c r="AI826" s="87">
        <v>0</v>
      </c>
      <c r="AJ826" s="89">
        <v>2</v>
      </c>
      <c r="AP826" s="70">
        <v>0</v>
      </c>
    </row>
    <row r="827" spans="1:42" ht="22.5">
      <c r="A827" s="90">
        <v>889</v>
      </c>
      <c r="B827" s="81" t="s">
        <v>2629</v>
      </c>
      <c r="C827" s="82" t="s">
        <v>2630</v>
      </c>
      <c r="E827" s="84">
        <f t="shared" si="168"/>
        <v>5677.06</v>
      </c>
      <c r="F827" s="84">
        <f t="shared" si="169"/>
        <v>0</v>
      </c>
      <c r="G827" s="68">
        <f t="shared" si="162"/>
        <v>0</v>
      </c>
      <c r="H827" s="84">
        <f t="shared" si="170"/>
        <v>0</v>
      </c>
      <c r="I827" s="68">
        <f t="shared" si="163"/>
        <v>0</v>
      </c>
      <c r="J827" s="84">
        <f t="shared" si="171"/>
        <v>5629.7699999999995</v>
      </c>
      <c r="K827" s="68">
        <f t="shared" si="164"/>
        <v>0.99166998411149421</v>
      </c>
      <c r="L827" s="84">
        <f t="shared" si="172"/>
        <v>0</v>
      </c>
      <c r="M827" s="68">
        <f t="shared" si="165"/>
        <v>0</v>
      </c>
      <c r="N827" s="84">
        <f t="shared" si="173"/>
        <v>47.29</v>
      </c>
      <c r="O827" s="68">
        <f t="shared" si="166"/>
        <v>8.3300158885056697E-3</v>
      </c>
      <c r="P827" s="84">
        <f t="shared" si="174"/>
        <v>0</v>
      </c>
      <c r="Q827" s="68">
        <f t="shared" si="167"/>
        <v>0</v>
      </c>
      <c r="R827" s="85">
        <v>0</v>
      </c>
      <c r="S827" s="86">
        <v>5677.06</v>
      </c>
      <c r="T827" s="86">
        <v>0</v>
      </c>
      <c r="U827" s="86">
        <v>0</v>
      </c>
      <c r="V827" s="87">
        <v>0</v>
      </c>
      <c r="W827" s="85">
        <v>62.69</v>
      </c>
      <c r="X827" s="86">
        <v>62.69</v>
      </c>
      <c r="Y827" s="87">
        <v>0</v>
      </c>
      <c r="Z827" s="85">
        <v>0</v>
      </c>
      <c r="AA827" s="87">
        <v>0</v>
      </c>
      <c r="AB827" s="88">
        <v>0</v>
      </c>
      <c r="AC827" s="85">
        <v>5567.08</v>
      </c>
      <c r="AD827" s="86">
        <v>0</v>
      </c>
      <c r="AE827" s="86">
        <v>0</v>
      </c>
      <c r="AF827" s="86">
        <v>47.29</v>
      </c>
      <c r="AG827" s="86">
        <v>0</v>
      </c>
      <c r="AH827" s="86">
        <v>0</v>
      </c>
      <c r="AI827" s="87">
        <v>0</v>
      </c>
      <c r="AJ827" s="89">
        <v>3</v>
      </c>
      <c r="AP827" s="70">
        <v>0</v>
      </c>
    </row>
    <row r="828" spans="1:42">
      <c r="A828" s="90">
        <v>890</v>
      </c>
      <c r="B828" s="81" t="s">
        <v>1244</v>
      </c>
      <c r="C828" s="82" t="s">
        <v>1245</v>
      </c>
      <c r="E828" s="84">
        <f t="shared" si="168"/>
        <v>1091.5550000000001</v>
      </c>
      <c r="F828" s="84">
        <f t="shared" si="169"/>
        <v>139</v>
      </c>
      <c r="G828" s="68">
        <f t="shared" si="162"/>
        <v>0.12734127002304052</v>
      </c>
      <c r="H828" s="84">
        <f t="shared" si="170"/>
        <v>0</v>
      </c>
      <c r="I828" s="68">
        <f t="shared" si="163"/>
        <v>0</v>
      </c>
      <c r="J828" s="84">
        <f t="shared" si="171"/>
        <v>949.70100000000002</v>
      </c>
      <c r="K828" s="68">
        <f t="shared" si="164"/>
        <v>0.87004411138238569</v>
      </c>
      <c r="L828" s="84">
        <f t="shared" si="172"/>
        <v>0</v>
      </c>
      <c r="M828" s="68">
        <f t="shared" si="165"/>
        <v>0</v>
      </c>
      <c r="N828" s="84">
        <f t="shared" si="173"/>
        <v>0</v>
      </c>
      <c r="O828" s="68">
        <f t="shared" si="166"/>
        <v>0</v>
      </c>
      <c r="P828" s="84">
        <f t="shared" si="174"/>
        <v>2.8540000000000001</v>
      </c>
      <c r="Q828" s="68">
        <f t="shared" si="167"/>
        <v>2.614618594573796E-3</v>
      </c>
      <c r="R828" s="85">
        <v>142.172</v>
      </c>
      <c r="S828" s="86">
        <v>949.38300000000004</v>
      </c>
      <c r="T828" s="86">
        <v>0</v>
      </c>
      <c r="U828" s="86">
        <v>0</v>
      </c>
      <c r="V828" s="87">
        <v>0</v>
      </c>
      <c r="W828" s="85">
        <v>0</v>
      </c>
      <c r="X828" s="86">
        <v>0</v>
      </c>
      <c r="Y828" s="87">
        <v>0</v>
      </c>
      <c r="Z828" s="85">
        <v>0</v>
      </c>
      <c r="AA828" s="87">
        <v>0</v>
      </c>
      <c r="AB828" s="88">
        <v>139</v>
      </c>
      <c r="AC828" s="85">
        <v>949.70100000000002</v>
      </c>
      <c r="AD828" s="86">
        <v>0</v>
      </c>
      <c r="AE828" s="86">
        <v>0</v>
      </c>
      <c r="AF828" s="86">
        <v>0</v>
      </c>
      <c r="AG828" s="86">
        <v>0</v>
      </c>
      <c r="AH828" s="86">
        <v>0</v>
      </c>
      <c r="AI828" s="87">
        <v>2.8540000000000001</v>
      </c>
      <c r="AJ828" s="89">
        <v>5</v>
      </c>
      <c r="AP828" s="70">
        <v>0</v>
      </c>
    </row>
    <row r="829" spans="1:42">
      <c r="A829" s="90">
        <v>891</v>
      </c>
      <c r="B829" s="81" t="s">
        <v>1240</v>
      </c>
      <c r="C829" s="82" t="s">
        <v>1241</v>
      </c>
      <c r="E829" s="84">
        <f t="shared" si="168"/>
        <v>7017.1620000000003</v>
      </c>
      <c r="F829" s="84">
        <f t="shared" si="169"/>
        <v>2144.96</v>
      </c>
      <c r="G829" s="68">
        <f t="shared" si="162"/>
        <v>0.30567343321986867</v>
      </c>
      <c r="H829" s="84">
        <f t="shared" si="170"/>
        <v>0</v>
      </c>
      <c r="I829" s="68">
        <f t="shared" si="163"/>
        <v>0</v>
      </c>
      <c r="J829" s="84">
        <f t="shared" si="171"/>
        <v>4827.2219999999998</v>
      </c>
      <c r="K829" s="68">
        <f t="shared" si="164"/>
        <v>0.68791656798004652</v>
      </c>
      <c r="L829" s="84">
        <f t="shared" si="172"/>
        <v>0</v>
      </c>
      <c r="M829" s="68">
        <f t="shared" si="165"/>
        <v>0</v>
      </c>
      <c r="N829" s="84">
        <f t="shared" si="173"/>
        <v>0</v>
      </c>
      <c r="O829" s="68">
        <f t="shared" si="166"/>
        <v>0</v>
      </c>
      <c r="P829" s="84">
        <f t="shared" si="174"/>
        <v>44.98</v>
      </c>
      <c r="Q829" s="68">
        <f t="shared" si="167"/>
        <v>6.409998800084706E-3</v>
      </c>
      <c r="R829" s="85">
        <v>61.487000000000002</v>
      </c>
      <c r="S829" s="86">
        <v>6955.6750000000002</v>
      </c>
      <c r="T829" s="86">
        <v>0</v>
      </c>
      <c r="U829" s="86">
        <v>0</v>
      </c>
      <c r="V829" s="87">
        <v>0</v>
      </c>
      <c r="W829" s="85">
        <v>0</v>
      </c>
      <c r="X829" s="86">
        <v>0</v>
      </c>
      <c r="Y829" s="87">
        <v>0</v>
      </c>
      <c r="Z829" s="85">
        <v>0</v>
      </c>
      <c r="AA829" s="87">
        <v>0</v>
      </c>
      <c r="AB829" s="88">
        <v>2144.96</v>
      </c>
      <c r="AC829" s="85">
        <v>4827.2219999999998</v>
      </c>
      <c r="AD829" s="86">
        <v>0</v>
      </c>
      <c r="AE829" s="86">
        <v>0</v>
      </c>
      <c r="AF829" s="86">
        <v>0</v>
      </c>
      <c r="AG829" s="86">
        <v>0</v>
      </c>
      <c r="AH829" s="86">
        <v>0</v>
      </c>
      <c r="AI829" s="87">
        <v>44.98</v>
      </c>
      <c r="AJ829" s="89">
        <v>31</v>
      </c>
      <c r="AP829" s="70">
        <v>0</v>
      </c>
    </row>
    <row r="830" spans="1:42">
      <c r="A830" s="90">
        <v>892</v>
      </c>
      <c r="B830" s="81" t="s">
        <v>1242</v>
      </c>
      <c r="C830" s="82" t="s">
        <v>1243</v>
      </c>
      <c r="E830" s="84">
        <f t="shared" si="168"/>
        <v>9659.7070000000003</v>
      </c>
      <c r="F830" s="84">
        <f t="shared" si="169"/>
        <v>990.07500000000005</v>
      </c>
      <c r="G830" s="68">
        <f t="shared" si="162"/>
        <v>0.10249534483809913</v>
      </c>
      <c r="H830" s="84">
        <f t="shared" si="170"/>
        <v>0</v>
      </c>
      <c r="I830" s="68">
        <f t="shared" si="163"/>
        <v>0</v>
      </c>
      <c r="J830" s="84">
        <f t="shared" si="171"/>
        <v>8407.2019999999993</v>
      </c>
      <c r="K830" s="68">
        <f t="shared" si="164"/>
        <v>0.87033716447093057</v>
      </c>
      <c r="L830" s="84">
        <f t="shared" si="172"/>
        <v>0</v>
      </c>
      <c r="M830" s="68">
        <f t="shared" si="165"/>
        <v>0</v>
      </c>
      <c r="N830" s="84">
        <f t="shared" si="173"/>
        <v>0</v>
      </c>
      <c r="O830" s="68">
        <f t="shared" si="166"/>
        <v>0</v>
      </c>
      <c r="P830" s="84">
        <f t="shared" si="174"/>
        <v>262.43</v>
      </c>
      <c r="Q830" s="68">
        <f t="shared" si="167"/>
        <v>2.7167490690970231E-2</v>
      </c>
      <c r="R830" s="85">
        <v>75.046999999999997</v>
      </c>
      <c r="S830" s="86">
        <v>1189.578</v>
      </c>
      <c r="T830" s="86">
        <v>8395.0820000000003</v>
      </c>
      <c r="U830" s="86">
        <v>0</v>
      </c>
      <c r="V830" s="87">
        <v>0</v>
      </c>
      <c r="W830" s="85">
        <v>0</v>
      </c>
      <c r="X830" s="86">
        <v>0</v>
      </c>
      <c r="Y830" s="87">
        <v>0</v>
      </c>
      <c r="Z830" s="85">
        <v>0</v>
      </c>
      <c r="AA830" s="87">
        <v>0</v>
      </c>
      <c r="AB830" s="88">
        <v>990.07500000000005</v>
      </c>
      <c r="AC830" s="85">
        <v>8407.2019999999993</v>
      </c>
      <c r="AD830" s="86">
        <v>0</v>
      </c>
      <c r="AE830" s="86">
        <v>0</v>
      </c>
      <c r="AF830" s="86">
        <v>0</v>
      </c>
      <c r="AG830" s="86">
        <v>0</v>
      </c>
      <c r="AH830" s="86">
        <v>0</v>
      </c>
      <c r="AI830" s="87">
        <v>262.43</v>
      </c>
      <c r="AJ830" s="89">
        <v>52</v>
      </c>
      <c r="AP830" s="70">
        <v>0</v>
      </c>
    </row>
    <row r="831" spans="1:42">
      <c r="A831" s="90">
        <v>893</v>
      </c>
      <c r="B831" s="81" t="s">
        <v>1234</v>
      </c>
      <c r="C831" s="82" t="s">
        <v>1235</v>
      </c>
      <c r="E831" s="84">
        <f t="shared" si="168"/>
        <v>0.51900000000000002</v>
      </c>
      <c r="F831" s="84">
        <f t="shared" si="169"/>
        <v>0</v>
      </c>
      <c r="G831" s="68">
        <f t="shared" si="162"/>
        <v>0</v>
      </c>
      <c r="H831" s="84">
        <f t="shared" si="170"/>
        <v>0</v>
      </c>
      <c r="I831" s="68">
        <f t="shared" si="163"/>
        <v>0</v>
      </c>
      <c r="J831" s="84">
        <f t="shared" si="171"/>
        <v>0.51100000000000001</v>
      </c>
      <c r="K831" s="68">
        <f t="shared" si="164"/>
        <v>0.98458574181117531</v>
      </c>
      <c r="L831" s="84">
        <f t="shared" si="172"/>
        <v>0</v>
      </c>
      <c r="M831" s="68">
        <f t="shared" si="165"/>
        <v>0</v>
      </c>
      <c r="N831" s="84">
        <f t="shared" si="173"/>
        <v>0</v>
      </c>
      <c r="O831" s="68">
        <f t="shared" si="166"/>
        <v>0</v>
      </c>
      <c r="P831" s="84">
        <f t="shared" si="174"/>
        <v>8.0000000000000002E-3</v>
      </c>
      <c r="Q831" s="68">
        <f t="shared" si="167"/>
        <v>1.5414258188824663E-2</v>
      </c>
      <c r="R831" s="85">
        <v>2.1999999999999999E-2</v>
      </c>
      <c r="S831" s="86">
        <v>0.48</v>
      </c>
      <c r="T831" s="86">
        <v>1.7000000000000001E-2</v>
      </c>
      <c r="U831" s="86">
        <v>0</v>
      </c>
      <c r="V831" s="87">
        <v>0</v>
      </c>
      <c r="W831" s="85">
        <v>0</v>
      </c>
      <c r="X831" s="86">
        <v>0</v>
      </c>
      <c r="Y831" s="87">
        <v>0</v>
      </c>
      <c r="Z831" s="85">
        <v>0</v>
      </c>
      <c r="AA831" s="87">
        <v>0</v>
      </c>
      <c r="AB831" s="88">
        <v>0</v>
      </c>
      <c r="AC831" s="85">
        <v>0.51100000000000001</v>
      </c>
      <c r="AD831" s="86">
        <v>0</v>
      </c>
      <c r="AE831" s="86">
        <v>0</v>
      </c>
      <c r="AF831" s="86">
        <v>0</v>
      </c>
      <c r="AG831" s="86">
        <v>0</v>
      </c>
      <c r="AH831" s="86">
        <v>0</v>
      </c>
      <c r="AI831" s="87">
        <v>8.0000000000000002E-3</v>
      </c>
      <c r="AJ831" s="89">
        <v>13</v>
      </c>
      <c r="AP831" s="70">
        <v>0</v>
      </c>
    </row>
    <row r="832" spans="1:42">
      <c r="A832" s="90">
        <v>894</v>
      </c>
      <c r="B832" s="81" t="s">
        <v>1236</v>
      </c>
      <c r="C832" s="82" t="s">
        <v>1237</v>
      </c>
      <c r="E832" s="84">
        <f t="shared" si="168"/>
        <v>16.536999999999999</v>
      </c>
      <c r="F832" s="84">
        <f t="shared" si="169"/>
        <v>3.94</v>
      </c>
      <c r="G832" s="68">
        <f t="shared" si="162"/>
        <v>0.23825361310999577</v>
      </c>
      <c r="H832" s="84">
        <f t="shared" si="170"/>
        <v>0</v>
      </c>
      <c r="I832" s="68">
        <f t="shared" si="163"/>
        <v>0</v>
      </c>
      <c r="J832" s="84">
        <f t="shared" si="171"/>
        <v>12.420999999999999</v>
      </c>
      <c r="K832" s="68">
        <f t="shared" si="164"/>
        <v>0.75110358589828874</v>
      </c>
      <c r="L832" s="84">
        <f t="shared" si="172"/>
        <v>0</v>
      </c>
      <c r="M832" s="68">
        <f t="shared" si="165"/>
        <v>0</v>
      </c>
      <c r="N832" s="84">
        <f t="shared" si="173"/>
        <v>0</v>
      </c>
      <c r="O832" s="68">
        <f t="shared" si="166"/>
        <v>0</v>
      </c>
      <c r="P832" s="84">
        <f t="shared" si="174"/>
        <v>0.17599999999999999</v>
      </c>
      <c r="Q832" s="68">
        <f t="shared" si="167"/>
        <v>1.0642800991715547E-2</v>
      </c>
      <c r="R832" s="85">
        <v>1.728</v>
      </c>
      <c r="S832" s="86">
        <v>13.683</v>
      </c>
      <c r="T832" s="86">
        <v>1.1259999999999999</v>
      </c>
      <c r="U832" s="86">
        <v>0</v>
      </c>
      <c r="V832" s="87">
        <v>0</v>
      </c>
      <c r="W832" s="85">
        <v>0.872</v>
      </c>
      <c r="X832" s="86">
        <v>0</v>
      </c>
      <c r="Y832" s="87">
        <v>0</v>
      </c>
      <c r="Z832" s="85">
        <v>0</v>
      </c>
      <c r="AA832" s="87">
        <v>0</v>
      </c>
      <c r="AB832" s="88">
        <v>3.94</v>
      </c>
      <c r="AC832" s="85">
        <v>11.548999999999999</v>
      </c>
      <c r="AD832" s="86">
        <v>0</v>
      </c>
      <c r="AE832" s="86">
        <v>0</v>
      </c>
      <c r="AF832" s="86">
        <v>0</v>
      </c>
      <c r="AG832" s="86">
        <v>0</v>
      </c>
      <c r="AH832" s="86">
        <v>0</v>
      </c>
      <c r="AI832" s="87">
        <v>0.17599999999999999</v>
      </c>
      <c r="AJ832" s="89">
        <v>22</v>
      </c>
      <c r="AP832" s="70">
        <v>0</v>
      </c>
    </row>
    <row r="833" spans="1:42">
      <c r="A833" s="90">
        <v>895</v>
      </c>
      <c r="B833" s="81" t="s">
        <v>1232</v>
      </c>
      <c r="C833" s="82" t="s">
        <v>1233</v>
      </c>
      <c r="E833" s="84">
        <f t="shared" si="168"/>
        <v>94.727000000000004</v>
      </c>
      <c r="F833" s="84">
        <f t="shared" si="169"/>
        <v>5.0000000000000001E-3</v>
      </c>
      <c r="G833" s="68">
        <f t="shared" si="162"/>
        <v>5.2783261372153663E-5</v>
      </c>
      <c r="H833" s="84">
        <f t="shared" si="170"/>
        <v>0</v>
      </c>
      <c r="I833" s="68">
        <f t="shared" si="163"/>
        <v>0</v>
      </c>
      <c r="J833" s="84">
        <f t="shared" si="171"/>
        <v>93.444000000000003</v>
      </c>
      <c r="K833" s="68">
        <f t="shared" si="164"/>
        <v>0.98645581513190539</v>
      </c>
      <c r="L833" s="84">
        <f t="shared" si="172"/>
        <v>0</v>
      </c>
      <c r="M833" s="68">
        <f t="shared" si="165"/>
        <v>0</v>
      </c>
      <c r="N833" s="84">
        <f t="shared" si="173"/>
        <v>0</v>
      </c>
      <c r="O833" s="68">
        <f t="shared" si="166"/>
        <v>0</v>
      </c>
      <c r="P833" s="84">
        <f t="shared" si="174"/>
        <v>1.278</v>
      </c>
      <c r="Q833" s="68">
        <f t="shared" si="167"/>
        <v>1.3491401606722476E-2</v>
      </c>
      <c r="R833" s="85">
        <v>18.533000000000001</v>
      </c>
      <c r="S833" s="86">
        <v>66.73</v>
      </c>
      <c r="T833" s="86">
        <v>9.4640000000000004</v>
      </c>
      <c r="U833" s="86">
        <v>0</v>
      </c>
      <c r="V833" s="87">
        <v>0</v>
      </c>
      <c r="W833" s="85">
        <v>0</v>
      </c>
      <c r="X833" s="86">
        <v>0</v>
      </c>
      <c r="Y833" s="87">
        <v>0</v>
      </c>
      <c r="Z833" s="85">
        <v>0</v>
      </c>
      <c r="AA833" s="87">
        <v>0</v>
      </c>
      <c r="AB833" s="88">
        <v>5.0000000000000001E-3</v>
      </c>
      <c r="AC833" s="85">
        <v>93.444000000000003</v>
      </c>
      <c r="AD833" s="86">
        <v>0</v>
      </c>
      <c r="AE833" s="86">
        <v>0</v>
      </c>
      <c r="AF833" s="86">
        <v>0</v>
      </c>
      <c r="AG833" s="86">
        <v>0</v>
      </c>
      <c r="AH833" s="86">
        <v>0</v>
      </c>
      <c r="AI833" s="87">
        <v>1.278</v>
      </c>
      <c r="AJ833" s="89">
        <v>19</v>
      </c>
      <c r="AP833" s="70">
        <v>0</v>
      </c>
    </row>
    <row r="834" spans="1:42">
      <c r="A834" s="90">
        <v>896</v>
      </c>
      <c r="B834" s="81" t="s">
        <v>1274</v>
      </c>
      <c r="C834" s="82" t="s">
        <v>1275</v>
      </c>
      <c r="E834" s="84">
        <f t="shared" si="168"/>
        <v>14.864000000000001</v>
      </c>
      <c r="F834" s="84">
        <f t="shared" si="169"/>
        <v>0</v>
      </c>
      <c r="G834" s="68">
        <f t="shared" si="162"/>
        <v>0</v>
      </c>
      <c r="H834" s="84">
        <f t="shared" si="170"/>
        <v>0</v>
      </c>
      <c r="I834" s="68">
        <f t="shared" si="163"/>
        <v>0</v>
      </c>
      <c r="J834" s="84">
        <f t="shared" si="171"/>
        <v>14.864000000000001</v>
      </c>
      <c r="K834" s="68">
        <f t="shared" si="164"/>
        <v>1</v>
      </c>
      <c r="L834" s="84">
        <f t="shared" si="172"/>
        <v>0</v>
      </c>
      <c r="M834" s="68">
        <f t="shared" si="165"/>
        <v>0</v>
      </c>
      <c r="N834" s="84">
        <f t="shared" si="173"/>
        <v>0</v>
      </c>
      <c r="O834" s="68">
        <f t="shared" si="166"/>
        <v>0</v>
      </c>
      <c r="P834" s="84">
        <f t="shared" si="174"/>
        <v>0</v>
      </c>
      <c r="Q834" s="68">
        <f t="shared" si="167"/>
        <v>0</v>
      </c>
      <c r="R834" s="85">
        <v>8.8629999999999995</v>
      </c>
      <c r="S834" s="86">
        <v>6.0010000000000003</v>
      </c>
      <c r="T834" s="86">
        <v>0</v>
      </c>
      <c r="U834" s="86">
        <v>0</v>
      </c>
      <c r="V834" s="87">
        <v>0</v>
      </c>
      <c r="W834" s="85">
        <v>1.1040000000000001</v>
      </c>
      <c r="X834" s="86">
        <v>1.1040000000000001</v>
      </c>
      <c r="Y834" s="87">
        <v>0</v>
      </c>
      <c r="Z834" s="85">
        <v>0</v>
      </c>
      <c r="AA834" s="87">
        <v>0</v>
      </c>
      <c r="AB834" s="88">
        <v>0</v>
      </c>
      <c r="AC834" s="85">
        <v>13.76</v>
      </c>
      <c r="AD834" s="86">
        <v>0</v>
      </c>
      <c r="AE834" s="86">
        <v>0</v>
      </c>
      <c r="AF834" s="86">
        <v>0</v>
      </c>
      <c r="AG834" s="86">
        <v>0</v>
      </c>
      <c r="AH834" s="86">
        <v>0</v>
      </c>
      <c r="AI834" s="87">
        <v>0</v>
      </c>
      <c r="AJ834" s="89">
        <v>1</v>
      </c>
      <c r="AP834" s="70">
        <v>0</v>
      </c>
    </row>
    <row r="835" spans="1:42" ht="22.5">
      <c r="A835" s="90">
        <v>897</v>
      </c>
      <c r="B835" s="81" t="s">
        <v>332</v>
      </c>
      <c r="C835" s="82" t="s">
        <v>333</v>
      </c>
      <c r="E835" s="84">
        <f t="shared" si="168"/>
        <v>32.561999999999998</v>
      </c>
      <c r="F835" s="84">
        <f t="shared" si="169"/>
        <v>0</v>
      </c>
      <c r="G835" s="68">
        <f t="shared" si="162"/>
        <v>0</v>
      </c>
      <c r="H835" s="84">
        <f t="shared" si="170"/>
        <v>0</v>
      </c>
      <c r="I835" s="68">
        <f t="shared" si="163"/>
        <v>0</v>
      </c>
      <c r="J835" s="84">
        <f t="shared" si="171"/>
        <v>0</v>
      </c>
      <c r="K835" s="68">
        <f t="shared" si="164"/>
        <v>0</v>
      </c>
      <c r="L835" s="84">
        <f t="shared" si="172"/>
        <v>32.561999999999998</v>
      </c>
      <c r="M835" s="68">
        <f t="shared" si="165"/>
        <v>1</v>
      </c>
      <c r="N835" s="84">
        <f t="shared" si="173"/>
        <v>0</v>
      </c>
      <c r="O835" s="68">
        <f t="shared" si="166"/>
        <v>0</v>
      </c>
      <c r="P835" s="84">
        <f t="shared" si="174"/>
        <v>0</v>
      </c>
      <c r="Q835" s="68">
        <f t="shared" si="167"/>
        <v>0</v>
      </c>
      <c r="R835" s="85">
        <v>0</v>
      </c>
      <c r="S835" s="86">
        <v>32.561999999999998</v>
      </c>
      <c r="T835" s="86">
        <v>0</v>
      </c>
      <c r="U835" s="86">
        <v>0</v>
      </c>
      <c r="V835" s="87">
        <v>0</v>
      </c>
      <c r="W835" s="85">
        <v>0</v>
      </c>
      <c r="X835" s="86">
        <v>0</v>
      </c>
      <c r="Y835" s="87">
        <v>0</v>
      </c>
      <c r="Z835" s="85">
        <v>32.561999999999998</v>
      </c>
      <c r="AA835" s="87">
        <v>0</v>
      </c>
      <c r="AB835" s="88">
        <v>0</v>
      </c>
      <c r="AC835" s="85">
        <v>0</v>
      </c>
      <c r="AD835" s="86">
        <v>0</v>
      </c>
      <c r="AE835" s="86">
        <v>0</v>
      </c>
      <c r="AF835" s="86">
        <v>0</v>
      </c>
      <c r="AG835" s="86">
        <v>0</v>
      </c>
      <c r="AH835" s="86">
        <v>0</v>
      </c>
      <c r="AI835" s="87">
        <v>0</v>
      </c>
      <c r="AJ835" s="89">
        <v>1</v>
      </c>
      <c r="AP835" s="70">
        <v>0</v>
      </c>
    </row>
    <row r="836" spans="1:42" ht="45">
      <c r="A836" s="90">
        <v>898</v>
      </c>
      <c r="B836" s="81" t="s">
        <v>1494</v>
      </c>
      <c r="C836" s="82" t="s">
        <v>1495</v>
      </c>
      <c r="E836" s="84">
        <f t="shared" si="168"/>
        <v>6.7039999999999997</v>
      </c>
      <c r="F836" s="84">
        <f t="shared" si="169"/>
        <v>0</v>
      </c>
      <c r="G836" s="68">
        <f t="shared" si="162"/>
        <v>0</v>
      </c>
      <c r="H836" s="84">
        <f t="shared" si="170"/>
        <v>0</v>
      </c>
      <c r="I836" s="68">
        <f t="shared" si="163"/>
        <v>0</v>
      </c>
      <c r="J836" s="84">
        <f t="shared" si="171"/>
        <v>0</v>
      </c>
      <c r="K836" s="68">
        <f t="shared" si="164"/>
        <v>0</v>
      </c>
      <c r="L836" s="84">
        <f t="shared" si="172"/>
        <v>0</v>
      </c>
      <c r="M836" s="68">
        <f t="shared" si="165"/>
        <v>0</v>
      </c>
      <c r="N836" s="84">
        <f t="shared" si="173"/>
        <v>6.7039999999999997</v>
      </c>
      <c r="O836" s="68">
        <f t="shared" si="166"/>
        <v>1</v>
      </c>
      <c r="P836" s="84">
        <f t="shared" si="174"/>
        <v>0</v>
      </c>
      <c r="Q836" s="68">
        <f t="shared" si="167"/>
        <v>0</v>
      </c>
      <c r="R836" s="85">
        <v>0</v>
      </c>
      <c r="S836" s="86">
        <v>6.7039999999999997</v>
      </c>
      <c r="T836" s="86">
        <v>0</v>
      </c>
      <c r="U836" s="86">
        <v>0</v>
      </c>
      <c r="V836" s="87">
        <v>0</v>
      </c>
      <c r="W836" s="85">
        <v>0</v>
      </c>
      <c r="X836" s="86">
        <v>0</v>
      </c>
      <c r="Y836" s="87">
        <v>0</v>
      </c>
      <c r="Z836" s="85">
        <v>0</v>
      </c>
      <c r="AA836" s="87">
        <v>0</v>
      </c>
      <c r="AB836" s="88">
        <v>0</v>
      </c>
      <c r="AC836" s="85">
        <v>0</v>
      </c>
      <c r="AD836" s="86">
        <v>0</v>
      </c>
      <c r="AE836" s="86">
        <v>0</v>
      </c>
      <c r="AF836" s="86">
        <v>6.7039999999999997</v>
      </c>
      <c r="AG836" s="86">
        <v>0</v>
      </c>
      <c r="AH836" s="86">
        <v>0</v>
      </c>
      <c r="AI836" s="87">
        <v>0</v>
      </c>
      <c r="AJ836" s="89">
        <v>1</v>
      </c>
      <c r="AP836" s="70">
        <v>0</v>
      </c>
    </row>
    <row r="837" spans="1:42" ht="22.5">
      <c r="A837" s="90">
        <v>899</v>
      </c>
      <c r="B837" s="81" t="s">
        <v>1190</v>
      </c>
      <c r="C837" s="82" t="s">
        <v>1191</v>
      </c>
      <c r="E837" s="84">
        <f t="shared" si="168"/>
        <v>1046.45</v>
      </c>
      <c r="F837" s="84">
        <f t="shared" si="169"/>
        <v>0</v>
      </c>
      <c r="G837" s="68">
        <f t="shared" si="162"/>
        <v>0</v>
      </c>
      <c r="H837" s="84">
        <f t="shared" si="170"/>
        <v>0</v>
      </c>
      <c r="I837" s="68">
        <f t="shared" si="163"/>
        <v>0</v>
      </c>
      <c r="J837" s="84">
        <f t="shared" si="171"/>
        <v>0</v>
      </c>
      <c r="K837" s="68">
        <f t="shared" si="164"/>
        <v>0</v>
      </c>
      <c r="L837" s="84">
        <f t="shared" si="172"/>
        <v>0</v>
      </c>
      <c r="M837" s="68">
        <f t="shared" si="165"/>
        <v>0</v>
      </c>
      <c r="N837" s="84">
        <f t="shared" si="173"/>
        <v>1046.45</v>
      </c>
      <c r="O837" s="68">
        <f t="shared" si="166"/>
        <v>1</v>
      </c>
      <c r="P837" s="84">
        <f t="shared" si="174"/>
        <v>0</v>
      </c>
      <c r="Q837" s="68">
        <f t="shared" si="167"/>
        <v>0</v>
      </c>
      <c r="R837" s="85">
        <v>0</v>
      </c>
      <c r="S837" s="86">
        <v>0</v>
      </c>
      <c r="T837" s="86">
        <v>1046.45</v>
      </c>
      <c r="U837" s="86">
        <v>0</v>
      </c>
      <c r="V837" s="87">
        <v>0</v>
      </c>
      <c r="W837" s="85">
        <v>0</v>
      </c>
      <c r="X837" s="86">
        <v>0</v>
      </c>
      <c r="Y837" s="87">
        <v>0</v>
      </c>
      <c r="Z837" s="85">
        <v>0</v>
      </c>
      <c r="AA837" s="87">
        <v>0</v>
      </c>
      <c r="AB837" s="88">
        <v>0</v>
      </c>
      <c r="AC837" s="85">
        <v>0</v>
      </c>
      <c r="AD837" s="86">
        <v>0</v>
      </c>
      <c r="AE837" s="86">
        <v>0</v>
      </c>
      <c r="AF837" s="86">
        <v>0</v>
      </c>
      <c r="AG837" s="86">
        <v>0</v>
      </c>
      <c r="AH837" s="86">
        <v>1046.45</v>
      </c>
      <c r="AI837" s="87">
        <v>0</v>
      </c>
      <c r="AJ837" s="89">
        <v>2</v>
      </c>
      <c r="AP837" s="70">
        <v>0</v>
      </c>
    </row>
    <row r="838" spans="1:42">
      <c r="A838" s="90">
        <v>900</v>
      </c>
      <c r="B838" s="81" t="s">
        <v>2596</v>
      </c>
      <c r="C838" s="82" t="s">
        <v>2597</v>
      </c>
      <c r="E838" s="84">
        <f t="shared" si="168"/>
        <v>32.92</v>
      </c>
      <c r="F838" s="84">
        <f t="shared" si="169"/>
        <v>0</v>
      </c>
      <c r="G838" s="68">
        <f t="shared" si="162"/>
        <v>0</v>
      </c>
      <c r="H838" s="84">
        <f t="shared" si="170"/>
        <v>0</v>
      </c>
      <c r="I838" s="68">
        <f t="shared" si="163"/>
        <v>0</v>
      </c>
      <c r="J838" s="84">
        <f t="shared" si="171"/>
        <v>0</v>
      </c>
      <c r="K838" s="68">
        <f t="shared" si="164"/>
        <v>0</v>
      </c>
      <c r="L838" s="84">
        <f t="shared" si="172"/>
        <v>0</v>
      </c>
      <c r="M838" s="68">
        <f t="shared" si="165"/>
        <v>0</v>
      </c>
      <c r="N838" s="84">
        <f t="shared" si="173"/>
        <v>32.92</v>
      </c>
      <c r="O838" s="68">
        <f t="shared" si="166"/>
        <v>1</v>
      </c>
      <c r="P838" s="84">
        <f t="shared" si="174"/>
        <v>0</v>
      </c>
      <c r="Q838" s="68">
        <f t="shared" si="167"/>
        <v>0</v>
      </c>
      <c r="R838" s="85">
        <v>0</v>
      </c>
      <c r="S838" s="86">
        <v>32.92</v>
      </c>
      <c r="T838" s="86">
        <v>0</v>
      </c>
      <c r="U838" s="86">
        <v>0</v>
      </c>
      <c r="V838" s="87">
        <v>0</v>
      </c>
      <c r="W838" s="85">
        <v>0</v>
      </c>
      <c r="X838" s="86">
        <v>0</v>
      </c>
      <c r="Y838" s="87">
        <v>0</v>
      </c>
      <c r="Z838" s="85">
        <v>0</v>
      </c>
      <c r="AA838" s="87">
        <v>0</v>
      </c>
      <c r="AB838" s="88">
        <v>0</v>
      </c>
      <c r="AC838" s="85">
        <v>0</v>
      </c>
      <c r="AD838" s="86">
        <v>0</v>
      </c>
      <c r="AE838" s="86">
        <v>0</v>
      </c>
      <c r="AF838" s="86">
        <v>32.92</v>
      </c>
      <c r="AG838" s="86">
        <v>0</v>
      </c>
      <c r="AH838" s="86">
        <v>0</v>
      </c>
      <c r="AI838" s="87">
        <v>0</v>
      </c>
      <c r="AJ838" s="89">
        <v>1</v>
      </c>
      <c r="AP838" s="70">
        <v>0</v>
      </c>
    </row>
    <row r="839" spans="1:42" ht="22.5">
      <c r="A839" s="90">
        <v>901</v>
      </c>
      <c r="B839" s="81" t="s">
        <v>2119</v>
      </c>
      <c r="C839" s="82" t="s">
        <v>2120</v>
      </c>
      <c r="E839" s="84">
        <f t="shared" si="168"/>
        <v>36.119</v>
      </c>
      <c r="F839" s="84">
        <f t="shared" si="169"/>
        <v>0</v>
      </c>
      <c r="G839" s="68">
        <f t="shared" si="162"/>
        <v>0</v>
      </c>
      <c r="H839" s="84">
        <f t="shared" si="170"/>
        <v>0</v>
      </c>
      <c r="I839" s="68">
        <f t="shared" si="163"/>
        <v>0</v>
      </c>
      <c r="J839" s="84">
        <f t="shared" si="171"/>
        <v>26.117999999999999</v>
      </c>
      <c r="K839" s="68">
        <f t="shared" si="164"/>
        <v>0.72310972064564349</v>
      </c>
      <c r="L839" s="84">
        <f t="shared" si="172"/>
        <v>0</v>
      </c>
      <c r="M839" s="68">
        <f t="shared" si="165"/>
        <v>0</v>
      </c>
      <c r="N839" s="84">
        <f t="shared" si="173"/>
        <v>10.000999999999999</v>
      </c>
      <c r="O839" s="68">
        <f t="shared" si="166"/>
        <v>0.27689027935435639</v>
      </c>
      <c r="P839" s="84">
        <f t="shared" si="174"/>
        <v>0</v>
      </c>
      <c r="Q839" s="68">
        <f t="shared" si="167"/>
        <v>0</v>
      </c>
      <c r="R839" s="85">
        <v>0</v>
      </c>
      <c r="S839" s="86">
        <v>36.119</v>
      </c>
      <c r="T839" s="86">
        <v>0</v>
      </c>
      <c r="U839" s="86">
        <v>0</v>
      </c>
      <c r="V839" s="87">
        <v>0</v>
      </c>
      <c r="W839" s="85">
        <v>0</v>
      </c>
      <c r="X839" s="86">
        <v>0</v>
      </c>
      <c r="Y839" s="87">
        <v>0</v>
      </c>
      <c r="Z839" s="85">
        <v>0</v>
      </c>
      <c r="AA839" s="87">
        <v>0</v>
      </c>
      <c r="AB839" s="88">
        <v>0</v>
      </c>
      <c r="AC839" s="85">
        <v>26.117999999999999</v>
      </c>
      <c r="AD839" s="86">
        <v>0</v>
      </c>
      <c r="AE839" s="86">
        <v>0</v>
      </c>
      <c r="AF839" s="86">
        <v>10.000999999999999</v>
      </c>
      <c r="AG839" s="86">
        <v>0</v>
      </c>
      <c r="AH839" s="86">
        <v>0</v>
      </c>
      <c r="AI839" s="87">
        <v>0</v>
      </c>
      <c r="AJ839" s="89">
        <v>2</v>
      </c>
      <c r="AP839" s="70">
        <v>0</v>
      </c>
    </row>
    <row r="840" spans="1:42" ht="22.5">
      <c r="A840" s="90">
        <v>902</v>
      </c>
      <c r="B840" s="81" t="s">
        <v>3110</v>
      </c>
      <c r="C840" s="82" t="s">
        <v>3111</v>
      </c>
      <c r="E840" s="84">
        <f t="shared" si="168"/>
        <v>4</v>
      </c>
      <c r="F840" s="84">
        <f t="shared" si="169"/>
        <v>0</v>
      </c>
      <c r="G840" s="68">
        <f t="shared" si="162"/>
        <v>0</v>
      </c>
      <c r="H840" s="84">
        <f t="shared" si="170"/>
        <v>0</v>
      </c>
      <c r="I840" s="68">
        <f t="shared" si="163"/>
        <v>0</v>
      </c>
      <c r="J840" s="84">
        <f t="shared" si="171"/>
        <v>0</v>
      </c>
      <c r="K840" s="68">
        <f t="shared" si="164"/>
        <v>0</v>
      </c>
      <c r="L840" s="84">
        <f t="shared" si="172"/>
        <v>0</v>
      </c>
      <c r="M840" s="68">
        <f t="shared" si="165"/>
        <v>0</v>
      </c>
      <c r="N840" s="84">
        <f t="shared" si="173"/>
        <v>4</v>
      </c>
      <c r="O840" s="68">
        <f t="shared" si="166"/>
        <v>1</v>
      </c>
      <c r="P840" s="84">
        <f t="shared" si="174"/>
        <v>0</v>
      </c>
      <c r="Q840" s="68">
        <f t="shared" si="167"/>
        <v>0</v>
      </c>
      <c r="R840" s="85">
        <v>0</v>
      </c>
      <c r="S840" s="86">
        <v>4</v>
      </c>
      <c r="T840" s="86">
        <v>0</v>
      </c>
      <c r="U840" s="86">
        <v>0</v>
      </c>
      <c r="V840" s="87">
        <v>0</v>
      </c>
      <c r="W840" s="85">
        <v>0</v>
      </c>
      <c r="X840" s="86">
        <v>0</v>
      </c>
      <c r="Y840" s="87">
        <v>0</v>
      </c>
      <c r="Z840" s="85">
        <v>0</v>
      </c>
      <c r="AA840" s="87">
        <v>0</v>
      </c>
      <c r="AB840" s="88">
        <v>0</v>
      </c>
      <c r="AC840" s="85">
        <v>0</v>
      </c>
      <c r="AD840" s="86">
        <v>0</v>
      </c>
      <c r="AE840" s="86">
        <v>0</v>
      </c>
      <c r="AF840" s="86">
        <v>4</v>
      </c>
      <c r="AG840" s="86">
        <v>0</v>
      </c>
      <c r="AH840" s="86">
        <v>0</v>
      </c>
      <c r="AI840" s="87">
        <v>0</v>
      </c>
      <c r="AJ840" s="89">
        <v>1</v>
      </c>
      <c r="AP840" s="70">
        <v>0</v>
      </c>
    </row>
    <row r="841" spans="1:42">
      <c r="A841" s="90">
        <v>903</v>
      </c>
      <c r="B841" s="81" t="s">
        <v>2049</v>
      </c>
      <c r="C841" s="82" t="s">
        <v>2050</v>
      </c>
      <c r="E841" s="84">
        <f t="shared" si="168"/>
        <v>25.411000000000001</v>
      </c>
      <c r="F841" s="84">
        <f t="shared" si="169"/>
        <v>0</v>
      </c>
      <c r="G841" s="68">
        <f t="shared" ref="G841:G904" si="175">F841/E841</f>
        <v>0</v>
      </c>
      <c r="H841" s="84">
        <f t="shared" si="170"/>
        <v>0</v>
      </c>
      <c r="I841" s="68">
        <f t="shared" ref="I841:I904" si="176">H841/E841</f>
        <v>0</v>
      </c>
      <c r="J841" s="84">
        <f t="shared" si="171"/>
        <v>21.454000000000001</v>
      </c>
      <c r="K841" s="68">
        <f t="shared" ref="K841:K904" si="177">J841/E841</f>
        <v>0.84428003620479319</v>
      </c>
      <c r="L841" s="84">
        <f t="shared" si="172"/>
        <v>0</v>
      </c>
      <c r="M841" s="68">
        <f t="shared" ref="M841:M904" si="178">L841/E841</f>
        <v>0</v>
      </c>
      <c r="N841" s="84">
        <f t="shared" si="173"/>
        <v>3.9569999999999999</v>
      </c>
      <c r="O841" s="68">
        <f t="shared" ref="O841:O904" si="179">N841/E841</f>
        <v>0.15571996379520678</v>
      </c>
      <c r="P841" s="84">
        <f t="shared" si="174"/>
        <v>0</v>
      </c>
      <c r="Q841" s="68">
        <f t="shared" ref="Q841:Q904" si="180">P841/E841</f>
        <v>0</v>
      </c>
      <c r="R841" s="85">
        <v>0</v>
      </c>
      <c r="S841" s="86">
        <v>25.411000000000001</v>
      </c>
      <c r="T841" s="86">
        <v>0</v>
      </c>
      <c r="U841" s="86">
        <v>0</v>
      </c>
      <c r="V841" s="87">
        <v>0</v>
      </c>
      <c r="W841" s="85">
        <v>0</v>
      </c>
      <c r="X841" s="86">
        <v>0</v>
      </c>
      <c r="Y841" s="87">
        <v>0</v>
      </c>
      <c r="Z841" s="85">
        <v>0</v>
      </c>
      <c r="AA841" s="87">
        <v>0</v>
      </c>
      <c r="AB841" s="88">
        <v>0</v>
      </c>
      <c r="AC841" s="85">
        <v>21.454000000000001</v>
      </c>
      <c r="AD841" s="86">
        <v>0</v>
      </c>
      <c r="AE841" s="86">
        <v>0</v>
      </c>
      <c r="AF841" s="86">
        <v>3.9569999999999999</v>
      </c>
      <c r="AG841" s="86">
        <v>0</v>
      </c>
      <c r="AH841" s="86">
        <v>0</v>
      </c>
      <c r="AI841" s="87">
        <v>0</v>
      </c>
      <c r="AJ841" s="89">
        <v>2</v>
      </c>
      <c r="AP841" s="70">
        <v>0</v>
      </c>
    </row>
    <row r="842" spans="1:42">
      <c r="A842" s="90">
        <v>904</v>
      </c>
      <c r="B842" s="81" t="s">
        <v>3112</v>
      </c>
      <c r="C842" s="82" t="s">
        <v>3113</v>
      </c>
      <c r="E842" s="84">
        <f t="shared" ref="E842:E905" si="181">R842+S842+T842</f>
        <v>4.0910000000000002</v>
      </c>
      <c r="F842" s="84">
        <f t="shared" ref="F842:F905" si="182">AB842</f>
        <v>0</v>
      </c>
      <c r="G842" s="68">
        <f t="shared" si="175"/>
        <v>0</v>
      </c>
      <c r="H842" s="84">
        <f t="shared" ref="H842:H905" si="183">Y842</f>
        <v>0</v>
      </c>
      <c r="I842" s="68">
        <f t="shared" si="176"/>
        <v>0</v>
      </c>
      <c r="J842" s="84">
        <f t="shared" ref="J842:J905" si="184">W842-Y842+AC842</f>
        <v>0</v>
      </c>
      <c r="K842" s="68">
        <f t="shared" si="177"/>
        <v>0</v>
      </c>
      <c r="L842" s="84">
        <f t="shared" ref="L842:L905" si="185">Z842+AD842</f>
        <v>4.0910000000000002</v>
      </c>
      <c r="M842" s="68">
        <f t="shared" si="178"/>
        <v>1</v>
      </c>
      <c r="N842" s="84">
        <f t="shared" ref="N842:N905" si="186">AF842+AH842</f>
        <v>0</v>
      </c>
      <c r="O842" s="68">
        <f t="shared" si="179"/>
        <v>0</v>
      </c>
      <c r="P842" s="84">
        <f t="shared" ref="P842:P905" si="187">AE842+AG842+AI842</f>
        <v>0</v>
      </c>
      <c r="Q842" s="68">
        <f t="shared" si="180"/>
        <v>0</v>
      </c>
      <c r="R842" s="85">
        <v>0</v>
      </c>
      <c r="S842" s="86">
        <v>4.0910000000000002</v>
      </c>
      <c r="T842" s="86">
        <v>0</v>
      </c>
      <c r="U842" s="86">
        <v>0</v>
      </c>
      <c r="V842" s="87">
        <v>0</v>
      </c>
      <c r="W842" s="85">
        <v>0</v>
      </c>
      <c r="X842" s="86">
        <v>0</v>
      </c>
      <c r="Y842" s="87">
        <v>0</v>
      </c>
      <c r="Z842" s="85">
        <v>0</v>
      </c>
      <c r="AA842" s="87">
        <v>0</v>
      </c>
      <c r="AB842" s="88">
        <v>0</v>
      </c>
      <c r="AC842" s="85">
        <v>0</v>
      </c>
      <c r="AD842" s="86">
        <v>4.0910000000000002</v>
      </c>
      <c r="AE842" s="86">
        <v>0</v>
      </c>
      <c r="AF842" s="86">
        <v>0</v>
      </c>
      <c r="AG842" s="86">
        <v>0</v>
      </c>
      <c r="AH842" s="86">
        <v>0</v>
      </c>
      <c r="AI842" s="87">
        <v>0</v>
      </c>
      <c r="AJ842" s="89">
        <v>1</v>
      </c>
      <c r="AP842" s="70">
        <v>0</v>
      </c>
    </row>
    <row r="843" spans="1:42" ht="22.5">
      <c r="A843" s="90">
        <v>905</v>
      </c>
      <c r="B843" s="81" t="s">
        <v>2121</v>
      </c>
      <c r="C843" s="82" t="s">
        <v>2122</v>
      </c>
      <c r="E843" s="84">
        <f t="shared" si="181"/>
        <v>4</v>
      </c>
      <c r="F843" s="84">
        <f t="shared" si="182"/>
        <v>0</v>
      </c>
      <c r="G843" s="68">
        <f t="shared" si="175"/>
        <v>0</v>
      </c>
      <c r="H843" s="84">
        <f t="shared" si="183"/>
        <v>0</v>
      </c>
      <c r="I843" s="68">
        <f t="shared" si="176"/>
        <v>0</v>
      </c>
      <c r="J843" s="84">
        <f t="shared" si="184"/>
        <v>0</v>
      </c>
      <c r="K843" s="68">
        <f t="shared" si="177"/>
        <v>0</v>
      </c>
      <c r="L843" s="84">
        <f t="shared" si="185"/>
        <v>0</v>
      </c>
      <c r="M843" s="68">
        <f t="shared" si="178"/>
        <v>0</v>
      </c>
      <c r="N843" s="84">
        <f t="shared" si="186"/>
        <v>4</v>
      </c>
      <c r="O843" s="68">
        <f t="shared" si="179"/>
        <v>1</v>
      </c>
      <c r="P843" s="84">
        <f t="shared" si="187"/>
        <v>0</v>
      </c>
      <c r="Q843" s="68">
        <f t="shared" si="180"/>
        <v>0</v>
      </c>
      <c r="R843" s="85">
        <v>0</v>
      </c>
      <c r="S843" s="86">
        <v>4</v>
      </c>
      <c r="T843" s="86">
        <v>0</v>
      </c>
      <c r="U843" s="86">
        <v>0</v>
      </c>
      <c r="V843" s="87">
        <v>0</v>
      </c>
      <c r="W843" s="85">
        <v>0</v>
      </c>
      <c r="X843" s="86">
        <v>0</v>
      </c>
      <c r="Y843" s="87">
        <v>0</v>
      </c>
      <c r="Z843" s="85">
        <v>0</v>
      </c>
      <c r="AA843" s="87">
        <v>0</v>
      </c>
      <c r="AB843" s="88">
        <v>0</v>
      </c>
      <c r="AC843" s="85">
        <v>0</v>
      </c>
      <c r="AD843" s="86">
        <v>0</v>
      </c>
      <c r="AE843" s="86">
        <v>0</v>
      </c>
      <c r="AF843" s="86">
        <v>4</v>
      </c>
      <c r="AG843" s="86">
        <v>0</v>
      </c>
      <c r="AH843" s="86">
        <v>0</v>
      </c>
      <c r="AI843" s="87">
        <v>0</v>
      </c>
      <c r="AJ843" s="89">
        <v>1</v>
      </c>
      <c r="AP843" s="70">
        <v>0</v>
      </c>
    </row>
    <row r="844" spans="1:42" ht="33.75">
      <c r="A844" s="90">
        <v>907</v>
      </c>
      <c r="B844" s="81" t="s">
        <v>1228</v>
      </c>
      <c r="C844" s="82" t="s">
        <v>1229</v>
      </c>
      <c r="E844" s="84">
        <f t="shared" si="181"/>
        <v>7.2009999999999996</v>
      </c>
      <c r="F844" s="84">
        <f t="shared" si="182"/>
        <v>0</v>
      </c>
      <c r="G844" s="68">
        <f t="shared" si="175"/>
        <v>0</v>
      </c>
      <c r="H844" s="84">
        <f t="shared" si="183"/>
        <v>0</v>
      </c>
      <c r="I844" s="68">
        <f t="shared" si="176"/>
        <v>0</v>
      </c>
      <c r="J844" s="84">
        <f t="shared" si="184"/>
        <v>1.8599999999999999</v>
      </c>
      <c r="K844" s="68">
        <f t="shared" si="177"/>
        <v>0.25829745868629356</v>
      </c>
      <c r="L844" s="84">
        <f t="shared" si="185"/>
        <v>2.5000000000000001E-2</v>
      </c>
      <c r="M844" s="68">
        <f t="shared" si="178"/>
        <v>3.4717400361060969E-3</v>
      </c>
      <c r="N844" s="84">
        <f t="shared" si="186"/>
        <v>5.3159999999999998</v>
      </c>
      <c r="O844" s="68">
        <f t="shared" si="179"/>
        <v>0.73823080127760032</v>
      </c>
      <c r="P844" s="84">
        <f t="shared" si="187"/>
        <v>0</v>
      </c>
      <c r="Q844" s="68">
        <f t="shared" si="180"/>
        <v>0</v>
      </c>
      <c r="R844" s="85">
        <v>0</v>
      </c>
      <c r="S844" s="86">
        <v>7.1459999999999999</v>
      </c>
      <c r="T844" s="86">
        <v>5.5E-2</v>
      </c>
      <c r="U844" s="86">
        <v>0</v>
      </c>
      <c r="V844" s="87">
        <v>0</v>
      </c>
      <c r="W844" s="85">
        <v>0.9</v>
      </c>
      <c r="X844" s="86">
        <v>0.9</v>
      </c>
      <c r="Y844" s="87">
        <v>0</v>
      </c>
      <c r="Z844" s="85">
        <v>2.5000000000000001E-2</v>
      </c>
      <c r="AA844" s="87">
        <v>0</v>
      </c>
      <c r="AB844" s="88">
        <v>0</v>
      </c>
      <c r="AC844" s="85">
        <v>0.96</v>
      </c>
      <c r="AD844" s="86">
        <v>0</v>
      </c>
      <c r="AE844" s="86">
        <v>0</v>
      </c>
      <c r="AF844" s="86">
        <v>5.3159999999999998</v>
      </c>
      <c r="AG844" s="86">
        <v>0</v>
      </c>
      <c r="AH844" s="86">
        <v>0</v>
      </c>
      <c r="AI844" s="87">
        <v>0</v>
      </c>
      <c r="AJ844" s="89">
        <v>21</v>
      </c>
      <c r="AP844" s="70">
        <v>0</v>
      </c>
    </row>
    <row r="845" spans="1:42" ht="33.75">
      <c r="A845" s="90">
        <v>908</v>
      </c>
      <c r="B845" s="81" t="s">
        <v>1526</v>
      </c>
      <c r="C845" s="82" t="s">
        <v>1527</v>
      </c>
      <c r="E845" s="84">
        <f t="shared" si="181"/>
        <v>1.92</v>
      </c>
      <c r="F845" s="84">
        <f t="shared" si="182"/>
        <v>0</v>
      </c>
      <c r="G845" s="68">
        <f t="shared" si="175"/>
        <v>0</v>
      </c>
      <c r="H845" s="84">
        <f t="shared" si="183"/>
        <v>0</v>
      </c>
      <c r="I845" s="68">
        <f t="shared" si="176"/>
        <v>0</v>
      </c>
      <c r="J845" s="84">
        <f t="shared" si="184"/>
        <v>0</v>
      </c>
      <c r="K845" s="68">
        <f t="shared" si="177"/>
        <v>0</v>
      </c>
      <c r="L845" s="84">
        <f t="shared" si="185"/>
        <v>0</v>
      </c>
      <c r="M845" s="68">
        <f t="shared" si="178"/>
        <v>0</v>
      </c>
      <c r="N845" s="84">
        <f t="shared" si="186"/>
        <v>1.48</v>
      </c>
      <c r="O845" s="68">
        <f t="shared" si="179"/>
        <v>0.77083333333333337</v>
      </c>
      <c r="P845" s="84">
        <f t="shared" si="187"/>
        <v>0.44</v>
      </c>
      <c r="Q845" s="68">
        <f t="shared" si="180"/>
        <v>0.22916666666666669</v>
      </c>
      <c r="R845" s="85">
        <v>0</v>
      </c>
      <c r="S845" s="86">
        <v>1.18</v>
      </c>
      <c r="T845" s="86">
        <v>0.74</v>
      </c>
      <c r="U845" s="86">
        <v>0</v>
      </c>
      <c r="V845" s="87">
        <v>0</v>
      </c>
      <c r="W845" s="85">
        <v>0</v>
      </c>
      <c r="X845" s="86">
        <v>0</v>
      </c>
      <c r="Y845" s="87">
        <v>0</v>
      </c>
      <c r="Z845" s="85">
        <v>0</v>
      </c>
      <c r="AA845" s="87">
        <v>0</v>
      </c>
      <c r="AB845" s="88">
        <v>0</v>
      </c>
      <c r="AC845" s="85">
        <v>0</v>
      </c>
      <c r="AD845" s="86">
        <v>0</v>
      </c>
      <c r="AE845" s="86">
        <v>0</v>
      </c>
      <c r="AF845" s="86">
        <v>0.74</v>
      </c>
      <c r="AG845" s="86">
        <v>0</v>
      </c>
      <c r="AH845" s="86">
        <v>0.74</v>
      </c>
      <c r="AI845" s="87">
        <v>0.44</v>
      </c>
      <c r="AJ845" s="89">
        <v>2</v>
      </c>
      <c r="AP845" s="70">
        <v>0</v>
      </c>
    </row>
    <row r="846" spans="1:42" ht="22.5">
      <c r="A846" s="90">
        <v>909</v>
      </c>
      <c r="B846" s="81" t="s">
        <v>3114</v>
      </c>
      <c r="C846" s="82" t="s">
        <v>3115</v>
      </c>
      <c r="E846" s="84">
        <f t="shared" si="181"/>
        <v>24</v>
      </c>
      <c r="F846" s="84">
        <f t="shared" si="182"/>
        <v>0</v>
      </c>
      <c r="G846" s="68">
        <f t="shared" si="175"/>
        <v>0</v>
      </c>
      <c r="H846" s="84">
        <f t="shared" si="183"/>
        <v>0</v>
      </c>
      <c r="I846" s="68">
        <f t="shared" si="176"/>
        <v>0</v>
      </c>
      <c r="J846" s="84">
        <f t="shared" si="184"/>
        <v>0</v>
      </c>
      <c r="K846" s="68">
        <f t="shared" si="177"/>
        <v>0</v>
      </c>
      <c r="L846" s="84">
        <f t="shared" si="185"/>
        <v>0</v>
      </c>
      <c r="M846" s="68">
        <f t="shared" si="178"/>
        <v>0</v>
      </c>
      <c r="N846" s="84">
        <f t="shared" si="186"/>
        <v>24</v>
      </c>
      <c r="O846" s="68">
        <f t="shared" si="179"/>
        <v>1</v>
      </c>
      <c r="P846" s="84">
        <f t="shared" si="187"/>
        <v>0</v>
      </c>
      <c r="Q846" s="68">
        <f t="shared" si="180"/>
        <v>0</v>
      </c>
      <c r="R846" s="85">
        <v>0</v>
      </c>
      <c r="S846" s="86">
        <v>0</v>
      </c>
      <c r="T846" s="86">
        <v>24</v>
      </c>
      <c r="U846" s="86">
        <v>0</v>
      </c>
      <c r="V846" s="87">
        <v>0</v>
      </c>
      <c r="W846" s="85">
        <v>0</v>
      </c>
      <c r="X846" s="86">
        <v>0</v>
      </c>
      <c r="Y846" s="87">
        <v>0</v>
      </c>
      <c r="Z846" s="85">
        <v>0</v>
      </c>
      <c r="AA846" s="87">
        <v>0</v>
      </c>
      <c r="AB846" s="88">
        <v>0</v>
      </c>
      <c r="AC846" s="85">
        <v>0</v>
      </c>
      <c r="AD846" s="86">
        <v>0</v>
      </c>
      <c r="AE846" s="86">
        <v>0</v>
      </c>
      <c r="AF846" s="86">
        <v>0</v>
      </c>
      <c r="AG846" s="86">
        <v>0</v>
      </c>
      <c r="AH846" s="86">
        <v>24</v>
      </c>
      <c r="AI846" s="87">
        <v>0</v>
      </c>
      <c r="AJ846" s="89">
        <v>1</v>
      </c>
      <c r="AP846" s="70">
        <v>0</v>
      </c>
    </row>
    <row r="847" spans="1:42" ht="22.5">
      <c r="A847" s="90">
        <v>910</v>
      </c>
      <c r="B847" s="81" t="s">
        <v>3116</v>
      </c>
      <c r="C847" s="82" t="s">
        <v>3117</v>
      </c>
      <c r="E847" s="84">
        <f t="shared" si="181"/>
        <v>13.38</v>
      </c>
      <c r="F847" s="84">
        <f t="shared" si="182"/>
        <v>0</v>
      </c>
      <c r="G847" s="68">
        <f t="shared" si="175"/>
        <v>0</v>
      </c>
      <c r="H847" s="84">
        <f t="shared" si="183"/>
        <v>0</v>
      </c>
      <c r="I847" s="68">
        <f t="shared" si="176"/>
        <v>0</v>
      </c>
      <c r="J847" s="84">
        <f t="shared" si="184"/>
        <v>0</v>
      </c>
      <c r="K847" s="68">
        <f t="shared" si="177"/>
        <v>0</v>
      </c>
      <c r="L847" s="84">
        <f t="shared" si="185"/>
        <v>0</v>
      </c>
      <c r="M847" s="68">
        <f t="shared" si="178"/>
        <v>0</v>
      </c>
      <c r="N847" s="84">
        <f t="shared" si="186"/>
        <v>13.38</v>
      </c>
      <c r="O847" s="68">
        <f t="shared" si="179"/>
        <v>1</v>
      </c>
      <c r="P847" s="84">
        <f t="shared" si="187"/>
        <v>0</v>
      </c>
      <c r="Q847" s="68">
        <f t="shared" si="180"/>
        <v>0</v>
      </c>
      <c r="R847" s="85">
        <v>0</v>
      </c>
      <c r="S847" s="86">
        <v>13.38</v>
      </c>
      <c r="T847" s="86">
        <v>0</v>
      </c>
      <c r="U847" s="86">
        <v>0</v>
      </c>
      <c r="V847" s="87">
        <v>0</v>
      </c>
      <c r="W847" s="85">
        <v>0</v>
      </c>
      <c r="X847" s="86">
        <v>0</v>
      </c>
      <c r="Y847" s="87">
        <v>0</v>
      </c>
      <c r="Z847" s="85">
        <v>0</v>
      </c>
      <c r="AA847" s="87">
        <v>0</v>
      </c>
      <c r="AB847" s="88">
        <v>0</v>
      </c>
      <c r="AC847" s="85">
        <v>0</v>
      </c>
      <c r="AD847" s="86">
        <v>0</v>
      </c>
      <c r="AE847" s="86">
        <v>0</v>
      </c>
      <c r="AF847" s="86">
        <v>13.38</v>
      </c>
      <c r="AG847" s="86">
        <v>0</v>
      </c>
      <c r="AH847" s="86">
        <v>0</v>
      </c>
      <c r="AI847" s="87">
        <v>0</v>
      </c>
      <c r="AJ847" s="89">
        <v>1</v>
      </c>
      <c r="AP847" s="70">
        <v>0</v>
      </c>
    </row>
    <row r="848" spans="1:42" ht="22.5">
      <c r="A848" s="90">
        <v>911</v>
      </c>
      <c r="B848" s="81" t="s">
        <v>1438</v>
      </c>
      <c r="C848" s="82" t="s">
        <v>1439</v>
      </c>
      <c r="E848" s="84">
        <f t="shared" si="181"/>
        <v>0.23800000000000002</v>
      </c>
      <c r="F848" s="84">
        <f t="shared" si="182"/>
        <v>0</v>
      </c>
      <c r="G848" s="68">
        <f t="shared" si="175"/>
        <v>0</v>
      </c>
      <c r="H848" s="84">
        <f t="shared" si="183"/>
        <v>0</v>
      </c>
      <c r="I848" s="68">
        <f t="shared" si="176"/>
        <v>0</v>
      </c>
      <c r="J848" s="84">
        <f t="shared" si="184"/>
        <v>0</v>
      </c>
      <c r="K848" s="68">
        <f t="shared" si="177"/>
        <v>0</v>
      </c>
      <c r="L848" s="84">
        <f t="shared" si="185"/>
        <v>0.23800000000000002</v>
      </c>
      <c r="M848" s="68">
        <f t="shared" si="178"/>
        <v>1</v>
      </c>
      <c r="N848" s="84">
        <f t="shared" si="186"/>
        <v>0</v>
      </c>
      <c r="O848" s="68">
        <f t="shared" si="179"/>
        <v>0</v>
      </c>
      <c r="P848" s="84">
        <f t="shared" si="187"/>
        <v>0</v>
      </c>
      <c r="Q848" s="68">
        <f t="shared" si="180"/>
        <v>0</v>
      </c>
      <c r="R848" s="85">
        <v>0</v>
      </c>
      <c r="S848" s="86">
        <v>0.1</v>
      </c>
      <c r="T848" s="86">
        <v>0.13800000000000001</v>
      </c>
      <c r="U848" s="86">
        <v>0</v>
      </c>
      <c r="V848" s="87">
        <v>0</v>
      </c>
      <c r="W848" s="85">
        <v>0</v>
      </c>
      <c r="X848" s="86">
        <v>0</v>
      </c>
      <c r="Y848" s="87">
        <v>0</v>
      </c>
      <c r="Z848" s="85">
        <v>0.13800000000000001</v>
      </c>
      <c r="AA848" s="87">
        <v>0</v>
      </c>
      <c r="AB848" s="88">
        <v>0</v>
      </c>
      <c r="AC848" s="85">
        <v>0</v>
      </c>
      <c r="AD848" s="86">
        <v>0.1</v>
      </c>
      <c r="AE848" s="86">
        <v>0</v>
      </c>
      <c r="AF848" s="86">
        <v>0</v>
      </c>
      <c r="AG848" s="86">
        <v>0</v>
      </c>
      <c r="AH848" s="86">
        <v>0</v>
      </c>
      <c r="AI848" s="87">
        <v>0</v>
      </c>
      <c r="AJ848" s="89">
        <v>5</v>
      </c>
      <c r="AP848" s="70">
        <v>0</v>
      </c>
    </row>
    <row r="849" spans="1:42" ht="22.5">
      <c r="A849" s="90">
        <v>912</v>
      </c>
      <c r="B849" s="81" t="s">
        <v>415</v>
      </c>
      <c r="C849" s="82" t="s">
        <v>416</v>
      </c>
      <c r="E849" s="84">
        <f t="shared" si="181"/>
        <v>19.78</v>
      </c>
      <c r="F849" s="84">
        <f t="shared" si="182"/>
        <v>0</v>
      </c>
      <c r="G849" s="68">
        <f t="shared" si="175"/>
        <v>0</v>
      </c>
      <c r="H849" s="84">
        <f t="shared" si="183"/>
        <v>0</v>
      </c>
      <c r="I849" s="68">
        <f t="shared" si="176"/>
        <v>0</v>
      </c>
      <c r="J849" s="84">
        <f t="shared" si="184"/>
        <v>0</v>
      </c>
      <c r="K849" s="68">
        <f t="shared" si="177"/>
        <v>0</v>
      </c>
      <c r="L849" s="84">
        <f t="shared" si="185"/>
        <v>0</v>
      </c>
      <c r="M849" s="68">
        <f t="shared" si="178"/>
        <v>0</v>
      </c>
      <c r="N849" s="84">
        <f t="shared" si="186"/>
        <v>19.78</v>
      </c>
      <c r="O849" s="68">
        <f t="shared" si="179"/>
        <v>1</v>
      </c>
      <c r="P849" s="84">
        <f t="shared" si="187"/>
        <v>0</v>
      </c>
      <c r="Q849" s="68">
        <f t="shared" si="180"/>
        <v>0</v>
      </c>
      <c r="R849" s="85">
        <v>0</v>
      </c>
      <c r="S849" s="86">
        <v>0</v>
      </c>
      <c r="T849" s="86">
        <v>19.78</v>
      </c>
      <c r="U849" s="86">
        <v>0</v>
      </c>
      <c r="V849" s="87">
        <v>0</v>
      </c>
      <c r="W849" s="85">
        <v>0</v>
      </c>
      <c r="X849" s="86">
        <v>0</v>
      </c>
      <c r="Y849" s="87">
        <v>0</v>
      </c>
      <c r="Z849" s="85">
        <v>0</v>
      </c>
      <c r="AA849" s="87">
        <v>0</v>
      </c>
      <c r="AB849" s="88">
        <v>0</v>
      </c>
      <c r="AC849" s="85">
        <v>0</v>
      </c>
      <c r="AD849" s="86">
        <v>0</v>
      </c>
      <c r="AE849" s="86">
        <v>0</v>
      </c>
      <c r="AF849" s="86">
        <v>0</v>
      </c>
      <c r="AG849" s="86">
        <v>0</v>
      </c>
      <c r="AH849" s="86">
        <v>19.78</v>
      </c>
      <c r="AI849" s="87">
        <v>0</v>
      </c>
      <c r="AJ849" s="89">
        <v>1</v>
      </c>
      <c r="AP849" s="70">
        <v>0</v>
      </c>
    </row>
    <row r="850" spans="1:42" ht="22.5">
      <c r="A850" s="90">
        <v>913</v>
      </c>
      <c r="B850" s="81" t="s">
        <v>1246</v>
      </c>
      <c r="C850" s="82" t="s">
        <v>1247</v>
      </c>
      <c r="E850" s="84">
        <f t="shared" si="181"/>
        <v>461.28700000000003</v>
      </c>
      <c r="F850" s="84">
        <f t="shared" si="182"/>
        <v>4.2750000000000004</v>
      </c>
      <c r="G850" s="68">
        <f t="shared" si="175"/>
        <v>9.2675492697604743E-3</v>
      </c>
      <c r="H850" s="84">
        <f t="shared" si="183"/>
        <v>0</v>
      </c>
      <c r="I850" s="68">
        <f t="shared" si="176"/>
        <v>0</v>
      </c>
      <c r="J850" s="84">
        <f t="shared" si="184"/>
        <v>222.15</v>
      </c>
      <c r="K850" s="68">
        <f t="shared" si="177"/>
        <v>0.48158738486018465</v>
      </c>
      <c r="L850" s="84">
        <f t="shared" si="185"/>
        <v>194.54500000000002</v>
      </c>
      <c r="M850" s="68">
        <f t="shared" si="178"/>
        <v>0.42174394682702959</v>
      </c>
      <c r="N850" s="84">
        <f t="shared" si="186"/>
        <v>39.448999999999998</v>
      </c>
      <c r="O850" s="68">
        <f t="shared" si="179"/>
        <v>8.5519427167901965E-2</v>
      </c>
      <c r="P850" s="84">
        <f t="shared" si="187"/>
        <v>0.86799999999999999</v>
      </c>
      <c r="Q850" s="68">
        <f t="shared" si="180"/>
        <v>1.8816918751232961E-3</v>
      </c>
      <c r="R850" s="85">
        <v>13.63</v>
      </c>
      <c r="S850" s="86">
        <v>292.56200000000001</v>
      </c>
      <c r="T850" s="86">
        <v>155.095</v>
      </c>
      <c r="U850" s="86">
        <v>0</v>
      </c>
      <c r="V850" s="87">
        <v>0</v>
      </c>
      <c r="W850" s="85">
        <v>113.587</v>
      </c>
      <c r="X850" s="86">
        <v>2.3039999999999998</v>
      </c>
      <c r="Y850" s="87">
        <v>0</v>
      </c>
      <c r="Z850" s="85">
        <v>133.595</v>
      </c>
      <c r="AA850" s="87">
        <v>0</v>
      </c>
      <c r="AB850" s="88">
        <v>4.2750000000000004</v>
      </c>
      <c r="AC850" s="85">
        <v>108.563</v>
      </c>
      <c r="AD850" s="86">
        <v>60.95</v>
      </c>
      <c r="AE850" s="86">
        <v>0</v>
      </c>
      <c r="AF850" s="86">
        <v>15.332000000000001</v>
      </c>
      <c r="AG850" s="86">
        <v>0</v>
      </c>
      <c r="AH850" s="86">
        <v>24.117000000000001</v>
      </c>
      <c r="AI850" s="87">
        <v>0.86799999999999999</v>
      </c>
      <c r="AJ850" s="89">
        <v>46</v>
      </c>
      <c r="AP850" s="70">
        <v>0</v>
      </c>
    </row>
    <row r="851" spans="1:42" ht="22.5">
      <c r="A851" s="90">
        <v>914</v>
      </c>
      <c r="B851" s="81" t="s">
        <v>1192</v>
      </c>
      <c r="C851" s="82" t="s">
        <v>1193</v>
      </c>
      <c r="E851" s="84">
        <f t="shared" si="181"/>
        <v>11.983000000000001</v>
      </c>
      <c r="F851" s="84">
        <f t="shared" si="182"/>
        <v>0</v>
      </c>
      <c r="G851" s="68">
        <f t="shared" si="175"/>
        <v>0</v>
      </c>
      <c r="H851" s="84">
        <f t="shared" si="183"/>
        <v>0</v>
      </c>
      <c r="I851" s="68">
        <f t="shared" si="176"/>
        <v>0</v>
      </c>
      <c r="J851" s="84">
        <f t="shared" si="184"/>
        <v>5.6059999999999999</v>
      </c>
      <c r="K851" s="68">
        <f t="shared" si="177"/>
        <v>0.46782942501877656</v>
      </c>
      <c r="L851" s="84">
        <f t="shared" si="185"/>
        <v>0</v>
      </c>
      <c r="M851" s="68">
        <f t="shared" si="178"/>
        <v>0</v>
      </c>
      <c r="N851" s="84">
        <f t="shared" si="186"/>
        <v>6.3769999999999998</v>
      </c>
      <c r="O851" s="68">
        <f t="shared" si="179"/>
        <v>0.53217057498122333</v>
      </c>
      <c r="P851" s="84">
        <f t="shared" si="187"/>
        <v>0</v>
      </c>
      <c r="Q851" s="68">
        <f t="shared" si="180"/>
        <v>0</v>
      </c>
      <c r="R851" s="85">
        <v>0</v>
      </c>
      <c r="S851" s="86">
        <v>11.983000000000001</v>
      </c>
      <c r="T851" s="86">
        <v>0</v>
      </c>
      <c r="U851" s="86">
        <v>0</v>
      </c>
      <c r="V851" s="87">
        <v>0</v>
      </c>
      <c r="W851" s="85">
        <v>0.106</v>
      </c>
      <c r="X851" s="86">
        <v>0</v>
      </c>
      <c r="Y851" s="87">
        <v>0</v>
      </c>
      <c r="Z851" s="85">
        <v>0</v>
      </c>
      <c r="AA851" s="87">
        <v>0</v>
      </c>
      <c r="AB851" s="88">
        <v>0</v>
      </c>
      <c r="AC851" s="85">
        <v>5.5</v>
      </c>
      <c r="AD851" s="86">
        <v>0</v>
      </c>
      <c r="AE851" s="86">
        <v>0</v>
      </c>
      <c r="AF851" s="86">
        <v>6.3769999999999998</v>
      </c>
      <c r="AG851" s="86">
        <v>0</v>
      </c>
      <c r="AH851" s="86">
        <v>0</v>
      </c>
      <c r="AI851" s="87">
        <v>0</v>
      </c>
      <c r="AJ851" s="89">
        <v>5</v>
      </c>
      <c r="AP851" s="70">
        <v>0</v>
      </c>
    </row>
    <row r="852" spans="1:42" ht="22.5">
      <c r="A852" s="90">
        <v>915</v>
      </c>
      <c r="B852" s="81" t="s">
        <v>1007</v>
      </c>
      <c r="C852" s="82" t="s">
        <v>1008</v>
      </c>
      <c r="E852" s="84">
        <f t="shared" si="181"/>
        <v>4</v>
      </c>
      <c r="F852" s="84">
        <f t="shared" si="182"/>
        <v>0</v>
      </c>
      <c r="G852" s="68">
        <f t="shared" si="175"/>
        <v>0</v>
      </c>
      <c r="H852" s="84">
        <f t="shared" si="183"/>
        <v>0</v>
      </c>
      <c r="I852" s="68">
        <f t="shared" si="176"/>
        <v>0</v>
      </c>
      <c r="J852" s="84">
        <f t="shared" si="184"/>
        <v>0</v>
      </c>
      <c r="K852" s="68">
        <f t="shared" si="177"/>
        <v>0</v>
      </c>
      <c r="L852" s="84">
        <f t="shared" si="185"/>
        <v>0</v>
      </c>
      <c r="M852" s="68">
        <f t="shared" si="178"/>
        <v>0</v>
      </c>
      <c r="N852" s="84">
        <f t="shared" si="186"/>
        <v>0</v>
      </c>
      <c r="O852" s="68">
        <f t="shared" si="179"/>
        <v>0</v>
      </c>
      <c r="P852" s="84">
        <f t="shared" si="187"/>
        <v>4</v>
      </c>
      <c r="Q852" s="68">
        <f t="shared" si="180"/>
        <v>1</v>
      </c>
      <c r="R852" s="85">
        <v>0</v>
      </c>
      <c r="S852" s="86">
        <v>1</v>
      </c>
      <c r="T852" s="86">
        <v>3</v>
      </c>
      <c r="U852" s="86">
        <v>0</v>
      </c>
      <c r="V852" s="87">
        <v>0</v>
      </c>
      <c r="W852" s="85">
        <v>0</v>
      </c>
      <c r="X852" s="86">
        <v>0</v>
      </c>
      <c r="Y852" s="87">
        <v>0</v>
      </c>
      <c r="Z852" s="85">
        <v>0</v>
      </c>
      <c r="AA852" s="87">
        <v>0</v>
      </c>
      <c r="AB852" s="88">
        <v>0</v>
      </c>
      <c r="AC852" s="85">
        <v>0</v>
      </c>
      <c r="AD852" s="86">
        <v>0</v>
      </c>
      <c r="AE852" s="86">
        <v>0</v>
      </c>
      <c r="AF852" s="86">
        <v>0</v>
      </c>
      <c r="AG852" s="86">
        <v>0</v>
      </c>
      <c r="AH852" s="86">
        <v>0</v>
      </c>
      <c r="AI852" s="87">
        <v>4</v>
      </c>
      <c r="AJ852" s="89">
        <v>1</v>
      </c>
      <c r="AP852" s="70">
        <v>0</v>
      </c>
    </row>
    <row r="853" spans="1:42" ht="22.5">
      <c r="A853" s="90">
        <v>917</v>
      </c>
      <c r="B853" s="81" t="s">
        <v>1011</v>
      </c>
      <c r="C853" s="82" t="s">
        <v>1012</v>
      </c>
      <c r="E853" s="84">
        <f t="shared" si="181"/>
        <v>222.386</v>
      </c>
      <c r="F853" s="84">
        <f t="shared" si="182"/>
        <v>45.287999999999997</v>
      </c>
      <c r="G853" s="68">
        <f t="shared" si="175"/>
        <v>0.20364591296214687</v>
      </c>
      <c r="H853" s="84">
        <f t="shared" si="183"/>
        <v>1.7909999999999999</v>
      </c>
      <c r="I853" s="68">
        <f t="shared" si="176"/>
        <v>8.053564522946588E-3</v>
      </c>
      <c r="J853" s="84">
        <f t="shared" si="184"/>
        <v>149.649</v>
      </c>
      <c r="K853" s="68">
        <f t="shared" si="177"/>
        <v>0.6729245546032574</v>
      </c>
      <c r="L853" s="84">
        <f t="shared" si="185"/>
        <v>3.077</v>
      </c>
      <c r="M853" s="68">
        <f t="shared" si="178"/>
        <v>1.3836302644950671E-2</v>
      </c>
      <c r="N853" s="84">
        <f t="shared" si="186"/>
        <v>21.96</v>
      </c>
      <c r="O853" s="68">
        <f t="shared" si="179"/>
        <v>9.8747223296430542E-2</v>
      </c>
      <c r="P853" s="84">
        <f t="shared" si="187"/>
        <v>0.621</v>
      </c>
      <c r="Q853" s="68">
        <f t="shared" si="180"/>
        <v>2.7924419702679126E-3</v>
      </c>
      <c r="R853" s="85">
        <v>2.0089999999999999</v>
      </c>
      <c r="S853" s="86">
        <v>215.637</v>
      </c>
      <c r="T853" s="86">
        <v>4.74</v>
      </c>
      <c r="U853" s="86">
        <v>0</v>
      </c>
      <c r="V853" s="87">
        <v>1.7909999999999999</v>
      </c>
      <c r="W853" s="85">
        <v>2.0510000000000002</v>
      </c>
      <c r="X853" s="86">
        <v>0.2</v>
      </c>
      <c r="Y853" s="87">
        <v>1.7909999999999999</v>
      </c>
      <c r="Z853" s="85">
        <v>3.077</v>
      </c>
      <c r="AA853" s="87">
        <v>0</v>
      </c>
      <c r="AB853" s="88">
        <v>45.287999999999997</v>
      </c>
      <c r="AC853" s="85">
        <v>149.38900000000001</v>
      </c>
      <c r="AD853" s="86">
        <v>0</v>
      </c>
      <c r="AE853" s="86">
        <v>0</v>
      </c>
      <c r="AF853" s="86">
        <v>21.96</v>
      </c>
      <c r="AG853" s="86">
        <v>0</v>
      </c>
      <c r="AH853" s="86">
        <v>0</v>
      </c>
      <c r="AI853" s="87">
        <v>0.621</v>
      </c>
      <c r="AJ853" s="89">
        <v>134</v>
      </c>
      <c r="AP853" s="70">
        <v>0</v>
      </c>
    </row>
    <row r="854" spans="1:42">
      <c r="A854" s="90">
        <v>919</v>
      </c>
      <c r="B854" s="81" t="s">
        <v>2065</v>
      </c>
      <c r="C854" s="82" t="s">
        <v>2066</v>
      </c>
      <c r="E854" s="84">
        <f t="shared" si="181"/>
        <v>5.95</v>
      </c>
      <c r="F854" s="84">
        <f t="shared" si="182"/>
        <v>0</v>
      </c>
      <c r="G854" s="68">
        <f t="shared" si="175"/>
        <v>0</v>
      </c>
      <c r="H854" s="84">
        <f t="shared" si="183"/>
        <v>0</v>
      </c>
      <c r="I854" s="68">
        <f t="shared" si="176"/>
        <v>0</v>
      </c>
      <c r="J854" s="84">
        <f t="shared" si="184"/>
        <v>0</v>
      </c>
      <c r="K854" s="68">
        <f t="shared" si="177"/>
        <v>0</v>
      </c>
      <c r="L854" s="84">
        <f t="shared" si="185"/>
        <v>0</v>
      </c>
      <c r="M854" s="68">
        <f t="shared" si="178"/>
        <v>0</v>
      </c>
      <c r="N854" s="84">
        <f t="shared" si="186"/>
        <v>5.95</v>
      </c>
      <c r="O854" s="68">
        <f t="shared" si="179"/>
        <v>1</v>
      </c>
      <c r="P854" s="84">
        <f t="shared" si="187"/>
        <v>0</v>
      </c>
      <c r="Q854" s="68">
        <f t="shared" si="180"/>
        <v>0</v>
      </c>
      <c r="R854" s="85">
        <v>0</v>
      </c>
      <c r="S854" s="86">
        <v>5.95</v>
      </c>
      <c r="T854" s="86">
        <v>0</v>
      </c>
      <c r="U854" s="86">
        <v>0</v>
      </c>
      <c r="V854" s="87">
        <v>0</v>
      </c>
      <c r="W854" s="85">
        <v>0</v>
      </c>
      <c r="X854" s="86">
        <v>0</v>
      </c>
      <c r="Y854" s="87">
        <v>0</v>
      </c>
      <c r="Z854" s="85">
        <v>0</v>
      </c>
      <c r="AA854" s="87">
        <v>0</v>
      </c>
      <c r="AB854" s="88">
        <v>0</v>
      </c>
      <c r="AC854" s="85">
        <v>0</v>
      </c>
      <c r="AD854" s="86">
        <v>0</v>
      </c>
      <c r="AE854" s="86">
        <v>0</v>
      </c>
      <c r="AF854" s="86">
        <v>5.95</v>
      </c>
      <c r="AG854" s="86">
        <v>0</v>
      </c>
      <c r="AH854" s="86">
        <v>0</v>
      </c>
      <c r="AI854" s="87">
        <v>0</v>
      </c>
      <c r="AJ854" s="89">
        <v>2</v>
      </c>
      <c r="AP854" s="70">
        <v>0</v>
      </c>
    </row>
    <row r="855" spans="1:42" ht="22.5">
      <c r="A855" s="90">
        <v>920</v>
      </c>
      <c r="B855" s="81" t="s">
        <v>2578</v>
      </c>
      <c r="C855" s="82" t="s">
        <v>2579</v>
      </c>
      <c r="E855" s="84">
        <f t="shared" si="181"/>
        <v>8.5999999999999993E-2</v>
      </c>
      <c r="F855" s="84">
        <f t="shared" si="182"/>
        <v>0</v>
      </c>
      <c r="G855" s="68">
        <f t="shared" si="175"/>
        <v>0</v>
      </c>
      <c r="H855" s="84">
        <f t="shared" si="183"/>
        <v>0</v>
      </c>
      <c r="I855" s="68">
        <f t="shared" si="176"/>
        <v>0</v>
      </c>
      <c r="J855" s="84">
        <f t="shared" si="184"/>
        <v>8.5999999999999993E-2</v>
      </c>
      <c r="K855" s="68">
        <f t="shared" si="177"/>
        <v>1</v>
      </c>
      <c r="L855" s="84">
        <f t="shared" si="185"/>
        <v>0</v>
      </c>
      <c r="M855" s="68">
        <f t="shared" si="178"/>
        <v>0</v>
      </c>
      <c r="N855" s="84">
        <f t="shared" si="186"/>
        <v>0</v>
      </c>
      <c r="O855" s="68">
        <f t="shared" si="179"/>
        <v>0</v>
      </c>
      <c r="P855" s="84">
        <f t="shared" si="187"/>
        <v>0</v>
      </c>
      <c r="Q855" s="68">
        <f t="shared" si="180"/>
        <v>0</v>
      </c>
      <c r="R855" s="85">
        <v>0</v>
      </c>
      <c r="S855" s="86">
        <v>8.5999999999999993E-2</v>
      </c>
      <c r="T855" s="86">
        <v>0</v>
      </c>
      <c r="U855" s="86">
        <v>0</v>
      </c>
      <c r="V855" s="87">
        <v>0</v>
      </c>
      <c r="W855" s="85">
        <v>0</v>
      </c>
      <c r="X855" s="86">
        <v>0</v>
      </c>
      <c r="Y855" s="87">
        <v>0</v>
      </c>
      <c r="Z855" s="85">
        <v>0</v>
      </c>
      <c r="AA855" s="87">
        <v>0</v>
      </c>
      <c r="AB855" s="88">
        <v>0</v>
      </c>
      <c r="AC855" s="85">
        <v>8.5999999999999993E-2</v>
      </c>
      <c r="AD855" s="86">
        <v>0</v>
      </c>
      <c r="AE855" s="86">
        <v>0</v>
      </c>
      <c r="AF855" s="86">
        <v>0</v>
      </c>
      <c r="AG855" s="86">
        <v>0</v>
      </c>
      <c r="AH855" s="86">
        <v>0</v>
      </c>
      <c r="AI855" s="87">
        <v>0</v>
      </c>
      <c r="AJ855" s="89">
        <v>1</v>
      </c>
      <c r="AP855" s="70">
        <v>0</v>
      </c>
    </row>
    <row r="856" spans="1:42" ht="22.5">
      <c r="A856" s="90">
        <v>921</v>
      </c>
      <c r="B856" s="81" t="s">
        <v>2031</v>
      </c>
      <c r="C856" s="82" t="s">
        <v>2032</v>
      </c>
      <c r="E856" s="84">
        <f t="shared" si="181"/>
        <v>38.042000000000002</v>
      </c>
      <c r="F856" s="84">
        <f t="shared" si="182"/>
        <v>0</v>
      </c>
      <c r="G856" s="68">
        <f t="shared" si="175"/>
        <v>0</v>
      </c>
      <c r="H856" s="84">
        <f t="shared" si="183"/>
        <v>0</v>
      </c>
      <c r="I856" s="68">
        <f t="shared" si="176"/>
        <v>0</v>
      </c>
      <c r="J856" s="84">
        <f t="shared" si="184"/>
        <v>0</v>
      </c>
      <c r="K856" s="68">
        <f t="shared" si="177"/>
        <v>0</v>
      </c>
      <c r="L856" s="84">
        <f t="shared" si="185"/>
        <v>38.042000000000002</v>
      </c>
      <c r="M856" s="68">
        <f t="shared" si="178"/>
        <v>1</v>
      </c>
      <c r="N856" s="84">
        <f t="shared" si="186"/>
        <v>0</v>
      </c>
      <c r="O856" s="68">
        <f t="shared" si="179"/>
        <v>0</v>
      </c>
      <c r="P856" s="84">
        <f t="shared" si="187"/>
        <v>0</v>
      </c>
      <c r="Q856" s="68">
        <f t="shared" si="180"/>
        <v>0</v>
      </c>
      <c r="R856" s="85">
        <v>0</v>
      </c>
      <c r="S856" s="86">
        <v>0</v>
      </c>
      <c r="T856" s="86">
        <v>38.042000000000002</v>
      </c>
      <c r="U856" s="86">
        <v>0</v>
      </c>
      <c r="V856" s="87">
        <v>0</v>
      </c>
      <c r="W856" s="85">
        <v>0</v>
      </c>
      <c r="X856" s="86">
        <v>0</v>
      </c>
      <c r="Y856" s="87">
        <v>0</v>
      </c>
      <c r="Z856" s="85">
        <v>38.042000000000002</v>
      </c>
      <c r="AA856" s="87">
        <v>0</v>
      </c>
      <c r="AB856" s="88">
        <v>0</v>
      </c>
      <c r="AC856" s="85">
        <v>0</v>
      </c>
      <c r="AD856" s="86">
        <v>0</v>
      </c>
      <c r="AE856" s="86">
        <v>0</v>
      </c>
      <c r="AF856" s="86">
        <v>0</v>
      </c>
      <c r="AG856" s="86">
        <v>0</v>
      </c>
      <c r="AH856" s="86">
        <v>0</v>
      </c>
      <c r="AI856" s="87">
        <v>0</v>
      </c>
      <c r="AJ856" s="89">
        <v>1</v>
      </c>
      <c r="AP856" s="70">
        <v>0</v>
      </c>
    </row>
    <row r="857" spans="1:42">
      <c r="A857" s="90">
        <v>922</v>
      </c>
      <c r="B857" s="81" t="s">
        <v>1177</v>
      </c>
      <c r="C857" s="82" t="s">
        <v>1178</v>
      </c>
      <c r="E857" s="84">
        <f t="shared" si="181"/>
        <v>1450.3520000000001</v>
      </c>
      <c r="F857" s="84">
        <f t="shared" si="182"/>
        <v>19.167999999999999</v>
      </c>
      <c r="G857" s="68">
        <f t="shared" si="175"/>
        <v>1.3216102022129798E-2</v>
      </c>
      <c r="H857" s="84">
        <f t="shared" si="183"/>
        <v>0</v>
      </c>
      <c r="I857" s="68">
        <f t="shared" si="176"/>
        <v>0</v>
      </c>
      <c r="J857" s="84">
        <f t="shared" si="184"/>
        <v>1396.3899999999999</v>
      </c>
      <c r="K857" s="68">
        <f t="shared" si="177"/>
        <v>0.96279385969750775</v>
      </c>
      <c r="L857" s="84">
        <f t="shared" si="185"/>
        <v>0</v>
      </c>
      <c r="M857" s="68">
        <f t="shared" si="178"/>
        <v>0</v>
      </c>
      <c r="N857" s="84">
        <f t="shared" si="186"/>
        <v>34.307000000000002</v>
      </c>
      <c r="O857" s="68">
        <f t="shared" si="179"/>
        <v>2.3654257725021235E-2</v>
      </c>
      <c r="P857" s="84">
        <f t="shared" si="187"/>
        <v>0.48699999999999999</v>
      </c>
      <c r="Q857" s="68">
        <f t="shared" si="180"/>
        <v>3.357805553410482E-4</v>
      </c>
      <c r="R857" s="85">
        <v>0</v>
      </c>
      <c r="S857" s="86">
        <v>112.459</v>
      </c>
      <c r="T857" s="86">
        <v>1337.893</v>
      </c>
      <c r="U857" s="86">
        <v>0</v>
      </c>
      <c r="V857" s="87">
        <v>0</v>
      </c>
      <c r="W857" s="85">
        <v>1210.6389999999999</v>
      </c>
      <c r="X857" s="86">
        <v>1209.5</v>
      </c>
      <c r="Y857" s="87">
        <v>0</v>
      </c>
      <c r="Z857" s="85">
        <v>0</v>
      </c>
      <c r="AA857" s="87">
        <v>0</v>
      </c>
      <c r="AB857" s="88">
        <v>19.167999999999999</v>
      </c>
      <c r="AC857" s="85">
        <v>185.751</v>
      </c>
      <c r="AD857" s="86">
        <v>0</v>
      </c>
      <c r="AE857" s="86">
        <v>0</v>
      </c>
      <c r="AF857" s="86">
        <v>34.307000000000002</v>
      </c>
      <c r="AG857" s="86">
        <v>0</v>
      </c>
      <c r="AH857" s="86">
        <v>0</v>
      </c>
      <c r="AI857" s="87">
        <v>0.48699999999999999</v>
      </c>
      <c r="AJ857" s="89">
        <v>35</v>
      </c>
      <c r="AP857" s="70">
        <v>0</v>
      </c>
    </row>
    <row r="858" spans="1:42">
      <c r="A858" s="90">
        <v>923</v>
      </c>
      <c r="B858" s="81" t="s">
        <v>1175</v>
      </c>
      <c r="C858" s="82" t="s">
        <v>1176</v>
      </c>
      <c r="E858" s="84">
        <f t="shared" si="181"/>
        <v>43955.998</v>
      </c>
      <c r="F858" s="84">
        <f t="shared" si="182"/>
        <v>33.085000000000001</v>
      </c>
      <c r="G858" s="68">
        <f t="shared" si="175"/>
        <v>7.5268453693168335E-4</v>
      </c>
      <c r="H858" s="84">
        <f t="shared" si="183"/>
        <v>0</v>
      </c>
      <c r="I858" s="68">
        <f t="shared" si="176"/>
        <v>0</v>
      </c>
      <c r="J858" s="84">
        <f t="shared" si="184"/>
        <v>43625.456000000006</v>
      </c>
      <c r="K858" s="68">
        <f t="shared" si="177"/>
        <v>0.99248016163800912</v>
      </c>
      <c r="L858" s="84">
        <f t="shared" si="185"/>
        <v>0</v>
      </c>
      <c r="M858" s="68">
        <f t="shared" si="178"/>
        <v>0</v>
      </c>
      <c r="N858" s="84">
        <f t="shared" si="186"/>
        <v>297.41700000000003</v>
      </c>
      <c r="O858" s="68">
        <f t="shared" si="179"/>
        <v>6.766243824107919E-3</v>
      </c>
      <c r="P858" s="84">
        <f t="shared" si="187"/>
        <v>0.04</v>
      </c>
      <c r="Q858" s="68">
        <f t="shared" si="180"/>
        <v>9.1000095140599468E-7</v>
      </c>
      <c r="R858" s="85">
        <v>0</v>
      </c>
      <c r="S858" s="86">
        <v>3579.2629999999999</v>
      </c>
      <c r="T858" s="86">
        <v>40376.735000000001</v>
      </c>
      <c r="U858" s="86">
        <v>0</v>
      </c>
      <c r="V858" s="87">
        <v>0</v>
      </c>
      <c r="W858" s="85">
        <v>42554.552000000003</v>
      </c>
      <c r="X858" s="86">
        <v>42548.421000000002</v>
      </c>
      <c r="Y858" s="87">
        <v>0</v>
      </c>
      <c r="Z858" s="85">
        <v>0</v>
      </c>
      <c r="AA858" s="87">
        <v>0</v>
      </c>
      <c r="AB858" s="88">
        <v>33.085000000000001</v>
      </c>
      <c r="AC858" s="85">
        <v>1070.904</v>
      </c>
      <c r="AD858" s="86">
        <v>0</v>
      </c>
      <c r="AE858" s="86">
        <v>0</v>
      </c>
      <c r="AF858" s="86">
        <v>176.78700000000001</v>
      </c>
      <c r="AG858" s="86">
        <v>0</v>
      </c>
      <c r="AH858" s="86">
        <v>120.63</v>
      </c>
      <c r="AI858" s="87">
        <v>0.04</v>
      </c>
      <c r="AJ858" s="89">
        <v>96</v>
      </c>
      <c r="AP858" s="70">
        <v>0</v>
      </c>
    </row>
    <row r="859" spans="1:42">
      <c r="A859" s="90">
        <v>924</v>
      </c>
      <c r="B859" s="81" t="s">
        <v>1173</v>
      </c>
      <c r="C859" s="82" t="s">
        <v>1174</v>
      </c>
      <c r="E859" s="84">
        <f t="shared" si="181"/>
        <v>9555.0080000000016</v>
      </c>
      <c r="F859" s="84">
        <f t="shared" si="182"/>
        <v>0.13100000000000001</v>
      </c>
      <c r="G859" s="68">
        <f t="shared" si="175"/>
        <v>1.3710087945504597E-5</v>
      </c>
      <c r="H859" s="84">
        <f t="shared" si="183"/>
        <v>0</v>
      </c>
      <c r="I859" s="68">
        <f t="shared" si="176"/>
        <v>0</v>
      </c>
      <c r="J859" s="84">
        <f t="shared" si="184"/>
        <v>8840.9869999999992</v>
      </c>
      <c r="K859" s="68">
        <f t="shared" si="177"/>
        <v>0.92527259003864759</v>
      </c>
      <c r="L859" s="84">
        <f t="shared" si="185"/>
        <v>5.9</v>
      </c>
      <c r="M859" s="68">
        <f t="shared" si="178"/>
        <v>6.1747724334715358E-4</v>
      </c>
      <c r="N859" s="84">
        <f t="shared" si="186"/>
        <v>12.154999999999999</v>
      </c>
      <c r="O859" s="68">
        <f t="shared" si="179"/>
        <v>1.2721077784550257E-3</v>
      </c>
      <c r="P859" s="84">
        <f t="shared" si="187"/>
        <v>695.83500000000004</v>
      </c>
      <c r="Q859" s="68">
        <f t="shared" si="180"/>
        <v>7.2824114851604504E-2</v>
      </c>
      <c r="R859" s="85">
        <v>663.40200000000004</v>
      </c>
      <c r="S859" s="86">
        <v>235.58500000000001</v>
      </c>
      <c r="T859" s="86">
        <v>8656.0210000000006</v>
      </c>
      <c r="U859" s="86">
        <v>0</v>
      </c>
      <c r="V859" s="87">
        <v>0</v>
      </c>
      <c r="W859" s="85">
        <v>1.516</v>
      </c>
      <c r="X859" s="86">
        <v>0.54</v>
      </c>
      <c r="Y859" s="87">
        <v>0</v>
      </c>
      <c r="Z859" s="85">
        <v>0</v>
      </c>
      <c r="AA859" s="87">
        <v>0</v>
      </c>
      <c r="AB859" s="88">
        <v>0.13100000000000001</v>
      </c>
      <c r="AC859" s="85">
        <v>8839.4709999999995</v>
      </c>
      <c r="AD859" s="86">
        <v>5.9</v>
      </c>
      <c r="AE859" s="86">
        <v>0</v>
      </c>
      <c r="AF859" s="86">
        <v>12.154999999999999</v>
      </c>
      <c r="AG859" s="86">
        <v>0</v>
      </c>
      <c r="AH859" s="86">
        <v>0</v>
      </c>
      <c r="AI859" s="87">
        <v>695.83500000000004</v>
      </c>
      <c r="AJ859" s="89">
        <v>35</v>
      </c>
      <c r="AP859" s="70">
        <v>0</v>
      </c>
    </row>
    <row r="860" spans="1:42">
      <c r="A860" s="90">
        <v>925</v>
      </c>
      <c r="B860" s="81" t="s">
        <v>2111</v>
      </c>
      <c r="C860" s="82" t="s">
        <v>2112</v>
      </c>
      <c r="E860" s="84">
        <f t="shared" si="181"/>
        <v>6.7450000000000001</v>
      </c>
      <c r="F860" s="84">
        <f t="shared" si="182"/>
        <v>0</v>
      </c>
      <c r="G860" s="68">
        <f t="shared" si="175"/>
        <v>0</v>
      </c>
      <c r="H860" s="84">
        <f t="shared" si="183"/>
        <v>0</v>
      </c>
      <c r="I860" s="68">
        <f t="shared" si="176"/>
        <v>0</v>
      </c>
      <c r="J860" s="84">
        <f t="shared" si="184"/>
        <v>6.173</v>
      </c>
      <c r="K860" s="68">
        <f t="shared" si="177"/>
        <v>0.91519644180874726</v>
      </c>
      <c r="L860" s="84">
        <f t="shared" si="185"/>
        <v>0</v>
      </c>
      <c r="M860" s="68">
        <f t="shared" si="178"/>
        <v>0</v>
      </c>
      <c r="N860" s="84">
        <f t="shared" si="186"/>
        <v>0</v>
      </c>
      <c r="O860" s="68">
        <f t="shared" si="179"/>
        <v>0</v>
      </c>
      <c r="P860" s="84">
        <f t="shared" si="187"/>
        <v>0.57199999999999995</v>
      </c>
      <c r="Q860" s="68">
        <f t="shared" si="180"/>
        <v>8.4803558191252765E-2</v>
      </c>
      <c r="R860" s="85">
        <v>0.54</v>
      </c>
      <c r="S860" s="86">
        <v>6.2050000000000001</v>
      </c>
      <c r="T860" s="86">
        <v>0</v>
      </c>
      <c r="U860" s="86">
        <v>0</v>
      </c>
      <c r="V860" s="87">
        <v>0</v>
      </c>
      <c r="W860" s="85">
        <v>0</v>
      </c>
      <c r="X860" s="86">
        <v>0</v>
      </c>
      <c r="Y860" s="87">
        <v>0</v>
      </c>
      <c r="Z860" s="85">
        <v>0</v>
      </c>
      <c r="AA860" s="87">
        <v>0</v>
      </c>
      <c r="AB860" s="88">
        <v>0</v>
      </c>
      <c r="AC860" s="85">
        <v>6.173</v>
      </c>
      <c r="AD860" s="86">
        <v>0</v>
      </c>
      <c r="AE860" s="86">
        <v>0.5</v>
      </c>
      <c r="AF860" s="86">
        <v>0</v>
      </c>
      <c r="AG860" s="86">
        <v>0</v>
      </c>
      <c r="AH860" s="86">
        <v>0</v>
      </c>
      <c r="AI860" s="87">
        <v>7.1999999999999995E-2</v>
      </c>
      <c r="AJ860" s="89">
        <v>5</v>
      </c>
      <c r="AP860" s="70">
        <v>0</v>
      </c>
    </row>
    <row r="861" spans="1:42">
      <c r="A861" s="90">
        <v>926</v>
      </c>
      <c r="B861" s="81" t="s">
        <v>1005</v>
      </c>
      <c r="C861" s="82" t="s">
        <v>1006</v>
      </c>
      <c r="E861" s="84">
        <f t="shared" si="181"/>
        <v>1.6479999999999999</v>
      </c>
      <c r="F861" s="84">
        <f t="shared" si="182"/>
        <v>0</v>
      </c>
      <c r="G861" s="68">
        <f t="shared" si="175"/>
        <v>0</v>
      </c>
      <c r="H861" s="84">
        <f t="shared" si="183"/>
        <v>0</v>
      </c>
      <c r="I861" s="68">
        <f t="shared" si="176"/>
        <v>0</v>
      </c>
      <c r="J861" s="84">
        <f t="shared" si="184"/>
        <v>0.1</v>
      </c>
      <c r="K861" s="68">
        <f t="shared" si="177"/>
        <v>6.0679611650485445E-2</v>
      </c>
      <c r="L861" s="84">
        <f t="shared" si="185"/>
        <v>0</v>
      </c>
      <c r="M861" s="68">
        <f t="shared" si="178"/>
        <v>0</v>
      </c>
      <c r="N861" s="84">
        <f t="shared" si="186"/>
        <v>1.548</v>
      </c>
      <c r="O861" s="68">
        <f t="shared" si="179"/>
        <v>0.93932038834951459</v>
      </c>
      <c r="P861" s="84">
        <f t="shared" si="187"/>
        <v>0</v>
      </c>
      <c r="Q861" s="68">
        <f t="shared" si="180"/>
        <v>0</v>
      </c>
      <c r="R861" s="85">
        <v>0</v>
      </c>
      <c r="S861" s="86">
        <v>1.6479999999999999</v>
      </c>
      <c r="T861" s="86">
        <v>0</v>
      </c>
      <c r="U861" s="86">
        <v>0</v>
      </c>
      <c r="V861" s="87">
        <v>0</v>
      </c>
      <c r="W861" s="85">
        <v>0</v>
      </c>
      <c r="X861" s="86">
        <v>0</v>
      </c>
      <c r="Y861" s="87">
        <v>0</v>
      </c>
      <c r="Z861" s="85">
        <v>0</v>
      </c>
      <c r="AA861" s="87">
        <v>0</v>
      </c>
      <c r="AB861" s="88">
        <v>0</v>
      </c>
      <c r="AC861" s="85">
        <v>0.1</v>
      </c>
      <c r="AD861" s="86">
        <v>0</v>
      </c>
      <c r="AE861" s="86">
        <v>0</v>
      </c>
      <c r="AF861" s="86">
        <v>1.548</v>
      </c>
      <c r="AG861" s="86">
        <v>0</v>
      </c>
      <c r="AH861" s="86">
        <v>0</v>
      </c>
      <c r="AI861" s="87">
        <v>0</v>
      </c>
      <c r="AJ861" s="89">
        <v>2</v>
      </c>
      <c r="AP861" s="70">
        <v>0</v>
      </c>
    </row>
    <row r="862"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5.9640000000000004</v>
      </c>
      <c r="F862" s="84">
        <f t="shared" si="182"/>
        <v>0</v>
      </c>
      <c r="G862" s="68">
        <f t="shared" si="175"/>
        <v>0</v>
      </c>
      <c r="H862" s="84">
        <f t="shared" si="183"/>
        <v>0</v>
      </c>
      <c r="I862" s="68">
        <f t="shared" si="176"/>
        <v>0</v>
      </c>
      <c r="J862" s="84">
        <f t="shared" si="184"/>
        <v>0</v>
      </c>
      <c r="K862" s="68">
        <f t="shared" si="177"/>
        <v>0</v>
      </c>
      <c r="L862" s="84">
        <f t="shared" si="185"/>
        <v>4.625</v>
      </c>
      <c r="M862" s="68">
        <f t="shared" si="178"/>
        <v>0.77548625083836342</v>
      </c>
      <c r="N862" s="84">
        <f t="shared" si="186"/>
        <v>1.339</v>
      </c>
      <c r="O862" s="68">
        <f t="shared" si="179"/>
        <v>0.22451374916163647</v>
      </c>
      <c r="P862" s="84">
        <f t="shared" si="187"/>
        <v>0</v>
      </c>
      <c r="Q862" s="68">
        <f t="shared" si="180"/>
        <v>0</v>
      </c>
      <c r="R862" s="85">
        <v>0</v>
      </c>
      <c r="S862" s="86">
        <v>3.6389999999999998</v>
      </c>
      <c r="T862" s="86">
        <v>2.3250000000000002</v>
      </c>
      <c r="U862" s="86">
        <v>0</v>
      </c>
      <c r="V862" s="87">
        <v>0</v>
      </c>
      <c r="W862" s="85">
        <v>0</v>
      </c>
      <c r="X862" s="86">
        <v>0</v>
      </c>
      <c r="Y862" s="87">
        <v>0</v>
      </c>
      <c r="Z862" s="85">
        <v>2.3250000000000002</v>
      </c>
      <c r="AA862" s="87">
        <v>0</v>
      </c>
      <c r="AB862" s="88">
        <v>0</v>
      </c>
      <c r="AC862" s="85">
        <v>0</v>
      </c>
      <c r="AD862" s="86">
        <v>2.2999999999999998</v>
      </c>
      <c r="AE862" s="86">
        <v>0</v>
      </c>
      <c r="AF862" s="86">
        <v>1.339</v>
      </c>
      <c r="AG862" s="86">
        <v>0</v>
      </c>
      <c r="AH862" s="86">
        <v>0</v>
      </c>
      <c r="AI862" s="87">
        <v>0</v>
      </c>
      <c r="AJ862" s="89">
        <v>3</v>
      </c>
      <c r="AP862" s="70">
        <v>0</v>
      </c>
    </row>
    <row r="863" spans="1:42" ht="22.5">
      <c r="A863" s="90">
        <v>928</v>
      </c>
      <c r="B863" s="81" t="s">
        <v>3120</v>
      </c>
      <c r="C863" s="82" t="s">
        <v>1084</v>
      </c>
      <c r="E863" s="84">
        <f t="shared" si="181"/>
        <v>83.388999999999996</v>
      </c>
      <c r="F863" s="84">
        <f t="shared" si="182"/>
        <v>0</v>
      </c>
      <c r="G863" s="68">
        <f t="shared" si="175"/>
        <v>0</v>
      </c>
      <c r="H863" s="84">
        <f t="shared" si="183"/>
        <v>0</v>
      </c>
      <c r="I863" s="68">
        <f t="shared" si="176"/>
        <v>0</v>
      </c>
      <c r="J863" s="84">
        <f t="shared" si="184"/>
        <v>31.568999999999999</v>
      </c>
      <c r="K863" s="68">
        <f t="shared" si="177"/>
        <v>0.37857511182530068</v>
      </c>
      <c r="L863" s="84">
        <f t="shared" si="185"/>
        <v>49.07</v>
      </c>
      <c r="M863" s="68">
        <f t="shared" si="178"/>
        <v>0.58844691745913735</v>
      </c>
      <c r="N863" s="84">
        <f t="shared" si="186"/>
        <v>2.75</v>
      </c>
      <c r="O863" s="68">
        <f t="shared" si="179"/>
        <v>3.2977970715562008E-2</v>
      </c>
      <c r="P863" s="84">
        <f t="shared" si="187"/>
        <v>0</v>
      </c>
      <c r="Q863" s="68">
        <f t="shared" si="180"/>
        <v>0</v>
      </c>
      <c r="R863" s="85">
        <v>10.673999999999999</v>
      </c>
      <c r="S863" s="86">
        <v>71.885000000000005</v>
      </c>
      <c r="T863" s="86">
        <v>0.83</v>
      </c>
      <c r="U863" s="86">
        <v>0</v>
      </c>
      <c r="V863" s="87">
        <v>0</v>
      </c>
      <c r="W863" s="85">
        <v>0</v>
      </c>
      <c r="X863" s="86">
        <v>0</v>
      </c>
      <c r="Y863" s="87">
        <v>0</v>
      </c>
      <c r="Z863" s="85">
        <v>49.07</v>
      </c>
      <c r="AA863" s="87">
        <v>0</v>
      </c>
      <c r="AB863" s="88">
        <v>0</v>
      </c>
      <c r="AC863" s="85">
        <v>31.568999999999999</v>
      </c>
      <c r="AD863" s="86">
        <v>0</v>
      </c>
      <c r="AE863" s="86">
        <v>0</v>
      </c>
      <c r="AF863" s="86">
        <v>1.92</v>
      </c>
      <c r="AG863" s="86">
        <v>0</v>
      </c>
      <c r="AH863" s="86">
        <v>0.83</v>
      </c>
      <c r="AI863" s="87">
        <v>0</v>
      </c>
      <c r="AJ863" s="89">
        <v>5</v>
      </c>
      <c r="AP863" s="70">
        <v>0</v>
      </c>
    </row>
    <row r="864" spans="1:42" ht="22.5">
      <c r="A864" s="90">
        <v>929</v>
      </c>
      <c r="B864" s="81" t="s">
        <v>1079</v>
      </c>
      <c r="C864" s="82" t="s">
        <v>1080</v>
      </c>
      <c r="E864" s="84">
        <f t="shared" si="181"/>
        <v>32.254000000000005</v>
      </c>
      <c r="F864" s="84">
        <f t="shared" si="182"/>
        <v>8.7309999999999999</v>
      </c>
      <c r="G864" s="68">
        <f t="shared" si="175"/>
        <v>0.27069510758355547</v>
      </c>
      <c r="H864" s="84">
        <f t="shared" si="183"/>
        <v>0</v>
      </c>
      <c r="I864" s="68">
        <f t="shared" si="176"/>
        <v>0</v>
      </c>
      <c r="J864" s="84">
        <f t="shared" si="184"/>
        <v>2.8610000000000002</v>
      </c>
      <c r="K864" s="68">
        <f t="shared" si="177"/>
        <v>8.8702176474235742E-2</v>
      </c>
      <c r="L864" s="84">
        <f t="shared" si="185"/>
        <v>20.361999999999998</v>
      </c>
      <c r="M864" s="68">
        <f t="shared" si="178"/>
        <v>0.63130154399454319</v>
      </c>
      <c r="N864" s="84">
        <f t="shared" si="186"/>
        <v>0.3</v>
      </c>
      <c r="O864" s="68">
        <f t="shared" si="179"/>
        <v>9.3011719476654049E-3</v>
      </c>
      <c r="P864" s="84">
        <f t="shared" si="187"/>
        <v>0</v>
      </c>
      <c r="Q864" s="68">
        <f t="shared" si="180"/>
        <v>0</v>
      </c>
      <c r="R864" s="85">
        <v>0</v>
      </c>
      <c r="S864" s="86">
        <v>14.866</v>
      </c>
      <c r="T864" s="86">
        <v>17.388000000000002</v>
      </c>
      <c r="U864" s="86">
        <v>0</v>
      </c>
      <c r="V864" s="87">
        <v>0</v>
      </c>
      <c r="W864" s="85">
        <v>0</v>
      </c>
      <c r="X864" s="86">
        <v>0</v>
      </c>
      <c r="Y864" s="87">
        <v>0</v>
      </c>
      <c r="Z864" s="85">
        <v>17.850999999999999</v>
      </c>
      <c r="AA864" s="87">
        <v>0</v>
      </c>
      <c r="AB864" s="88">
        <v>8.7309999999999999</v>
      </c>
      <c r="AC864" s="85">
        <v>2.8610000000000002</v>
      </c>
      <c r="AD864" s="86">
        <v>2.5110000000000001</v>
      </c>
      <c r="AE864" s="86">
        <v>0</v>
      </c>
      <c r="AF864" s="86">
        <v>0.3</v>
      </c>
      <c r="AG864" s="86">
        <v>0</v>
      </c>
      <c r="AH864" s="86">
        <v>0</v>
      </c>
      <c r="AI864" s="87">
        <v>0</v>
      </c>
      <c r="AJ864" s="89">
        <v>19</v>
      </c>
      <c r="AP864" s="70">
        <v>0</v>
      </c>
    </row>
    <row r="865" spans="1:42" ht="22.5">
      <c r="A865" s="90">
        <v>930</v>
      </c>
      <c r="B865" s="81" t="s">
        <v>1077</v>
      </c>
      <c r="C865" s="82" t="s">
        <v>1078</v>
      </c>
      <c r="E865" s="84">
        <f t="shared" si="181"/>
        <v>7.899</v>
      </c>
      <c r="F865" s="84">
        <f t="shared" si="182"/>
        <v>0</v>
      </c>
      <c r="G865" s="68">
        <f t="shared" si="175"/>
        <v>0</v>
      </c>
      <c r="H865" s="84">
        <f t="shared" si="183"/>
        <v>0</v>
      </c>
      <c r="I865" s="68">
        <f t="shared" si="176"/>
        <v>0</v>
      </c>
      <c r="J865" s="84">
        <f t="shared" si="184"/>
        <v>0</v>
      </c>
      <c r="K865" s="68">
        <f t="shared" si="177"/>
        <v>0</v>
      </c>
      <c r="L865" s="84">
        <f t="shared" si="185"/>
        <v>7.899</v>
      </c>
      <c r="M865" s="68">
        <f t="shared" si="178"/>
        <v>1</v>
      </c>
      <c r="N865" s="84">
        <f t="shared" si="186"/>
        <v>0</v>
      </c>
      <c r="O865" s="68">
        <f t="shared" si="179"/>
        <v>0</v>
      </c>
      <c r="P865" s="84">
        <f t="shared" si="187"/>
        <v>0</v>
      </c>
      <c r="Q865" s="68">
        <f t="shared" si="180"/>
        <v>0</v>
      </c>
      <c r="R865" s="85">
        <v>3.556</v>
      </c>
      <c r="S865" s="86">
        <v>4.343</v>
      </c>
      <c r="T865" s="86">
        <v>0</v>
      </c>
      <c r="U865" s="86">
        <v>0</v>
      </c>
      <c r="V865" s="87">
        <v>0</v>
      </c>
      <c r="W865" s="85">
        <v>0</v>
      </c>
      <c r="X865" s="86">
        <v>0</v>
      </c>
      <c r="Y865" s="87">
        <v>0</v>
      </c>
      <c r="Z865" s="85">
        <v>7.899</v>
      </c>
      <c r="AA865" s="87">
        <v>0</v>
      </c>
      <c r="AB865" s="88">
        <v>0</v>
      </c>
      <c r="AC865" s="85">
        <v>0</v>
      </c>
      <c r="AD865" s="86">
        <v>0</v>
      </c>
      <c r="AE865" s="86">
        <v>0</v>
      </c>
      <c r="AF865" s="86">
        <v>0</v>
      </c>
      <c r="AG865" s="86">
        <v>0</v>
      </c>
      <c r="AH865" s="86">
        <v>0</v>
      </c>
      <c r="AI865" s="87">
        <v>0</v>
      </c>
      <c r="AJ865" s="89">
        <v>2</v>
      </c>
      <c r="AP865" s="70">
        <v>0</v>
      </c>
    </row>
    <row r="866" spans="1:42">
      <c r="A866" s="90">
        <v>931</v>
      </c>
      <c r="B866" s="81" t="s">
        <v>1194</v>
      </c>
      <c r="C866" s="82" t="s">
        <v>1195</v>
      </c>
      <c r="E866" s="84">
        <f t="shared" si="181"/>
        <v>8.9999999999999993E-3</v>
      </c>
      <c r="F866" s="84">
        <f t="shared" si="182"/>
        <v>0</v>
      </c>
      <c r="G866" s="68">
        <f t="shared" si="175"/>
        <v>0</v>
      </c>
      <c r="H866" s="84">
        <f t="shared" si="183"/>
        <v>0</v>
      </c>
      <c r="I866" s="68">
        <f t="shared" si="176"/>
        <v>0</v>
      </c>
      <c r="J866" s="84">
        <f t="shared" si="184"/>
        <v>0</v>
      </c>
      <c r="K866" s="68">
        <f t="shared" si="177"/>
        <v>0</v>
      </c>
      <c r="L866" s="84">
        <f t="shared" si="185"/>
        <v>0</v>
      </c>
      <c r="M866" s="68">
        <f t="shared" si="178"/>
        <v>0</v>
      </c>
      <c r="N866" s="84">
        <f t="shared" si="186"/>
        <v>8.9999999999999993E-3</v>
      </c>
      <c r="O866" s="68">
        <f t="shared" si="179"/>
        <v>1</v>
      </c>
      <c r="P866" s="84">
        <f t="shared" si="187"/>
        <v>0</v>
      </c>
      <c r="Q866" s="68">
        <f t="shared" si="180"/>
        <v>0</v>
      </c>
      <c r="R866" s="85">
        <v>0</v>
      </c>
      <c r="S866" s="86">
        <v>8.9999999999999993E-3</v>
      </c>
      <c r="T866" s="86">
        <v>0</v>
      </c>
      <c r="U866" s="86">
        <v>0</v>
      </c>
      <c r="V866" s="87">
        <v>0</v>
      </c>
      <c r="W866" s="85">
        <v>0</v>
      </c>
      <c r="X866" s="86">
        <v>0</v>
      </c>
      <c r="Y866" s="87">
        <v>0</v>
      </c>
      <c r="Z866" s="85">
        <v>0</v>
      </c>
      <c r="AA866" s="87">
        <v>0</v>
      </c>
      <c r="AB866" s="88">
        <v>0</v>
      </c>
      <c r="AC866" s="85">
        <v>0</v>
      </c>
      <c r="AD866" s="86">
        <v>0</v>
      </c>
      <c r="AE866" s="86">
        <v>0</v>
      </c>
      <c r="AF866" s="86">
        <v>8.9999999999999993E-3</v>
      </c>
      <c r="AG866" s="86">
        <v>0</v>
      </c>
      <c r="AH866" s="86">
        <v>0</v>
      </c>
      <c r="AI866" s="87">
        <v>0</v>
      </c>
      <c r="AJ866" s="89">
        <v>1</v>
      </c>
      <c r="AP866" s="70">
        <v>0</v>
      </c>
    </row>
    <row r="867" spans="1:42" ht="22.5">
      <c r="A867" s="90">
        <v>932</v>
      </c>
      <c r="B867" s="81" t="s">
        <v>1522</v>
      </c>
      <c r="C867" s="82" t="s">
        <v>1523</v>
      </c>
      <c r="E867" s="84">
        <f t="shared" si="181"/>
        <v>701.82499999999993</v>
      </c>
      <c r="F867" s="84">
        <f t="shared" si="182"/>
        <v>0</v>
      </c>
      <c r="G867" s="68">
        <f t="shared" si="175"/>
        <v>0</v>
      </c>
      <c r="H867" s="84">
        <f t="shared" si="183"/>
        <v>0</v>
      </c>
      <c r="I867" s="68">
        <f t="shared" si="176"/>
        <v>0</v>
      </c>
      <c r="J867" s="84">
        <f t="shared" si="184"/>
        <v>45.985999999999997</v>
      </c>
      <c r="K867" s="68">
        <f t="shared" si="177"/>
        <v>6.5523456702169344E-2</v>
      </c>
      <c r="L867" s="84">
        <f t="shared" si="185"/>
        <v>0</v>
      </c>
      <c r="M867" s="68">
        <f t="shared" si="178"/>
        <v>0</v>
      </c>
      <c r="N867" s="84">
        <f t="shared" si="186"/>
        <v>655.83900000000006</v>
      </c>
      <c r="O867" s="68">
        <f t="shared" si="179"/>
        <v>0.93447654329783081</v>
      </c>
      <c r="P867" s="84">
        <f t="shared" si="187"/>
        <v>0</v>
      </c>
      <c r="Q867" s="68">
        <f t="shared" si="180"/>
        <v>0</v>
      </c>
      <c r="R867" s="85">
        <v>0.17</v>
      </c>
      <c r="S867" s="86">
        <v>701.65499999999997</v>
      </c>
      <c r="T867" s="86">
        <v>0</v>
      </c>
      <c r="U867" s="86">
        <v>0</v>
      </c>
      <c r="V867" s="87">
        <v>0</v>
      </c>
      <c r="W867" s="85">
        <v>0</v>
      </c>
      <c r="X867" s="86">
        <v>0</v>
      </c>
      <c r="Y867" s="87">
        <v>0</v>
      </c>
      <c r="Z867" s="85">
        <v>0</v>
      </c>
      <c r="AA867" s="87">
        <v>0</v>
      </c>
      <c r="AB867" s="88">
        <v>0</v>
      </c>
      <c r="AC867" s="85">
        <v>45.985999999999997</v>
      </c>
      <c r="AD867" s="86">
        <v>0</v>
      </c>
      <c r="AE867" s="86">
        <v>0</v>
      </c>
      <c r="AF867" s="86">
        <v>655.83900000000006</v>
      </c>
      <c r="AG867" s="86">
        <v>0</v>
      </c>
      <c r="AH867" s="86">
        <v>0</v>
      </c>
      <c r="AI867" s="87">
        <v>0</v>
      </c>
      <c r="AJ867" s="89">
        <v>6</v>
      </c>
      <c r="AP867" s="70">
        <v>0</v>
      </c>
    </row>
    <row r="868" spans="1:42" ht="22.5">
      <c r="A868" s="90">
        <v>933</v>
      </c>
      <c r="B868" s="81" t="s">
        <v>296</v>
      </c>
      <c r="C868" s="82" t="s">
        <v>297</v>
      </c>
      <c r="E868" s="84">
        <f t="shared" si="181"/>
        <v>0.45</v>
      </c>
      <c r="F868" s="84">
        <f t="shared" si="182"/>
        <v>0</v>
      </c>
      <c r="G868" s="68">
        <f t="shared" si="175"/>
        <v>0</v>
      </c>
      <c r="H868" s="84">
        <f t="shared" si="183"/>
        <v>0</v>
      </c>
      <c r="I868" s="68">
        <f t="shared" si="176"/>
        <v>0</v>
      </c>
      <c r="J868" s="84">
        <f t="shared" si="184"/>
        <v>0</v>
      </c>
      <c r="K868" s="68">
        <f t="shared" si="177"/>
        <v>0</v>
      </c>
      <c r="L868" s="84">
        <f t="shared" si="185"/>
        <v>0</v>
      </c>
      <c r="M868" s="68">
        <f t="shared" si="178"/>
        <v>0</v>
      </c>
      <c r="N868" s="84">
        <f t="shared" si="186"/>
        <v>0.45</v>
      </c>
      <c r="O868" s="68">
        <f t="shared" si="179"/>
        <v>1</v>
      </c>
      <c r="P868" s="84">
        <f t="shared" si="187"/>
        <v>0</v>
      </c>
      <c r="Q868" s="68">
        <f t="shared" si="180"/>
        <v>0</v>
      </c>
      <c r="R868" s="85">
        <v>0</v>
      </c>
      <c r="S868" s="86">
        <v>0.45</v>
      </c>
      <c r="T868" s="86">
        <v>0</v>
      </c>
      <c r="U868" s="86">
        <v>0</v>
      </c>
      <c r="V868" s="87">
        <v>0</v>
      </c>
      <c r="W868" s="85">
        <v>0</v>
      </c>
      <c r="X868" s="86">
        <v>0</v>
      </c>
      <c r="Y868" s="87">
        <v>0</v>
      </c>
      <c r="Z868" s="85">
        <v>0</v>
      </c>
      <c r="AA868" s="87">
        <v>0</v>
      </c>
      <c r="AB868" s="88">
        <v>0</v>
      </c>
      <c r="AC868" s="85">
        <v>0</v>
      </c>
      <c r="AD868" s="86">
        <v>0</v>
      </c>
      <c r="AE868" s="86">
        <v>0</v>
      </c>
      <c r="AF868" s="86">
        <v>0.45</v>
      </c>
      <c r="AG868" s="86">
        <v>0</v>
      </c>
      <c r="AH868" s="86">
        <v>0</v>
      </c>
      <c r="AI868" s="87">
        <v>0</v>
      </c>
      <c r="AJ868" s="89">
        <v>1</v>
      </c>
      <c r="AP868" s="70">
        <v>0</v>
      </c>
    </row>
    <row r="869" spans="1:42">
      <c r="A869" s="90">
        <v>934</v>
      </c>
      <c r="B869" s="81" t="s">
        <v>3121</v>
      </c>
      <c r="C869" s="82" t="s">
        <v>3122</v>
      </c>
      <c r="E869" s="84">
        <f t="shared" si="181"/>
        <v>1</v>
      </c>
      <c r="F869" s="84">
        <f t="shared" si="182"/>
        <v>0</v>
      </c>
      <c r="G869" s="68">
        <f t="shared" si="175"/>
        <v>0</v>
      </c>
      <c r="H869" s="84">
        <f t="shared" si="183"/>
        <v>0</v>
      </c>
      <c r="I869" s="68">
        <f t="shared" si="176"/>
        <v>0</v>
      </c>
      <c r="J869" s="84">
        <f t="shared" si="184"/>
        <v>0</v>
      </c>
      <c r="K869" s="68">
        <f t="shared" si="177"/>
        <v>0</v>
      </c>
      <c r="L869" s="84">
        <f t="shared" si="185"/>
        <v>0</v>
      </c>
      <c r="M869" s="68">
        <f t="shared" si="178"/>
        <v>0</v>
      </c>
      <c r="N869" s="84">
        <f t="shared" si="186"/>
        <v>1</v>
      </c>
      <c r="O869" s="68">
        <f t="shared" si="179"/>
        <v>1</v>
      </c>
      <c r="P869" s="84">
        <f t="shared" si="187"/>
        <v>0</v>
      </c>
      <c r="Q869" s="68">
        <f t="shared" si="180"/>
        <v>0</v>
      </c>
      <c r="R869" s="85">
        <v>0</v>
      </c>
      <c r="S869" s="86">
        <v>0.5</v>
      </c>
      <c r="T869" s="86">
        <v>0.5</v>
      </c>
      <c r="U869" s="86">
        <v>0</v>
      </c>
      <c r="V869" s="87">
        <v>0</v>
      </c>
      <c r="W869" s="85">
        <v>0</v>
      </c>
      <c r="X869" s="86">
        <v>0</v>
      </c>
      <c r="Y869" s="87">
        <v>0</v>
      </c>
      <c r="Z869" s="85">
        <v>0</v>
      </c>
      <c r="AA869" s="87">
        <v>0</v>
      </c>
      <c r="AB869" s="88">
        <v>0</v>
      </c>
      <c r="AC869" s="85">
        <v>0</v>
      </c>
      <c r="AD869" s="86">
        <v>0</v>
      </c>
      <c r="AE869" s="86">
        <v>0</v>
      </c>
      <c r="AF869" s="86">
        <v>0.5</v>
      </c>
      <c r="AG869" s="86">
        <v>0</v>
      </c>
      <c r="AH869" s="86">
        <v>0.5</v>
      </c>
      <c r="AI869" s="87">
        <v>0</v>
      </c>
      <c r="AJ869" s="89">
        <v>2</v>
      </c>
      <c r="AP869" s="70">
        <v>0</v>
      </c>
    </row>
    <row r="870" spans="1:42" ht="22.5">
      <c r="A870" s="90">
        <v>935</v>
      </c>
      <c r="B870" s="81" t="s">
        <v>1524</v>
      </c>
      <c r="C870" s="82" t="s">
        <v>1525</v>
      </c>
      <c r="E870" s="84">
        <f t="shared" si="181"/>
        <v>80.22999999999999</v>
      </c>
      <c r="F870" s="84">
        <f t="shared" si="182"/>
        <v>0</v>
      </c>
      <c r="G870" s="68">
        <f t="shared" si="175"/>
        <v>0</v>
      </c>
      <c r="H870" s="84">
        <f t="shared" si="183"/>
        <v>0</v>
      </c>
      <c r="I870" s="68">
        <f t="shared" si="176"/>
        <v>0</v>
      </c>
      <c r="J870" s="84">
        <f t="shared" si="184"/>
        <v>0</v>
      </c>
      <c r="K870" s="68">
        <f t="shared" si="177"/>
        <v>0</v>
      </c>
      <c r="L870" s="84">
        <f t="shared" si="185"/>
        <v>0</v>
      </c>
      <c r="M870" s="68">
        <f t="shared" si="178"/>
        <v>0</v>
      </c>
      <c r="N870" s="84">
        <f t="shared" si="186"/>
        <v>80.22999999999999</v>
      </c>
      <c r="O870" s="68">
        <f t="shared" si="179"/>
        <v>1</v>
      </c>
      <c r="P870" s="84">
        <f t="shared" si="187"/>
        <v>0</v>
      </c>
      <c r="Q870" s="68">
        <f t="shared" si="180"/>
        <v>0</v>
      </c>
      <c r="R870" s="85">
        <v>0</v>
      </c>
      <c r="S870" s="86">
        <v>38.119999999999997</v>
      </c>
      <c r="T870" s="86">
        <v>42.11</v>
      </c>
      <c r="U870" s="86">
        <v>0</v>
      </c>
      <c r="V870" s="87">
        <v>0</v>
      </c>
      <c r="W870" s="85">
        <v>0</v>
      </c>
      <c r="X870" s="86">
        <v>0</v>
      </c>
      <c r="Y870" s="87">
        <v>0</v>
      </c>
      <c r="Z870" s="85">
        <v>0</v>
      </c>
      <c r="AA870" s="87">
        <v>0</v>
      </c>
      <c r="AB870" s="88">
        <v>0</v>
      </c>
      <c r="AC870" s="85">
        <v>0</v>
      </c>
      <c r="AD870" s="86">
        <v>0</v>
      </c>
      <c r="AE870" s="86">
        <v>0</v>
      </c>
      <c r="AF870" s="86">
        <v>38.119999999999997</v>
      </c>
      <c r="AG870" s="86">
        <v>0</v>
      </c>
      <c r="AH870" s="86">
        <v>42.11</v>
      </c>
      <c r="AI870" s="87">
        <v>0</v>
      </c>
      <c r="AJ870" s="89">
        <v>2</v>
      </c>
      <c r="AP870" s="70">
        <v>0</v>
      </c>
    </row>
    <row r="871" spans="1:42" ht="33.75">
      <c r="A871" s="90">
        <v>936</v>
      </c>
      <c r="B871" s="81" t="s">
        <v>3123</v>
      </c>
      <c r="C871" s="82" t="s">
        <v>3124</v>
      </c>
      <c r="E871" s="84">
        <f t="shared" si="181"/>
        <v>1.87</v>
      </c>
      <c r="F871" s="84">
        <f t="shared" si="182"/>
        <v>0</v>
      </c>
      <c r="G871" s="68">
        <f t="shared" si="175"/>
        <v>0</v>
      </c>
      <c r="H871" s="84">
        <f t="shared" si="183"/>
        <v>0</v>
      </c>
      <c r="I871" s="68">
        <f t="shared" si="176"/>
        <v>0</v>
      </c>
      <c r="J871" s="84">
        <f t="shared" si="184"/>
        <v>0</v>
      </c>
      <c r="K871" s="68">
        <f t="shared" si="177"/>
        <v>0</v>
      </c>
      <c r="L871" s="84">
        <f t="shared" si="185"/>
        <v>0</v>
      </c>
      <c r="M871" s="68">
        <f t="shared" si="178"/>
        <v>0</v>
      </c>
      <c r="N871" s="84">
        <f t="shared" si="186"/>
        <v>1.87</v>
      </c>
      <c r="O871" s="68">
        <f t="shared" si="179"/>
        <v>1</v>
      </c>
      <c r="P871" s="84">
        <f t="shared" si="187"/>
        <v>0</v>
      </c>
      <c r="Q871" s="68">
        <f t="shared" si="180"/>
        <v>0</v>
      </c>
      <c r="R871" s="85">
        <v>0</v>
      </c>
      <c r="S871" s="86">
        <v>1.87</v>
      </c>
      <c r="T871" s="86">
        <v>0</v>
      </c>
      <c r="U871" s="86">
        <v>0</v>
      </c>
      <c r="V871" s="87">
        <v>0</v>
      </c>
      <c r="W871" s="85">
        <v>0</v>
      </c>
      <c r="X871" s="86">
        <v>0</v>
      </c>
      <c r="Y871" s="87">
        <v>0</v>
      </c>
      <c r="Z871" s="85">
        <v>0</v>
      </c>
      <c r="AA871" s="87">
        <v>0</v>
      </c>
      <c r="AB871" s="88">
        <v>0</v>
      </c>
      <c r="AC871" s="85">
        <v>0</v>
      </c>
      <c r="AD871" s="86">
        <v>0</v>
      </c>
      <c r="AE871" s="86">
        <v>0</v>
      </c>
      <c r="AF871" s="86">
        <v>1.87</v>
      </c>
      <c r="AG871" s="86">
        <v>0</v>
      </c>
      <c r="AH871" s="86">
        <v>0</v>
      </c>
      <c r="AI871" s="87">
        <v>0</v>
      </c>
      <c r="AJ871" s="89">
        <v>1</v>
      </c>
      <c r="AP871" s="70">
        <v>0</v>
      </c>
    </row>
    <row r="872" spans="1:42" ht="22.5">
      <c r="A872" s="90">
        <v>937</v>
      </c>
      <c r="B872" s="81" t="s">
        <v>1258</v>
      </c>
      <c r="C872" s="82" t="s">
        <v>1259</v>
      </c>
      <c r="E872" s="84">
        <f t="shared" si="181"/>
        <v>8.2910000000000004</v>
      </c>
      <c r="F872" s="84">
        <f t="shared" si="182"/>
        <v>0</v>
      </c>
      <c r="G872" s="68">
        <f t="shared" si="175"/>
        <v>0</v>
      </c>
      <c r="H872" s="84">
        <f t="shared" si="183"/>
        <v>4.7229999999999999</v>
      </c>
      <c r="I872" s="68">
        <f t="shared" si="176"/>
        <v>0.56965384151489562</v>
      </c>
      <c r="J872" s="84">
        <f t="shared" si="184"/>
        <v>0</v>
      </c>
      <c r="K872" s="68">
        <f t="shared" si="177"/>
        <v>0</v>
      </c>
      <c r="L872" s="84">
        <f t="shared" si="185"/>
        <v>2.54</v>
      </c>
      <c r="M872" s="68">
        <f t="shared" si="178"/>
        <v>0.30635628995296105</v>
      </c>
      <c r="N872" s="84">
        <f t="shared" si="186"/>
        <v>3.0000000000000001E-3</v>
      </c>
      <c r="O872" s="68">
        <f t="shared" si="179"/>
        <v>3.6183813773971776E-4</v>
      </c>
      <c r="P872" s="84">
        <f t="shared" si="187"/>
        <v>1.0249999999999999</v>
      </c>
      <c r="Q872" s="68">
        <f t="shared" si="180"/>
        <v>0.12362803039440355</v>
      </c>
      <c r="R872" s="85">
        <v>3.6440000000000001</v>
      </c>
      <c r="S872" s="86">
        <v>2.1070000000000002</v>
      </c>
      <c r="T872" s="86">
        <v>2.54</v>
      </c>
      <c r="U872" s="86">
        <v>0</v>
      </c>
      <c r="V872" s="87">
        <v>4.7229999999999999</v>
      </c>
      <c r="W872" s="85">
        <v>4.7229999999999999</v>
      </c>
      <c r="X872" s="86">
        <v>0</v>
      </c>
      <c r="Y872" s="87">
        <v>4.7229999999999999</v>
      </c>
      <c r="Z872" s="85">
        <v>0</v>
      </c>
      <c r="AA872" s="87">
        <v>0</v>
      </c>
      <c r="AB872" s="88">
        <v>0</v>
      </c>
      <c r="AC872" s="85">
        <v>0</v>
      </c>
      <c r="AD872" s="86">
        <v>2.54</v>
      </c>
      <c r="AE872" s="86">
        <v>0</v>
      </c>
      <c r="AF872" s="86">
        <v>3.0000000000000001E-3</v>
      </c>
      <c r="AG872" s="86">
        <v>0</v>
      </c>
      <c r="AH872" s="86">
        <v>0</v>
      </c>
      <c r="AI872" s="87">
        <v>1.0249999999999999</v>
      </c>
      <c r="AJ872" s="89">
        <v>3</v>
      </c>
      <c r="AP872" s="70">
        <v>0</v>
      </c>
    </row>
    <row r="873" spans="1:42" ht="22.5">
      <c r="A873" s="90">
        <v>938</v>
      </c>
      <c r="B873" s="81" t="s">
        <v>1270</v>
      </c>
      <c r="C873" s="82" t="s">
        <v>1271</v>
      </c>
      <c r="E873" s="84">
        <f t="shared" si="181"/>
        <v>11.170999999999999</v>
      </c>
      <c r="F873" s="84">
        <f t="shared" si="182"/>
        <v>0</v>
      </c>
      <c r="G873" s="68">
        <f t="shared" si="175"/>
        <v>0</v>
      </c>
      <c r="H873" s="84">
        <f t="shared" si="183"/>
        <v>3.01</v>
      </c>
      <c r="I873" s="68">
        <f t="shared" si="176"/>
        <v>0.26944767702085759</v>
      </c>
      <c r="J873" s="84">
        <f t="shared" si="184"/>
        <v>0.08</v>
      </c>
      <c r="K873" s="68">
        <f t="shared" si="177"/>
        <v>7.1614000537105014E-3</v>
      </c>
      <c r="L873" s="84">
        <f t="shared" si="185"/>
        <v>0.71499999999999997</v>
      </c>
      <c r="M873" s="68">
        <f t="shared" si="178"/>
        <v>6.4005012980037593E-2</v>
      </c>
      <c r="N873" s="84">
        <f t="shared" si="186"/>
        <v>1E-3</v>
      </c>
      <c r="O873" s="68">
        <f t="shared" si="179"/>
        <v>8.9517500671381256E-5</v>
      </c>
      <c r="P873" s="84">
        <f t="shared" si="187"/>
        <v>7.3650000000000002</v>
      </c>
      <c r="Q873" s="68">
        <f t="shared" si="180"/>
        <v>0.65929639244472305</v>
      </c>
      <c r="R873" s="85">
        <v>8.6999999999999993</v>
      </c>
      <c r="S873" s="86">
        <v>0.79600000000000004</v>
      </c>
      <c r="T873" s="86">
        <v>1.675</v>
      </c>
      <c r="U873" s="86">
        <v>0</v>
      </c>
      <c r="V873" s="87">
        <v>3.01</v>
      </c>
      <c r="W873" s="85">
        <v>3.01</v>
      </c>
      <c r="X873" s="86">
        <v>0</v>
      </c>
      <c r="Y873" s="87">
        <v>3.01</v>
      </c>
      <c r="Z873" s="85">
        <v>0</v>
      </c>
      <c r="AA873" s="87">
        <v>0</v>
      </c>
      <c r="AB873" s="88">
        <v>0</v>
      </c>
      <c r="AC873" s="85">
        <v>0.08</v>
      </c>
      <c r="AD873" s="86">
        <v>0.71499999999999997</v>
      </c>
      <c r="AE873" s="86">
        <v>0</v>
      </c>
      <c r="AF873" s="86">
        <v>1E-3</v>
      </c>
      <c r="AG873" s="86">
        <v>0</v>
      </c>
      <c r="AH873" s="86">
        <v>0</v>
      </c>
      <c r="AI873" s="87">
        <v>7.3650000000000002</v>
      </c>
      <c r="AJ873" s="89">
        <v>6</v>
      </c>
      <c r="AP873" s="70">
        <v>0</v>
      </c>
    </row>
    <row r="874" spans="1:42" ht="22.5">
      <c r="A874" s="90">
        <v>939</v>
      </c>
      <c r="B874" s="81" t="s">
        <v>864</v>
      </c>
      <c r="C874" s="82" t="s">
        <v>865</v>
      </c>
      <c r="E874" s="84">
        <f t="shared" si="181"/>
        <v>16.917000000000002</v>
      </c>
      <c r="F874" s="84">
        <f t="shared" si="182"/>
        <v>1.6990000000000001</v>
      </c>
      <c r="G874" s="68">
        <f t="shared" si="175"/>
        <v>0.10043151859076668</v>
      </c>
      <c r="H874" s="84">
        <f t="shared" si="183"/>
        <v>8.6649999999999991</v>
      </c>
      <c r="I874" s="68">
        <f t="shared" si="176"/>
        <v>0.51220665602648219</v>
      </c>
      <c r="J874" s="84">
        <f t="shared" si="184"/>
        <v>0</v>
      </c>
      <c r="K874" s="68">
        <f t="shared" si="177"/>
        <v>0</v>
      </c>
      <c r="L874" s="84">
        <f t="shared" si="185"/>
        <v>5.8550000000000004</v>
      </c>
      <c r="M874" s="68">
        <f t="shared" si="178"/>
        <v>0.34610155464916947</v>
      </c>
      <c r="N874" s="84">
        <f t="shared" si="186"/>
        <v>0</v>
      </c>
      <c r="O874" s="68">
        <f t="shared" si="179"/>
        <v>0</v>
      </c>
      <c r="P874" s="84">
        <f t="shared" si="187"/>
        <v>0.69799999999999995</v>
      </c>
      <c r="Q874" s="68">
        <f t="shared" si="180"/>
        <v>4.12602707335816E-2</v>
      </c>
      <c r="R874" s="85">
        <v>3.2240000000000002</v>
      </c>
      <c r="S874" s="86">
        <v>6.5</v>
      </c>
      <c r="T874" s="86">
        <v>7.1929999999999996</v>
      </c>
      <c r="U874" s="86">
        <v>0</v>
      </c>
      <c r="V874" s="87">
        <v>8.6649999999999991</v>
      </c>
      <c r="W874" s="85">
        <v>8.6649999999999991</v>
      </c>
      <c r="X874" s="86">
        <v>0</v>
      </c>
      <c r="Y874" s="87">
        <v>8.6649999999999991</v>
      </c>
      <c r="Z874" s="85">
        <v>0</v>
      </c>
      <c r="AA874" s="87">
        <v>0</v>
      </c>
      <c r="AB874" s="88">
        <v>1.6990000000000001</v>
      </c>
      <c r="AC874" s="85">
        <v>0</v>
      </c>
      <c r="AD874" s="86">
        <v>5.8550000000000004</v>
      </c>
      <c r="AE874" s="86">
        <v>0</v>
      </c>
      <c r="AF874" s="86">
        <v>0</v>
      </c>
      <c r="AG874" s="86">
        <v>0</v>
      </c>
      <c r="AH874" s="86">
        <v>0</v>
      </c>
      <c r="AI874" s="87">
        <v>0.69799999999999995</v>
      </c>
      <c r="AJ874" s="89">
        <v>5</v>
      </c>
      <c r="AP874" s="70">
        <v>0</v>
      </c>
    </row>
    <row r="875" spans="1:42" ht="22.5">
      <c r="A875" s="90">
        <v>940</v>
      </c>
      <c r="B875" s="81" t="s">
        <v>2635</v>
      </c>
      <c r="C875" s="82" t="s">
        <v>2636</v>
      </c>
      <c r="E875" s="84">
        <f t="shared" si="181"/>
        <v>8.5000000000000006E-2</v>
      </c>
      <c r="F875" s="84">
        <f t="shared" si="182"/>
        <v>0</v>
      </c>
      <c r="G875" s="68">
        <f t="shared" si="175"/>
        <v>0</v>
      </c>
      <c r="H875" s="84">
        <f t="shared" si="183"/>
        <v>0</v>
      </c>
      <c r="I875" s="68">
        <f t="shared" si="176"/>
        <v>0</v>
      </c>
      <c r="J875" s="84">
        <f t="shared" si="184"/>
        <v>0</v>
      </c>
      <c r="K875" s="68">
        <f t="shared" si="177"/>
        <v>0</v>
      </c>
      <c r="L875" s="84">
        <f t="shared" si="185"/>
        <v>0</v>
      </c>
      <c r="M875" s="68">
        <f t="shared" si="178"/>
        <v>0</v>
      </c>
      <c r="N875" s="84">
        <f t="shared" si="186"/>
        <v>8.5000000000000006E-2</v>
      </c>
      <c r="O875" s="68">
        <f t="shared" si="179"/>
        <v>1</v>
      </c>
      <c r="P875" s="84">
        <f t="shared" si="187"/>
        <v>0</v>
      </c>
      <c r="Q875" s="68">
        <f t="shared" si="180"/>
        <v>0</v>
      </c>
      <c r="R875" s="85">
        <v>0</v>
      </c>
      <c r="S875" s="86">
        <v>8.5000000000000006E-2</v>
      </c>
      <c r="T875" s="86">
        <v>0</v>
      </c>
      <c r="U875" s="86">
        <v>0</v>
      </c>
      <c r="V875" s="87">
        <v>0</v>
      </c>
      <c r="W875" s="85">
        <v>0</v>
      </c>
      <c r="X875" s="86">
        <v>0</v>
      </c>
      <c r="Y875" s="87">
        <v>0</v>
      </c>
      <c r="Z875" s="85">
        <v>0</v>
      </c>
      <c r="AA875" s="87">
        <v>0</v>
      </c>
      <c r="AB875" s="88">
        <v>0</v>
      </c>
      <c r="AC875" s="85">
        <v>0</v>
      </c>
      <c r="AD875" s="86">
        <v>0</v>
      </c>
      <c r="AE875" s="86">
        <v>0</v>
      </c>
      <c r="AF875" s="86">
        <v>8.5000000000000006E-2</v>
      </c>
      <c r="AG875" s="86">
        <v>0</v>
      </c>
      <c r="AH875" s="86">
        <v>0</v>
      </c>
      <c r="AI875" s="87">
        <v>0</v>
      </c>
      <c r="AJ875" s="89">
        <v>2</v>
      </c>
      <c r="AP875" s="70">
        <v>0</v>
      </c>
    </row>
    <row r="876" spans="1:42" ht="22.5">
      <c r="A876" s="90">
        <v>941</v>
      </c>
      <c r="B876" s="81" t="s">
        <v>2099</v>
      </c>
      <c r="C876" s="82" t="s">
        <v>2100</v>
      </c>
      <c r="E876" s="84">
        <f t="shared" si="181"/>
        <v>0.10100000000000001</v>
      </c>
      <c r="F876" s="84">
        <f t="shared" si="182"/>
        <v>0.1</v>
      </c>
      <c r="G876" s="68">
        <f t="shared" si="175"/>
        <v>0.99009900990099009</v>
      </c>
      <c r="H876" s="84">
        <f t="shared" si="183"/>
        <v>0</v>
      </c>
      <c r="I876" s="68">
        <f t="shared" si="176"/>
        <v>0</v>
      </c>
      <c r="J876" s="84">
        <f t="shared" si="184"/>
        <v>1E-3</v>
      </c>
      <c r="K876" s="68">
        <f t="shared" si="177"/>
        <v>9.9009900990099011E-3</v>
      </c>
      <c r="L876" s="84">
        <f t="shared" si="185"/>
        <v>0</v>
      </c>
      <c r="M876" s="68">
        <f t="shared" si="178"/>
        <v>0</v>
      </c>
      <c r="N876" s="84">
        <f t="shared" si="186"/>
        <v>0</v>
      </c>
      <c r="O876" s="68">
        <f t="shared" si="179"/>
        <v>0</v>
      </c>
      <c r="P876" s="84">
        <f t="shared" si="187"/>
        <v>0</v>
      </c>
      <c r="Q876" s="68">
        <f t="shared" si="180"/>
        <v>0</v>
      </c>
      <c r="R876" s="85">
        <v>0</v>
      </c>
      <c r="S876" s="86">
        <v>0.10100000000000001</v>
      </c>
      <c r="T876" s="86">
        <v>0</v>
      </c>
      <c r="U876" s="86">
        <v>0</v>
      </c>
      <c r="V876" s="87">
        <v>0</v>
      </c>
      <c r="W876" s="85">
        <v>0</v>
      </c>
      <c r="X876" s="86">
        <v>0</v>
      </c>
      <c r="Y876" s="87">
        <v>0</v>
      </c>
      <c r="Z876" s="85">
        <v>0</v>
      </c>
      <c r="AA876" s="87">
        <v>0</v>
      </c>
      <c r="AB876" s="88">
        <v>0.1</v>
      </c>
      <c r="AC876" s="85">
        <v>1E-3</v>
      </c>
      <c r="AD876" s="86">
        <v>0</v>
      </c>
      <c r="AE876" s="86">
        <v>0</v>
      </c>
      <c r="AF876" s="86">
        <v>0</v>
      </c>
      <c r="AG876" s="86">
        <v>0</v>
      </c>
      <c r="AH876" s="86">
        <v>0</v>
      </c>
      <c r="AI876" s="87">
        <v>0</v>
      </c>
      <c r="AJ876" s="89">
        <v>2</v>
      </c>
      <c r="AP876" s="70">
        <v>0</v>
      </c>
    </row>
    <row r="877" spans="1:42" ht="22.5">
      <c r="A877" s="90">
        <v>942</v>
      </c>
      <c r="B877" s="81" t="s">
        <v>2614</v>
      </c>
      <c r="C877" s="82" t="s">
        <v>2615</v>
      </c>
      <c r="E877" s="84">
        <f t="shared" si="181"/>
        <v>72.217999999999989</v>
      </c>
      <c r="F877" s="84">
        <f t="shared" si="182"/>
        <v>0</v>
      </c>
      <c r="G877" s="68">
        <f t="shared" si="175"/>
        <v>0</v>
      </c>
      <c r="H877" s="84">
        <f t="shared" si="183"/>
        <v>2.4180000000000001</v>
      </c>
      <c r="I877" s="68">
        <f t="shared" si="176"/>
        <v>3.348195740674071E-2</v>
      </c>
      <c r="J877" s="84">
        <f t="shared" si="184"/>
        <v>0.6</v>
      </c>
      <c r="K877" s="68">
        <f t="shared" si="177"/>
        <v>8.308178016560969E-3</v>
      </c>
      <c r="L877" s="84">
        <f t="shared" si="185"/>
        <v>0</v>
      </c>
      <c r="M877" s="68">
        <f t="shared" si="178"/>
        <v>0</v>
      </c>
      <c r="N877" s="84">
        <f t="shared" si="186"/>
        <v>69.199999999999989</v>
      </c>
      <c r="O877" s="68">
        <f t="shared" si="179"/>
        <v>0.95820986457669832</v>
      </c>
      <c r="P877" s="84">
        <f t="shared" si="187"/>
        <v>0</v>
      </c>
      <c r="Q877" s="68">
        <f t="shared" si="180"/>
        <v>0</v>
      </c>
      <c r="R877" s="85">
        <v>0</v>
      </c>
      <c r="S877" s="86">
        <v>35.36</v>
      </c>
      <c r="T877" s="86">
        <v>36.857999999999997</v>
      </c>
      <c r="U877" s="86">
        <v>0</v>
      </c>
      <c r="V877" s="87">
        <v>2.4180000000000001</v>
      </c>
      <c r="W877" s="85">
        <v>2.4180000000000001</v>
      </c>
      <c r="X877" s="86">
        <v>0</v>
      </c>
      <c r="Y877" s="87">
        <v>2.4180000000000001</v>
      </c>
      <c r="Z877" s="85">
        <v>0</v>
      </c>
      <c r="AA877" s="87">
        <v>0</v>
      </c>
      <c r="AB877" s="88">
        <v>0</v>
      </c>
      <c r="AC877" s="85">
        <v>0.6</v>
      </c>
      <c r="AD877" s="86">
        <v>0</v>
      </c>
      <c r="AE877" s="86">
        <v>0</v>
      </c>
      <c r="AF877" s="86">
        <v>34.76</v>
      </c>
      <c r="AG877" s="86">
        <v>0</v>
      </c>
      <c r="AH877" s="86">
        <v>34.44</v>
      </c>
      <c r="AI877" s="87">
        <v>0</v>
      </c>
      <c r="AJ877" s="89">
        <v>9</v>
      </c>
      <c r="AP877" s="70">
        <v>0</v>
      </c>
    </row>
    <row r="878" spans="1:42">
      <c r="A878" s="90">
        <v>943</v>
      </c>
      <c r="B878" s="81" t="s">
        <v>1214</v>
      </c>
      <c r="C878" s="82" t="s">
        <v>1215</v>
      </c>
      <c r="E878" s="84">
        <f t="shared" si="181"/>
        <v>11.328999999999999</v>
      </c>
      <c r="F878" s="84">
        <f t="shared" si="182"/>
        <v>0</v>
      </c>
      <c r="G878" s="68">
        <f t="shared" si="175"/>
        <v>0</v>
      </c>
      <c r="H878" s="84">
        <f t="shared" si="183"/>
        <v>0.73399999999999999</v>
      </c>
      <c r="I878" s="68">
        <f t="shared" si="176"/>
        <v>6.478947832994969E-2</v>
      </c>
      <c r="J878" s="84">
        <f t="shared" si="184"/>
        <v>0.56000000000000005</v>
      </c>
      <c r="K878" s="68">
        <f t="shared" si="177"/>
        <v>4.943066466590168E-2</v>
      </c>
      <c r="L878" s="84">
        <f t="shared" si="185"/>
        <v>0</v>
      </c>
      <c r="M878" s="68">
        <f t="shared" si="178"/>
        <v>0</v>
      </c>
      <c r="N878" s="84">
        <f t="shared" si="186"/>
        <v>10.035</v>
      </c>
      <c r="O878" s="68">
        <f t="shared" si="179"/>
        <v>0.88577985700414874</v>
      </c>
      <c r="P878" s="84">
        <f t="shared" si="187"/>
        <v>0</v>
      </c>
      <c r="Q878" s="68">
        <f t="shared" si="180"/>
        <v>0</v>
      </c>
      <c r="R878" s="85">
        <v>0.72</v>
      </c>
      <c r="S878" s="86">
        <v>1.2549999999999999</v>
      </c>
      <c r="T878" s="86">
        <v>9.3539999999999992</v>
      </c>
      <c r="U878" s="86">
        <v>0</v>
      </c>
      <c r="V878" s="87">
        <v>0.73399999999999999</v>
      </c>
      <c r="W878" s="85">
        <v>0.73399999999999999</v>
      </c>
      <c r="X878" s="86">
        <v>0</v>
      </c>
      <c r="Y878" s="87">
        <v>0.73399999999999999</v>
      </c>
      <c r="Z878" s="85">
        <v>0</v>
      </c>
      <c r="AA878" s="87">
        <v>0</v>
      </c>
      <c r="AB878" s="88">
        <v>0</v>
      </c>
      <c r="AC878" s="85">
        <v>0.56000000000000005</v>
      </c>
      <c r="AD878" s="86">
        <v>0</v>
      </c>
      <c r="AE878" s="86">
        <v>0</v>
      </c>
      <c r="AF878" s="86">
        <v>0.69499999999999995</v>
      </c>
      <c r="AG878" s="86">
        <v>0</v>
      </c>
      <c r="AH878" s="86">
        <v>9.34</v>
      </c>
      <c r="AI878" s="87">
        <v>0</v>
      </c>
      <c r="AJ878" s="89">
        <v>5</v>
      </c>
      <c r="AP878" s="70">
        <v>0</v>
      </c>
    </row>
    <row r="879" spans="1:42">
      <c r="A879" s="90">
        <v>944</v>
      </c>
      <c r="B879" s="81" t="s">
        <v>1067</v>
      </c>
      <c r="C879" s="82" t="s">
        <v>1068</v>
      </c>
      <c r="E879" s="84">
        <f t="shared" si="181"/>
        <v>770.54899999999998</v>
      </c>
      <c r="F879" s="84">
        <f t="shared" si="182"/>
        <v>2.8010000000000002</v>
      </c>
      <c r="G879" s="68">
        <f t="shared" si="175"/>
        <v>3.6350705795478292E-3</v>
      </c>
      <c r="H879" s="84">
        <f t="shared" si="183"/>
        <v>0</v>
      </c>
      <c r="I879" s="68">
        <f t="shared" si="176"/>
        <v>0</v>
      </c>
      <c r="J879" s="84">
        <f t="shared" si="184"/>
        <v>478.6</v>
      </c>
      <c r="K879" s="68">
        <f t="shared" si="177"/>
        <v>0.62111559420620888</v>
      </c>
      <c r="L879" s="84">
        <f t="shared" si="185"/>
        <v>1.3089999999999999</v>
      </c>
      <c r="M879" s="68">
        <f t="shared" si="178"/>
        <v>1.6987887856580179E-3</v>
      </c>
      <c r="N879" s="84">
        <f t="shared" si="186"/>
        <v>263.60500000000002</v>
      </c>
      <c r="O879" s="68">
        <f t="shared" si="179"/>
        <v>0.34210024281388984</v>
      </c>
      <c r="P879" s="84">
        <f t="shared" si="187"/>
        <v>24.234000000000002</v>
      </c>
      <c r="Q879" s="68">
        <f t="shared" si="180"/>
        <v>3.1450303614695502E-2</v>
      </c>
      <c r="R879" s="85">
        <v>21.593</v>
      </c>
      <c r="S879" s="86">
        <v>609.88599999999997</v>
      </c>
      <c r="T879" s="86">
        <v>139.07</v>
      </c>
      <c r="U879" s="86">
        <v>0</v>
      </c>
      <c r="V879" s="87">
        <v>48.55</v>
      </c>
      <c r="W879" s="85">
        <v>107.428</v>
      </c>
      <c r="X879" s="86">
        <v>96.248999999999995</v>
      </c>
      <c r="Y879" s="87">
        <v>0</v>
      </c>
      <c r="Z879" s="85">
        <v>0</v>
      </c>
      <c r="AA879" s="87">
        <v>0</v>
      </c>
      <c r="AB879" s="88">
        <v>2.8010000000000002</v>
      </c>
      <c r="AC879" s="85">
        <v>371.17200000000003</v>
      </c>
      <c r="AD879" s="86">
        <v>1.3089999999999999</v>
      </c>
      <c r="AE879" s="86">
        <v>0</v>
      </c>
      <c r="AF879" s="86">
        <v>252.21799999999999</v>
      </c>
      <c r="AG879" s="86">
        <v>0</v>
      </c>
      <c r="AH879" s="86">
        <v>11.387</v>
      </c>
      <c r="AI879" s="87">
        <v>24.234000000000002</v>
      </c>
      <c r="AJ879" s="89">
        <v>105</v>
      </c>
      <c r="AP879" s="70">
        <v>0</v>
      </c>
    </row>
    <row r="880" spans="1:42" ht="22.5">
      <c r="A880" s="90">
        <v>945</v>
      </c>
      <c r="B880" s="81" t="s">
        <v>884</v>
      </c>
      <c r="C880" s="82" t="s">
        <v>885</v>
      </c>
      <c r="E880" s="84">
        <f t="shared" si="181"/>
        <v>45.091999999999999</v>
      </c>
      <c r="F880" s="84">
        <f t="shared" si="182"/>
        <v>0</v>
      </c>
      <c r="G880" s="68">
        <f t="shared" si="175"/>
        <v>0</v>
      </c>
      <c r="H880" s="84">
        <f t="shared" si="183"/>
        <v>0</v>
      </c>
      <c r="I880" s="68">
        <f t="shared" si="176"/>
        <v>0</v>
      </c>
      <c r="J880" s="84">
        <f t="shared" si="184"/>
        <v>45.001999999999995</v>
      </c>
      <c r="K880" s="68">
        <f t="shared" si="177"/>
        <v>0.9980040805464383</v>
      </c>
      <c r="L880" s="84">
        <f t="shared" si="185"/>
        <v>0</v>
      </c>
      <c r="M880" s="68">
        <f t="shared" si="178"/>
        <v>0</v>
      </c>
      <c r="N880" s="84">
        <f t="shared" si="186"/>
        <v>0.08</v>
      </c>
      <c r="O880" s="68">
        <f t="shared" si="179"/>
        <v>1.7741506253880956E-3</v>
      </c>
      <c r="P880" s="84">
        <f t="shared" si="187"/>
        <v>0.01</v>
      </c>
      <c r="Q880" s="68">
        <f t="shared" si="180"/>
        <v>2.2176882817351195E-4</v>
      </c>
      <c r="R880" s="85">
        <v>0</v>
      </c>
      <c r="S880" s="86">
        <v>41.948999999999998</v>
      </c>
      <c r="T880" s="86">
        <v>3.1429999999999998</v>
      </c>
      <c r="U880" s="86">
        <v>0</v>
      </c>
      <c r="V880" s="87">
        <v>0</v>
      </c>
      <c r="W880" s="85">
        <v>3.2269999999999999</v>
      </c>
      <c r="X880" s="86">
        <v>8.4000000000000005E-2</v>
      </c>
      <c r="Y880" s="87">
        <v>0</v>
      </c>
      <c r="Z880" s="85">
        <v>0</v>
      </c>
      <c r="AA880" s="87">
        <v>0</v>
      </c>
      <c r="AB880" s="88">
        <v>0</v>
      </c>
      <c r="AC880" s="85">
        <v>41.774999999999999</v>
      </c>
      <c r="AD880" s="86">
        <v>0</v>
      </c>
      <c r="AE880" s="86">
        <v>0</v>
      </c>
      <c r="AF880" s="86">
        <v>0.08</v>
      </c>
      <c r="AG880" s="86">
        <v>0</v>
      </c>
      <c r="AH880" s="86">
        <v>0</v>
      </c>
      <c r="AI880" s="87">
        <v>0.01</v>
      </c>
      <c r="AJ880" s="89">
        <v>14</v>
      </c>
      <c r="AP880" s="70">
        <v>0</v>
      </c>
    </row>
    <row r="881" spans="1:42">
      <c r="A881" s="90">
        <v>946</v>
      </c>
      <c r="B881" s="81" t="s">
        <v>602</v>
      </c>
      <c r="C881" s="82" t="s">
        <v>603</v>
      </c>
      <c r="E881" s="84">
        <f t="shared" si="181"/>
        <v>278.20799999999997</v>
      </c>
      <c r="F881" s="84">
        <f t="shared" si="182"/>
        <v>0</v>
      </c>
      <c r="G881" s="68">
        <f t="shared" si="175"/>
        <v>0</v>
      </c>
      <c r="H881" s="84">
        <f t="shared" si="183"/>
        <v>16.039000000000001</v>
      </c>
      <c r="I881" s="68">
        <f t="shared" si="176"/>
        <v>5.765110996089258E-2</v>
      </c>
      <c r="J881" s="84">
        <f t="shared" si="184"/>
        <v>201.14699999999999</v>
      </c>
      <c r="K881" s="68">
        <f t="shared" si="177"/>
        <v>0.72300940303657701</v>
      </c>
      <c r="L881" s="84">
        <f t="shared" si="185"/>
        <v>0</v>
      </c>
      <c r="M881" s="68">
        <f t="shared" si="178"/>
        <v>0</v>
      </c>
      <c r="N881" s="84">
        <f t="shared" si="186"/>
        <v>58.38</v>
      </c>
      <c r="O881" s="68">
        <f t="shared" si="179"/>
        <v>0.20984299516908217</v>
      </c>
      <c r="P881" s="84">
        <f t="shared" si="187"/>
        <v>2.6419999999999999</v>
      </c>
      <c r="Q881" s="68">
        <f t="shared" si="180"/>
        <v>9.4964918334483565E-3</v>
      </c>
      <c r="R881" s="85">
        <v>0</v>
      </c>
      <c r="S881" s="86">
        <v>199.70599999999999</v>
      </c>
      <c r="T881" s="86">
        <v>78.501999999999995</v>
      </c>
      <c r="U881" s="86">
        <v>0</v>
      </c>
      <c r="V881" s="87">
        <v>16.039000000000001</v>
      </c>
      <c r="W881" s="85">
        <v>18.032</v>
      </c>
      <c r="X881" s="86">
        <v>0.2</v>
      </c>
      <c r="Y881" s="87">
        <v>16.039000000000001</v>
      </c>
      <c r="Z881" s="85">
        <v>0</v>
      </c>
      <c r="AA881" s="87">
        <v>0</v>
      </c>
      <c r="AB881" s="88">
        <v>0</v>
      </c>
      <c r="AC881" s="85">
        <v>199.154</v>
      </c>
      <c r="AD881" s="86">
        <v>0</v>
      </c>
      <c r="AE881" s="86">
        <v>0</v>
      </c>
      <c r="AF881" s="86">
        <v>0</v>
      </c>
      <c r="AG881" s="86">
        <v>0</v>
      </c>
      <c r="AH881" s="86">
        <v>58.38</v>
      </c>
      <c r="AI881" s="87">
        <v>2.6419999999999999</v>
      </c>
      <c r="AJ881" s="89">
        <v>33</v>
      </c>
      <c r="AP881" s="70">
        <v>0</v>
      </c>
    </row>
    <row r="882" spans="1:42">
      <c r="A882" s="90">
        <v>947</v>
      </c>
      <c r="B882" s="81" t="s">
        <v>1063</v>
      </c>
      <c r="C882" s="82" t="s">
        <v>1064</v>
      </c>
      <c r="E882" s="84">
        <f t="shared" si="181"/>
        <v>124.17500000000001</v>
      </c>
      <c r="F882" s="84">
        <f t="shared" si="182"/>
        <v>0</v>
      </c>
      <c r="G882" s="68">
        <f t="shared" si="175"/>
        <v>0</v>
      </c>
      <c r="H882" s="84">
        <f t="shared" si="183"/>
        <v>0</v>
      </c>
      <c r="I882" s="68">
        <f t="shared" si="176"/>
        <v>0</v>
      </c>
      <c r="J882" s="84">
        <f t="shared" si="184"/>
        <v>123.726</v>
      </c>
      <c r="K882" s="68">
        <f t="shared" si="177"/>
        <v>0.99638413529293324</v>
      </c>
      <c r="L882" s="84">
        <f t="shared" si="185"/>
        <v>0.21</v>
      </c>
      <c r="M882" s="68">
        <f t="shared" si="178"/>
        <v>1.6911616670022144E-3</v>
      </c>
      <c r="N882" s="84">
        <f t="shared" si="186"/>
        <v>3.0000000000000001E-3</v>
      </c>
      <c r="O882" s="68">
        <f t="shared" si="179"/>
        <v>2.4159452385745923E-5</v>
      </c>
      <c r="P882" s="84">
        <f t="shared" si="187"/>
        <v>0.23599999999999999</v>
      </c>
      <c r="Q882" s="68">
        <f t="shared" si="180"/>
        <v>1.9005435876786789E-3</v>
      </c>
      <c r="R882" s="85">
        <v>0.14399999999999999</v>
      </c>
      <c r="S882" s="86">
        <v>15.393000000000001</v>
      </c>
      <c r="T882" s="86">
        <v>108.63800000000001</v>
      </c>
      <c r="U882" s="86">
        <v>0</v>
      </c>
      <c r="V882" s="87">
        <v>0</v>
      </c>
      <c r="W882" s="85">
        <v>9.2370000000000001</v>
      </c>
      <c r="X882" s="86">
        <v>0.30099999999999999</v>
      </c>
      <c r="Y882" s="87">
        <v>0</v>
      </c>
      <c r="Z882" s="85">
        <v>0</v>
      </c>
      <c r="AA882" s="87">
        <v>0</v>
      </c>
      <c r="AB882" s="88">
        <v>0</v>
      </c>
      <c r="AC882" s="85">
        <v>114.489</v>
      </c>
      <c r="AD882" s="86">
        <v>0.21</v>
      </c>
      <c r="AE882" s="86">
        <v>0</v>
      </c>
      <c r="AF882" s="86">
        <v>3.0000000000000001E-3</v>
      </c>
      <c r="AG882" s="86">
        <v>0</v>
      </c>
      <c r="AH882" s="86">
        <v>0</v>
      </c>
      <c r="AI882" s="87">
        <v>0.23599999999999999</v>
      </c>
      <c r="AJ882" s="89">
        <v>26</v>
      </c>
      <c r="AP882" s="70">
        <v>0</v>
      </c>
    </row>
    <row r="883" spans="1:42" ht="22.5">
      <c r="A883" s="90">
        <v>948</v>
      </c>
      <c r="B883" s="81" t="s">
        <v>880</v>
      </c>
      <c r="C883" s="82" t="s">
        <v>881</v>
      </c>
      <c r="E883" s="84">
        <f t="shared" si="181"/>
        <v>404.18699999999995</v>
      </c>
      <c r="F883" s="84">
        <f t="shared" si="182"/>
        <v>0</v>
      </c>
      <c r="G883" s="68">
        <f t="shared" si="175"/>
        <v>0</v>
      </c>
      <c r="H883" s="84">
        <f t="shared" si="183"/>
        <v>0</v>
      </c>
      <c r="I883" s="68">
        <f t="shared" si="176"/>
        <v>0</v>
      </c>
      <c r="J883" s="84">
        <f t="shared" si="184"/>
        <v>404.05900000000003</v>
      </c>
      <c r="K883" s="68">
        <f t="shared" si="177"/>
        <v>0.99968331490127116</v>
      </c>
      <c r="L883" s="84">
        <f t="shared" si="185"/>
        <v>0</v>
      </c>
      <c r="M883" s="68">
        <f t="shared" si="178"/>
        <v>0</v>
      </c>
      <c r="N883" s="84">
        <f t="shared" si="186"/>
        <v>0.128</v>
      </c>
      <c r="O883" s="68">
        <f t="shared" si="179"/>
        <v>3.1668509872905367E-4</v>
      </c>
      <c r="P883" s="84">
        <f t="shared" si="187"/>
        <v>0</v>
      </c>
      <c r="Q883" s="68">
        <f t="shared" si="180"/>
        <v>0</v>
      </c>
      <c r="R883" s="85">
        <v>0</v>
      </c>
      <c r="S883" s="86">
        <v>403.76299999999998</v>
      </c>
      <c r="T883" s="86">
        <v>0.42399999999999999</v>
      </c>
      <c r="U883" s="86">
        <v>0</v>
      </c>
      <c r="V883" s="87">
        <v>0</v>
      </c>
      <c r="W883" s="85">
        <v>403.786</v>
      </c>
      <c r="X883" s="86">
        <v>2E-3</v>
      </c>
      <c r="Y883" s="87">
        <v>0</v>
      </c>
      <c r="Z883" s="85">
        <v>0</v>
      </c>
      <c r="AA883" s="87">
        <v>0</v>
      </c>
      <c r="AB883" s="88">
        <v>0</v>
      </c>
      <c r="AC883" s="85">
        <v>0.27300000000000002</v>
      </c>
      <c r="AD883" s="86">
        <v>0</v>
      </c>
      <c r="AE883" s="86">
        <v>0</v>
      </c>
      <c r="AF883" s="86">
        <v>0.128</v>
      </c>
      <c r="AG883" s="86">
        <v>0</v>
      </c>
      <c r="AH883" s="86">
        <v>0</v>
      </c>
      <c r="AI883" s="87">
        <v>0</v>
      </c>
      <c r="AJ883" s="89">
        <v>7</v>
      </c>
      <c r="AP883" s="70">
        <v>0</v>
      </c>
    </row>
    <row r="884" spans="1:42">
      <c r="A884" s="90">
        <v>949</v>
      </c>
      <c r="B884" s="81" t="s">
        <v>1069</v>
      </c>
      <c r="C884" s="82" t="s">
        <v>1070</v>
      </c>
      <c r="E884" s="84">
        <f t="shared" si="181"/>
        <v>466.16399999999999</v>
      </c>
      <c r="F884" s="84">
        <f t="shared" si="182"/>
        <v>0</v>
      </c>
      <c r="G884" s="68">
        <f t="shared" si="175"/>
        <v>0</v>
      </c>
      <c r="H884" s="84">
        <f t="shared" si="183"/>
        <v>3.2570000000000001</v>
      </c>
      <c r="I884" s="68">
        <f t="shared" si="176"/>
        <v>6.986811508396187E-3</v>
      </c>
      <c r="J884" s="84">
        <f t="shared" si="184"/>
        <v>11.201000000000001</v>
      </c>
      <c r="K884" s="68">
        <f t="shared" si="177"/>
        <v>2.4028024472074208E-2</v>
      </c>
      <c r="L884" s="84">
        <f t="shared" si="185"/>
        <v>0</v>
      </c>
      <c r="M884" s="68">
        <f t="shared" si="178"/>
        <v>0</v>
      </c>
      <c r="N884" s="84">
        <f t="shared" si="186"/>
        <v>450.57</v>
      </c>
      <c r="O884" s="68">
        <f t="shared" si="179"/>
        <v>0.96654825340438133</v>
      </c>
      <c r="P884" s="84">
        <f t="shared" si="187"/>
        <v>1.1359999999999999</v>
      </c>
      <c r="Q884" s="68">
        <f t="shared" si="180"/>
        <v>2.4369106151483169E-3</v>
      </c>
      <c r="R884" s="85">
        <v>3.2850000000000001</v>
      </c>
      <c r="S884" s="86">
        <v>438.02</v>
      </c>
      <c r="T884" s="86">
        <v>24.859000000000002</v>
      </c>
      <c r="U884" s="86">
        <v>0</v>
      </c>
      <c r="V884" s="87">
        <v>3.2570000000000001</v>
      </c>
      <c r="W884" s="85">
        <v>5.78</v>
      </c>
      <c r="X884" s="86">
        <v>0.23200000000000001</v>
      </c>
      <c r="Y884" s="87">
        <v>3.2570000000000001</v>
      </c>
      <c r="Z884" s="85">
        <v>0</v>
      </c>
      <c r="AA884" s="87">
        <v>0</v>
      </c>
      <c r="AB884" s="88">
        <v>0</v>
      </c>
      <c r="AC884" s="85">
        <v>8.6780000000000008</v>
      </c>
      <c r="AD884" s="86">
        <v>0</v>
      </c>
      <c r="AE884" s="86">
        <v>0</v>
      </c>
      <c r="AF884" s="86">
        <v>429.11</v>
      </c>
      <c r="AG884" s="86">
        <v>0</v>
      </c>
      <c r="AH884" s="86">
        <v>21.46</v>
      </c>
      <c r="AI884" s="87">
        <v>1.1359999999999999</v>
      </c>
      <c r="AJ884" s="89">
        <v>10</v>
      </c>
      <c r="AP884" s="70">
        <v>0</v>
      </c>
    </row>
    <row r="885" spans="1:42">
      <c r="A885" s="90">
        <v>950</v>
      </c>
      <c r="B885" s="81" t="s">
        <v>1053</v>
      </c>
      <c r="C885" s="82" t="s">
        <v>1054</v>
      </c>
      <c r="E885" s="84">
        <f t="shared" si="181"/>
        <v>78.504999999999995</v>
      </c>
      <c r="F885" s="84">
        <f t="shared" si="182"/>
        <v>0</v>
      </c>
      <c r="G885" s="68">
        <f t="shared" si="175"/>
        <v>0</v>
      </c>
      <c r="H885" s="84">
        <f t="shared" si="183"/>
        <v>0</v>
      </c>
      <c r="I885" s="68">
        <f t="shared" si="176"/>
        <v>0</v>
      </c>
      <c r="J885" s="84">
        <f t="shared" si="184"/>
        <v>0.01</v>
      </c>
      <c r="K885" s="68">
        <f t="shared" si="177"/>
        <v>1.273804216291956E-4</v>
      </c>
      <c r="L885" s="84">
        <f t="shared" si="185"/>
        <v>0</v>
      </c>
      <c r="M885" s="68">
        <f t="shared" si="178"/>
        <v>0</v>
      </c>
      <c r="N885" s="84">
        <f t="shared" si="186"/>
        <v>78.495000000000005</v>
      </c>
      <c r="O885" s="68">
        <f t="shared" si="179"/>
        <v>0.99987261957837092</v>
      </c>
      <c r="P885" s="84">
        <f t="shared" si="187"/>
        <v>0</v>
      </c>
      <c r="Q885" s="68">
        <f t="shared" si="180"/>
        <v>0</v>
      </c>
      <c r="R885" s="85">
        <v>0</v>
      </c>
      <c r="S885" s="86">
        <v>19.135000000000002</v>
      </c>
      <c r="T885" s="86">
        <v>59.37</v>
      </c>
      <c r="U885" s="86">
        <v>0</v>
      </c>
      <c r="V885" s="87">
        <v>0</v>
      </c>
      <c r="W885" s="85">
        <v>0</v>
      </c>
      <c r="X885" s="86">
        <v>0</v>
      </c>
      <c r="Y885" s="87">
        <v>0</v>
      </c>
      <c r="Z885" s="85">
        <v>0</v>
      </c>
      <c r="AA885" s="87">
        <v>0</v>
      </c>
      <c r="AB885" s="88">
        <v>0</v>
      </c>
      <c r="AC885" s="85">
        <v>0.01</v>
      </c>
      <c r="AD885" s="86">
        <v>0</v>
      </c>
      <c r="AE885" s="86">
        <v>0</v>
      </c>
      <c r="AF885" s="86">
        <v>19.504999999999999</v>
      </c>
      <c r="AG885" s="86">
        <v>0</v>
      </c>
      <c r="AH885" s="86">
        <v>58.99</v>
      </c>
      <c r="AI885" s="87">
        <v>0</v>
      </c>
      <c r="AJ885" s="89">
        <v>8</v>
      </c>
      <c r="AP885" s="70">
        <v>0</v>
      </c>
    </row>
    <row r="886" spans="1:42">
      <c r="A886" s="90">
        <v>951</v>
      </c>
      <c r="B886" s="81" t="s">
        <v>1065</v>
      </c>
      <c r="C886" s="82" t="s">
        <v>1066</v>
      </c>
      <c r="E886" s="84">
        <f t="shared" si="181"/>
        <v>11.709</v>
      </c>
      <c r="F886" s="84">
        <f t="shared" si="182"/>
        <v>0</v>
      </c>
      <c r="G886" s="68">
        <f t="shared" si="175"/>
        <v>0</v>
      </c>
      <c r="H886" s="84">
        <f t="shared" si="183"/>
        <v>0</v>
      </c>
      <c r="I886" s="68">
        <f t="shared" si="176"/>
        <v>0</v>
      </c>
      <c r="J886" s="84">
        <f t="shared" si="184"/>
        <v>0</v>
      </c>
      <c r="K886" s="68">
        <f t="shared" si="177"/>
        <v>0</v>
      </c>
      <c r="L886" s="84">
        <f t="shared" si="185"/>
        <v>0</v>
      </c>
      <c r="M886" s="68">
        <f t="shared" si="178"/>
        <v>0</v>
      </c>
      <c r="N886" s="84">
        <f t="shared" si="186"/>
        <v>11.709</v>
      </c>
      <c r="O886" s="68">
        <f t="shared" si="179"/>
        <v>1</v>
      </c>
      <c r="P886" s="84">
        <f t="shared" si="187"/>
        <v>0</v>
      </c>
      <c r="Q886" s="68">
        <f t="shared" si="180"/>
        <v>0</v>
      </c>
      <c r="R886" s="85">
        <v>0</v>
      </c>
      <c r="S886" s="86">
        <v>11.709</v>
      </c>
      <c r="T886" s="86">
        <v>0</v>
      </c>
      <c r="U886" s="86">
        <v>0</v>
      </c>
      <c r="V886" s="87">
        <v>0</v>
      </c>
      <c r="W886" s="85">
        <v>0</v>
      </c>
      <c r="X886" s="86">
        <v>0</v>
      </c>
      <c r="Y886" s="87">
        <v>0</v>
      </c>
      <c r="Z886" s="85">
        <v>0</v>
      </c>
      <c r="AA886" s="87">
        <v>0</v>
      </c>
      <c r="AB886" s="88">
        <v>0</v>
      </c>
      <c r="AC886" s="85">
        <v>0</v>
      </c>
      <c r="AD886" s="86">
        <v>0</v>
      </c>
      <c r="AE886" s="86">
        <v>0</v>
      </c>
      <c r="AF886" s="86">
        <v>11.709</v>
      </c>
      <c r="AG886" s="86">
        <v>0</v>
      </c>
      <c r="AH886" s="86">
        <v>0</v>
      </c>
      <c r="AI886" s="87">
        <v>0</v>
      </c>
      <c r="AJ886" s="89">
        <v>1</v>
      </c>
      <c r="AP886" s="70">
        <v>0</v>
      </c>
    </row>
    <row r="887" spans="1:42">
      <c r="A887" s="90">
        <v>952</v>
      </c>
      <c r="B887" s="81" t="s">
        <v>882</v>
      </c>
      <c r="C887" s="82" t="s">
        <v>883</v>
      </c>
      <c r="E887" s="84">
        <f t="shared" si="181"/>
        <v>55.076000000000001</v>
      </c>
      <c r="F887" s="84">
        <f t="shared" si="182"/>
        <v>1.0069999999999999</v>
      </c>
      <c r="G887" s="68">
        <f t="shared" si="175"/>
        <v>1.8283825985910378E-2</v>
      </c>
      <c r="H887" s="84">
        <f t="shared" si="183"/>
        <v>5.319</v>
      </c>
      <c r="I887" s="68">
        <f t="shared" si="176"/>
        <v>9.6575640932529599E-2</v>
      </c>
      <c r="J887" s="84">
        <f t="shared" si="184"/>
        <v>47.850999999999999</v>
      </c>
      <c r="K887" s="68">
        <f t="shared" si="177"/>
        <v>0.86881763381509181</v>
      </c>
      <c r="L887" s="84">
        <f t="shared" si="185"/>
        <v>0</v>
      </c>
      <c r="M887" s="68">
        <f t="shared" si="178"/>
        <v>0</v>
      </c>
      <c r="N887" s="84">
        <f t="shared" si="186"/>
        <v>0.67900000000000005</v>
      </c>
      <c r="O887" s="68">
        <f t="shared" si="179"/>
        <v>1.2328418912048805E-2</v>
      </c>
      <c r="P887" s="84">
        <f t="shared" si="187"/>
        <v>0.22</v>
      </c>
      <c r="Q887" s="68">
        <f t="shared" si="180"/>
        <v>3.9944803544193479E-3</v>
      </c>
      <c r="R887" s="85">
        <v>0</v>
      </c>
      <c r="S887" s="86">
        <v>47.47</v>
      </c>
      <c r="T887" s="86">
        <v>7.6059999999999999</v>
      </c>
      <c r="U887" s="86">
        <v>0</v>
      </c>
      <c r="V887" s="87">
        <v>5.5289999999999999</v>
      </c>
      <c r="W887" s="85">
        <v>11.558999999999999</v>
      </c>
      <c r="X887" s="86">
        <v>4.1630000000000003</v>
      </c>
      <c r="Y887" s="87">
        <v>5.319</v>
      </c>
      <c r="Z887" s="85">
        <v>0</v>
      </c>
      <c r="AA887" s="87">
        <v>0</v>
      </c>
      <c r="AB887" s="88">
        <v>1.0069999999999999</v>
      </c>
      <c r="AC887" s="85">
        <v>41.610999999999997</v>
      </c>
      <c r="AD887" s="86">
        <v>0</v>
      </c>
      <c r="AE887" s="86">
        <v>0</v>
      </c>
      <c r="AF887" s="86">
        <v>0.67900000000000005</v>
      </c>
      <c r="AG887" s="86">
        <v>0</v>
      </c>
      <c r="AH887" s="86">
        <v>0</v>
      </c>
      <c r="AI887" s="87">
        <v>0.22</v>
      </c>
      <c r="AJ887" s="89">
        <v>11</v>
      </c>
      <c r="AP887" s="70">
        <v>0</v>
      </c>
    </row>
    <row r="888" spans="1:42" ht="22.5">
      <c r="A888" s="90">
        <v>953</v>
      </c>
      <c r="B888" s="81" t="s">
        <v>878</v>
      </c>
      <c r="C888" s="82" t="s">
        <v>879</v>
      </c>
      <c r="E888" s="84">
        <f t="shared" si="181"/>
        <v>73.081999999999994</v>
      </c>
      <c r="F888" s="84">
        <f t="shared" si="182"/>
        <v>0</v>
      </c>
      <c r="G888" s="68">
        <f t="shared" si="175"/>
        <v>0</v>
      </c>
      <c r="H888" s="84">
        <f t="shared" si="183"/>
        <v>0</v>
      </c>
      <c r="I888" s="68">
        <f t="shared" si="176"/>
        <v>0</v>
      </c>
      <c r="J888" s="84">
        <f t="shared" si="184"/>
        <v>73.082000000000008</v>
      </c>
      <c r="K888" s="68">
        <f t="shared" si="177"/>
        <v>1.0000000000000002</v>
      </c>
      <c r="L888" s="84">
        <f t="shared" si="185"/>
        <v>0</v>
      </c>
      <c r="M888" s="68">
        <f t="shared" si="178"/>
        <v>0</v>
      </c>
      <c r="N888" s="84">
        <f t="shared" si="186"/>
        <v>0</v>
      </c>
      <c r="O888" s="68">
        <f t="shared" si="179"/>
        <v>0</v>
      </c>
      <c r="P888" s="84">
        <f t="shared" si="187"/>
        <v>0</v>
      </c>
      <c r="Q888" s="68">
        <f t="shared" si="180"/>
        <v>0</v>
      </c>
      <c r="R888" s="85">
        <v>0</v>
      </c>
      <c r="S888" s="86">
        <v>0.81399999999999995</v>
      </c>
      <c r="T888" s="86">
        <v>72.268000000000001</v>
      </c>
      <c r="U888" s="86">
        <v>0</v>
      </c>
      <c r="V888" s="87">
        <v>0</v>
      </c>
      <c r="W888" s="85">
        <v>72.683000000000007</v>
      </c>
      <c r="X888" s="86">
        <v>0.41499999999999998</v>
      </c>
      <c r="Y888" s="87">
        <v>0</v>
      </c>
      <c r="Z888" s="85">
        <v>0</v>
      </c>
      <c r="AA888" s="87">
        <v>0</v>
      </c>
      <c r="AB888" s="88">
        <v>0</v>
      </c>
      <c r="AC888" s="85">
        <v>0.39900000000000002</v>
      </c>
      <c r="AD888" s="86">
        <v>0</v>
      </c>
      <c r="AE888" s="86">
        <v>0</v>
      </c>
      <c r="AF888" s="86">
        <v>0</v>
      </c>
      <c r="AG888" s="86">
        <v>0</v>
      </c>
      <c r="AH888" s="86">
        <v>0</v>
      </c>
      <c r="AI888" s="87">
        <v>0</v>
      </c>
      <c r="AJ888" s="89">
        <v>5</v>
      </c>
      <c r="AP888" s="70">
        <v>0</v>
      </c>
    </row>
    <row r="889" spans="1:42">
      <c r="A889" s="90">
        <v>954</v>
      </c>
      <c r="B889" s="81" t="s">
        <v>3125</v>
      </c>
      <c r="C889" s="82" t="s">
        <v>1062</v>
      </c>
      <c r="E889" s="84">
        <f t="shared" si="181"/>
        <v>22.91</v>
      </c>
      <c r="F889" s="84">
        <f t="shared" si="182"/>
        <v>0</v>
      </c>
      <c r="G889" s="68">
        <f t="shared" si="175"/>
        <v>0</v>
      </c>
      <c r="H889" s="84">
        <f t="shared" si="183"/>
        <v>0</v>
      </c>
      <c r="I889" s="68">
        <f t="shared" si="176"/>
        <v>0</v>
      </c>
      <c r="J889" s="84">
        <f t="shared" si="184"/>
        <v>22.91</v>
      </c>
      <c r="K889" s="68">
        <f t="shared" si="177"/>
        <v>1</v>
      </c>
      <c r="L889" s="84">
        <f t="shared" si="185"/>
        <v>0</v>
      </c>
      <c r="M889" s="68">
        <f t="shared" si="178"/>
        <v>0</v>
      </c>
      <c r="N889" s="84">
        <f t="shared" si="186"/>
        <v>0</v>
      </c>
      <c r="O889" s="68">
        <f t="shared" si="179"/>
        <v>0</v>
      </c>
      <c r="P889" s="84">
        <f t="shared" si="187"/>
        <v>0</v>
      </c>
      <c r="Q889" s="68">
        <f t="shared" si="180"/>
        <v>0</v>
      </c>
      <c r="R889" s="85">
        <v>0</v>
      </c>
      <c r="S889" s="86">
        <v>22.91</v>
      </c>
      <c r="T889" s="86">
        <v>0</v>
      </c>
      <c r="U889" s="86">
        <v>0</v>
      </c>
      <c r="V889" s="87">
        <v>0</v>
      </c>
      <c r="W889" s="85">
        <v>0</v>
      </c>
      <c r="X889" s="86">
        <v>0</v>
      </c>
      <c r="Y889" s="87">
        <v>0</v>
      </c>
      <c r="Z889" s="85">
        <v>0</v>
      </c>
      <c r="AA889" s="87">
        <v>0</v>
      </c>
      <c r="AB889" s="88">
        <v>0</v>
      </c>
      <c r="AC889" s="85">
        <v>22.91</v>
      </c>
      <c r="AD889" s="86">
        <v>0</v>
      </c>
      <c r="AE889" s="86">
        <v>0</v>
      </c>
      <c r="AF889" s="86">
        <v>0</v>
      </c>
      <c r="AG889" s="86">
        <v>0</v>
      </c>
      <c r="AH889" s="86">
        <v>0</v>
      </c>
      <c r="AI889" s="87">
        <v>0</v>
      </c>
      <c r="AJ889" s="89">
        <v>1</v>
      </c>
      <c r="AP889" s="70">
        <v>0</v>
      </c>
    </row>
    <row r="890" spans="1:42">
      <c r="A890" s="90">
        <v>955</v>
      </c>
      <c r="B890" s="81" t="s">
        <v>1452</v>
      </c>
      <c r="C890" s="82" t="s">
        <v>1453</v>
      </c>
      <c r="E890" s="84">
        <f t="shared" si="181"/>
        <v>29.425000000000001</v>
      </c>
      <c r="F890" s="84">
        <f t="shared" si="182"/>
        <v>0</v>
      </c>
      <c r="G890" s="68">
        <f t="shared" si="175"/>
        <v>0</v>
      </c>
      <c r="H890" s="84">
        <f t="shared" si="183"/>
        <v>0</v>
      </c>
      <c r="I890" s="68">
        <f t="shared" si="176"/>
        <v>0</v>
      </c>
      <c r="J890" s="84">
        <f t="shared" si="184"/>
        <v>29.424999999999997</v>
      </c>
      <c r="K890" s="68">
        <f t="shared" si="177"/>
        <v>0.99999999999999989</v>
      </c>
      <c r="L890" s="84">
        <f t="shared" si="185"/>
        <v>0</v>
      </c>
      <c r="M890" s="68">
        <f t="shared" si="178"/>
        <v>0</v>
      </c>
      <c r="N890" s="84">
        <f t="shared" si="186"/>
        <v>0</v>
      </c>
      <c r="O890" s="68">
        <f t="shared" si="179"/>
        <v>0</v>
      </c>
      <c r="P890" s="84">
        <f t="shared" si="187"/>
        <v>0</v>
      </c>
      <c r="Q890" s="68">
        <f t="shared" si="180"/>
        <v>0</v>
      </c>
      <c r="R890" s="85">
        <v>0</v>
      </c>
      <c r="S890" s="86">
        <v>29.39</v>
      </c>
      <c r="T890" s="86">
        <v>3.5000000000000003E-2</v>
      </c>
      <c r="U890" s="86">
        <v>0</v>
      </c>
      <c r="V890" s="87">
        <v>0</v>
      </c>
      <c r="W890" s="85">
        <v>29.274999999999999</v>
      </c>
      <c r="X890" s="86">
        <v>29.24</v>
      </c>
      <c r="Y890" s="87">
        <v>0</v>
      </c>
      <c r="Z890" s="85">
        <v>0</v>
      </c>
      <c r="AA890" s="87">
        <v>0</v>
      </c>
      <c r="AB890" s="88">
        <v>0</v>
      </c>
      <c r="AC890" s="85">
        <v>0.15</v>
      </c>
      <c r="AD890" s="86">
        <v>0</v>
      </c>
      <c r="AE890" s="86">
        <v>0</v>
      </c>
      <c r="AF890" s="86">
        <v>0</v>
      </c>
      <c r="AG890" s="86">
        <v>0</v>
      </c>
      <c r="AH890" s="86">
        <v>0</v>
      </c>
      <c r="AI890" s="87">
        <v>0</v>
      </c>
      <c r="AJ890" s="89">
        <v>4</v>
      </c>
      <c r="AP890" s="70">
        <v>0</v>
      </c>
    </row>
    <row r="891" spans="1:42">
      <c r="A891" s="90">
        <v>956</v>
      </c>
      <c r="B891" s="81" t="s">
        <v>1099</v>
      </c>
      <c r="C891" s="82" t="s">
        <v>1100</v>
      </c>
      <c r="E891" s="84">
        <f t="shared" si="181"/>
        <v>1E-3</v>
      </c>
      <c r="F891" s="84">
        <f t="shared" si="182"/>
        <v>0</v>
      </c>
      <c r="G891" s="68">
        <f t="shared" si="175"/>
        <v>0</v>
      </c>
      <c r="H891" s="84">
        <f t="shared" si="183"/>
        <v>0</v>
      </c>
      <c r="I891" s="68">
        <f t="shared" si="176"/>
        <v>0</v>
      </c>
      <c r="J891" s="84">
        <f t="shared" si="184"/>
        <v>1E-3</v>
      </c>
      <c r="K891" s="68">
        <f t="shared" si="177"/>
        <v>1</v>
      </c>
      <c r="L891" s="84">
        <f t="shared" si="185"/>
        <v>0</v>
      </c>
      <c r="M891" s="68">
        <f t="shared" si="178"/>
        <v>0</v>
      </c>
      <c r="N891" s="84">
        <f t="shared" si="186"/>
        <v>0</v>
      </c>
      <c r="O891" s="68">
        <f t="shared" si="179"/>
        <v>0</v>
      </c>
      <c r="P891" s="84">
        <f t="shared" si="187"/>
        <v>0</v>
      </c>
      <c r="Q891" s="68">
        <f t="shared" si="180"/>
        <v>0</v>
      </c>
      <c r="R891" s="85">
        <v>0</v>
      </c>
      <c r="S891" s="86">
        <v>1E-3</v>
      </c>
      <c r="T891" s="86">
        <v>0</v>
      </c>
      <c r="U891" s="86">
        <v>0</v>
      </c>
      <c r="V891" s="87">
        <v>0</v>
      </c>
      <c r="W891" s="85">
        <v>1E-3</v>
      </c>
      <c r="X891" s="86">
        <v>1E-3</v>
      </c>
      <c r="Y891" s="87">
        <v>0</v>
      </c>
      <c r="Z891" s="85">
        <v>0</v>
      </c>
      <c r="AA891" s="87">
        <v>0</v>
      </c>
      <c r="AB891" s="88">
        <v>0</v>
      </c>
      <c r="AC891" s="85">
        <v>0</v>
      </c>
      <c r="AD891" s="86">
        <v>0</v>
      </c>
      <c r="AE891" s="86">
        <v>0</v>
      </c>
      <c r="AF891" s="86">
        <v>0</v>
      </c>
      <c r="AG891" s="86">
        <v>0</v>
      </c>
      <c r="AH891" s="86">
        <v>0</v>
      </c>
      <c r="AI891" s="87">
        <v>0</v>
      </c>
      <c r="AJ891" s="89">
        <v>1</v>
      </c>
      <c r="AP891" s="70">
        <v>0</v>
      </c>
    </row>
    <row r="892" spans="1:42">
      <c r="A892" s="90">
        <v>957</v>
      </c>
      <c r="B892" s="81" t="s">
        <v>2045</v>
      </c>
      <c r="C892" s="82" t="s">
        <v>2046</v>
      </c>
      <c r="E892" s="84">
        <f t="shared" si="181"/>
        <v>18.8</v>
      </c>
      <c r="F892" s="84">
        <f t="shared" si="182"/>
        <v>0</v>
      </c>
      <c r="G892" s="68">
        <f t="shared" si="175"/>
        <v>0</v>
      </c>
      <c r="H892" s="84">
        <f t="shared" si="183"/>
        <v>0</v>
      </c>
      <c r="I892" s="68">
        <f t="shared" si="176"/>
        <v>0</v>
      </c>
      <c r="J892" s="84">
        <f t="shared" si="184"/>
        <v>18.442</v>
      </c>
      <c r="K892" s="68">
        <f t="shared" si="177"/>
        <v>0.9809574468085106</v>
      </c>
      <c r="L892" s="84">
        <f t="shared" si="185"/>
        <v>0.20799999999999999</v>
      </c>
      <c r="M892" s="68">
        <f t="shared" si="178"/>
        <v>1.1063829787234041E-2</v>
      </c>
      <c r="N892" s="84">
        <f t="shared" si="186"/>
        <v>0.15</v>
      </c>
      <c r="O892" s="68">
        <f t="shared" si="179"/>
        <v>7.9787234042553185E-3</v>
      </c>
      <c r="P892" s="84">
        <f t="shared" si="187"/>
        <v>0</v>
      </c>
      <c r="Q892" s="68">
        <f t="shared" si="180"/>
        <v>0</v>
      </c>
      <c r="R892" s="85">
        <v>5.7000000000000002E-2</v>
      </c>
      <c r="S892" s="86">
        <v>11.036</v>
      </c>
      <c r="T892" s="86">
        <v>7.7069999999999999</v>
      </c>
      <c r="U892" s="86">
        <v>0</v>
      </c>
      <c r="V892" s="87">
        <v>0</v>
      </c>
      <c r="W892" s="85">
        <v>7.907</v>
      </c>
      <c r="X892" s="86">
        <v>0.2</v>
      </c>
      <c r="Y892" s="87">
        <v>0</v>
      </c>
      <c r="Z892" s="85">
        <v>0</v>
      </c>
      <c r="AA892" s="87">
        <v>0</v>
      </c>
      <c r="AB892" s="88">
        <v>0</v>
      </c>
      <c r="AC892" s="85">
        <v>10.535</v>
      </c>
      <c r="AD892" s="86">
        <v>0.20799999999999999</v>
      </c>
      <c r="AE892" s="86">
        <v>0</v>
      </c>
      <c r="AF892" s="86">
        <v>0.15</v>
      </c>
      <c r="AG892" s="86">
        <v>0</v>
      </c>
      <c r="AH892" s="86">
        <v>0</v>
      </c>
      <c r="AI892" s="87">
        <v>0</v>
      </c>
      <c r="AJ892" s="89">
        <v>10</v>
      </c>
      <c r="AP892" s="70">
        <v>0</v>
      </c>
    </row>
    <row r="893" spans="1:42" ht="22.5">
      <c r="A893" s="90">
        <v>958</v>
      </c>
      <c r="B893" s="81" t="s">
        <v>886</v>
      </c>
      <c r="C893" s="82" t="s">
        <v>887</v>
      </c>
      <c r="E893" s="84">
        <f t="shared" si="181"/>
        <v>43.853999999999999</v>
      </c>
      <c r="F893" s="84">
        <f t="shared" si="182"/>
        <v>0.15</v>
      </c>
      <c r="G893" s="68">
        <f t="shared" si="175"/>
        <v>3.4204405527431931E-3</v>
      </c>
      <c r="H893" s="84">
        <f t="shared" si="183"/>
        <v>0</v>
      </c>
      <c r="I893" s="68">
        <f t="shared" si="176"/>
        <v>0</v>
      </c>
      <c r="J893" s="84">
        <f t="shared" si="184"/>
        <v>43.144999999999996</v>
      </c>
      <c r="K893" s="68">
        <f t="shared" si="177"/>
        <v>0.98383271765403379</v>
      </c>
      <c r="L893" s="84">
        <f t="shared" si="185"/>
        <v>0</v>
      </c>
      <c r="M893" s="68">
        <f t="shared" si="178"/>
        <v>0</v>
      </c>
      <c r="N893" s="84">
        <f t="shared" si="186"/>
        <v>0.55900000000000005</v>
      </c>
      <c r="O893" s="68">
        <f t="shared" si="179"/>
        <v>1.2746841793222968E-2</v>
      </c>
      <c r="P893" s="84">
        <f t="shared" si="187"/>
        <v>0</v>
      </c>
      <c r="Q893" s="68">
        <f t="shared" si="180"/>
        <v>0</v>
      </c>
      <c r="R893" s="85">
        <v>0</v>
      </c>
      <c r="S893" s="86">
        <v>43.423999999999999</v>
      </c>
      <c r="T893" s="86">
        <v>0.43</v>
      </c>
      <c r="U893" s="86">
        <v>0</v>
      </c>
      <c r="V893" s="87">
        <v>0</v>
      </c>
      <c r="W893" s="85">
        <v>0.15</v>
      </c>
      <c r="X893" s="86">
        <v>0</v>
      </c>
      <c r="Y893" s="87">
        <v>0</v>
      </c>
      <c r="Z893" s="85">
        <v>0</v>
      </c>
      <c r="AA893" s="87">
        <v>0</v>
      </c>
      <c r="AB893" s="88">
        <v>0.15</v>
      </c>
      <c r="AC893" s="85">
        <v>42.994999999999997</v>
      </c>
      <c r="AD893" s="86">
        <v>0</v>
      </c>
      <c r="AE893" s="86">
        <v>0</v>
      </c>
      <c r="AF893" s="86">
        <v>0.27900000000000003</v>
      </c>
      <c r="AG893" s="86">
        <v>0</v>
      </c>
      <c r="AH893" s="86">
        <v>0.28000000000000003</v>
      </c>
      <c r="AI893" s="87">
        <v>0</v>
      </c>
      <c r="AJ893" s="89">
        <v>6</v>
      </c>
      <c r="AP893" s="70">
        <v>0</v>
      </c>
    </row>
    <row r="894" spans="1:42">
      <c r="A894" s="90">
        <v>959</v>
      </c>
      <c r="B894" s="81" t="s">
        <v>1059</v>
      </c>
      <c r="C894" s="82" t="s">
        <v>1060</v>
      </c>
      <c r="E894" s="84">
        <f t="shared" si="181"/>
        <v>15.077</v>
      </c>
      <c r="F894" s="84">
        <f t="shared" si="182"/>
        <v>0.24299999999999999</v>
      </c>
      <c r="G894" s="68">
        <f t="shared" si="175"/>
        <v>1.6117264707833125E-2</v>
      </c>
      <c r="H894" s="84">
        <f t="shared" si="183"/>
        <v>0</v>
      </c>
      <c r="I894" s="68">
        <f t="shared" si="176"/>
        <v>0</v>
      </c>
      <c r="J894" s="84">
        <f t="shared" si="184"/>
        <v>8.8469999999999995</v>
      </c>
      <c r="K894" s="68">
        <f t="shared" si="177"/>
        <v>0.58678782251110961</v>
      </c>
      <c r="L894" s="84">
        <f t="shared" si="185"/>
        <v>0</v>
      </c>
      <c r="M894" s="68">
        <f t="shared" si="178"/>
        <v>0</v>
      </c>
      <c r="N894" s="84">
        <f t="shared" si="186"/>
        <v>0.1</v>
      </c>
      <c r="O894" s="68">
        <f t="shared" si="179"/>
        <v>6.6326192213305036E-3</v>
      </c>
      <c r="P894" s="84">
        <f t="shared" si="187"/>
        <v>5.8869999999999996</v>
      </c>
      <c r="Q894" s="68">
        <f t="shared" si="180"/>
        <v>0.39046229355972673</v>
      </c>
      <c r="R894" s="85">
        <v>3.5529999999999999</v>
      </c>
      <c r="S894" s="86">
        <v>11.516999999999999</v>
      </c>
      <c r="T894" s="86">
        <v>7.0000000000000001E-3</v>
      </c>
      <c r="U894" s="86">
        <v>0</v>
      </c>
      <c r="V894" s="87">
        <v>0</v>
      </c>
      <c r="W894" s="85">
        <v>7.0000000000000001E-3</v>
      </c>
      <c r="X894" s="86">
        <v>0</v>
      </c>
      <c r="Y894" s="87">
        <v>0</v>
      </c>
      <c r="Z894" s="85">
        <v>0</v>
      </c>
      <c r="AA894" s="87">
        <v>0</v>
      </c>
      <c r="AB894" s="88">
        <v>0.24299999999999999</v>
      </c>
      <c r="AC894" s="85">
        <v>8.84</v>
      </c>
      <c r="AD894" s="86">
        <v>0</v>
      </c>
      <c r="AE894" s="86">
        <v>0</v>
      </c>
      <c r="AF894" s="86">
        <v>0.1</v>
      </c>
      <c r="AG894" s="86">
        <v>0</v>
      </c>
      <c r="AH894" s="86">
        <v>0</v>
      </c>
      <c r="AI894" s="87">
        <v>5.8869999999999996</v>
      </c>
      <c r="AJ894" s="89">
        <v>5</v>
      </c>
      <c r="AP894" s="70">
        <v>0</v>
      </c>
    </row>
    <row r="895" spans="1:42" ht="22.5">
      <c r="A895" s="90">
        <v>960</v>
      </c>
      <c r="B895" s="81" t="s">
        <v>1384</v>
      </c>
      <c r="C895" s="82" t="s">
        <v>1385</v>
      </c>
      <c r="E895" s="84">
        <f t="shared" si="181"/>
        <v>46.36</v>
      </c>
      <c r="F895" s="84">
        <f t="shared" si="182"/>
        <v>0</v>
      </c>
      <c r="G895" s="68">
        <f t="shared" si="175"/>
        <v>0</v>
      </c>
      <c r="H895" s="84">
        <f t="shared" si="183"/>
        <v>0</v>
      </c>
      <c r="I895" s="68">
        <f t="shared" si="176"/>
        <v>0</v>
      </c>
      <c r="J895" s="84">
        <f t="shared" si="184"/>
        <v>2.6</v>
      </c>
      <c r="K895" s="68">
        <f t="shared" si="177"/>
        <v>5.6082830025884385E-2</v>
      </c>
      <c r="L895" s="84">
        <f t="shared" si="185"/>
        <v>0</v>
      </c>
      <c r="M895" s="68">
        <f t="shared" si="178"/>
        <v>0</v>
      </c>
      <c r="N895" s="84">
        <f t="shared" si="186"/>
        <v>43.76</v>
      </c>
      <c r="O895" s="68">
        <f t="shared" si="179"/>
        <v>0.94391716997411557</v>
      </c>
      <c r="P895" s="84">
        <f t="shared" si="187"/>
        <v>0</v>
      </c>
      <c r="Q895" s="68">
        <f t="shared" si="180"/>
        <v>0</v>
      </c>
      <c r="R895" s="85">
        <v>0</v>
      </c>
      <c r="S895" s="86">
        <v>44.1</v>
      </c>
      <c r="T895" s="86">
        <v>2.2599999999999998</v>
      </c>
      <c r="U895" s="86">
        <v>0</v>
      </c>
      <c r="V895" s="87">
        <v>0</v>
      </c>
      <c r="W895" s="85">
        <v>0</v>
      </c>
      <c r="X895" s="86">
        <v>0</v>
      </c>
      <c r="Y895" s="87">
        <v>0</v>
      </c>
      <c r="Z895" s="85">
        <v>0</v>
      </c>
      <c r="AA895" s="87">
        <v>0</v>
      </c>
      <c r="AB895" s="88">
        <v>0</v>
      </c>
      <c r="AC895" s="85">
        <v>2.6</v>
      </c>
      <c r="AD895" s="86">
        <v>0</v>
      </c>
      <c r="AE895" s="86">
        <v>0</v>
      </c>
      <c r="AF895" s="86">
        <v>41.5</v>
      </c>
      <c r="AG895" s="86">
        <v>0</v>
      </c>
      <c r="AH895" s="86">
        <v>2.2599999999999998</v>
      </c>
      <c r="AI895" s="87">
        <v>0</v>
      </c>
      <c r="AJ895" s="89">
        <v>3</v>
      </c>
      <c r="AP895" s="70">
        <v>0</v>
      </c>
    </row>
    <row r="896" spans="1:42">
      <c r="A896" s="90">
        <v>961</v>
      </c>
      <c r="B896" s="81" t="s">
        <v>1202</v>
      </c>
      <c r="C896" s="82" t="s">
        <v>1203</v>
      </c>
      <c r="E896" s="84">
        <f t="shared" si="181"/>
        <v>7.1219999999999999</v>
      </c>
      <c r="F896" s="84">
        <f t="shared" si="182"/>
        <v>0</v>
      </c>
      <c r="G896" s="68">
        <f t="shared" si="175"/>
        <v>0</v>
      </c>
      <c r="H896" s="84">
        <f t="shared" si="183"/>
        <v>0</v>
      </c>
      <c r="I896" s="68">
        <f t="shared" si="176"/>
        <v>0</v>
      </c>
      <c r="J896" s="84">
        <f t="shared" si="184"/>
        <v>0</v>
      </c>
      <c r="K896" s="68">
        <f t="shared" si="177"/>
        <v>0</v>
      </c>
      <c r="L896" s="84">
        <f t="shared" si="185"/>
        <v>0</v>
      </c>
      <c r="M896" s="68">
        <f t="shared" si="178"/>
        <v>0</v>
      </c>
      <c r="N896" s="84">
        <f t="shared" si="186"/>
        <v>7.1219999999999999</v>
      </c>
      <c r="O896" s="68">
        <f t="shared" si="179"/>
        <v>1</v>
      </c>
      <c r="P896" s="84">
        <f t="shared" si="187"/>
        <v>0</v>
      </c>
      <c r="Q896" s="68">
        <f t="shared" si="180"/>
        <v>0</v>
      </c>
      <c r="R896" s="85">
        <v>0</v>
      </c>
      <c r="S896" s="86">
        <v>0</v>
      </c>
      <c r="T896" s="86">
        <v>7.1219999999999999</v>
      </c>
      <c r="U896" s="86">
        <v>0</v>
      </c>
      <c r="V896" s="87">
        <v>0</v>
      </c>
      <c r="W896" s="85">
        <v>0</v>
      </c>
      <c r="X896" s="86">
        <v>0</v>
      </c>
      <c r="Y896" s="87">
        <v>0</v>
      </c>
      <c r="Z896" s="85">
        <v>0</v>
      </c>
      <c r="AA896" s="87">
        <v>0</v>
      </c>
      <c r="AB896" s="88">
        <v>0</v>
      </c>
      <c r="AC896" s="85">
        <v>0</v>
      </c>
      <c r="AD896" s="86">
        <v>0</v>
      </c>
      <c r="AE896" s="86">
        <v>0</v>
      </c>
      <c r="AF896" s="86">
        <v>0</v>
      </c>
      <c r="AG896" s="86">
        <v>0</v>
      </c>
      <c r="AH896" s="86">
        <v>7.1219999999999999</v>
      </c>
      <c r="AI896" s="87">
        <v>0</v>
      </c>
      <c r="AJ896" s="89">
        <v>1</v>
      </c>
      <c r="AP896" s="70">
        <v>0</v>
      </c>
    </row>
    <row r="897" spans="1:42" ht="22.5">
      <c r="A897" s="90">
        <v>962</v>
      </c>
      <c r="B897" s="81" t="s">
        <v>3126</v>
      </c>
      <c r="C897" s="82" t="s">
        <v>1501</v>
      </c>
      <c r="E897" s="84">
        <f t="shared" si="181"/>
        <v>10.119</v>
      </c>
      <c r="F897" s="84">
        <f t="shared" si="182"/>
        <v>0</v>
      </c>
      <c r="G897" s="68">
        <f t="shared" si="175"/>
        <v>0</v>
      </c>
      <c r="H897" s="84">
        <f t="shared" si="183"/>
        <v>0</v>
      </c>
      <c r="I897" s="68">
        <f t="shared" si="176"/>
        <v>0</v>
      </c>
      <c r="J897" s="84">
        <f t="shared" si="184"/>
        <v>8.4390000000000001</v>
      </c>
      <c r="K897" s="68">
        <f t="shared" si="177"/>
        <v>0.83397568929736143</v>
      </c>
      <c r="L897" s="84">
        <f t="shared" si="185"/>
        <v>0</v>
      </c>
      <c r="M897" s="68">
        <f t="shared" si="178"/>
        <v>0</v>
      </c>
      <c r="N897" s="84">
        <f t="shared" si="186"/>
        <v>1.68</v>
      </c>
      <c r="O897" s="68">
        <f t="shared" si="179"/>
        <v>0.16602431070263859</v>
      </c>
      <c r="P897" s="84">
        <f t="shared" si="187"/>
        <v>0</v>
      </c>
      <c r="Q897" s="68">
        <f t="shared" si="180"/>
        <v>0</v>
      </c>
      <c r="R897" s="85">
        <v>0</v>
      </c>
      <c r="S897" s="86">
        <v>10.119</v>
      </c>
      <c r="T897" s="86">
        <v>0</v>
      </c>
      <c r="U897" s="86">
        <v>0</v>
      </c>
      <c r="V897" s="87">
        <v>0</v>
      </c>
      <c r="W897" s="85">
        <v>0</v>
      </c>
      <c r="X897" s="86">
        <v>0</v>
      </c>
      <c r="Y897" s="87">
        <v>0</v>
      </c>
      <c r="Z897" s="85">
        <v>0</v>
      </c>
      <c r="AA897" s="87">
        <v>0</v>
      </c>
      <c r="AB897" s="88">
        <v>0</v>
      </c>
      <c r="AC897" s="85">
        <v>8.4390000000000001</v>
      </c>
      <c r="AD897" s="86">
        <v>0</v>
      </c>
      <c r="AE897" s="86">
        <v>0</v>
      </c>
      <c r="AF897" s="86">
        <v>1.68</v>
      </c>
      <c r="AG897" s="86">
        <v>0</v>
      </c>
      <c r="AH897" s="86">
        <v>0</v>
      </c>
      <c r="AI897" s="87">
        <v>0</v>
      </c>
      <c r="AJ897" s="89">
        <v>2</v>
      </c>
      <c r="AP897" s="70">
        <v>0</v>
      </c>
    </row>
    <row r="898" spans="1:42" ht="22.5">
      <c r="A898" s="90">
        <v>963</v>
      </c>
      <c r="B898" s="81" t="s">
        <v>3127</v>
      </c>
      <c r="C898" s="82" t="s">
        <v>3128</v>
      </c>
      <c r="E898" s="84">
        <f t="shared" si="181"/>
        <v>15.766</v>
      </c>
      <c r="F898" s="84">
        <f t="shared" si="182"/>
        <v>0</v>
      </c>
      <c r="G898" s="68">
        <f t="shared" si="175"/>
        <v>0</v>
      </c>
      <c r="H898" s="84">
        <f t="shared" si="183"/>
        <v>0</v>
      </c>
      <c r="I898" s="68">
        <f t="shared" si="176"/>
        <v>0</v>
      </c>
      <c r="J898" s="84">
        <f t="shared" si="184"/>
        <v>0</v>
      </c>
      <c r="K898" s="68">
        <f t="shared" si="177"/>
        <v>0</v>
      </c>
      <c r="L898" s="84">
        <f t="shared" si="185"/>
        <v>0</v>
      </c>
      <c r="M898" s="68">
        <f t="shared" si="178"/>
        <v>0</v>
      </c>
      <c r="N898" s="84">
        <f t="shared" si="186"/>
        <v>15.766</v>
      </c>
      <c r="O898" s="68">
        <f t="shared" si="179"/>
        <v>1</v>
      </c>
      <c r="P898" s="84">
        <f t="shared" si="187"/>
        <v>0</v>
      </c>
      <c r="Q898" s="68">
        <f t="shared" si="180"/>
        <v>0</v>
      </c>
      <c r="R898" s="85">
        <v>0</v>
      </c>
      <c r="S898" s="86">
        <v>0</v>
      </c>
      <c r="T898" s="86">
        <v>15.766</v>
      </c>
      <c r="U898" s="86">
        <v>0</v>
      </c>
      <c r="V898" s="87">
        <v>0</v>
      </c>
      <c r="W898" s="85">
        <v>0</v>
      </c>
      <c r="X898" s="86">
        <v>0</v>
      </c>
      <c r="Y898" s="87">
        <v>0</v>
      </c>
      <c r="Z898" s="85">
        <v>0</v>
      </c>
      <c r="AA898" s="87">
        <v>0</v>
      </c>
      <c r="AB898" s="88">
        <v>0</v>
      </c>
      <c r="AC898" s="85">
        <v>0</v>
      </c>
      <c r="AD898" s="86">
        <v>0</v>
      </c>
      <c r="AE898" s="86">
        <v>0</v>
      </c>
      <c r="AF898" s="86">
        <v>0</v>
      </c>
      <c r="AG898" s="86">
        <v>0</v>
      </c>
      <c r="AH898" s="86">
        <v>15.766</v>
      </c>
      <c r="AI898" s="87">
        <v>0</v>
      </c>
      <c r="AJ898" s="89">
        <v>2</v>
      </c>
      <c r="AP898" s="70">
        <v>0</v>
      </c>
    </row>
    <row r="899" spans="1:42">
      <c r="A899" s="90">
        <v>964</v>
      </c>
      <c r="B899" s="81" t="s">
        <v>1071</v>
      </c>
      <c r="C899" s="82" t="s">
        <v>1072</v>
      </c>
      <c r="E899" s="84">
        <f t="shared" si="181"/>
        <v>37.257000000000005</v>
      </c>
      <c r="F899" s="84">
        <f t="shared" si="182"/>
        <v>0</v>
      </c>
      <c r="G899" s="68">
        <f t="shared" si="175"/>
        <v>0</v>
      </c>
      <c r="H899" s="84">
        <f t="shared" si="183"/>
        <v>0</v>
      </c>
      <c r="I899" s="68">
        <f t="shared" si="176"/>
        <v>0</v>
      </c>
      <c r="J899" s="84">
        <f t="shared" si="184"/>
        <v>0.29699999999999999</v>
      </c>
      <c r="K899" s="68">
        <f t="shared" si="177"/>
        <v>7.9716563330380855E-3</v>
      </c>
      <c r="L899" s="84">
        <f t="shared" si="185"/>
        <v>7.0000000000000007E-2</v>
      </c>
      <c r="M899" s="68">
        <f t="shared" si="178"/>
        <v>1.8788415599753066E-3</v>
      </c>
      <c r="N899" s="84">
        <f t="shared" si="186"/>
        <v>36.89</v>
      </c>
      <c r="O899" s="68">
        <f t="shared" si="179"/>
        <v>0.99014950210698649</v>
      </c>
      <c r="P899" s="84">
        <f t="shared" si="187"/>
        <v>0</v>
      </c>
      <c r="Q899" s="68">
        <f t="shared" si="180"/>
        <v>0</v>
      </c>
      <c r="R899" s="85">
        <v>0</v>
      </c>
      <c r="S899" s="86">
        <v>17.367000000000001</v>
      </c>
      <c r="T899" s="86">
        <v>19.89</v>
      </c>
      <c r="U899" s="86">
        <v>0</v>
      </c>
      <c r="V899" s="87">
        <v>0</v>
      </c>
      <c r="W899" s="85">
        <v>0</v>
      </c>
      <c r="X899" s="86">
        <v>0</v>
      </c>
      <c r="Y899" s="87">
        <v>0</v>
      </c>
      <c r="Z899" s="85">
        <v>7.0000000000000007E-2</v>
      </c>
      <c r="AA899" s="87">
        <v>0</v>
      </c>
      <c r="AB899" s="88">
        <v>0</v>
      </c>
      <c r="AC899" s="85">
        <v>0.29699999999999999</v>
      </c>
      <c r="AD899" s="86">
        <v>0</v>
      </c>
      <c r="AE899" s="86">
        <v>0</v>
      </c>
      <c r="AF899" s="86">
        <v>17.07</v>
      </c>
      <c r="AG899" s="86">
        <v>0</v>
      </c>
      <c r="AH899" s="86">
        <v>19.82</v>
      </c>
      <c r="AI899" s="87">
        <v>0</v>
      </c>
      <c r="AJ899" s="89">
        <v>10</v>
      </c>
      <c r="AP899" s="70">
        <v>0</v>
      </c>
    </row>
    <row r="900" spans="1:42" ht="22.5">
      <c r="A900" s="90">
        <v>965</v>
      </c>
      <c r="B900" s="81" t="s">
        <v>3129</v>
      </c>
      <c r="C900" s="82" t="s">
        <v>1072</v>
      </c>
      <c r="E900" s="84">
        <f t="shared" si="181"/>
        <v>1.6779999999999999</v>
      </c>
      <c r="F900" s="84">
        <f t="shared" si="182"/>
        <v>0</v>
      </c>
      <c r="G900" s="68">
        <f t="shared" si="175"/>
        <v>0</v>
      </c>
      <c r="H900" s="84">
        <f t="shared" si="183"/>
        <v>0</v>
      </c>
      <c r="I900" s="68">
        <f t="shared" si="176"/>
        <v>0</v>
      </c>
      <c r="J900" s="84">
        <f t="shared" si="184"/>
        <v>0</v>
      </c>
      <c r="K900" s="68">
        <f t="shared" si="177"/>
        <v>0</v>
      </c>
      <c r="L900" s="84">
        <f t="shared" si="185"/>
        <v>0</v>
      </c>
      <c r="M900" s="68">
        <f t="shared" si="178"/>
        <v>0</v>
      </c>
      <c r="N900" s="84">
        <f t="shared" si="186"/>
        <v>1.6779999999999999</v>
      </c>
      <c r="O900" s="68">
        <f t="shared" si="179"/>
        <v>1</v>
      </c>
      <c r="P900" s="84">
        <f t="shared" si="187"/>
        <v>0</v>
      </c>
      <c r="Q900" s="68">
        <f t="shared" si="180"/>
        <v>0</v>
      </c>
      <c r="R900" s="85">
        <v>0</v>
      </c>
      <c r="S900" s="86">
        <v>1.6779999999999999</v>
      </c>
      <c r="T900" s="86">
        <v>0</v>
      </c>
      <c r="U900" s="86">
        <v>0</v>
      </c>
      <c r="V900" s="87">
        <v>0</v>
      </c>
      <c r="W900" s="85">
        <v>0</v>
      </c>
      <c r="X900" s="86">
        <v>0</v>
      </c>
      <c r="Y900" s="87">
        <v>0</v>
      </c>
      <c r="Z900" s="85">
        <v>0</v>
      </c>
      <c r="AA900" s="87">
        <v>0</v>
      </c>
      <c r="AB900" s="88">
        <v>0</v>
      </c>
      <c r="AC900" s="85">
        <v>0</v>
      </c>
      <c r="AD900" s="86">
        <v>0</v>
      </c>
      <c r="AE900" s="86">
        <v>0</v>
      </c>
      <c r="AF900" s="86">
        <v>0</v>
      </c>
      <c r="AG900" s="86">
        <v>0</v>
      </c>
      <c r="AH900" s="86">
        <v>1.6779999999999999</v>
      </c>
      <c r="AI900" s="87">
        <v>0</v>
      </c>
      <c r="AJ900" s="89">
        <v>1</v>
      </c>
      <c r="AP900" s="70">
        <v>0</v>
      </c>
    </row>
    <row r="901" spans="1:42">
      <c r="A901" s="90">
        <v>966</v>
      </c>
      <c r="B901" s="81" t="s">
        <v>1073</v>
      </c>
      <c r="C901" s="82" t="s">
        <v>1074</v>
      </c>
      <c r="E901" s="84">
        <f t="shared" si="181"/>
        <v>5.8</v>
      </c>
      <c r="F901" s="84">
        <f t="shared" si="182"/>
        <v>0</v>
      </c>
      <c r="G901" s="68">
        <f t="shared" si="175"/>
        <v>0</v>
      </c>
      <c r="H901" s="84">
        <f t="shared" si="183"/>
        <v>0</v>
      </c>
      <c r="I901" s="68">
        <f t="shared" si="176"/>
        <v>0</v>
      </c>
      <c r="J901" s="84">
        <f t="shared" si="184"/>
        <v>0</v>
      </c>
      <c r="K901" s="68">
        <f t="shared" si="177"/>
        <v>0</v>
      </c>
      <c r="L901" s="84">
        <f t="shared" si="185"/>
        <v>0</v>
      </c>
      <c r="M901" s="68">
        <f t="shared" si="178"/>
        <v>0</v>
      </c>
      <c r="N901" s="84">
        <f t="shared" si="186"/>
        <v>5.8</v>
      </c>
      <c r="O901" s="68">
        <f t="shared" si="179"/>
        <v>1</v>
      </c>
      <c r="P901" s="84">
        <f t="shared" si="187"/>
        <v>0</v>
      </c>
      <c r="Q901" s="68">
        <f t="shared" si="180"/>
        <v>0</v>
      </c>
      <c r="R901" s="85">
        <v>0</v>
      </c>
      <c r="S901" s="86">
        <v>0</v>
      </c>
      <c r="T901" s="86">
        <v>5.8</v>
      </c>
      <c r="U901" s="86">
        <v>0</v>
      </c>
      <c r="V901" s="87">
        <v>0</v>
      </c>
      <c r="W901" s="85">
        <v>0</v>
      </c>
      <c r="X901" s="86">
        <v>0</v>
      </c>
      <c r="Y901" s="87">
        <v>0</v>
      </c>
      <c r="Z901" s="85">
        <v>0</v>
      </c>
      <c r="AA901" s="87">
        <v>0</v>
      </c>
      <c r="AB901" s="88">
        <v>0</v>
      </c>
      <c r="AC901" s="85">
        <v>0</v>
      </c>
      <c r="AD901" s="86">
        <v>0</v>
      </c>
      <c r="AE901" s="86">
        <v>0</v>
      </c>
      <c r="AF901" s="86">
        <v>0</v>
      </c>
      <c r="AG901" s="86">
        <v>0</v>
      </c>
      <c r="AH901" s="86">
        <v>5.8</v>
      </c>
      <c r="AI901" s="87">
        <v>0</v>
      </c>
      <c r="AJ901" s="89">
        <v>1</v>
      </c>
      <c r="AP901" s="70">
        <v>0</v>
      </c>
    </row>
    <row r="902" spans="1:42">
      <c r="A902" s="90">
        <v>968</v>
      </c>
      <c r="B902" s="81" t="s">
        <v>2105</v>
      </c>
      <c r="C902" s="82" t="s">
        <v>2106</v>
      </c>
      <c r="E902" s="84">
        <f t="shared" si="181"/>
        <v>44.49</v>
      </c>
      <c r="F902" s="84">
        <f t="shared" si="182"/>
        <v>0</v>
      </c>
      <c r="G902" s="68">
        <f t="shared" si="175"/>
        <v>0</v>
      </c>
      <c r="H902" s="84">
        <f t="shared" si="183"/>
        <v>0</v>
      </c>
      <c r="I902" s="68">
        <f t="shared" si="176"/>
        <v>0</v>
      </c>
      <c r="J902" s="84">
        <f t="shared" si="184"/>
        <v>44.49</v>
      </c>
      <c r="K902" s="68">
        <f t="shared" si="177"/>
        <v>1</v>
      </c>
      <c r="L902" s="84">
        <f t="shared" si="185"/>
        <v>0</v>
      </c>
      <c r="M902" s="68">
        <f t="shared" si="178"/>
        <v>0</v>
      </c>
      <c r="N902" s="84">
        <f t="shared" si="186"/>
        <v>0</v>
      </c>
      <c r="O902" s="68">
        <f t="shared" si="179"/>
        <v>0</v>
      </c>
      <c r="P902" s="84">
        <f t="shared" si="187"/>
        <v>0</v>
      </c>
      <c r="Q902" s="68">
        <f t="shared" si="180"/>
        <v>0</v>
      </c>
      <c r="R902" s="85">
        <v>1.6</v>
      </c>
      <c r="S902" s="86">
        <v>42.89</v>
      </c>
      <c r="T902" s="86">
        <v>0</v>
      </c>
      <c r="U902" s="86">
        <v>0</v>
      </c>
      <c r="V902" s="87">
        <v>0</v>
      </c>
      <c r="W902" s="85">
        <v>4.2130000000000001</v>
      </c>
      <c r="X902" s="86">
        <v>4.2130000000000001</v>
      </c>
      <c r="Y902" s="87">
        <v>0</v>
      </c>
      <c r="Z902" s="85">
        <v>0</v>
      </c>
      <c r="AA902" s="87">
        <v>0</v>
      </c>
      <c r="AB902" s="88">
        <v>0</v>
      </c>
      <c r="AC902" s="85">
        <v>40.277000000000001</v>
      </c>
      <c r="AD902" s="86">
        <v>0</v>
      </c>
      <c r="AE902" s="86">
        <v>0</v>
      </c>
      <c r="AF902" s="86">
        <v>0</v>
      </c>
      <c r="AG902" s="86">
        <v>0</v>
      </c>
      <c r="AH902" s="86">
        <v>0</v>
      </c>
      <c r="AI902" s="87">
        <v>0</v>
      </c>
      <c r="AJ902" s="89">
        <v>2</v>
      </c>
      <c r="AP902" s="70">
        <v>0</v>
      </c>
    </row>
    <row r="903" spans="1:42" ht="33.75">
      <c r="A903" s="90">
        <v>971</v>
      </c>
      <c r="B903" s="81" t="s">
        <v>3130</v>
      </c>
      <c r="C903" s="82" t="s">
        <v>1267</v>
      </c>
      <c r="E903" s="84">
        <f t="shared" si="181"/>
        <v>0.125</v>
      </c>
      <c r="F903" s="84">
        <f t="shared" si="182"/>
        <v>0</v>
      </c>
      <c r="G903" s="68">
        <f t="shared" si="175"/>
        <v>0</v>
      </c>
      <c r="H903" s="84">
        <f t="shared" si="183"/>
        <v>0</v>
      </c>
      <c r="I903" s="68">
        <f t="shared" si="176"/>
        <v>0</v>
      </c>
      <c r="J903" s="84">
        <f t="shared" si="184"/>
        <v>0</v>
      </c>
      <c r="K903" s="68">
        <f t="shared" si="177"/>
        <v>0</v>
      </c>
      <c r="L903" s="84">
        <f t="shared" si="185"/>
        <v>0</v>
      </c>
      <c r="M903" s="68">
        <f t="shared" si="178"/>
        <v>0</v>
      </c>
      <c r="N903" s="84">
        <f t="shared" si="186"/>
        <v>0.125</v>
      </c>
      <c r="O903" s="68">
        <f t="shared" si="179"/>
        <v>1</v>
      </c>
      <c r="P903" s="84">
        <f t="shared" si="187"/>
        <v>0</v>
      </c>
      <c r="Q903" s="68">
        <f t="shared" si="180"/>
        <v>0</v>
      </c>
      <c r="R903" s="85">
        <v>0</v>
      </c>
      <c r="S903" s="86">
        <v>0.125</v>
      </c>
      <c r="T903" s="86">
        <v>0</v>
      </c>
      <c r="U903" s="86">
        <v>0</v>
      </c>
      <c r="V903" s="87">
        <v>0</v>
      </c>
      <c r="W903" s="85">
        <v>0</v>
      </c>
      <c r="X903" s="86">
        <v>0</v>
      </c>
      <c r="Y903" s="87">
        <v>0</v>
      </c>
      <c r="Z903" s="85">
        <v>0</v>
      </c>
      <c r="AA903" s="87">
        <v>0</v>
      </c>
      <c r="AB903" s="88">
        <v>0</v>
      </c>
      <c r="AC903" s="85">
        <v>0</v>
      </c>
      <c r="AD903" s="86">
        <v>0</v>
      </c>
      <c r="AE903" s="86">
        <v>0</v>
      </c>
      <c r="AF903" s="86">
        <v>0</v>
      </c>
      <c r="AG903" s="86">
        <v>0</v>
      </c>
      <c r="AH903" s="86">
        <v>0.125</v>
      </c>
      <c r="AI903" s="87">
        <v>0</v>
      </c>
      <c r="AJ903" s="89">
        <v>1</v>
      </c>
      <c r="AP903" s="70">
        <v>0</v>
      </c>
    </row>
    <row r="904" spans="1:42" ht="22.5">
      <c r="A904" s="90">
        <v>972</v>
      </c>
      <c r="B904" s="81" t="s">
        <v>1216</v>
      </c>
      <c r="C904" s="82" t="s">
        <v>1217</v>
      </c>
      <c r="E904" s="84">
        <f t="shared" si="181"/>
        <v>0.57099999999999995</v>
      </c>
      <c r="F904" s="84">
        <f t="shared" si="182"/>
        <v>0</v>
      </c>
      <c r="G904" s="68">
        <f t="shared" si="175"/>
        <v>0</v>
      </c>
      <c r="H904" s="84">
        <f t="shared" si="183"/>
        <v>0</v>
      </c>
      <c r="I904" s="68">
        <f t="shared" si="176"/>
        <v>0</v>
      </c>
      <c r="J904" s="84">
        <f t="shared" si="184"/>
        <v>0</v>
      </c>
      <c r="K904" s="68">
        <f t="shared" si="177"/>
        <v>0</v>
      </c>
      <c r="L904" s="84">
        <f t="shared" si="185"/>
        <v>0.42100000000000004</v>
      </c>
      <c r="M904" s="68">
        <f t="shared" si="178"/>
        <v>0.73730297723292482</v>
      </c>
      <c r="N904" s="84">
        <f t="shared" si="186"/>
        <v>0.15</v>
      </c>
      <c r="O904" s="68">
        <f t="shared" si="179"/>
        <v>0.26269702276707529</v>
      </c>
      <c r="P904" s="84">
        <f t="shared" si="187"/>
        <v>0</v>
      </c>
      <c r="Q904" s="68">
        <f t="shared" si="180"/>
        <v>0</v>
      </c>
      <c r="R904" s="85">
        <v>0</v>
      </c>
      <c r="S904" s="86">
        <v>0.35</v>
      </c>
      <c r="T904" s="86">
        <v>0.221</v>
      </c>
      <c r="U904" s="86">
        <v>0</v>
      </c>
      <c r="V904" s="87">
        <v>0</v>
      </c>
      <c r="W904" s="85">
        <v>0</v>
      </c>
      <c r="X904" s="86">
        <v>0</v>
      </c>
      <c r="Y904" s="87">
        <v>0</v>
      </c>
      <c r="Z904" s="85">
        <v>0.221</v>
      </c>
      <c r="AA904" s="87">
        <v>0</v>
      </c>
      <c r="AB904" s="88">
        <v>0</v>
      </c>
      <c r="AC904" s="85">
        <v>0</v>
      </c>
      <c r="AD904" s="86">
        <v>0.2</v>
      </c>
      <c r="AE904" s="86">
        <v>0</v>
      </c>
      <c r="AF904" s="86">
        <v>0.15</v>
      </c>
      <c r="AG904" s="86">
        <v>0</v>
      </c>
      <c r="AH904" s="86">
        <v>0</v>
      </c>
      <c r="AI904" s="87">
        <v>0</v>
      </c>
      <c r="AJ904" s="89">
        <v>4</v>
      </c>
      <c r="AP904" s="70">
        <v>0</v>
      </c>
    </row>
    <row r="905" spans="1:42" ht="33.75">
      <c r="A905" s="90">
        <v>973</v>
      </c>
      <c r="B905" s="81" t="s">
        <v>3131</v>
      </c>
      <c r="C905" s="82" t="s">
        <v>1217</v>
      </c>
      <c r="E905" s="84">
        <f t="shared" si="181"/>
        <v>0.22</v>
      </c>
      <c r="F905" s="84">
        <f t="shared" si="182"/>
        <v>0</v>
      </c>
      <c r="G905" s="68">
        <f t="shared" ref="G905:G968" si="188">F905/E905</f>
        <v>0</v>
      </c>
      <c r="H905" s="84">
        <f t="shared" si="183"/>
        <v>0</v>
      </c>
      <c r="I905" s="68">
        <f t="shared" ref="I905:I968" si="189">H905/E905</f>
        <v>0</v>
      </c>
      <c r="J905" s="84">
        <f t="shared" si="184"/>
        <v>0</v>
      </c>
      <c r="K905" s="68">
        <f t="shared" ref="K905:K968" si="190">J905/E905</f>
        <v>0</v>
      </c>
      <c r="L905" s="84">
        <f t="shared" si="185"/>
        <v>0</v>
      </c>
      <c r="M905" s="68">
        <f t="shared" ref="M905:M968" si="191">L905/E905</f>
        <v>0</v>
      </c>
      <c r="N905" s="84">
        <f t="shared" si="186"/>
        <v>0.22</v>
      </c>
      <c r="O905" s="68">
        <f t="shared" ref="O905:O968" si="192">N905/E905</f>
        <v>1</v>
      </c>
      <c r="P905" s="84">
        <f t="shared" si="187"/>
        <v>0</v>
      </c>
      <c r="Q905" s="68">
        <f t="shared" ref="Q905:Q968" si="193">P905/E905</f>
        <v>0</v>
      </c>
      <c r="R905" s="85">
        <v>0</v>
      </c>
      <c r="S905" s="86">
        <v>0.22</v>
      </c>
      <c r="T905" s="86">
        <v>0</v>
      </c>
      <c r="U905" s="86">
        <v>0</v>
      </c>
      <c r="V905" s="87">
        <v>0</v>
      </c>
      <c r="W905" s="85">
        <v>0</v>
      </c>
      <c r="X905" s="86">
        <v>0</v>
      </c>
      <c r="Y905" s="87">
        <v>0</v>
      </c>
      <c r="Z905" s="85">
        <v>0</v>
      </c>
      <c r="AA905" s="87">
        <v>0</v>
      </c>
      <c r="AB905" s="88">
        <v>0</v>
      </c>
      <c r="AC905" s="85">
        <v>0</v>
      </c>
      <c r="AD905" s="86">
        <v>0</v>
      </c>
      <c r="AE905" s="86">
        <v>0</v>
      </c>
      <c r="AF905" s="86">
        <v>0</v>
      </c>
      <c r="AG905" s="86">
        <v>0</v>
      </c>
      <c r="AH905" s="86">
        <v>0.22</v>
      </c>
      <c r="AI905" s="87">
        <v>0</v>
      </c>
      <c r="AJ905" s="89">
        <v>1</v>
      </c>
      <c r="AP905" s="70">
        <v>0</v>
      </c>
    </row>
    <row r="906" spans="1:42" ht="33.75">
      <c r="A906" s="90">
        <v>974</v>
      </c>
      <c r="B906" s="81" t="s">
        <v>3132</v>
      </c>
      <c r="C906" s="82" t="s">
        <v>2118</v>
      </c>
      <c r="E906" s="84">
        <f t="shared" ref="E906:E969" si="194">R906+S906+T906</f>
        <v>1.5629999999999999</v>
      </c>
      <c r="F906" s="84">
        <f t="shared" ref="F906:F969" si="195">AB906</f>
        <v>0</v>
      </c>
      <c r="G906" s="68">
        <f t="shared" si="188"/>
        <v>0</v>
      </c>
      <c r="H906" s="84">
        <f t="shared" ref="H906:H969" si="196">Y906</f>
        <v>0</v>
      </c>
      <c r="I906" s="68">
        <f t="shared" si="189"/>
        <v>0</v>
      </c>
      <c r="J906" s="84">
        <f t="shared" ref="J906:J969" si="197">W906-Y906+AC906</f>
        <v>0</v>
      </c>
      <c r="K906" s="68">
        <f t="shared" si="190"/>
        <v>0</v>
      </c>
      <c r="L906" s="84">
        <f t="shared" ref="L906:L969" si="198">Z906+AD906</f>
        <v>0</v>
      </c>
      <c r="M906" s="68">
        <f t="shared" si="191"/>
        <v>0</v>
      </c>
      <c r="N906" s="84">
        <f t="shared" ref="N906:N969" si="199">AF906+AH906</f>
        <v>1.5629999999999999</v>
      </c>
      <c r="O906" s="68">
        <f t="shared" si="192"/>
        <v>1</v>
      </c>
      <c r="P906" s="84">
        <f t="shared" ref="P906:P969" si="200">AE906+AG906+AI906</f>
        <v>0</v>
      </c>
      <c r="Q906" s="68">
        <f t="shared" si="193"/>
        <v>0</v>
      </c>
      <c r="R906" s="85">
        <v>0</v>
      </c>
      <c r="S906" s="86">
        <v>1.5629999999999999</v>
      </c>
      <c r="T906" s="86">
        <v>0</v>
      </c>
      <c r="U906" s="86">
        <v>0</v>
      </c>
      <c r="V906" s="87">
        <v>0</v>
      </c>
      <c r="W906" s="85">
        <v>0</v>
      </c>
      <c r="X906" s="86">
        <v>0</v>
      </c>
      <c r="Y906" s="87">
        <v>0</v>
      </c>
      <c r="Z906" s="85">
        <v>0</v>
      </c>
      <c r="AA906" s="87">
        <v>0</v>
      </c>
      <c r="AB906" s="88">
        <v>0</v>
      </c>
      <c r="AC906" s="85">
        <v>0</v>
      </c>
      <c r="AD906" s="86">
        <v>0</v>
      </c>
      <c r="AE906" s="86">
        <v>0</v>
      </c>
      <c r="AF906" s="86">
        <v>1.5629999999999999</v>
      </c>
      <c r="AG906" s="86">
        <v>0</v>
      </c>
      <c r="AH906" s="86">
        <v>0</v>
      </c>
      <c r="AI906" s="87">
        <v>0</v>
      </c>
      <c r="AJ906" s="89">
        <v>1</v>
      </c>
      <c r="AP906" s="70">
        <v>0</v>
      </c>
    </row>
    <row r="907" spans="1:42" ht="33.75">
      <c r="A907" s="90">
        <v>975</v>
      </c>
      <c r="B907" s="81" t="s">
        <v>3133</v>
      </c>
      <c r="C907" s="82" t="s">
        <v>2110</v>
      </c>
      <c r="E907" s="84">
        <f t="shared" si="194"/>
        <v>8.0000000000000002E-3</v>
      </c>
      <c r="F907" s="84">
        <f t="shared" si="195"/>
        <v>0</v>
      </c>
      <c r="G907" s="68">
        <f t="shared" si="188"/>
        <v>0</v>
      </c>
      <c r="H907" s="84">
        <f t="shared" si="196"/>
        <v>0</v>
      </c>
      <c r="I907" s="68">
        <f t="shared" si="189"/>
        <v>0</v>
      </c>
      <c r="J907" s="84">
        <f t="shared" si="197"/>
        <v>0</v>
      </c>
      <c r="K907" s="68">
        <f t="shared" si="190"/>
        <v>0</v>
      </c>
      <c r="L907" s="84">
        <f t="shared" si="198"/>
        <v>0</v>
      </c>
      <c r="M907" s="68">
        <f t="shared" si="191"/>
        <v>0</v>
      </c>
      <c r="N907" s="84">
        <f t="shared" si="199"/>
        <v>8.0000000000000002E-3</v>
      </c>
      <c r="O907" s="68">
        <f t="shared" si="192"/>
        <v>1</v>
      </c>
      <c r="P907" s="84">
        <f t="shared" si="200"/>
        <v>0</v>
      </c>
      <c r="Q907" s="68">
        <f t="shared" si="193"/>
        <v>0</v>
      </c>
      <c r="R907" s="85">
        <v>0</v>
      </c>
      <c r="S907" s="86">
        <v>8.0000000000000002E-3</v>
      </c>
      <c r="T907" s="86">
        <v>0</v>
      </c>
      <c r="U907" s="86">
        <v>0</v>
      </c>
      <c r="V907" s="87">
        <v>0</v>
      </c>
      <c r="W907" s="85">
        <v>0</v>
      </c>
      <c r="X907" s="86">
        <v>0</v>
      </c>
      <c r="Y907" s="87">
        <v>0</v>
      </c>
      <c r="Z907" s="85">
        <v>0</v>
      </c>
      <c r="AA907" s="87">
        <v>0</v>
      </c>
      <c r="AB907" s="88">
        <v>0</v>
      </c>
      <c r="AC907" s="85">
        <v>0</v>
      </c>
      <c r="AD907" s="86">
        <v>0</v>
      </c>
      <c r="AE907" s="86">
        <v>0</v>
      </c>
      <c r="AF907" s="86">
        <v>0</v>
      </c>
      <c r="AG907" s="86">
        <v>0</v>
      </c>
      <c r="AH907" s="86">
        <v>8.0000000000000002E-3</v>
      </c>
      <c r="AI907" s="87">
        <v>0</v>
      </c>
      <c r="AJ907" s="89">
        <v>1</v>
      </c>
      <c r="AP907" s="70">
        <v>0</v>
      </c>
    </row>
    <row r="908" spans="1:42" ht="22.5">
      <c r="A908" s="90">
        <v>976</v>
      </c>
      <c r="B908" s="81" t="s">
        <v>2107</v>
      </c>
      <c r="C908" s="82" t="s">
        <v>2108</v>
      </c>
      <c r="E908" s="84">
        <f t="shared" si="194"/>
        <v>3.0000000000000001E-3</v>
      </c>
      <c r="F908" s="84">
        <f t="shared" si="195"/>
        <v>0</v>
      </c>
      <c r="G908" s="68">
        <f t="shared" si="188"/>
        <v>0</v>
      </c>
      <c r="H908" s="84">
        <f t="shared" si="196"/>
        <v>0</v>
      </c>
      <c r="I908" s="68">
        <f t="shared" si="189"/>
        <v>0</v>
      </c>
      <c r="J908" s="84">
        <f t="shared" si="197"/>
        <v>0</v>
      </c>
      <c r="K908" s="68">
        <f t="shared" si="190"/>
        <v>0</v>
      </c>
      <c r="L908" s="84">
        <f t="shared" si="198"/>
        <v>0</v>
      </c>
      <c r="M908" s="68">
        <f t="shared" si="191"/>
        <v>0</v>
      </c>
      <c r="N908" s="84">
        <f t="shared" si="199"/>
        <v>3.0000000000000001E-3</v>
      </c>
      <c r="O908" s="68">
        <f t="shared" si="192"/>
        <v>1</v>
      </c>
      <c r="P908" s="84">
        <f t="shared" si="200"/>
        <v>0</v>
      </c>
      <c r="Q908" s="68">
        <f t="shared" si="193"/>
        <v>0</v>
      </c>
      <c r="R908" s="85">
        <v>0</v>
      </c>
      <c r="S908" s="86">
        <v>3.0000000000000001E-3</v>
      </c>
      <c r="T908" s="86">
        <v>0</v>
      </c>
      <c r="U908" s="86">
        <v>0</v>
      </c>
      <c r="V908" s="87">
        <v>0</v>
      </c>
      <c r="W908" s="85">
        <v>0</v>
      </c>
      <c r="X908" s="86">
        <v>0</v>
      </c>
      <c r="Y908" s="87">
        <v>0</v>
      </c>
      <c r="Z908" s="85">
        <v>0</v>
      </c>
      <c r="AA908" s="87">
        <v>0</v>
      </c>
      <c r="AB908" s="88">
        <v>0</v>
      </c>
      <c r="AC908" s="85">
        <v>0</v>
      </c>
      <c r="AD908" s="86">
        <v>0</v>
      </c>
      <c r="AE908" s="86">
        <v>0</v>
      </c>
      <c r="AF908" s="86">
        <v>3.0000000000000001E-3</v>
      </c>
      <c r="AG908" s="86">
        <v>0</v>
      </c>
      <c r="AH908" s="86">
        <v>0</v>
      </c>
      <c r="AI908" s="87">
        <v>0</v>
      </c>
      <c r="AJ908" s="89">
        <v>1</v>
      </c>
      <c r="AP908" s="70">
        <v>0</v>
      </c>
    </row>
    <row r="909" spans="1:42">
      <c r="A909" s="90">
        <v>977</v>
      </c>
      <c r="B909" s="81" t="s">
        <v>1320</v>
      </c>
      <c r="C909" s="82" t="s">
        <v>1321</v>
      </c>
      <c r="E909" s="84">
        <f t="shared" si="194"/>
        <v>3.74</v>
      </c>
      <c r="F909" s="84">
        <f t="shared" si="195"/>
        <v>0</v>
      </c>
      <c r="G909" s="68">
        <f t="shared" si="188"/>
        <v>0</v>
      </c>
      <c r="H909" s="84">
        <f t="shared" si="196"/>
        <v>0</v>
      </c>
      <c r="I909" s="68">
        <f t="shared" si="189"/>
        <v>0</v>
      </c>
      <c r="J909" s="84">
        <f t="shared" si="197"/>
        <v>0</v>
      </c>
      <c r="K909" s="68">
        <f t="shared" si="190"/>
        <v>0</v>
      </c>
      <c r="L909" s="84">
        <f t="shared" si="198"/>
        <v>0</v>
      </c>
      <c r="M909" s="68">
        <f t="shared" si="191"/>
        <v>0</v>
      </c>
      <c r="N909" s="84">
        <f t="shared" si="199"/>
        <v>3.74</v>
      </c>
      <c r="O909" s="68">
        <f t="shared" si="192"/>
        <v>1</v>
      </c>
      <c r="P909" s="84">
        <f t="shared" si="200"/>
        <v>0</v>
      </c>
      <c r="Q909" s="68">
        <f t="shared" si="193"/>
        <v>0</v>
      </c>
      <c r="R909" s="85">
        <v>0</v>
      </c>
      <c r="S909" s="86">
        <v>0</v>
      </c>
      <c r="T909" s="86">
        <v>3.74</v>
      </c>
      <c r="U909" s="86">
        <v>0</v>
      </c>
      <c r="V909" s="87">
        <v>0</v>
      </c>
      <c r="W909" s="85">
        <v>0</v>
      </c>
      <c r="X909" s="86">
        <v>0</v>
      </c>
      <c r="Y909" s="87">
        <v>0</v>
      </c>
      <c r="Z909" s="85">
        <v>0</v>
      </c>
      <c r="AA909" s="87">
        <v>0</v>
      </c>
      <c r="AB909" s="88">
        <v>0</v>
      </c>
      <c r="AC909" s="85">
        <v>0</v>
      </c>
      <c r="AD909" s="86">
        <v>0</v>
      </c>
      <c r="AE909" s="86">
        <v>0</v>
      </c>
      <c r="AF909" s="86">
        <v>0</v>
      </c>
      <c r="AG909" s="86">
        <v>0</v>
      </c>
      <c r="AH909" s="86">
        <v>3.74</v>
      </c>
      <c r="AI909" s="87">
        <v>0</v>
      </c>
      <c r="AJ909" s="89">
        <v>1</v>
      </c>
      <c r="AP909" s="70">
        <v>0</v>
      </c>
    </row>
    <row r="910" spans="1:42">
      <c r="A910" s="90">
        <v>978</v>
      </c>
      <c r="B910" s="81" t="s">
        <v>922</v>
      </c>
      <c r="C910" s="82" t="s">
        <v>923</v>
      </c>
      <c r="E910" s="84">
        <f t="shared" si="194"/>
        <v>79.125</v>
      </c>
      <c r="F910" s="84">
        <f t="shared" si="195"/>
        <v>0</v>
      </c>
      <c r="G910" s="68">
        <f t="shared" si="188"/>
        <v>0</v>
      </c>
      <c r="H910" s="84">
        <f t="shared" si="196"/>
        <v>0</v>
      </c>
      <c r="I910" s="68">
        <f t="shared" si="189"/>
        <v>0</v>
      </c>
      <c r="J910" s="84">
        <f t="shared" si="197"/>
        <v>36.600999999999999</v>
      </c>
      <c r="K910" s="68">
        <f t="shared" si="190"/>
        <v>0.46257187993680882</v>
      </c>
      <c r="L910" s="84">
        <f t="shared" si="198"/>
        <v>0</v>
      </c>
      <c r="M910" s="68">
        <f t="shared" si="191"/>
        <v>0</v>
      </c>
      <c r="N910" s="84">
        <f t="shared" si="199"/>
        <v>42.524000000000001</v>
      </c>
      <c r="O910" s="68">
        <f t="shared" si="192"/>
        <v>0.53742812006319118</v>
      </c>
      <c r="P910" s="84">
        <f t="shared" si="200"/>
        <v>0</v>
      </c>
      <c r="Q910" s="68">
        <f t="shared" si="193"/>
        <v>0</v>
      </c>
      <c r="R910" s="85">
        <v>0</v>
      </c>
      <c r="S910" s="86">
        <v>64.165000000000006</v>
      </c>
      <c r="T910" s="86">
        <v>14.96</v>
      </c>
      <c r="U910" s="86">
        <v>0</v>
      </c>
      <c r="V910" s="87">
        <v>0</v>
      </c>
      <c r="W910" s="85">
        <v>0</v>
      </c>
      <c r="X910" s="86">
        <v>0</v>
      </c>
      <c r="Y910" s="87">
        <v>0</v>
      </c>
      <c r="Z910" s="85">
        <v>0</v>
      </c>
      <c r="AA910" s="87">
        <v>0</v>
      </c>
      <c r="AB910" s="88">
        <v>0</v>
      </c>
      <c r="AC910" s="85">
        <v>36.600999999999999</v>
      </c>
      <c r="AD910" s="86">
        <v>0</v>
      </c>
      <c r="AE910" s="86">
        <v>0</v>
      </c>
      <c r="AF910" s="86">
        <v>27.564</v>
      </c>
      <c r="AG910" s="86">
        <v>0</v>
      </c>
      <c r="AH910" s="86">
        <v>14.96</v>
      </c>
      <c r="AI910" s="87">
        <v>0</v>
      </c>
      <c r="AJ910" s="89">
        <v>15</v>
      </c>
      <c r="AP910" s="70">
        <v>0</v>
      </c>
    </row>
    <row r="911" spans="1:42">
      <c r="A911" s="90">
        <v>979</v>
      </c>
      <c r="B911" s="81" t="s">
        <v>3134</v>
      </c>
      <c r="C911" s="82" t="s">
        <v>923</v>
      </c>
      <c r="E911" s="84">
        <f t="shared" si="194"/>
        <v>0.05</v>
      </c>
      <c r="F911" s="84">
        <f t="shared" si="195"/>
        <v>0</v>
      </c>
      <c r="G911" s="68">
        <f t="shared" si="188"/>
        <v>0</v>
      </c>
      <c r="H911" s="84">
        <f t="shared" si="196"/>
        <v>0</v>
      </c>
      <c r="I911" s="68">
        <f t="shared" si="189"/>
        <v>0</v>
      </c>
      <c r="J911" s="84">
        <f t="shared" si="197"/>
        <v>0</v>
      </c>
      <c r="K911" s="68">
        <f t="shared" si="190"/>
        <v>0</v>
      </c>
      <c r="L911" s="84">
        <f t="shared" si="198"/>
        <v>0</v>
      </c>
      <c r="M911" s="68">
        <f t="shared" si="191"/>
        <v>0</v>
      </c>
      <c r="N911" s="84">
        <f t="shared" si="199"/>
        <v>0.05</v>
      </c>
      <c r="O911" s="68">
        <f t="shared" si="192"/>
        <v>1</v>
      </c>
      <c r="P911" s="84">
        <f t="shared" si="200"/>
        <v>0</v>
      </c>
      <c r="Q911" s="68">
        <f t="shared" si="193"/>
        <v>0</v>
      </c>
      <c r="R911" s="85">
        <v>0</v>
      </c>
      <c r="S911" s="86">
        <v>0.05</v>
      </c>
      <c r="T911" s="86">
        <v>0</v>
      </c>
      <c r="U911" s="86">
        <v>0</v>
      </c>
      <c r="V911" s="87">
        <v>0</v>
      </c>
      <c r="W911" s="85">
        <v>0</v>
      </c>
      <c r="X911" s="86">
        <v>0</v>
      </c>
      <c r="Y911" s="87">
        <v>0</v>
      </c>
      <c r="Z911" s="85">
        <v>0</v>
      </c>
      <c r="AA911" s="87">
        <v>0</v>
      </c>
      <c r="AB911" s="88">
        <v>0</v>
      </c>
      <c r="AC911" s="85">
        <v>0</v>
      </c>
      <c r="AD911" s="86">
        <v>0</v>
      </c>
      <c r="AE911" s="86">
        <v>0</v>
      </c>
      <c r="AF911" s="86">
        <v>0</v>
      </c>
      <c r="AG911" s="86">
        <v>0</v>
      </c>
      <c r="AH911" s="86">
        <v>0.05</v>
      </c>
      <c r="AI911" s="87">
        <v>0</v>
      </c>
      <c r="AJ911" s="89">
        <v>1</v>
      </c>
      <c r="AP911" s="70">
        <v>0</v>
      </c>
    </row>
    <row r="912" spans="1:42">
      <c r="A912" s="90">
        <v>980</v>
      </c>
      <c r="B912" s="81" t="s">
        <v>1248</v>
      </c>
      <c r="C912" s="82" t="s">
        <v>1249</v>
      </c>
      <c r="E912" s="84">
        <f t="shared" si="194"/>
        <v>0.05</v>
      </c>
      <c r="F912" s="84">
        <f t="shared" si="195"/>
        <v>0</v>
      </c>
      <c r="G912" s="68">
        <f t="shared" si="188"/>
        <v>0</v>
      </c>
      <c r="H912" s="84">
        <f t="shared" si="196"/>
        <v>0</v>
      </c>
      <c r="I912" s="68">
        <f t="shared" si="189"/>
        <v>0</v>
      </c>
      <c r="J912" s="84">
        <f t="shared" si="197"/>
        <v>0</v>
      </c>
      <c r="K912" s="68">
        <f t="shared" si="190"/>
        <v>0</v>
      </c>
      <c r="L912" s="84">
        <f t="shared" si="198"/>
        <v>0</v>
      </c>
      <c r="M912" s="68">
        <f t="shared" si="191"/>
        <v>0</v>
      </c>
      <c r="N912" s="84">
        <f t="shared" si="199"/>
        <v>0.05</v>
      </c>
      <c r="O912" s="68">
        <f t="shared" si="192"/>
        <v>1</v>
      </c>
      <c r="P912" s="84">
        <f t="shared" si="200"/>
        <v>0</v>
      </c>
      <c r="Q912" s="68">
        <f t="shared" si="193"/>
        <v>0</v>
      </c>
      <c r="R912" s="85">
        <v>0</v>
      </c>
      <c r="S912" s="86">
        <v>0.05</v>
      </c>
      <c r="T912" s="86">
        <v>0</v>
      </c>
      <c r="U912" s="86">
        <v>0</v>
      </c>
      <c r="V912" s="87">
        <v>0</v>
      </c>
      <c r="W912" s="85">
        <v>0</v>
      </c>
      <c r="X912" s="86">
        <v>0</v>
      </c>
      <c r="Y912" s="87">
        <v>0</v>
      </c>
      <c r="Z912" s="85">
        <v>0</v>
      </c>
      <c r="AA912" s="87">
        <v>0</v>
      </c>
      <c r="AB912" s="88">
        <v>0</v>
      </c>
      <c r="AC912" s="85">
        <v>0</v>
      </c>
      <c r="AD912" s="86">
        <v>0</v>
      </c>
      <c r="AE912" s="86">
        <v>0</v>
      </c>
      <c r="AF912" s="86">
        <v>0.05</v>
      </c>
      <c r="AG912" s="86">
        <v>0</v>
      </c>
      <c r="AH912" s="86">
        <v>0</v>
      </c>
      <c r="AI912" s="87">
        <v>0</v>
      </c>
      <c r="AJ912" s="89">
        <v>3</v>
      </c>
      <c r="AP912" s="70">
        <v>0</v>
      </c>
    </row>
    <row r="913" spans="1:42" ht="33.75">
      <c r="A913" s="90">
        <v>981</v>
      </c>
      <c r="B913" s="81" t="s">
        <v>3135</v>
      </c>
      <c r="C913" s="82" t="s">
        <v>3136</v>
      </c>
      <c r="E913" s="84">
        <f t="shared" si="194"/>
        <v>0.05</v>
      </c>
      <c r="F913" s="84">
        <f t="shared" si="195"/>
        <v>0</v>
      </c>
      <c r="G913" s="68">
        <f t="shared" si="188"/>
        <v>0</v>
      </c>
      <c r="H913" s="84">
        <f t="shared" si="196"/>
        <v>0</v>
      </c>
      <c r="I913" s="68">
        <f t="shared" si="189"/>
        <v>0</v>
      </c>
      <c r="J913" s="84">
        <f t="shared" si="197"/>
        <v>0</v>
      </c>
      <c r="K913" s="68">
        <f t="shared" si="190"/>
        <v>0</v>
      </c>
      <c r="L913" s="84">
        <f t="shared" si="198"/>
        <v>0</v>
      </c>
      <c r="M913" s="68">
        <f t="shared" si="191"/>
        <v>0</v>
      </c>
      <c r="N913" s="84">
        <f t="shared" si="199"/>
        <v>0</v>
      </c>
      <c r="O913" s="68">
        <f t="shared" si="192"/>
        <v>0</v>
      </c>
      <c r="P913" s="84">
        <f t="shared" si="200"/>
        <v>0.05</v>
      </c>
      <c r="Q913" s="68">
        <f t="shared" si="193"/>
        <v>1</v>
      </c>
      <c r="R913" s="85">
        <v>0</v>
      </c>
      <c r="S913" s="86">
        <v>0.05</v>
      </c>
      <c r="T913" s="86">
        <v>0</v>
      </c>
      <c r="U913" s="86">
        <v>0</v>
      </c>
      <c r="V913" s="87">
        <v>0</v>
      </c>
      <c r="W913" s="85">
        <v>0</v>
      </c>
      <c r="X913" s="86">
        <v>0</v>
      </c>
      <c r="Y913" s="87">
        <v>0</v>
      </c>
      <c r="Z913" s="85">
        <v>0</v>
      </c>
      <c r="AA913" s="87">
        <v>0</v>
      </c>
      <c r="AB913" s="88">
        <v>0</v>
      </c>
      <c r="AC913" s="85">
        <v>0</v>
      </c>
      <c r="AD913" s="86">
        <v>0</v>
      </c>
      <c r="AE913" s="86">
        <v>0</v>
      </c>
      <c r="AF913" s="86">
        <v>0</v>
      </c>
      <c r="AG913" s="86">
        <v>0</v>
      </c>
      <c r="AH913" s="86">
        <v>0</v>
      </c>
      <c r="AI913" s="87">
        <v>0.05</v>
      </c>
      <c r="AJ913" s="89">
        <v>1</v>
      </c>
      <c r="AP913" s="70">
        <v>0</v>
      </c>
    </row>
    <row r="914" spans="1:42" ht="22.5">
      <c r="A914" s="90">
        <v>982</v>
      </c>
      <c r="B914" s="81" t="s">
        <v>810</v>
      </c>
      <c r="C914" s="82" t="s">
        <v>811</v>
      </c>
      <c r="E914" s="84">
        <f t="shared" si="194"/>
        <v>160.36500000000001</v>
      </c>
      <c r="F914" s="84">
        <f t="shared" si="195"/>
        <v>10.015000000000001</v>
      </c>
      <c r="G914" s="68">
        <f t="shared" si="188"/>
        <v>6.2451283010631999E-2</v>
      </c>
      <c r="H914" s="84">
        <f t="shared" si="196"/>
        <v>3.0000000000000001E-3</v>
      </c>
      <c r="I914" s="68">
        <f t="shared" si="189"/>
        <v>1.8707323917313628E-5</v>
      </c>
      <c r="J914" s="84">
        <f t="shared" si="197"/>
        <v>93.866</v>
      </c>
      <c r="K914" s="68">
        <f t="shared" si="190"/>
        <v>0.58532722227418699</v>
      </c>
      <c r="L914" s="84">
        <f t="shared" si="198"/>
        <v>3.2</v>
      </c>
      <c r="M914" s="68">
        <f t="shared" si="191"/>
        <v>1.9954478845134536E-2</v>
      </c>
      <c r="N914" s="84">
        <f t="shared" si="199"/>
        <v>39.762</v>
      </c>
      <c r="O914" s="68">
        <f t="shared" si="192"/>
        <v>0.24794687120007483</v>
      </c>
      <c r="P914" s="84">
        <f t="shared" si="200"/>
        <v>13.519</v>
      </c>
      <c r="Q914" s="68">
        <f t="shared" si="193"/>
        <v>8.4301437346054303E-2</v>
      </c>
      <c r="R914" s="85">
        <v>23.838999999999999</v>
      </c>
      <c r="S914" s="86">
        <v>114.64400000000001</v>
      </c>
      <c r="T914" s="86">
        <v>21.882000000000001</v>
      </c>
      <c r="U914" s="86">
        <v>0</v>
      </c>
      <c r="V914" s="87">
        <v>3.0000000000000001E-3</v>
      </c>
      <c r="W914" s="85">
        <v>0.71899999999999997</v>
      </c>
      <c r="X914" s="86">
        <v>0.71599999999999997</v>
      </c>
      <c r="Y914" s="87">
        <v>3.0000000000000001E-3</v>
      </c>
      <c r="Z914" s="85">
        <v>0</v>
      </c>
      <c r="AA914" s="87">
        <v>0</v>
      </c>
      <c r="AB914" s="88">
        <v>10.015000000000001</v>
      </c>
      <c r="AC914" s="85">
        <v>93.15</v>
      </c>
      <c r="AD914" s="86">
        <v>3.2</v>
      </c>
      <c r="AE914" s="86">
        <v>0</v>
      </c>
      <c r="AF914" s="86">
        <v>17.852</v>
      </c>
      <c r="AG914" s="86">
        <v>0</v>
      </c>
      <c r="AH914" s="86">
        <v>21.91</v>
      </c>
      <c r="AI914" s="87">
        <v>13.519</v>
      </c>
      <c r="AJ914" s="89">
        <v>139</v>
      </c>
      <c r="AP914" s="70">
        <v>0</v>
      </c>
    </row>
    <row r="915" spans="1:42">
      <c r="A915" s="90">
        <v>983</v>
      </c>
      <c r="B915" s="81" t="s">
        <v>1268</v>
      </c>
      <c r="C915" s="82" t="s">
        <v>1269</v>
      </c>
      <c r="E915" s="84">
        <f t="shared" si="194"/>
        <v>7.0280000000000005</v>
      </c>
      <c r="F915" s="84">
        <f t="shared" si="195"/>
        <v>0</v>
      </c>
      <c r="G915" s="68">
        <f t="shared" si="188"/>
        <v>0</v>
      </c>
      <c r="H915" s="84">
        <f t="shared" si="196"/>
        <v>0</v>
      </c>
      <c r="I915" s="68">
        <f t="shared" si="189"/>
        <v>0</v>
      </c>
      <c r="J915" s="84">
        <f t="shared" si="197"/>
        <v>0</v>
      </c>
      <c r="K915" s="68">
        <f t="shared" si="190"/>
        <v>0</v>
      </c>
      <c r="L915" s="84">
        <f t="shared" si="198"/>
        <v>0</v>
      </c>
      <c r="M915" s="68">
        <f t="shared" si="191"/>
        <v>0</v>
      </c>
      <c r="N915" s="84">
        <f t="shared" si="199"/>
        <v>7.0250000000000004</v>
      </c>
      <c r="O915" s="68">
        <f t="shared" si="192"/>
        <v>0.99957313602731923</v>
      </c>
      <c r="P915" s="84">
        <f t="shared" si="200"/>
        <v>3.0000000000000001E-3</v>
      </c>
      <c r="Q915" s="68">
        <f t="shared" si="193"/>
        <v>4.2686397268070571E-4</v>
      </c>
      <c r="R915" s="85">
        <v>0</v>
      </c>
      <c r="S915" s="86">
        <v>3.786</v>
      </c>
      <c r="T915" s="86">
        <v>3.242</v>
      </c>
      <c r="U915" s="86">
        <v>0</v>
      </c>
      <c r="V915" s="87">
        <v>0</v>
      </c>
      <c r="W915" s="85">
        <v>0</v>
      </c>
      <c r="X915" s="86">
        <v>0</v>
      </c>
      <c r="Y915" s="87">
        <v>0</v>
      </c>
      <c r="Z915" s="85">
        <v>0</v>
      </c>
      <c r="AA915" s="87">
        <v>0</v>
      </c>
      <c r="AB915" s="88">
        <v>0</v>
      </c>
      <c r="AC915" s="85">
        <v>0</v>
      </c>
      <c r="AD915" s="86">
        <v>0</v>
      </c>
      <c r="AE915" s="86">
        <v>0</v>
      </c>
      <c r="AF915" s="86">
        <v>3.7730000000000001</v>
      </c>
      <c r="AG915" s="86">
        <v>0</v>
      </c>
      <c r="AH915" s="86">
        <v>3.2519999999999998</v>
      </c>
      <c r="AI915" s="87">
        <v>3.0000000000000001E-3</v>
      </c>
      <c r="AJ915" s="89">
        <v>26</v>
      </c>
      <c r="AP915" s="70">
        <v>0</v>
      </c>
    </row>
    <row r="916" spans="1:42" ht="22.5">
      <c r="A916" s="90">
        <v>984</v>
      </c>
      <c r="B916" s="81" t="s">
        <v>2620</v>
      </c>
      <c r="C916" s="82" t="s">
        <v>2621</v>
      </c>
      <c r="E916" s="84">
        <f t="shared" si="194"/>
        <v>7.4240000000000004</v>
      </c>
      <c r="F916" s="84">
        <f t="shared" si="195"/>
        <v>0</v>
      </c>
      <c r="G916" s="68">
        <f t="shared" si="188"/>
        <v>0</v>
      </c>
      <c r="H916" s="84">
        <f t="shared" si="196"/>
        <v>0</v>
      </c>
      <c r="I916" s="68">
        <f t="shared" si="189"/>
        <v>0</v>
      </c>
      <c r="J916" s="84">
        <f t="shared" si="197"/>
        <v>0</v>
      </c>
      <c r="K916" s="68">
        <f t="shared" si="190"/>
        <v>0</v>
      </c>
      <c r="L916" s="84">
        <f t="shared" si="198"/>
        <v>0</v>
      </c>
      <c r="M916" s="68">
        <f t="shared" si="191"/>
        <v>0</v>
      </c>
      <c r="N916" s="84">
        <f t="shared" si="199"/>
        <v>7.4240000000000004</v>
      </c>
      <c r="O916" s="68">
        <f t="shared" si="192"/>
        <v>1</v>
      </c>
      <c r="P916" s="84">
        <f t="shared" si="200"/>
        <v>0</v>
      </c>
      <c r="Q916" s="68">
        <f t="shared" si="193"/>
        <v>0</v>
      </c>
      <c r="R916" s="85">
        <v>0</v>
      </c>
      <c r="S916" s="86">
        <v>3.7240000000000002</v>
      </c>
      <c r="T916" s="86">
        <v>3.7</v>
      </c>
      <c r="U916" s="86">
        <v>0</v>
      </c>
      <c r="V916" s="87">
        <v>0</v>
      </c>
      <c r="W916" s="85">
        <v>0</v>
      </c>
      <c r="X916" s="86">
        <v>0</v>
      </c>
      <c r="Y916" s="87">
        <v>0</v>
      </c>
      <c r="Z916" s="85">
        <v>0</v>
      </c>
      <c r="AA916" s="87">
        <v>0</v>
      </c>
      <c r="AB916" s="88">
        <v>0</v>
      </c>
      <c r="AC916" s="85">
        <v>0</v>
      </c>
      <c r="AD916" s="86">
        <v>0</v>
      </c>
      <c r="AE916" s="86">
        <v>0</v>
      </c>
      <c r="AF916" s="86">
        <v>3.7240000000000002</v>
      </c>
      <c r="AG916" s="86">
        <v>0</v>
      </c>
      <c r="AH916" s="86">
        <v>3.7</v>
      </c>
      <c r="AI916" s="87">
        <v>0</v>
      </c>
      <c r="AJ916" s="89">
        <v>3</v>
      </c>
      <c r="AP916" s="70">
        <v>0</v>
      </c>
    </row>
    <row r="917" spans="1:42">
      <c r="A917" s="90">
        <v>985</v>
      </c>
      <c r="B917" s="81" t="s">
        <v>924</v>
      </c>
      <c r="C917" s="82" t="s">
        <v>925</v>
      </c>
      <c r="E917" s="84">
        <f t="shared" si="194"/>
        <v>14.571999999999999</v>
      </c>
      <c r="F917" s="84">
        <f t="shared" si="195"/>
        <v>0</v>
      </c>
      <c r="G917" s="68">
        <f t="shared" si="188"/>
        <v>0</v>
      </c>
      <c r="H917" s="84">
        <f t="shared" si="196"/>
        <v>0</v>
      </c>
      <c r="I917" s="68">
        <f t="shared" si="189"/>
        <v>0</v>
      </c>
      <c r="J917" s="84">
        <f t="shared" si="197"/>
        <v>6</v>
      </c>
      <c r="K917" s="68">
        <f t="shared" si="190"/>
        <v>0.41174855888004397</v>
      </c>
      <c r="L917" s="84">
        <f t="shared" si="198"/>
        <v>6</v>
      </c>
      <c r="M917" s="68">
        <f t="shared" si="191"/>
        <v>0.41174855888004397</v>
      </c>
      <c r="N917" s="84">
        <f t="shared" si="199"/>
        <v>2.5720000000000001</v>
      </c>
      <c r="O917" s="68">
        <f t="shared" si="192"/>
        <v>0.17650288223991217</v>
      </c>
      <c r="P917" s="84">
        <f t="shared" si="200"/>
        <v>0</v>
      </c>
      <c r="Q917" s="68">
        <f t="shared" si="193"/>
        <v>0</v>
      </c>
      <c r="R917" s="85">
        <v>0</v>
      </c>
      <c r="S917" s="86">
        <v>8.5719999999999992</v>
      </c>
      <c r="T917" s="86">
        <v>6</v>
      </c>
      <c r="U917" s="86">
        <v>0</v>
      </c>
      <c r="V917" s="87">
        <v>0</v>
      </c>
      <c r="W917" s="85">
        <v>6</v>
      </c>
      <c r="X917" s="86">
        <v>0</v>
      </c>
      <c r="Y917" s="87">
        <v>0</v>
      </c>
      <c r="Z917" s="85">
        <v>0</v>
      </c>
      <c r="AA917" s="87">
        <v>0</v>
      </c>
      <c r="AB917" s="88">
        <v>0</v>
      </c>
      <c r="AC917" s="85">
        <v>0</v>
      </c>
      <c r="AD917" s="86">
        <v>6</v>
      </c>
      <c r="AE917" s="86">
        <v>0</v>
      </c>
      <c r="AF917" s="86">
        <v>2.5720000000000001</v>
      </c>
      <c r="AG917" s="86">
        <v>0</v>
      </c>
      <c r="AH917" s="86">
        <v>0</v>
      </c>
      <c r="AI917" s="87">
        <v>0</v>
      </c>
      <c r="AJ917" s="89">
        <v>4</v>
      </c>
      <c r="AP917" s="70">
        <v>0</v>
      </c>
    </row>
    <row r="918" spans="1:42" ht="22.5">
      <c r="A918" s="90">
        <v>986</v>
      </c>
      <c r="B918" s="81" t="s">
        <v>3137</v>
      </c>
      <c r="C918" s="82" t="s">
        <v>3138</v>
      </c>
      <c r="E918" s="84">
        <f t="shared" si="194"/>
        <v>4.3070000000000004</v>
      </c>
      <c r="F918" s="84">
        <f t="shared" si="195"/>
        <v>0</v>
      </c>
      <c r="G918" s="68">
        <f t="shared" si="188"/>
        <v>0</v>
      </c>
      <c r="H918" s="84">
        <f t="shared" si="196"/>
        <v>0</v>
      </c>
      <c r="I918" s="68">
        <f t="shared" si="189"/>
        <v>0</v>
      </c>
      <c r="J918" s="84">
        <f t="shared" si="197"/>
        <v>0</v>
      </c>
      <c r="K918" s="68">
        <f t="shared" si="190"/>
        <v>0</v>
      </c>
      <c r="L918" s="84">
        <f t="shared" si="198"/>
        <v>0</v>
      </c>
      <c r="M918" s="68">
        <f t="shared" si="191"/>
        <v>0</v>
      </c>
      <c r="N918" s="84">
        <f t="shared" si="199"/>
        <v>4.3070000000000004</v>
      </c>
      <c r="O918" s="68">
        <f t="shared" si="192"/>
        <v>1</v>
      </c>
      <c r="P918" s="84">
        <f t="shared" si="200"/>
        <v>0</v>
      </c>
      <c r="Q918" s="68">
        <f t="shared" si="193"/>
        <v>0</v>
      </c>
      <c r="R918" s="85">
        <v>0</v>
      </c>
      <c r="S918" s="86">
        <v>4.3070000000000004</v>
      </c>
      <c r="T918" s="86">
        <v>0</v>
      </c>
      <c r="U918" s="86">
        <v>0</v>
      </c>
      <c r="V918" s="87">
        <v>0</v>
      </c>
      <c r="W918" s="85">
        <v>0</v>
      </c>
      <c r="X918" s="86">
        <v>0</v>
      </c>
      <c r="Y918" s="87">
        <v>0</v>
      </c>
      <c r="Z918" s="85">
        <v>0</v>
      </c>
      <c r="AA918" s="87">
        <v>0</v>
      </c>
      <c r="AB918" s="88">
        <v>0</v>
      </c>
      <c r="AC918" s="85">
        <v>0</v>
      </c>
      <c r="AD918" s="86">
        <v>0</v>
      </c>
      <c r="AE918" s="86">
        <v>0</v>
      </c>
      <c r="AF918" s="86">
        <v>4.3070000000000004</v>
      </c>
      <c r="AG918" s="86">
        <v>0</v>
      </c>
      <c r="AH918" s="86">
        <v>0</v>
      </c>
      <c r="AI918" s="87">
        <v>0</v>
      </c>
      <c r="AJ918" s="89">
        <v>2</v>
      </c>
      <c r="AP918" s="70">
        <v>0</v>
      </c>
    </row>
    <row r="919" spans="1:42" ht="22.5">
      <c r="A919" s="90">
        <v>987</v>
      </c>
      <c r="B919" s="81" t="s">
        <v>860</v>
      </c>
      <c r="C919" s="82" t="s">
        <v>861</v>
      </c>
      <c r="E919" s="84">
        <f t="shared" si="194"/>
        <v>1.2E-2</v>
      </c>
      <c r="F919" s="84">
        <f t="shared" si="195"/>
        <v>0</v>
      </c>
      <c r="G919" s="68">
        <f t="shared" si="188"/>
        <v>0</v>
      </c>
      <c r="H919" s="84">
        <f t="shared" si="196"/>
        <v>0</v>
      </c>
      <c r="I919" s="68">
        <f t="shared" si="189"/>
        <v>0</v>
      </c>
      <c r="J919" s="84">
        <f t="shared" si="197"/>
        <v>0</v>
      </c>
      <c r="K919" s="68">
        <f t="shared" si="190"/>
        <v>0</v>
      </c>
      <c r="L919" s="84">
        <f t="shared" si="198"/>
        <v>0</v>
      </c>
      <c r="M919" s="68">
        <f t="shared" si="191"/>
        <v>0</v>
      </c>
      <c r="N919" s="84">
        <f t="shared" si="199"/>
        <v>0</v>
      </c>
      <c r="O919" s="68">
        <f t="shared" si="192"/>
        <v>0</v>
      </c>
      <c r="P919" s="84">
        <f t="shared" si="200"/>
        <v>1.2E-2</v>
      </c>
      <c r="Q919" s="68">
        <f t="shared" si="193"/>
        <v>1</v>
      </c>
      <c r="R919" s="85">
        <v>0</v>
      </c>
      <c r="S919" s="86">
        <v>1.2E-2</v>
      </c>
      <c r="T919" s="86">
        <v>0</v>
      </c>
      <c r="U919" s="86">
        <v>0</v>
      </c>
      <c r="V919" s="87">
        <v>0</v>
      </c>
      <c r="W919" s="85">
        <v>0</v>
      </c>
      <c r="X919" s="86">
        <v>0</v>
      </c>
      <c r="Y919" s="87">
        <v>0</v>
      </c>
      <c r="Z919" s="85">
        <v>0</v>
      </c>
      <c r="AA919" s="87">
        <v>0</v>
      </c>
      <c r="AB919" s="88">
        <v>0</v>
      </c>
      <c r="AC919" s="85">
        <v>0</v>
      </c>
      <c r="AD919" s="86">
        <v>0</v>
      </c>
      <c r="AE919" s="86">
        <v>0</v>
      </c>
      <c r="AF919" s="86">
        <v>0</v>
      </c>
      <c r="AG919" s="86">
        <v>0</v>
      </c>
      <c r="AH919" s="86">
        <v>0</v>
      </c>
      <c r="AI919" s="87">
        <v>1.2E-2</v>
      </c>
      <c r="AJ919" s="89">
        <v>1</v>
      </c>
      <c r="AP919" s="70">
        <v>0</v>
      </c>
    </row>
    <row r="920" spans="1:42">
      <c r="A920" s="90">
        <v>988</v>
      </c>
      <c r="B920" s="81" t="s">
        <v>908</v>
      </c>
      <c r="C920" s="82" t="s">
        <v>909</v>
      </c>
      <c r="E920" s="84">
        <f t="shared" si="194"/>
        <v>2.44</v>
      </c>
      <c r="F920" s="84">
        <f t="shared" si="195"/>
        <v>1.95</v>
      </c>
      <c r="G920" s="68">
        <f t="shared" si="188"/>
        <v>0.79918032786885251</v>
      </c>
      <c r="H920" s="84">
        <f t="shared" si="196"/>
        <v>0</v>
      </c>
      <c r="I920" s="68">
        <f t="shared" si="189"/>
        <v>0</v>
      </c>
      <c r="J920" s="84">
        <f t="shared" si="197"/>
        <v>0.49</v>
      </c>
      <c r="K920" s="68">
        <f t="shared" si="190"/>
        <v>0.20081967213114754</v>
      </c>
      <c r="L920" s="84">
        <f t="shared" si="198"/>
        <v>0</v>
      </c>
      <c r="M920" s="68">
        <f t="shared" si="191"/>
        <v>0</v>
      </c>
      <c r="N920" s="84">
        <f t="shared" si="199"/>
        <v>0</v>
      </c>
      <c r="O920" s="68">
        <f t="shared" si="192"/>
        <v>0</v>
      </c>
      <c r="P920" s="84">
        <f t="shared" si="200"/>
        <v>0</v>
      </c>
      <c r="Q920" s="68">
        <f t="shared" si="193"/>
        <v>0</v>
      </c>
      <c r="R920" s="85">
        <v>0</v>
      </c>
      <c r="S920" s="86">
        <v>2.44</v>
      </c>
      <c r="T920" s="86">
        <v>0</v>
      </c>
      <c r="U920" s="86">
        <v>0</v>
      </c>
      <c r="V920" s="87">
        <v>0</v>
      </c>
      <c r="W920" s="85">
        <v>0</v>
      </c>
      <c r="X920" s="86">
        <v>0</v>
      </c>
      <c r="Y920" s="87">
        <v>0</v>
      </c>
      <c r="Z920" s="85">
        <v>0</v>
      </c>
      <c r="AA920" s="87">
        <v>0</v>
      </c>
      <c r="AB920" s="88">
        <v>1.95</v>
      </c>
      <c r="AC920" s="85">
        <v>0.49</v>
      </c>
      <c r="AD920" s="86">
        <v>0</v>
      </c>
      <c r="AE920" s="86">
        <v>0</v>
      </c>
      <c r="AF920" s="86">
        <v>0</v>
      </c>
      <c r="AG920" s="86">
        <v>0</v>
      </c>
      <c r="AH920" s="86">
        <v>0</v>
      </c>
      <c r="AI920" s="87">
        <v>0</v>
      </c>
      <c r="AJ920" s="89">
        <v>2</v>
      </c>
      <c r="AP920" s="70">
        <v>0</v>
      </c>
    </row>
    <row r="921" spans="1:42">
      <c r="A921" s="90">
        <v>989</v>
      </c>
      <c r="B921" s="81" t="s">
        <v>439</v>
      </c>
      <c r="C921" s="82" t="s">
        <v>440</v>
      </c>
      <c r="E921" s="84">
        <f t="shared" si="194"/>
        <v>9.1999999999999993</v>
      </c>
      <c r="F921" s="84">
        <f t="shared" si="195"/>
        <v>0</v>
      </c>
      <c r="G921" s="68">
        <f t="shared" si="188"/>
        <v>0</v>
      </c>
      <c r="H921" s="84">
        <f t="shared" si="196"/>
        <v>0</v>
      </c>
      <c r="I921" s="68">
        <f t="shared" si="189"/>
        <v>0</v>
      </c>
      <c r="J921" s="84">
        <f t="shared" si="197"/>
        <v>9.1999999999999993</v>
      </c>
      <c r="K921" s="68">
        <f t="shared" si="190"/>
        <v>1</v>
      </c>
      <c r="L921" s="84">
        <f t="shared" si="198"/>
        <v>0</v>
      </c>
      <c r="M921" s="68">
        <f t="shared" si="191"/>
        <v>0</v>
      </c>
      <c r="N921" s="84">
        <f t="shared" si="199"/>
        <v>0</v>
      </c>
      <c r="O921" s="68">
        <f t="shared" si="192"/>
        <v>0</v>
      </c>
      <c r="P921" s="84">
        <f t="shared" si="200"/>
        <v>0</v>
      </c>
      <c r="Q921" s="68">
        <f t="shared" si="193"/>
        <v>0</v>
      </c>
      <c r="R921" s="85">
        <v>0</v>
      </c>
      <c r="S921" s="86">
        <v>9.1999999999999993</v>
      </c>
      <c r="T921" s="86">
        <v>0</v>
      </c>
      <c r="U921" s="86">
        <v>0</v>
      </c>
      <c r="V921" s="87">
        <v>0</v>
      </c>
      <c r="W921" s="85">
        <v>0</v>
      </c>
      <c r="X921" s="86">
        <v>0</v>
      </c>
      <c r="Y921" s="87">
        <v>0</v>
      </c>
      <c r="Z921" s="85">
        <v>0</v>
      </c>
      <c r="AA921" s="87">
        <v>0</v>
      </c>
      <c r="AB921" s="88">
        <v>0</v>
      </c>
      <c r="AC921" s="85">
        <v>9.1999999999999993</v>
      </c>
      <c r="AD921" s="86">
        <v>0</v>
      </c>
      <c r="AE921" s="86">
        <v>0</v>
      </c>
      <c r="AF921" s="86">
        <v>0</v>
      </c>
      <c r="AG921" s="86">
        <v>0</v>
      </c>
      <c r="AH921" s="86">
        <v>0</v>
      </c>
      <c r="AI921" s="87">
        <v>0</v>
      </c>
      <c r="AJ921" s="89">
        <v>2</v>
      </c>
      <c r="AP921" s="70">
        <v>0</v>
      </c>
    </row>
    <row r="922" spans="1:42" ht="22.5">
      <c r="A922" s="90">
        <v>990</v>
      </c>
      <c r="B922" s="81" t="s">
        <v>914</v>
      </c>
      <c r="C922" s="82" t="s">
        <v>915</v>
      </c>
      <c r="E922" s="84">
        <f t="shared" si="194"/>
        <v>86548.603000000003</v>
      </c>
      <c r="F922" s="84">
        <f t="shared" si="195"/>
        <v>6371.09</v>
      </c>
      <c r="G922" s="68">
        <f t="shared" si="188"/>
        <v>7.3612857737287804E-2</v>
      </c>
      <c r="H922" s="84">
        <f t="shared" si="196"/>
        <v>0</v>
      </c>
      <c r="I922" s="68">
        <f t="shared" si="189"/>
        <v>0</v>
      </c>
      <c r="J922" s="84">
        <f t="shared" si="197"/>
        <v>73021.509999999995</v>
      </c>
      <c r="K922" s="68">
        <f t="shared" si="190"/>
        <v>0.84370524155080806</v>
      </c>
      <c r="L922" s="84">
        <f t="shared" si="198"/>
        <v>5.3010000000000002</v>
      </c>
      <c r="M922" s="68">
        <f t="shared" si="191"/>
        <v>6.1248822236911201E-5</v>
      </c>
      <c r="N922" s="84">
        <f t="shared" si="199"/>
        <v>0.9</v>
      </c>
      <c r="O922" s="68">
        <f t="shared" si="192"/>
        <v>1.0398781364501053E-5</v>
      </c>
      <c r="P922" s="84">
        <f t="shared" si="200"/>
        <v>7149.8019999999997</v>
      </c>
      <c r="Q922" s="68">
        <f t="shared" si="193"/>
        <v>8.2610253108302625E-2</v>
      </c>
      <c r="R922" s="85">
        <v>1961.4110000000001</v>
      </c>
      <c r="S922" s="86">
        <v>20846.357</v>
      </c>
      <c r="T922" s="86">
        <v>63740.834999999999</v>
      </c>
      <c r="U922" s="86">
        <v>0</v>
      </c>
      <c r="V922" s="87">
        <v>0</v>
      </c>
      <c r="W922" s="85">
        <v>350</v>
      </c>
      <c r="X922" s="86">
        <v>0</v>
      </c>
      <c r="Y922" s="87">
        <v>0</v>
      </c>
      <c r="Z922" s="85">
        <v>0</v>
      </c>
      <c r="AA922" s="87">
        <v>0</v>
      </c>
      <c r="AB922" s="88">
        <v>6371.09</v>
      </c>
      <c r="AC922" s="85">
        <v>72671.509999999995</v>
      </c>
      <c r="AD922" s="86">
        <v>5.3010000000000002</v>
      </c>
      <c r="AE922" s="86">
        <v>0</v>
      </c>
      <c r="AF922" s="86">
        <v>0.9</v>
      </c>
      <c r="AG922" s="86">
        <v>0</v>
      </c>
      <c r="AH922" s="86">
        <v>0</v>
      </c>
      <c r="AI922" s="87">
        <v>7149.8019999999997</v>
      </c>
      <c r="AJ922" s="89">
        <v>181</v>
      </c>
      <c r="AP922" s="70">
        <v>0</v>
      </c>
    </row>
    <row r="923" spans="1:42">
      <c r="A923" s="90">
        <v>991</v>
      </c>
      <c r="B923" s="81" t="s">
        <v>1222</v>
      </c>
      <c r="C923" s="82" t="s">
        <v>1223</v>
      </c>
      <c r="E923" s="84">
        <f t="shared" si="194"/>
        <v>210.2</v>
      </c>
      <c r="F923" s="84">
        <f t="shared" si="195"/>
        <v>210.2</v>
      </c>
      <c r="G923" s="68">
        <f t="shared" si="188"/>
        <v>1</v>
      </c>
      <c r="H923" s="84">
        <f t="shared" si="196"/>
        <v>0</v>
      </c>
      <c r="I923" s="68">
        <f t="shared" si="189"/>
        <v>0</v>
      </c>
      <c r="J923" s="84">
        <f t="shared" si="197"/>
        <v>0</v>
      </c>
      <c r="K923" s="68">
        <f t="shared" si="190"/>
        <v>0</v>
      </c>
      <c r="L923" s="84">
        <f t="shared" si="198"/>
        <v>0</v>
      </c>
      <c r="M923" s="68">
        <f t="shared" si="191"/>
        <v>0</v>
      </c>
      <c r="N923" s="84">
        <f t="shared" si="199"/>
        <v>0</v>
      </c>
      <c r="O923" s="68">
        <f t="shared" si="192"/>
        <v>0</v>
      </c>
      <c r="P923" s="84">
        <f t="shared" si="200"/>
        <v>0</v>
      </c>
      <c r="Q923" s="68">
        <f t="shared" si="193"/>
        <v>0</v>
      </c>
      <c r="R923" s="85">
        <v>35.200000000000003</v>
      </c>
      <c r="S923" s="86">
        <v>175</v>
      </c>
      <c r="T923" s="86">
        <v>0</v>
      </c>
      <c r="U923" s="86">
        <v>0</v>
      </c>
      <c r="V923" s="87">
        <v>0</v>
      </c>
      <c r="W923" s="85">
        <v>0</v>
      </c>
      <c r="X923" s="86">
        <v>0</v>
      </c>
      <c r="Y923" s="87">
        <v>0</v>
      </c>
      <c r="Z923" s="85">
        <v>0</v>
      </c>
      <c r="AA923" s="87">
        <v>0</v>
      </c>
      <c r="AB923" s="88">
        <v>210.2</v>
      </c>
      <c r="AC923" s="85">
        <v>0</v>
      </c>
      <c r="AD923" s="86">
        <v>0</v>
      </c>
      <c r="AE923" s="86">
        <v>0</v>
      </c>
      <c r="AF923" s="86">
        <v>0</v>
      </c>
      <c r="AG923" s="86">
        <v>0</v>
      </c>
      <c r="AH923" s="86">
        <v>0</v>
      </c>
      <c r="AI923" s="87">
        <v>0</v>
      </c>
      <c r="AJ923" s="89">
        <v>2</v>
      </c>
      <c r="AP923" s="70">
        <v>0</v>
      </c>
    </row>
    <row r="924" spans="1:42">
      <c r="A924" s="90">
        <v>992</v>
      </c>
      <c r="B924" s="81" t="s">
        <v>1454</v>
      </c>
      <c r="C924" s="82" t="s">
        <v>1455</v>
      </c>
      <c r="E924" s="84">
        <f t="shared" si="194"/>
        <v>1.3169999999999999</v>
      </c>
      <c r="F924" s="84">
        <f t="shared" si="195"/>
        <v>0</v>
      </c>
      <c r="G924" s="68">
        <f t="shared" si="188"/>
        <v>0</v>
      </c>
      <c r="H924" s="84">
        <f t="shared" si="196"/>
        <v>0</v>
      </c>
      <c r="I924" s="68">
        <f t="shared" si="189"/>
        <v>0</v>
      </c>
      <c r="J924" s="84">
        <f t="shared" si="197"/>
        <v>1.3169999999999999</v>
      </c>
      <c r="K924" s="68">
        <f t="shared" si="190"/>
        <v>1</v>
      </c>
      <c r="L924" s="84">
        <f t="shared" si="198"/>
        <v>0</v>
      </c>
      <c r="M924" s="68">
        <f t="shared" si="191"/>
        <v>0</v>
      </c>
      <c r="N924" s="84">
        <f t="shared" si="199"/>
        <v>0</v>
      </c>
      <c r="O924" s="68">
        <f t="shared" si="192"/>
        <v>0</v>
      </c>
      <c r="P924" s="84">
        <f t="shared" si="200"/>
        <v>0</v>
      </c>
      <c r="Q924" s="68">
        <f t="shared" si="193"/>
        <v>0</v>
      </c>
      <c r="R924" s="85">
        <v>0</v>
      </c>
      <c r="S924" s="86">
        <v>1.3169999999999999</v>
      </c>
      <c r="T924" s="86">
        <v>0</v>
      </c>
      <c r="U924" s="86">
        <v>0</v>
      </c>
      <c r="V924" s="87">
        <v>0</v>
      </c>
      <c r="W924" s="85">
        <v>0</v>
      </c>
      <c r="X924" s="86">
        <v>0</v>
      </c>
      <c r="Y924" s="87">
        <v>0</v>
      </c>
      <c r="Z924" s="85">
        <v>0</v>
      </c>
      <c r="AA924" s="87">
        <v>0</v>
      </c>
      <c r="AB924" s="88">
        <v>0</v>
      </c>
      <c r="AC924" s="85">
        <v>1.3169999999999999</v>
      </c>
      <c r="AD924" s="86">
        <v>0</v>
      </c>
      <c r="AE924" s="86">
        <v>0</v>
      </c>
      <c r="AF924" s="86">
        <v>0</v>
      </c>
      <c r="AG924" s="86">
        <v>0</v>
      </c>
      <c r="AH924" s="86">
        <v>0</v>
      </c>
      <c r="AI924" s="87">
        <v>0</v>
      </c>
      <c r="AJ924" s="89">
        <v>2</v>
      </c>
      <c r="AP924" s="70">
        <v>0</v>
      </c>
    </row>
    <row r="925" spans="1:42">
      <c r="A925" s="90">
        <v>993</v>
      </c>
      <c r="B925" s="81" t="s">
        <v>910</v>
      </c>
      <c r="C925" s="82" t="s">
        <v>911</v>
      </c>
      <c r="E925" s="84">
        <f t="shared" si="194"/>
        <v>11.147</v>
      </c>
      <c r="F925" s="84">
        <f t="shared" si="195"/>
        <v>4</v>
      </c>
      <c r="G925" s="68">
        <f t="shared" si="188"/>
        <v>0.35884094375168207</v>
      </c>
      <c r="H925" s="84">
        <f t="shared" si="196"/>
        <v>0</v>
      </c>
      <c r="I925" s="68">
        <f t="shared" si="189"/>
        <v>0</v>
      </c>
      <c r="J925" s="84">
        <f t="shared" si="197"/>
        <v>7.1470000000000002</v>
      </c>
      <c r="K925" s="68">
        <f t="shared" si="190"/>
        <v>0.64115905624831793</v>
      </c>
      <c r="L925" s="84">
        <f t="shared" si="198"/>
        <v>0</v>
      </c>
      <c r="M925" s="68">
        <f t="shared" si="191"/>
        <v>0</v>
      </c>
      <c r="N925" s="84">
        <f t="shared" si="199"/>
        <v>0</v>
      </c>
      <c r="O925" s="68">
        <f t="shared" si="192"/>
        <v>0</v>
      </c>
      <c r="P925" s="84">
        <f t="shared" si="200"/>
        <v>0</v>
      </c>
      <c r="Q925" s="68">
        <f t="shared" si="193"/>
        <v>0</v>
      </c>
      <c r="R925" s="85">
        <v>0</v>
      </c>
      <c r="S925" s="86">
        <v>11.147</v>
      </c>
      <c r="T925" s="86">
        <v>0</v>
      </c>
      <c r="U925" s="86">
        <v>0</v>
      </c>
      <c r="V925" s="87">
        <v>0</v>
      </c>
      <c r="W925" s="85">
        <v>0</v>
      </c>
      <c r="X925" s="86">
        <v>0</v>
      </c>
      <c r="Y925" s="87">
        <v>0</v>
      </c>
      <c r="Z925" s="85">
        <v>0</v>
      </c>
      <c r="AA925" s="87">
        <v>0</v>
      </c>
      <c r="AB925" s="88">
        <v>4</v>
      </c>
      <c r="AC925" s="85">
        <v>7.1470000000000002</v>
      </c>
      <c r="AD925" s="86">
        <v>0</v>
      </c>
      <c r="AE925" s="86">
        <v>0</v>
      </c>
      <c r="AF925" s="86">
        <v>0</v>
      </c>
      <c r="AG925" s="86">
        <v>0</v>
      </c>
      <c r="AH925" s="86">
        <v>0</v>
      </c>
      <c r="AI925" s="87">
        <v>0</v>
      </c>
      <c r="AJ925" s="89">
        <v>2</v>
      </c>
      <c r="AP925" s="70">
        <v>0</v>
      </c>
    </row>
    <row r="926" spans="1:42">
      <c r="A926" s="90">
        <v>994</v>
      </c>
      <c r="B926" s="81" t="s">
        <v>1224</v>
      </c>
      <c r="C926" s="82" t="s">
        <v>1225</v>
      </c>
      <c r="E926" s="84">
        <f t="shared" si="194"/>
        <v>155.19200000000001</v>
      </c>
      <c r="F926" s="84">
        <f t="shared" si="195"/>
        <v>0</v>
      </c>
      <c r="G926" s="68">
        <f t="shared" si="188"/>
        <v>0</v>
      </c>
      <c r="H926" s="84">
        <f t="shared" si="196"/>
        <v>0</v>
      </c>
      <c r="I926" s="68">
        <f t="shared" si="189"/>
        <v>0</v>
      </c>
      <c r="J926" s="84">
        <f t="shared" si="197"/>
        <v>153.69200000000001</v>
      </c>
      <c r="K926" s="68">
        <f t="shared" si="190"/>
        <v>0.9903345533274911</v>
      </c>
      <c r="L926" s="84">
        <f t="shared" si="198"/>
        <v>0</v>
      </c>
      <c r="M926" s="68">
        <f t="shared" si="191"/>
        <v>0</v>
      </c>
      <c r="N926" s="84">
        <f t="shared" si="199"/>
        <v>0</v>
      </c>
      <c r="O926" s="68">
        <f t="shared" si="192"/>
        <v>0</v>
      </c>
      <c r="P926" s="84">
        <f t="shared" si="200"/>
        <v>1.5</v>
      </c>
      <c r="Q926" s="68">
        <f t="shared" si="193"/>
        <v>9.6654466725088917E-3</v>
      </c>
      <c r="R926" s="85">
        <v>0</v>
      </c>
      <c r="S926" s="86">
        <v>155.19200000000001</v>
      </c>
      <c r="T926" s="86">
        <v>0</v>
      </c>
      <c r="U926" s="86">
        <v>0</v>
      </c>
      <c r="V926" s="87">
        <v>0</v>
      </c>
      <c r="W926" s="85">
        <v>153.69200000000001</v>
      </c>
      <c r="X926" s="86">
        <v>153.69200000000001</v>
      </c>
      <c r="Y926" s="87">
        <v>0</v>
      </c>
      <c r="Z926" s="85">
        <v>0</v>
      </c>
      <c r="AA926" s="87">
        <v>0</v>
      </c>
      <c r="AB926" s="88">
        <v>0</v>
      </c>
      <c r="AC926" s="85">
        <v>0</v>
      </c>
      <c r="AD926" s="86">
        <v>0</v>
      </c>
      <c r="AE926" s="86">
        <v>0</v>
      </c>
      <c r="AF926" s="86">
        <v>0</v>
      </c>
      <c r="AG926" s="86">
        <v>0</v>
      </c>
      <c r="AH926" s="86">
        <v>0</v>
      </c>
      <c r="AI926" s="87">
        <v>1.5</v>
      </c>
      <c r="AJ926" s="89">
        <v>1</v>
      </c>
      <c r="AP926" s="70">
        <v>0</v>
      </c>
    </row>
    <row r="927" spans="1:42">
      <c r="A927" s="90">
        <v>995</v>
      </c>
      <c r="B927" s="81" t="s">
        <v>912</v>
      </c>
      <c r="C927" s="82" t="s">
        <v>913</v>
      </c>
      <c r="E927" s="84">
        <f t="shared" si="194"/>
        <v>779.13499999999999</v>
      </c>
      <c r="F927" s="84">
        <f t="shared" si="195"/>
        <v>0</v>
      </c>
      <c r="G927" s="68">
        <f t="shared" si="188"/>
        <v>0</v>
      </c>
      <c r="H927" s="84">
        <f t="shared" si="196"/>
        <v>0</v>
      </c>
      <c r="I927" s="68">
        <f t="shared" si="189"/>
        <v>0</v>
      </c>
      <c r="J927" s="84">
        <f t="shared" si="197"/>
        <v>759.13499999999999</v>
      </c>
      <c r="K927" s="68">
        <f t="shared" si="190"/>
        <v>0.97433050755003947</v>
      </c>
      <c r="L927" s="84">
        <f t="shared" si="198"/>
        <v>0</v>
      </c>
      <c r="M927" s="68">
        <f t="shared" si="191"/>
        <v>0</v>
      </c>
      <c r="N927" s="84">
        <f t="shared" si="199"/>
        <v>0</v>
      </c>
      <c r="O927" s="68">
        <f t="shared" si="192"/>
        <v>0</v>
      </c>
      <c r="P927" s="84">
        <f t="shared" si="200"/>
        <v>20</v>
      </c>
      <c r="Q927" s="68">
        <f t="shared" si="193"/>
        <v>2.5669492449960533E-2</v>
      </c>
      <c r="R927" s="85">
        <v>0</v>
      </c>
      <c r="S927" s="86">
        <v>779.13499999999999</v>
      </c>
      <c r="T927" s="86">
        <v>0</v>
      </c>
      <c r="U927" s="86">
        <v>0</v>
      </c>
      <c r="V927" s="87">
        <v>0</v>
      </c>
      <c r="W927" s="85">
        <v>654.19799999999998</v>
      </c>
      <c r="X927" s="86">
        <v>654.19799999999998</v>
      </c>
      <c r="Y927" s="87">
        <v>0</v>
      </c>
      <c r="Z927" s="85">
        <v>0</v>
      </c>
      <c r="AA927" s="87">
        <v>0</v>
      </c>
      <c r="AB927" s="88">
        <v>0</v>
      </c>
      <c r="AC927" s="85">
        <v>104.937</v>
      </c>
      <c r="AD927" s="86">
        <v>0</v>
      </c>
      <c r="AE927" s="86">
        <v>0</v>
      </c>
      <c r="AF927" s="86">
        <v>0</v>
      </c>
      <c r="AG927" s="86">
        <v>0</v>
      </c>
      <c r="AH927" s="86">
        <v>0</v>
      </c>
      <c r="AI927" s="87">
        <v>20</v>
      </c>
      <c r="AJ927" s="89">
        <v>3</v>
      </c>
      <c r="AP927" s="70">
        <v>0</v>
      </c>
    </row>
    <row r="928" spans="1:42">
      <c r="A928" s="90">
        <v>996</v>
      </c>
      <c r="B928" s="81" t="s">
        <v>902</v>
      </c>
      <c r="C928" s="82" t="s">
        <v>903</v>
      </c>
      <c r="E928" s="84">
        <f t="shared" si="194"/>
        <v>717.53599999999994</v>
      </c>
      <c r="F928" s="84">
        <f t="shared" si="195"/>
        <v>0</v>
      </c>
      <c r="G928" s="68">
        <f t="shared" si="188"/>
        <v>0</v>
      </c>
      <c r="H928" s="84">
        <f t="shared" si="196"/>
        <v>0</v>
      </c>
      <c r="I928" s="68">
        <f t="shared" si="189"/>
        <v>0</v>
      </c>
      <c r="J928" s="84">
        <f t="shared" si="197"/>
        <v>701.93600000000004</v>
      </c>
      <c r="K928" s="68">
        <f t="shared" si="190"/>
        <v>0.97825893056236912</v>
      </c>
      <c r="L928" s="84">
        <f t="shared" si="198"/>
        <v>0</v>
      </c>
      <c r="M928" s="68">
        <f t="shared" si="191"/>
        <v>0</v>
      </c>
      <c r="N928" s="84">
        <f t="shared" si="199"/>
        <v>0</v>
      </c>
      <c r="O928" s="68">
        <f t="shared" si="192"/>
        <v>0</v>
      </c>
      <c r="P928" s="84">
        <f t="shared" si="200"/>
        <v>15.6</v>
      </c>
      <c r="Q928" s="68">
        <f t="shared" si="193"/>
        <v>2.1741069437631006E-2</v>
      </c>
      <c r="R928" s="85">
        <v>42.8</v>
      </c>
      <c r="S928" s="86">
        <v>658.03599999999994</v>
      </c>
      <c r="T928" s="86">
        <v>16.7</v>
      </c>
      <c r="U928" s="86">
        <v>0</v>
      </c>
      <c r="V928" s="87">
        <v>0</v>
      </c>
      <c r="W928" s="85">
        <v>0</v>
      </c>
      <c r="X928" s="86">
        <v>0</v>
      </c>
      <c r="Y928" s="87">
        <v>0</v>
      </c>
      <c r="Z928" s="85">
        <v>0</v>
      </c>
      <c r="AA928" s="87">
        <v>0</v>
      </c>
      <c r="AB928" s="88">
        <v>0</v>
      </c>
      <c r="AC928" s="85">
        <v>701.93600000000004</v>
      </c>
      <c r="AD928" s="86">
        <v>0</v>
      </c>
      <c r="AE928" s="86">
        <v>0</v>
      </c>
      <c r="AF928" s="86">
        <v>0</v>
      </c>
      <c r="AG928" s="86">
        <v>0</v>
      </c>
      <c r="AH928" s="86">
        <v>0</v>
      </c>
      <c r="AI928" s="87">
        <v>15.6</v>
      </c>
      <c r="AJ928" s="89">
        <v>20</v>
      </c>
      <c r="AP928" s="70">
        <v>0</v>
      </c>
    </row>
    <row r="929" spans="1:42">
      <c r="A929" s="90">
        <v>997</v>
      </c>
      <c r="B929" s="81" t="s">
        <v>898</v>
      </c>
      <c r="C929" s="82" t="s">
        <v>899</v>
      </c>
      <c r="E929" s="84">
        <f t="shared" si="194"/>
        <v>10253.362000000001</v>
      </c>
      <c r="F929" s="84">
        <f t="shared" si="195"/>
        <v>42.466000000000001</v>
      </c>
      <c r="G929" s="68">
        <f t="shared" si="188"/>
        <v>4.1416659238208888E-3</v>
      </c>
      <c r="H929" s="84">
        <f t="shared" si="196"/>
        <v>0</v>
      </c>
      <c r="I929" s="68">
        <f t="shared" si="189"/>
        <v>0</v>
      </c>
      <c r="J929" s="84">
        <f t="shared" si="197"/>
        <v>10195.895999999999</v>
      </c>
      <c r="K929" s="68">
        <f t="shared" si="190"/>
        <v>0.99439539928464415</v>
      </c>
      <c r="L929" s="84">
        <f t="shared" si="198"/>
        <v>0</v>
      </c>
      <c r="M929" s="68">
        <f t="shared" si="191"/>
        <v>0</v>
      </c>
      <c r="N929" s="84">
        <f t="shared" si="199"/>
        <v>0</v>
      </c>
      <c r="O929" s="68">
        <f t="shared" si="192"/>
        <v>0</v>
      </c>
      <c r="P929" s="84">
        <f t="shared" si="200"/>
        <v>15</v>
      </c>
      <c r="Q929" s="68">
        <f t="shared" si="193"/>
        <v>1.4629347915347179E-3</v>
      </c>
      <c r="R929" s="85">
        <v>54.79</v>
      </c>
      <c r="S929" s="86">
        <v>10198.572</v>
      </c>
      <c r="T929" s="86">
        <v>0</v>
      </c>
      <c r="U929" s="86">
        <v>0</v>
      </c>
      <c r="V929" s="87">
        <v>0</v>
      </c>
      <c r="W929" s="85">
        <v>9527.0499999999993</v>
      </c>
      <c r="X929" s="86">
        <v>9527.0499999999993</v>
      </c>
      <c r="Y929" s="87">
        <v>0</v>
      </c>
      <c r="Z929" s="85">
        <v>0</v>
      </c>
      <c r="AA929" s="87">
        <v>0</v>
      </c>
      <c r="AB929" s="88">
        <v>42.466000000000001</v>
      </c>
      <c r="AC929" s="85">
        <v>668.846</v>
      </c>
      <c r="AD929" s="86">
        <v>0</v>
      </c>
      <c r="AE929" s="86">
        <v>0</v>
      </c>
      <c r="AF929" s="86">
        <v>0</v>
      </c>
      <c r="AG929" s="86">
        <v>0</v>
      </c>
      <c r="AH929" s="86">
        <v>0</v>
      </c>
      <c r="AI929" s="87">
        <v>15</v>
      </c>
      <c r="AJ929" s="89">
        <v>9</v>
      </c>
      <c r="AP929" s="70">
        <v>0</v>
      </c>
    </row>
    <row r="930" spans="1:42">
      <c r="A930" s="90">
        <v>998</v>
      </c>
      <c r="B930" s="81" t="s">
        <v>1220</v>
      </c>
      <c r="C930" s="82" t="s">
        <v>1221</v>
      </c>
      <c r="E930" s="84">
        <f t="shared" si="194"/>
        <v>1661.61</v>
      </c>
      <c r="F930" s="84">
        <f t="shared" si="195"/>
        <v>0</v>
      </c>
      <c r="G930" s="68">
        <f t="shared" si="188"/>
        <v>0</v>
      </c>
      <c r="H930" s="84">
        <f t="shared" si="196"/>
        <v>0</v>
      </c>
      <c r="I930" s="68">
        <f t="shared" si="189"/>
        <v>0</v>
      </c>
      <c r="J930" s="84">
        <f t="shared" si="197"/>
        <v>1661.61</v>
      </c>
      <c r="K930" s="68">
        <f t="shared" si="190"/>
        <v>1</v>
      </c>
      <c r="L930" s="84">
        <f t="shared" si="198"/>
        <v>0</v>
      </c>
      <c r="M930" s="68">
        <f t="shared" si="191"/>
        <v>0</v>
      </c>
      <c r="N930" s="84">
        <f t="shared" si="199"/>
        <v>0</v>
      </c>
      <c r="O930" s="68">
        <f t="shared" si="192"/>
        <v>0</v>
      </c>
      <c r="P930" s="84">
        <f t="shared" si="200"/>
        <v>0</v>
      </c>
      <c r="Q930" s="68">
        <f t="shared" si="193"/>
        <v>0</v>
      </c>
      <c r="R930" s="85">
        <v>12.5</v>
      </c>
      <c r="S930" s="86">
        <v>1649.11</v>
      </c>
      <c r="T930" s="86">
        <v>0</v>
      </c>
      <c r="U930" s="86">
        <v>0</v>
      </c>
      <c r="V930" s="87">
        <v>0</v>
      </c>
      <c r="W930" s="85">
        <v>1661.61</v>
      </c>
      <c r="X930" s="86">
        <v>1661.61</v>
      </c>
      <c r="Y930" s="87">
        <v>0</v>
      </c>
      <c r="Z930" s="85">
        <v>0</v>
      </c>
      <c r="AA930" s="87">
        <v>0</v>
      </c>
      <c r="AB930" s="88">
        <v>0</v>
      </c>
      <c r="AC930" s="85">
        <v>0</v>
      </c>
      <c r="AD930" s="86">
        <v>0</v>
      </c>
      <c r="AE930" s="86">
        <v>0</v>
      </c>
      <c r="AF930" s="86">
        <v>0</v>
      </c>
      <c r="AG930" s="86">
        <v>0</v>
      </c>
      <c r="AH930" s="86">
        <v>0</v>
      </c>
      <c r="AI930" s="87">
        <v>0</v>
      </c>
      <c r="AJ930" s="89">
        <v>1</v>
      </c>
      <c r="AP930" s="70">
        <v>0</v>
      </c>
    </row>
    <row r="931" spans="1:42">
      <c r="A931" s="90">
        <v>999</v>
      </c>
      <c r="B931" s="81" t="s">
        <v>900</v>
      </c>
      <c r="C931" s="82" t="s">
        <v>901</v>
      </c>
      <c r="E931" s="84">
        <f t="shared" si="194"/>
        <v>2912.2840000000001</v>
      </c>
      <c r="F931" s="84">
        <f t="shared" si="195"/>
        <v>182.5</v>
      </c>
      <c r="G931" s="68">
        <f t="shared" si="188"/>
        <v>6.2665591679932311E-2</v>
      </c>
      <c r="H931" s="84">
        <f t="shared" si="196"/>
        <v>0</v>
      </c>
      <c r="I931" s="68">
        <f t="shared" si="189"/>
        <v>0</v>
      </c>
      <c r="J931" s="84">
        <f t="shared" si="197"/>
        <v>2114.6370000000002</v>
      </c>
      <c r="K931" s="68">
        <f t="shared" si="190"/>
        <v>0.72610947283987415</v>
      </c>
      <c r="L931" s="84">
        <f t="shared" si="198"/>
        <v>0</v>
      </c>
      <c r="M931" s="68">
        <f t="shared" si="191"/>
        <v>0</v>
      </c>
      <c r="N931" s="84">
        <f t="shared" si="199"/>
        <v>0</v>
      </c>
      <c r="O931" s="68">
        <f t="shared" si="192"/>
        <v>0</v>
      </c>
      <c r="P931" s="84">
        <f t="shared" si="200"/>
        <v>615.14700000000005</v>
      </c>
      <c r="Q931" s="68">
        <f t="shared" si="193"/>
        <v>0.21122493548019355</v>
      </c>
      <c r="R931" s="85">
        <v>490.87299999999999</v>
      </c>
      <c r="S931" s="86">
        <v>2421.4110000000001</v>
      </c>
      <c r="T931" s="86">
        <v>0</v>
      </c>
      <c r="U931" s="86">
        <v>0</v>
      </c>
      <c r="V931" s="87">
        <v>0</v>
      </c>
      <c r="W931" s="85">
        <v>0</v>
      </c>
      <c r="X931" s="86">
        <v>0</v>
      </c>
      <c r="Y931" s="87">
        <v>0</v>
      </c>
      <c r="Z931" s="85">
        <v>0</v>
      </c>
      <c r="AA931" s="87">
        <v>0</v>
      </c>
      <c r="AB931" s="88">
        <v>182.5</v>
      </c>
      <c r="AC931" s="85">
        <v>2114.6370000000002</v>
      </c>
      <c r="AD931" s="86">
        <v>0</v>
      </c>
      <c r="AE931" s="86">
        <v>0</v>
      </c>
      <c r="AF931" s="86">
        <v>0</v>
      </c>
      <c r="AG931" s="86">
        <v>0</v>
      </c>
      <c r="AH931" s="86">
        <v>0</v>
      </c>
      <c r="AI931" s="87">
        <v>615.14700000000005</v>
      </c>
      <c r="AJ931" s="89">
        <v>22</v>
      </c>
      <c r="AP931" s="70">
        <v>0</v>
      </c>
    </row>
    <row r="932" spans="1:42">
      <c r="A932" s="90">
        <v>1000</v>
      </c>
      <c r="B932" s="81" t="s">
        <v>3139</v>
      </c>
      <c r="C932" s="82" t="s">
        <v>901</v>
      </c>
      <c r="E932" s="84">
        <f t="shared" si="194"/>
        <v>354.92599999999999</v>
      </c>
      <c r="F932" s="84">
        <f t="shared" si="195"/>
        <v>0</v>
      </c>
      <c r="G932" s="68">
        <f t="shared" si="188"/>
        <v>0</v>
      </c>
      <c r="H932" s="84">
        <f t="shared" si="196"/>
        <v>0</v>
      </c>
      <c r="I932" s="68">
        <f t="shared" si="189"/>
        <v>0</v>
      </c>
      <c r="J932" s="84">
        <f t="shared" si="197"/>
        <v>354.92599999999999</v>
      </c>
      <c r="K932" s="68">
        <f t="shared" si="190"/>
        <v>1</v>
      </c>
      <c r="L932" s="84">
        <f t="shared" si="198"/>
        <v>0</v>
      </c>
      <c r="M932" s="68">
        <f t="shared" si="191"/>
        <v>0</v>
      </c>
      <c r="N932" s="84">
        <f t="shared" si="199"/>
        <v>0</v>
      </c>
      <c r="O932" s="68">
        <f t="shared" si="192"/>
        <v>0</v>
      </c>
      <c r="P932" s="84">
        <f t="shared" si="200"/>
        <v>0</v>
      </c>
      <c r="Q932" s="68">
        <f t="shared" si="193"/>
        <v>0</v>
      </c>
      <c r="R932" s="85">
        <v>0</v>
      </c>
      <c r="S932" s="86">
        <v>354.92599999999999</v>
      </c>
      <c r="T932" s="86">
        <v>0</v>
      </c>
      <c r="U932" s="86">
        <v>0</v>
      </c>
      <c r="V932" s="87">
        <v>0</v>
      </c>
      <c r="W932" s="85">
        <v>0</v>
      </c>
      <c r="X932" s="86">
        <v>0</v>
      </c>
      <c r="Y932" s="87">
        <v>0</v>
      </c>
      <c r="Z932" s="85">
        <v>0</v>
      </c>
      <c r="AA932" s="87">
        <v>0</v>
      </c>
      <c r="AB932" s="88">
        <v>0</v>
      </c>
      <c r="AC932" s="85">
        <v>354.92599999999999</v>
      </c>
      <c r="AD932" s="86">
        <v>0</v>
      </c>
      <c r="AE932" s="86">
        <v>0</v>
      </c>
      <c r="AF932" s="86">
        <v>0</v>
      </c>
      <c r="AG932" s="86">
        <v>0</v>
      </c>
      <c r="AH932" s="86">
        <v>0</v>
      </c>
      <c r="AI932" s="87">
        <v>0</v>
      </c>
      <c r="AJ932" s="89">
        <v>1</v>
      </c>
      <c r="AP932" s="70">
        <v>0</v>
      </c>
    </row>
    <row r="933" spans="1:42" ht="22.5">
      <c r="A933" s="90">
        <v>1001</v>
      </c>
      <c r="B933" s="81" t="s">
        <v>3140</v>
      </c>
      <c r="C933" s="82" t="s">
        <v>895</v>
      </c>
      <c r="E933" s="84">
        <f t="shared" si="194"/>
        <v>67.379000000000005</v>
      </c>
      <c r="F933" s="84">
        <f t="shared" si="195"/>
        <v>8.0000000000000002E-3</v>
      </c>
      <c r="G933" s="68">
        <f t="shared" si="188"/>
        <v>1.1873135546683685E-4</v>
      </c>
      <c r="H933" s="84">
        <f t="shared" si="196"/>
        <v>0</v>
      </c>
      <c r="I933" s="68">
        <f t="shared" si="189"/>
        <v>0</v>
      </c>
      <c r="J933" s="84">
        <f t="shared" si="197"/>
        <v>60.594999999999999</v>
      </c>
      <c r="K933" s="68">
        <f t="shared" si="190"/>
        <v>0.89931581056412224</v>
      </c>
      <c r="L933" s="84">
        <f t="shared" si="198"/>
        <v>0</v>
      </c>
      <c r="M933" s="68">
        <f t="shared" si="191"/>
        <v>0</v>
      </c>
      <c r="N933" s="84">
        <f t="shared" si="199"/>
        <v>0</v>
      </c>
      <c r="O933" s="68">
        <f t="shared" si="192"/>
        <v>0</v>
      </c>
      <c r="P933" s="84">
        <f t="shared" si="200"/>
        <v>6.7759999999999998</v>
      </c>
      <c r="Q933" s="68">
        <f t="shared" si="193"/>
        <v>0.1005654580804108</v>
      </c>
      <c r="R933" s="85">
        <v>4.6070000000000002</v>
      </c>
      <c r="S933" s="86">
        <v>2.0459999999999998</v>
      </c>
      <c r="T933" s="86">
        <v>60.725999999999999</v>
      </c>
      <c r="U933" s="86">
        <v>0</v>
      </c>
      <c r="V933" s="87">
        <v>0</v>
      </c>
      <c r="W933" s="85">
        <v>0</v>
      </c>
      <c r="X933" s="86">
        <v>0</v>
      </c>
      <c r="Y933" s="87">
        <v>0</v>
      </c>
      <c r="Z933" s="85">
        <v>0</v>
      </c>
      <c r="AA933" s="87">
        <v>0</v>
      </c>
      <c r="AB933" s="88">
        <v>8.0000000000000002E-3</v>
      </c>
      <c r="AC933" s="85">
        <v>60.594999999999999</v>
      </c>
      <c r="AD933" s="86">
        <v>0</v>
      </c>
      <c r="AE933" s="86">
        <v>0</v>
      </c>
      <c r="AF933" s="86">
        <v>0</v>
      </c>
      <c r="AG933" s="86">
        <v>0</v>
      </c>
      <c r="AH933" s="86">
        <v>0</v>
      </c>
      <c r="AI933" s="87">
        <v>6.7759999999999998</v>
      </c>
      <c r="AJ933" s="89">
        <v>7</v>
      </c>
      <c r="AP933" s="70">
        <v>0</v>
      </c>
    </row>
    <row r="934" spans="1:42" ht="22.5">
      <c r="A934" s="90">
        <v>1002</v>
      </c>
      <c r="B934" s="81" t="s">
        <v>894</v>
      </c>
      <c r="C934" s="82" t="s">
        <v>895</v>
      </c>
      <c r="E934" s="84">
        <f t="shared" si="194"/>
        <v>157.98399999999998</v>
      </c>
      <c r="F934" s="84">
        <f t="shared" si="195"/>
        <v>155</v>
      </c>
      <c r="G934" s="68">
        <f t="shared" si="188"/>
        <v>0.98111201134292092</v>
      </c>
      <c r="H934" s="84">
        <f t="shared" si="196"/>
        <v>0</v>
      </c>
      <c r="I934" s="68">
        <f t="shared" si="189"/>
        <v>0</v>
      </c>
      <c r="J934" s="84">
        <f t="shared" si="197"/>
        <v>0.7</v>
      </c>
      <c r="K934" s="68">
        <f t="shared" si="190"/>
        <v>4.4308284383228688E-3</v>
      </c>
      <c r="L934" s="84">
        <f t="shared" si="198"/>
        <v>0</v>
      </c>
      <c r="M934" s="68">
        <f t="shared" si="191"/>
        <v>0</v>
      </c>
      <c r="N934" s="84">
        <f t="shared" si="199"/>
        <v>0</v>
      </c>
      <c r="O934" s="68">
        <f t="shared" si="192"/>
        <v>0</v>
      </c>
      <c r="P934" s="84">
        <f t="shared" si="200"/>
        <v>2.2839999999999998</v>
      </c>
      <c r="Q934" s="68">
        <f t="shared" si="193"/>
        <v>1.4457160218756331E-2</v>
      </c>
      <c r="R934" s="85">
        <v>1.6579999999999999</v>
      </c>
      <c r="S934" s="86">
        <v>156.32599999999999</v>
      </c>
      <c r="T934" s="86">
        <v>0</v>
      </c>
      <c r="U934" s="86">
        <v>0</v>
      </c>
      <c r="V934" s="87">
        <v>0</v>
      </c>
      <c r="W934" s="85">
        <v>0</v>
      </c>
      <c r="X934" s="86">
        <v>0</v>
      </c>
      <c r="Y934" s="87">
        <v>0</v>
      </c>
      <c r="Z934" s="85">
        <v>0</v>
      </c>
      <c r="AA934" s="87">
        <v>0</v>
      </c>
      <c r="AB934" s="88">
        <v>155</v>
      </c>
      <c r="AC934" s="85">
        <v>0.7</v>
      </c>
      <c r="AD934" s="86">
        <v>0</v>
      </c>
      <c r="AE934" s="86">
        <v>0</v>
      </c>
      <c r="AF934" s="86">
        <v>0</v>
      </c>
      <c r="AG934" s="86">
        <v>0</v>
      </c>
      <c r="AH934" s="86">
        <v>0</v>
      </c>
      <c r="AI934" s="87">
        <v>2.2839999999999998</v>
      </c>
      <c r="AJ934" s="89">
        <v>10</v>
      </c>
      <c r="AP934" s="70">
        <v>0</v>
      </c>
    </row>
    <row r="935" spans="1:42">
      <c r="A935" s="90">
        <v>1004</v>
      </c>
      <c r="B935" s="81" t="s">
        <v>874</v>
      </c>
      <c r="C935" s="82" t="s">
        <v>875</v>
      </c>
      <c r="E935" s="84">
        <f t="shared" si="194"/>
        <v>5.8999999999999997E-2</v>
      </c>
      <c r="F935" s="84">
        <f t="shared" si="195"/>
        <v>0</v>
      </c>
      <c r="G935" s="68">
        <f t="shared" si="188"/>
        <v>0</v>
      </c>
      <c r="H935" s="84">
        <f t="shared" si="196"/>
        <v>0</v>
      </c>
      <c r="I935" s="68">
        <f t="shared" si="189"/>
        <v>0</v>
      </c>
      <c r="J935" s="84">
        <f t="shared" si="197"/>
        <v>0</v>
      </c>
      <c r="K935" s="68">
        <f t="shared" si="190"/>
        <v>0</v>
      </c>
      <c r="L935" s="84">
        <f t="shared" si="198"/>
        <v>0</v>
      </c>
      <c r="M935" s="68">
        <f t="shared" si="191"/>
        <v>0</v>
      </c>
      <c r="N935" s="84">
        <f t="shared" si="199"/>
        <v>0</v>
      </c>
      <c r="O935" s="68">
        <f t="shared" si="192"/>
        <v>0</v>
      </c>
      <c r="P935" s="84">
        <f t="shared" si="200"/>
        <v>5.8999999999999997E-2</v>
      </c>
      <c r="Q935" s="68">
        <f t="shared" si="193"/>
        <v>1</v>
      </c>
      <c r="R935" s="85">
        <v>0</v>
      </c>
      <c r="S935" s="86">
        <v>5.8999999999999997E-2</v>
      </c>
      <c r="T935" s="86">
        <v>0</v>
      </c>
      <c r="U935" s="86">
        <v>0</v>
      </c>
      <c r="V935" s="87">
        <v>0</v>
      </c>
      <c r="W935" s="85">
        <v>0</v>
      </c>
      <c r="X935" s="86">
        <v>0</v>
      </c>
      <c r="Y935" s="87">
        <v>0</v>
      </c>
      <c r="Z935" s="85">
        <v>0</v>
      </c>
      <c r="AA935" s="87">
        <v>0</v>
      </c>
      <c r="AB935" s="88">
        <v>0</v>
      </c>
      <c r="AC935" s="85">
        <v>0</v>
      </c>
      <c r="AD935" s="86">
        <v>0</v>
      </c>
      <c r="AE935" s="86">
        <v>0</v>
      </c>
      <c r="AF935" s="86">
        <v>0</v>
      </c>
      <c r="AG935" s="86">
        <v>0</v>
      </c>
      <c r="AH935" s="86">
        <v>0</v>
      </c>
      <c r="AI935" s="87">
        <v>5.8999999999999997E-2</v>
      </c>
      <c r="AJ935" s="89">
        <v>1</v>
      </c>
      <c r="AP935" s="70">
        <v>0</v>
      </c>
    </row>
    <row r="936" spans="1:42">
      <c r="A936" s="90">
        <v>1005</v>
      </c>
      <c r="B936" s="81" t="s">
        <v>876</v>
      </c>
      <c r="C936" s="82" t="s">
        <v>877</v>
      </c>
      <c r="E936" s="84">
        <f t="shared" si="194"/>
        <v>24.284000000000002</v>
      </c>
      <c r="F936" s="84">
        <f t="shared" si="195"/>
        <v>0</v>
      </c>
      <c r="G936" s="68">
        <f t="shared" si="188"/>
        <v>0</v>
      </c>
      <c r="H936" s="84">
        <f t="shared" si="196"/>
        <v>0</v>
      </c>
      <c r="I936" s="68">
        <f t="shared" si="189"/>
        <v>0</v>
      </c>
      <c r="J936" s="84">
        <f t="shared" si="197"/>
        <v>22.198</v>
      </c>
      <c r="K936" s="68">
        <f t="shared" si="190"/>
        <v>0.91409981881073954</v>
      </c>
      <c r="L936" s="84">
        <f t="shared" si="198"/>
        <v>0</v>
      </c>
      <c r="M936" s="68">
        <f t="shared" si="191"/>
        <v>0</v>
      </c>
      <c r="N936" s="84">
        <f t="shared" si="199"/>
        <v>0</v>
      </c>
      <c r="O936" s="68">
        <f t="shared" si="192"/>
        <v>0</v>
      </c>
      <c r="P936" s="84">
        <f t="shared" si="200"/>
        <v>2.0859999999999999</v>
      </c>
      <c r="Q936" s="68">
        <f t="shared" si="193"/>
        <v>8.5900181189260405E-2</v>
      </c>
      <c r="R936" s="85">
        <v>0.32900000000000001</v>
      </c>
      <c r="S936" s="86">
        <v>0.89900000000000002</v>
      </c>
      <c r="T936" s="86">
        <v>23.056000000000001</v>
      </c>
      <c r="U936" s="86">
        <v>0</v>
      </c>
      <c r="V936" s="87">
        <v>8.0500000000000007</v>
      </c>
      <c r="W936" s="85">
        <v>0</v>
      </c>
      <c r="X936" s="86">
        <v>0</v>
      </c>
      <c r="Y936" s="87">
        <v>0</v>
      </c>
      <c r="Z936" s="85">
        <v>0</v>
      </c>
      <c r="AA936" s="87">
        <v>0</v>
      </c>
      <c r="AB936" s="88">
        <v>0</v>
      </c>
      <c r="AC936" s="85">
        <v>22.198</v>
      </c>
      <c r="AD936" s="86">
        <v>0</v>
      </c>
      <c r="AE936" s="86">
        <v>0</v>
      </c>
      <c r="AF936" s="86">
        <v>0</v>
      </c>
      <c r="AG936" s="86">
        <v>0</v>
      </c>
      <c r="AH936" s="86">
        <v>0</v>
      </c>
      <c r="AI936" s="87">
        <v>2.0859999999999999</v>
      </c>
      <c r="AJ936" s="89">
        <v>12</v>
      </c>
      <c r="AP936" s="70">
        <v>0</v>
      </c>
    </row>
    <row r="937" spans="1:42">
      <c r="A937" s="90">
        <v>1006</v>
      </c>
      <c r="B937" s="81" t="s">
        <v>1450</v>
      </c>
      <c r="C937" s="82" t="s">
        <v>1451</v>
      </c>
      <c r="E937" s="84">
        <f t="shared" si="194"/>
        <v>2.1</v>
      </c>
      <c r="F937" s="84">
        <f t="shared" si="195"/>
        <v>0</v>
      </c>
      <c r="G937" s="68">
        <f t="shared" si="188"/>
        <v>0</v>
      </c>
      <c r="H937" s="84">
        <f t="shared" si="196"/>
        <v>0</v>
      </c>
      <c r="I937" s="68">
        <f t="shared" si="189"/>
        <v>0</v>
      </c>
      <c r="J937" s="84">
        <f t="shared" si="197"/>
        <v>1</v>
      </c>
      <c r="K937" s="68">
        <f t="shared" si="190"/>
        <v>0.47619047619047616</v>
      </c>
      <c r="L937" s="84">
        <f t="shared" si="198"/>
        <v>0</v>
      </c>
      <c r="M937" s="68">
        <f t="shared" si="191"/>
        <v>0</v>
      </c>
      <c r="N937" s="84">
        <f t="shared" si="199"/>
        <v>0</v>
      </c>
      <c r="O937" s="68">
        <f t="shared" si="192"/>
        <v>0</v>
      </c>
      <c r="P937" s="84">
        <f t="shared" si="200"/>
        <v>1.1000000000000001</v>
      </c>
      <c r="Q937" s="68">
        <f t="shared" si="193"/>
        <v>0.52380952380952384</v>
      </c>
      <c r="R937" s="85">
        <v>1</v>
      </c>
      <c r="S937" s="86">
        <v>1.1000000000000001</v>
      </c>
      <c r="T937" s="86">
        <v>0</v>
      </c>
      <c r="U937" s="86">
        <v>0</v>
      </c>
      <c r="V937" s="87">
        <v>0</v>
      </c>
      <c r="W937" s="85">
        <v>0</v>
      </c>
      <c r="X937" s="86">
        <v>0</v>
      </c>
      <c r="Y937" s="87">
        <v>0</v>
      </c>
      <c r="Z937" s="85">
        <v>0</v>
      </c>
      <c r="AA937" s="87">
        <v>0</v>
      </c>
      <c r="AB937" s="88">
        <v>0</v>
      </c>
      <c r="AC937" s="85">
        <v>1</v>
      </c>
      <c r="AD937" s="86">
        <v>0</v>
      </c>
      <c r="AE937" s="86">
        <v>0</v>
      </c>
      <c r="AF937" s="86">
        <v>0</v>
      </c>
      <c r="AG937" s="86">
        <v>0</v>
      </c>
      <c r="AH937" s="86">
        <v>0</v>
      </c>
      <c r="AI937" s="87">
        <v>1.1000000000000001</v>
      </c>
      <c r="AJ937" s="89">
        <v>1</v>
      </c>
      <c r="AP937" s="70">
        <v>0</v>
      </c>
    </row>
    <row r="938" spans="1:42">
      <c r="A938" s="90">
        <v>1007</v>
      </c>
      <c r="B938" s="81" t="s">
        <v>888</v>
      </c>
      <c r="C938" s="82" t="s">
        <v>889</v>
      </c>
      <c r="E938" s="84">
        <f t="shared" si="194"/>
        <v>4.2699999999999996</v>
      </c>
      <c r="F938" s="84">
        <f t="shared" si="195"/>
        <v>0</v>
      </c>
      <c r="G938" s="68">
        <f t="shared" si="188"/>
        <v>0</v>
      </c>
      <c r="H938" s="84">
        <f t="shared" si="196"/>
        <v>0</v>
      </c>
      <c r="I938" s="68">
        <f t="shared" si="189"/>
        <v>0</v>
      </c>
      <c r="J938" s="84">
        <f t="shared" si="197"/>
        <v>4.266</v>
      </c>
      <c r="K938" s="68">
        <f t="shared" si="190"/>
        <v>0.99906323185011725</v>
      </c>
      <c r="L938" s="84">
        <f t="shared" si="198"/>
        <v>0</v>
      </c>
      <c r="M938" s="68">
        <f t="shared" si="191"/>
        <v>0</v>
      </c>
      <c r="N938" s="84">
        <f t="shared" si="199"/>
        <v>0</v>
      </c>
      <c r="O938" s="68">
        <f t="shared" si="192"/>
        <v>0</v>
      </c>
      <c r="P938" s="84">
        <f t="shared" si="200"/>
        <v>4.0000000000000001E-3</v>
      </c>
      <c r="Q938" s="68">
        <f t="shared" si="193"/>
        <v>9.3676814988290409E-4</v>
      </c>
      <c r="R938" s="85">
        <v>4.0000000000000001E-3</v>
      </c>
      <c r="S938" s="86">
        <v>4.266</v>
      </c>
      <c r="T938" s="86">
        <v>0</v>
      </c>
      <c r="U938" s="86">
        <v>0</v>
      </c>
      <c r="V938" s="87">
        <v>0</v>
      </c>
      <c r="W938" s="85">
        <v>0</v>
      </c>
      <c r="X938" s="86">
        <v>0</v>
      </c>
      <c r="Y938" s="87">
        <v>0</v>
      </c>
      <c r="Z938" s="85">
        <v>0</v>
      </c>
      <c r="AA938" s="87">
        <v>0</v>
      </c>
      <c r="AB938" s="88">
        <v>0</v>
      </c>
      <c r="AC938" s="85">
        <v>4.266</v>
      </c>
      <c r="AD938" s="86">
        <v>0</v>
      </c>
      <c r="AE938" s="86">
        <v>0</v>
      </c>
      <c r="AF938" s="86">
        <v>0</v>
      </c>
      <c r="AG938" s="86">
        <v>0</v>
      </c>
      <c r="AH938" s="86">
        <v>0</v>
      </c>
      <c r="AI938" s="87">
        <v>4.0000000000000001E-3</v>
      </c>
      <c r="AJ938" s="89">
        <v>7</v>
      </c>
      <c r="AP938" s="70">
        <v>0</v>
      </c>
    </row>
    <row r="939" spans="1:42">
      <c r="A939" s="90">
        <v>1008</v>
      </c>
      <c r="B939" s="81" t="s">
        <v>890</v>
      </c>
      <c r="C939" s="82" t="s">
        <v>891</v>
      </c>
      <c r="E939" s="84">
        <f t="shared" si="194"/>
        <v>366.27199999999999</v>
      </c>
      <c r="F939" s="84">
        <f t="shared" si="195"/>
        <v>0.85799999999999998</v>
      </c>
      <c r="G939" s="68">
        <f t="shared" si="188"/>
        <v>2.3425214048575921E-3</v>
      </c>
      <c r="H939" s="84">
        <f t="shared" si="196"/>
        <v>0</v>
      </c>
      <c r="I939" s="68">
        <f t="shared" si="189"/>
        <v>0</v>
      </c>
      <c r="J939" s="84">
        <f t="shared" si="197"/>
        <v>335.58600000000001</v>
      </c>
      <c r="K939" s="68">
        <f t="shared" si="190"/>
        <v>0.91622073213349653</v>
      </c>
      <c r="L939" s="84">
        <f t="shared" si="198"/>
        <v>0</v>
      </c>
      <c r="M939" s="68">
        <f t="shared" si="191"/>
        <v>0</v>
      </c>
      <c r="N939" s="84">
        <f t="shared" si="199"/>
        <v>0</v>
      </c>
      <c r="O939" s="68">
        <f t="shared" si="192"/>
        <v>0</v>
      </c>
      <c r="P939" s="84">
        <f t="shared" si="200"/>
        <v>29.827999999999999</v>
      </c>
      <c r="Q939" s="68">
        <f t="shared" si="193"/>
        <v>8.143674646164599E-2</v>
      </c>
      <c r="R939" s="85">
        <v>17.163</v>
      </c>
      <c r="S939" s="86">
        <v>7.9960000000000004</v>
      </c>
      <c r="T939" s="86">
        <v>341.113</v>
      </c>
      <c r="U939" s="86">
        <v>0</v>
      </c>
      <c r="V939" s="87">
        <v>23.67</v>
      </c>
      <c r="W939" s="85">
        <v>0</v>
      </c>
      <c r="X939" s="86">
        <v>0</v>
      </c>
      <c r="Y939" s="87">
        <v>0</v>
      </c>
      <c r="Z939" s="85">
        <v>0</v>
      </c>
      <c r="AA939" s="87">
        <v>0</v>
      </c>
      <c r="AB939" s="88">
        <v>0.85799999999999998</v>
      </c>
      <c r="AC939" s="85">
        <v>335.58600000000001</v>
      </c>
      <c r="AD939" s="86">
        <v>0</v>
      </c>
      <c r="AE939" s="86">
        <v>0</v>
      </c>
      <c r="AF939" s="86">
        <v>0</v>
      </c>
      <c r="AG939" s="86">
        <v>0</v>
      </c>
      <c r="AH939" s="86">
        <v>0</v>
      </c>
      <c r="AI939" s="87">
        <v>29.827999999999999</v>
      </c>
      <c r="AJ939" s="89">
        <v>21</v>
      </c>
      <c r="AP939" s="70">
        <v>0</v>
      </c>
    </row>
    <row r="940" spans="1:42" ht="22.5">
      <c r="A940" s="90">
        <v>1009</v>
      </c>
      <c r="B940" s="81" t="s">
        <v>2043</v>
      </c>
      <c r="C940" s="82" t="s">
        <v>2044</v>
      </c>
      <c r="E940" s="84">
        <f t="shared" si="194"/>
        <v>1.8</v>
      </c>
      <c r="F940" s="84">
        <f t="shared" si="195"/>
        <v>1.3</v>
      </c>
      <c r="G940" s="68">
        <f t="shared" si="188"/>
        <v>0.72222222222222221</v>
      </c>
      <c r="H940" s="84">
        <f t="shared" si="196"/>
        <v>0</v>
      </c>
      <c r="I940" s="68">
        <f t="shared" si="189"/>
        <v>0</v>
      </c>
      <c r="J940" s="84">
        <f t="shared" si="197"/>
        <v>0.5</v>
      </c>
      <c r="K940" s="68">
        <f t="shared" si="190"/>
        <v>0.27777777777777779</v>
      </c>
      <c r="L940" s="84">
        <f t="shared" si="198"/>
        <v>0</v>
      </c>
      <c r="M940" s="68">
        <f t="shared" si="191"/>
        <v>0</v>
      </c>
      <c r="N940" s="84">
        <f t="shared" si="199"/>
        <v>0</v>
      </c>
      <c r="O940" s="68">
        <f t="shared" si="192"/>
        <v>0</v>
      </c>
      <c r="P940" s="84">
        <f t="shared" si="200"/>
        <v>0</v>
      </c>
      <c r="Q940" s="68">
        <f t="shared" si="193"/>
        <v>0</v>
      </c>
      <c r="R940" s="85">
        <v>0</v>
      </c>
      <c r="S940" s="86">
        <v>1.8</v>
      </c>
      <c r="T940" s="86">
        <v>0</v>
      </c>
      <c r="U940" s="86">
        <v>0</v>
      </c>
      <c r="V940" s="87">
        <v>0</v>
      </c>
      <c r="W940" s="85">
        <v>0</v>
      </c>
      <c r="X940" s="86">
        <v>0</v>
      </c>
      <c r="Y940" s="87">
        <v>0</v>
      </c>
      <c r="Z940" s="85">
        <v>0</v>
      </c>
      <c r="AA940" s="87">
        <v>0</v>
      </c>
      <c r="AB940" s="88">
        <v>1.3</v>
      </c>
      <c r="AC940" s="85">
        <v>0.5</v>
      </c>
      <c r="AD940" s="86">
        <v>0</v>
      </c>
      <c r="AE940" s="86">
        <v>0</v>
      </c>
      <c r="AF940" s="86">
        <v>0</v>
      </c>
      <c r="AG940" s="86">
        <v>0</v>
      </c>
      <c r="AH940" s="86">
        <v>0</v>
      </c>
      <c r="AI940" s="87">
        <v>0</v>
      </c>
      <c r="AJ940" s="89">
        <v>2</v>
      </c>
      <c r="AP940" s="70">
        <v>0</v>
      </c>
    </row>
    <row r="941" spans="1:42" ht="33.75">
      <c r="A941" s="90">
        <v>1010</v>
      </c>
      <c r="B941" s="81" t="s">
        <v>934</v>
      </c>
      <c r="C941" s="82" t="s">
        <v>935</v>
      </c>
      <c r="E941" s="84">
        <f t="shared" si="194"/>
        <v>8.7100000000000009</v>
      </c>
      <c r="F941" s="84">
        <f t="shared" si="195"/>
        <v>0</v>
      </c>
      <c r="G941" s="68">
        <f t="shared" si="188"/>
        <v>0</v>
      </c>
      <c r="H941" s="84">
        <f t="shared" si="196"/>
        <v>0</v>
      </c>
      <c r="I941" s="68">
        <f t="shared" si="189"/>
        <v>0</v>
      </c>
      <c r="J941" s="84">
        <f t="shared" si="197"/>
        <v>7.11</v>
      </c>
      <c r="K941" s="68">
        <f t="shared" si="190"/>
        <v>0.81630309988518934</v>
      </c>
      <c r="L941" s="84">
        <f t="shared" si="198"/>
        <v>0</v>
      </c>
      <c r="M941" s="68">
        <f t="shared" si="191"/>
        <v>0</v>
      </c>
      <c r="N941" s="84">
        <f t="shared" si="199"/>
        <v>0</v>
      </c>
      <c r="O941" s="68">
        <f t="shared" si="192"/>
        <v>0</v>
      </c>
      <c r="P941" s="84">
        <f t="shared" si="200"/>
        <v>1.6</v>
      </c>
      <c r="Q941" s="68">
        <f t="shared" si="193"/>
        <v>0.18369690011481055</v>
      </c>
      <c r="R941" s="85">
        <v>6.7</v>
      </c>
      <c r="S941" s="86">
        <v>2.0099999999999998</v>
      </c>
      <c r="T941" s="86">
        <v>0</v>
      </c>
      <c r="U941" s="86">
        <v>0</v>
      </c>
      <c r="V941" s="87">
        <v>0</v>
      </c>
      <c r="W941" s="85">
        <v>0</v>
      </c>
      <c r="X941" s="86">
        <v>0</v>
      </c>
      <c r="Y941" s="87">
        <v>0</v>
      </c>
      <c r="Z941" s="85">
        <v>0</v>
      </c>
      <c r="AA941" s="87">
        <v>0</v>
      </c>
      <c r="AB941" s="88">
        <v>0</v>
      </c>
      <c r="AC941" s="85">
        <v>7.11</v>
      </c>
      <c r="AD941" s="86">
        <v>0</v>
      </c>
      <c r="AE941" s="86">
        <v>0</v>
      </c>
      <c r="AF941" s="86">
        <v>0</v>
      </c>
      <c r="AG941" s="86">
        <v>0</v>
      </c>
      <c r="AH941" s="86">
        <v>0</v>
      </c>
      <c r="AI941" s="87">
        <v>1.6</v>
      </c>
      <c r="AJ941" s="89">
        <v>6</v>
      </c>
      <c r="AP941" s="70">
        <v>0</v>
      </c>
    </row>
    <row r="942" spans="1:42">
      <c r="A942" s="90">
        <v>1011</v>
      </c>
      <c r="B942" s="81" t="s">
        <v>870</v>
      </c>
      <c r="C942" s="82" t="s">
        <v>871</v>
      </c>
      <c r="E942" s="84">
        <f t="shared" si="194"/>
        <v>129.69499999999999</v>
      </c>
      <c r="F942" s="84">
        <f t="shared" si="195"/>
        <v>1.9219999999999999</v>
      </c>
      <c r="G942" s="68">
        <f t="shared" si="188"/>
        <v>1.4819383939242068E-2</v>
      </c>
      <c r="H942" s="84">
        <f t="shared" si="196"/>
        <v>0</v>
      </c>
      <c r="I942" s="68">
        <f t="shared" si="189"/>
        <v>0</v>
      </c>
      <c r="J942" s="84">
        <f t="shared" si="197"/>
        <v>127.773</v>
      </c>
      <c r="K942" s="68">
        <f t="shared" si="190"/>
        <v>0.98518061606075791</v>
      </c>
      <c r="L942" s="84">
        <f t="shared" si="198"/>
        <v>0</v>
      </c>
      <c r="M942" s="68">
        <f t="shared" si="191"/>
        <v>0</v>
      </c>
      <c r="N942" s="84">
        <f t="shared" si="199"/>
        <v>0</v>
      </c>
      <c r="O942" s="68">
        <f t="shared" si="192"/>
        <v>0</v>
      </c>
      <c r="P942" s="84">
        <f t="shared" si="200"/>
        <v>0</v>
      </c>
      <c r="Q942" s="68">
        <f t="shared" si="193"/>
        <v>0</v>
      </c>
      <c r="R942" s="85">
        <v>0</v>
      </c>
      <c r="S942" s="86">
        <v>57.195</v>
      </c>
      <c r="T942" s="86">
        <v>72.5</v>
      </c>
      <c r="U942" s="86">
        <v>0</v>
      </c>
      <c r="V942" s="87">
        <v>0</v>
      </c>
      <c r="W942" s="85">
        <v>0.03</v>
      </c>
      <c r="X942" s="86">
        <v>0</v>
      </c>
      <c r="Y942" s="87">
        <v>0</v>
      </c>
      <c r="Z942" s="85">
        <v>0</v>
      </c>
      <c r="AA942" s="87">
        <v>0</v>
      </c>
      <c r="AB942" s="88">
        <v>1.9219999999999999</v>
      </c>
      <c r="AC942" s="85">
        <v>127.74299999999999</v>
      </c>
      <c r="AD942" s="86">
        <v>0</v>
      </c>
      <c r="AE942" s="86">
        <v>0</v>
      </c>
      <c r="AF942" s="86">
        <v>0</v>
      </c>
      <c r="AG942" s="86">
        <v>0</v>
      </c>
      <c r="AH942" s="86">
        <v>0</v>
      </c>
      <c r="AI942" s="87">
        <v>0</v>
      </c>
      <c r="AJ942" s="89">
        <v>14</v>
      </c>
      <c r="AP942" s="70">
        <v>0</v>
      </c>
    </row>
    <row r="943" spans="1:42">
      <c r="A943" s="90">
        <v>1012</v>
      </c>
      <c r="B943" s="81" t="s">
        <v>904</v>
      </c>
      <c r="C943" s="82" t="s">
        <v>905</v>
      </c>
      <c r="E943" s="84">
        <f t="shared" si="194"/>
        <v>0.29599999999999999</v>
      </c>
      <c r="F943" s="84">
        <f t="shared" si="195"/>
        <v>0</v>
      </c>
      <c r="G943" s="68">
        <f t="shared" si="188"/>
        <v>0</v>
      </c>
      <c r="H943" s="84">
        <f t="shared" si="196"/>
        <v>0</v>
      </c>
      <c r="I943" s="68">
        <f t="shared" si="189"/>
        <v>0</v>
      </c>
      <c r="J943" s="84">
        <f t="shared" si="197"/>
        <v>0</v>
      </c>
      <c r="K943" s="68">
        <f t="shared" si="190"/>
        <v>0</v>
      </c>
      <c r="L943" s="84">
        <f t="shared" si="198"/>
        <v>0.125</v>
      </c>
      <c r="M943" s="68">
        <f t="shared" si="191"/>
        <v>0.42229729729729731</v>
      </c>
      <c r="N943" s="84">
        <f t="shared" si="199"/>
        <v>0</v>
      </c>
      <c r="O943" s="68">
        <f t="shared" si="192"/>
        <v>0</v>
      </c>
      <c r="P943" s="84">
        <f t="shared" si="200"/>
        <v>0.17100000000000001</v>
      </c>
      <c r="Q943" s="68">
        <f t="shared" si="193"/>
        <v>0.57770270270270274</v>
      </c>
      <c r="R943" s="85">
        <v>0</v>
      </c>
      <c r="S943" s="86">
        <v>0.222</v>
      </c>
      <c r="T943" s="86">
        <v>7.3999999999999996E-2</v>
      </c>
      <c r="U943" s="86">
        <v>0</v>
      </c>
      <c r="V943" s="87">
        <v>0</v>
      </c>
      <c r="W943" s="85">
        <v>0</v>
      </c>
      <c r="X943" s="86">
        <v>0</v>
      </c>
      <c r="Y943" s="87">
        <v>0</v>
      </c>
      <c r="Z943" s="85">
        <v>7.3999999999999996E-2</v>
      </c>
      <c r="AA943" s="87">
        <v>0</v>
      </c>
      <c r="AB943" s="88">
        <v>0</v>
      </c>
      <c r="AC943" s="85">
        <v>0</v>
      </c>
      <c r="AD943" s="86">
        <v>5.0999999999999997E-2</v>
      </c>
      <c r="AE943" s="86">
        <v>0</v>
      </c>
      <c r="AF943" s="86">
        <v>0</v>
      </c>
      <c r="AG943" s="86">
        <v>0</v>
      </c>
      <c r="AH943" s="86">
        <v>0</v>
      </c>
      <c r="AI943" s="87">
        <v>0.17100000000000001</v>
      </c>
      <c r="AJ943" s="89">
        <v>3</v>
      </c>
      <c r="AP943" s="70">
        <v>0</v>
      </c>
    </row>
    <row r="944" spans="1:42">
      <c r="A944" s="90">
        <v>1013</v>
      </c>
      <c r="B944" s="81" t="s">
        <v>1446</v>
      </c>
      <c r="C944" s="82" t="s">
        <v>1447</v>
      </c>
      <c r="E944" s="84">
        <f t="shared" si="194"/>
        <v>3.7999999999999999E-2</v>
      </c>
      <c r="F944" s="84">
        <f t="shared" si="195"/>
        <v>0</v>
      </c>
      <c r="G944" s="68">
        <f t="shared" si="188"/>
        <v>0</v>
      </c>
      <c r="H944" s="84">
        <f t="shared" si="196"/>
        <v>0</v>
      </c>
      <c r="I944" s="68">
        <f t="shared" si="189"/>
        <v>0</v>
      </c>
      <c r="J944" s="84">
        <f t="shared" si="197"/>
        <v>0</v>
      </c>
      <c r="K944" s="68">
        <f t="shared" si="190"/>
        <v>0</v>
      </c>
      <c r="L944" s="84">
        <f t="shared" si="198"/>
        <v>0</v>
      </c>
      <c r="M944" s="68">
        <f t="shared" si="191"/>
        <v>0</v>
      </c>
      <c r="N944" s="84">
        <f t="shared" si="199"/>
        <v>0</v>
      </c>
      <c r="O944" s="68">
        <f t="shared" si="192"/>
        <v>0</v>
      </c>
      <c r="P944" s="84">
        <f t="shared" si="200"/>
        <v>3.7999999999999999E-2</v>
      </c>
      <c r="Q944" s="68">
        <f t="shared" si="193"/>
        <v>1</v>
      </c>
      <c r="R944" s="85">
        <v>0</v>
      </c>
      <c r="S944" s="86">
        <v>0</v>
      </c>
      <c r="T944" s="86">
        <v>3.7999999999999999E-2</v>
      </c>
      <c r="U944" s="86">
        <v>0</v>
      </c>
      <c r="V944" s="87">
        <v>0</v>
      </c>
      <c r="W944" s="85">
        <v>0</v>
      </c>
      <c r="X944" s="86">
        <v>0</v>
      </c>
      <c r="Y944" s="87">
        <v>0</v>
      </c>
      <c r="Z944" s="85">
        <v>0</v>
      </c>
      <c r="AA944" s="87">
        <v>0</v>
      </c>
      <c r="AB944" s="88">
        <v>0</v>
      </c>
      <c r="AC944" s="85">
        <v>0</v>
      </c>
      <c r="AD944" s="86">
        <v>0</v>
      </c>
      <c r="AE944" s="86">
        <v>0</v>
      </c>
      <c r="AF944" s="86">
        <v>0</v>
      </c>
      <c r="AG944" s="86">
        <v>0</v>
      </c>
      <c r="AH944" s="86">
        <v>0</v>
      </c>
      <c r="AI944" s="87">
        <v>3.7999999999999999E-2</v>
      </c>
      <c r="AJ944" s="89">
        <v>1</v>
      </c>
      <c r="AP944" s="70">
        <v>0</v>
      </c>
    </row>
    <row r="945" spans="1:42">
      <c r="A945" s="90">
        <v>1014</v>
      </c>
      <c r="B945" s="81" t="s">
        <v>872</v>
      </c>
      <c r="C945" s="82" t="s">
        <v>873</v>
      </c>
      <c r="E945" s="84">
        <f t="shared" si="194"/>
        <v>1265.2469999999998</v>
      </c>
      <c r="F945" s="84">
        <f t="shared" si="195"/>
        <v>13.635</v>
      </c>
      <c r="G945" s="68">
        <f t="shared" si="188"/>
        <v>1.077655193017648E-2</v>
      </c>
      <c r="H945" s="84">
        <f t="shared" si="196"/>
        <v>0</v>
      </c>
      <c r="I945" s="68">
        <f t="shared" si="189"/>
        <v>0</v>
      </c>
      <c r="J945" s="84">
        <f t="shared" si="197"/>
        <v>1177.675</v>
      </c>
      <c r="K945" s="68">
        <f t="shared" si="190"/>
        <v>0.93078663691753472</v>
      </c>
      <c r="L945" s="84">
        <f t="shared" si="198"/>
        <v>0</v>
      </c>
      <c r="M945" s="68">
        <f t="shared" si="191"/>
        <v>0</v>
      </c>
      <c r="N945" s="84">
        <f t="shared" si="199"/>
        <v>0</v>
      </c>
      <c r="O945" s="68">
        <f t="shared" si="192"/>
        <v>0</v>
      </c>
      <c r="P945" s="84">
        <f t="shared" si="200"/>
        <v>73.936999999999998</v>
      </c>
      <c r="Q945" s="68">
        <f t="shared" si="193"/>
        <v>5.8436811152288846E-2</v>
      </c>
      <c r="R945" s="85">
        <v>18.448</v>
      </c>
      <c r="S945" s="86">
        <v>75.207999999999998</v>
      </c>
      <c r="T945" s="86">
        <v>1171.5909999999999</v>
      </c>
      <c r="U945" s="86">
        <v>0</v>
      </c>
      <c r="V945" s="87">
        <v>50.216000000000001</v>
      </c>
      <c r="W945" s="85">
        <v>0</v>
      </c>
      <c r="X945" s="86">
        <v>0</v>
      </c>
      <c r="Y945" s="87">
        <v>0</v>
      </c>
      <c r="Z945" s="85">
        <v>0</v>
      </c>
      <c r="AA945" s="87">
        <v>0</v>
      </c>
      <c r="AB945" s="88">
        <v>13.635</v>
      </c>
      <c r="AC945" s="85">
        <v>1177.675</v>
      </c>
      <c r="AD945" s="86">
        <v>0</v>
      </c>
      <c r="AE945" s="86">
        <v>0</v>
      </c>
      <c r="AF945" s="86">
        <v>0</v>
      </c>
      <c r="AG945" s="86">
        <v>0</v>
      </c>
      <c r="AH945" s="86">
        <v>0</v>
      </c>
      <c r="AI945" s="87">
        <v>73.936999999999998</v>
      </c>
      <c r="AJ945" s="89">
        <v>65</v>
      </c>
      <c r="AP945" s="70">
        <v>0</v>
      </c>
    </row>
    <row r="946" spans="1:42" ht="22.5">
      <c r="A946" s="90">
        <v>1015</v>
      </c>
      <c r="B946" s="81" t="s">
        <v>2457</v>
      </c>
      <c r="C946" s="82" t="s">
        <v>2458</v>
      </c>
      <c r="E946" s="84">
        <f t="shared" si="194"/>
        <v>0.5</v>
      </c>
      <c r="F946" s="84">
        <f t="shared" si="195"/>
        <v>0</v>
      </c>
      <c r="G946" s="68">
        <f t="shared" si="188"/>
        <v>0</v>
      </c>
      <c r="H946" s="84">
        <f t="shared" si="196"/>
        <v>0</v>
      </c>
      <c r="I946" s="68">
        <f t="shared" si="189"/>
        <v>0</v>
      </c>
      <c r="J946" s="84">
        <f t="shared" si="197"/>
        <v>0</v>
      </c>
      <c r="K946" s="68">
        <f t="shared" si="190"/>
        <v>0</v>
      </c>
      <c r="L946" s="84">
        <f t="shared" si="198"/>
        <v>0</v>
      </c>
      <c r="M946" s="68">
        <f t="shared" si="191"/>
        <v>0</v>
      </c>
      <c r="N946" s="84">
        <f t="shared" si="199"/>
        <v>0.5</v>
      </c>
      <c r="O946" s="68">
        <f t="shared" si="192"/>
        <v>1</v>
      </c>
      <c r="P946" s="84">
        <f t="shared" si="200"/>
        <v>0</v>
      </c>
      <c r="Q946" s="68">
        <f t="shared" si="193"/>
        <v>0</v>
      </c>
      <c r="R946" s="85">
        <v>0</v>
      </c>
      <c r="S946" s="86">
        <v>0.5</v>
      </c>
      <c r="T946" s="86">
        <v>0</v>
      </c>
      <c r="U946" s="86">
        <v>0</v>
      </c>
      <c r="V946" s="87">
        <v>0</v>
      </c>
      <c r="W946" s="85">
        <v>0</v>
      </c>
      <c r="X946" s="86">
        <v>0</v>
      </c>
      <c r="Y946" s="87">
        <v>0</v>
      </c>
      <c r="Z946" s="85">
        <v>0</v>
      </c>
      <c r="AA946" s="87">
        <v>0</v>
      </c>
      <c r="AB946" s="88">
        <v>0</v>
      </c>
      <c r="AC946" s="85">
        <v>0</v>
      </c>
      <c r="AD946" s="86">
        <v>0</v>
      </c>
      <c r="AE946" s="86">
        <v>0</v>
      </c>
      <c r="AF946" s="86">
        <v>0.5</v>
      </c>
      <c r="AG946" s="86">
        <v>0</v>
      </c>
      <c r="AH946" s="86">
        <v>0</v>
      </c>
      <c r="AI946" s="87">
        <v>0</v>
      </c>
      <c r="AJ946" s="89">
        <v>1</v>
      </c>
      <c r="AP946" s="70">
        <v>0</v>
      </c>
    </row>
    <row r="947" spans="1:42" ht="22.5">
      <c r="A947" s="90">
        <v>1016</v>
      </c>
      <c r="B947" s="81" t="s">
        <v>2787</v>
      </c>
      <c r="C947" s="82" t="s">
        <v>361</v>
      </c>
      <c r="E947" s="84">
        <f t="shared" si="194"/>
        <v>5.0000000000000001E-3</v>
      </c>
      <c r="F947" s="84">
        <f t="shared" si="195"/>
        <v>0</v>
      </c>
      <c r="G947" s="68">
        <f t="shared" si="188"/>
        <v>0</v>
      </c>
      <c r="H947" s="84">
        <f t="shared" si="196"/>
        <v>0</v>
      </c>
      <c r="I947" s="68">
        <f t="shared" si="189"/>
        <v>0</v>
      </c>
      <c r="J947" s="84">
        <f t="shared" si="197"/>
        <v>0</v>
      </c>
      <c r="K947" s="68">
        <f t="shared" si="190"/>
        <v>0</v>
      </c>
      <c r="L947" s="84">
        <f t="shared" si="198"/>
        <v>0</v>
      </c>
      <c r="M947" s="68">
        <f t="shared" si="191"/>
        <v>0</v>
      </c>
      <c r="N947" s="84">
        <f t="shared" si="199"/>
        <v>0</v>
      </c>
      <c r="O947" s="68">
        <f t="shared" si="192"/>
        <v>0</v>
      </c>
      <c r="P947" s="84">
        <f t="shared" si="200"/>
        <v>5.0000000000000001E-3</v>
      </c>
      <c r="Q947" s="68">
        <f t="shared" si="193"/>
        <v>1</v>
      </c>
      <c r="R947" s="85">
        <v>0</v>
      </c>
      <c r="S947" s="86">
        <v>5.0000000000000001E-3</v>
      </c>
      <c r="T947" s="86">
        <v>0</v>
      </c>
      <c r="U947" s="86">
        <v>0</v>
      </c>
      <c r="V947" s="87">
        <v>0</v>
      </c>
      <c r="W947" s="85">
        <v>0</v>
      </c>
      <c r="X947" s="86">
        <v>0</v>
      </c>
      <c r="Y947" s="87">
        <v>0</v>
      </c>
      <c r="Z947" s="85">
        <v>0</v>
      </c>
      <c r="AA947" s="87">
        <v>0</v>
      </c>
      <c r="AB947" s="88">
        <v>0</v>
      </c>
      <c r="AC947" s="85">
        <v>0</v>
      </c>
      <c r="AD947" s="86">
        <v>0</v>
      </c>
      <c r="AE947" s="86">
        <v>0</v>
      </c>
      <c r="AF947" s="86">
        <v>0</v>
      </c>
      <c r="AG947" s="86">
        <v>0</v>
      </c>
      <c r="AH947" s="86">
        <v>0</v>
      </c>
      <c r="AI947" s="87">
        <v>5.0000000000000001E-3</v>
      </c>
      <c r="AJ947" s="89">
        <v>1</v>
      </c>
      <c r="AP947" s="70">
        <v>0</v>
      </c>
    </row>
    <row r="948" spans="1:42">
      <c r="A948" s="90">
        <v>1019</v>
      </c>
      <c r="B948" s="81" t="s">
        <v>178</v>
      </c>
      <c r="C948" s="82" t="s">
        <v>179</v>
      </c>
      <c r="E948" s="84">
        <f t="shared" si="194"/>
        <v>22.33</v>
      </c>
      <c r="F948" s="84">
        <f t="shared" si="195"/>
        <v>0</v>
      </c>
      <c r="G948" s="68">
        <f t="shared" si="188"/>
        <v>0</v>
      </c>
      <c r="H948" s="84">
        <f t="shared" si="196"/>
        <v>0.91500000000000004</v>
      </c>
      <c r="I948" s="68">
        <f t="shared" si="189"/>
        <v>4.097626511419615E-2</v>
      </c>
      <c r="J948" s="84">
        <f t="shared" si="197"/>
        <v>20.128</v>
      </c>
      <c r="K948" s="68">
        <f t="shared" si="190"/>
        <v>0.90138826690550833</v>
      </c>
      <c r="L948" s="84">
        <f t="shared" si="198"/>
        <v>0</v>
      </c>
      <c r="M948" s="68">
        <f t="shared" si="191"/>
        <v>0</v>
      </c>
      <c r="N948" s="84">
        <f t="shared" si="199"/>
        <v>0.35499999999999998</v>
      </c>
      <c r="O948" s="68">
        <f t="shared" si="192"/>
        <v>1.5897895208240035E-2</v>
      </c>
      <c r="P948" s="84">
        <f t="shared" si="200"/>
        <v>0.93200000000000005</v>
      </c>
      <c r="Q948" s="68">
        <f t="shared" si="193"/>
        <v>4.1737572772055538E-2</v>
      </c>
      <c r="R948" s="85">
        <v>0.53700000000000003</v>
      </c>
      <c r="S948" s="86">
        <v>20.878</v>
      </c>
      <c r="T948" s="86">
        <v>0.91500000000000004</v>
      </c>
      <c r="U948" s="86">
        <v>0</v>
      </c>
      <c r="V948" s="87">
        <v>0.91500000000000004</v>
      </c>
      <c r="W948" s="85">
        <v>0.91500000000000004</v>
      </c>
      <c r="X948" s="86">
        <v>0</v>
      </c>
      <c r="Y948" s="87">
        <v>0.91500000000000004</v>
      </c>
      <c r="Z948" s="85">
        <v>0</v>
      </c>
      <c r="AA948" s="87">
        <v>0</v>
      </c>
      <c r="AB948" s="88">
        <v>0</v>
      </c>
      <c r="AC948" s="85">
        <v>20.128</v>
      </c>
      <c r="AD948" s="86">
        <v>0</v>
      </c>
      <c r="AE948" s="86">
        <v>0</v>
      </c>
      <c r="AF948" s="86">
        <v>0.35499999999999998</v>
      </c>
      <c r="AG948" s="86">
        <v>0</v>
      </c>
      <c r="AH948" s="86">
        <v>0</v>
      </c>
      <c r="AI948" s="87">
        <v>0.93200000000000005</v>
      </c>
      <c r="AJ948" s="89">
        <v>17</v>
      </c>
      <c r="AP948" s="70">
        <v>0</v>
      </c>
    </row>
    <row r="949" spans="1:42" ht="22.5">
      <c r="A949" s="90">
        <v>1020</v>
      </c>
      <c r="B949" s="81" t="s">
        <v>1188</v>
      </c>
      <c r="C949" s="82" t="s">
        <v>1189</v>
      </c>
      <c r="E949" s="84">
        <f t="shared" si="194"/>
        <v>25.759</v>
      </c>
      <c r="F949" s="84">
        <f t="shared" si="195"/>
        <v>0</v>
      </c>
      <c r="G949" s="68">
        <f t="shared" si="188"/>
        <v>0</v>
      </c>
      <c r="H949" s="84">
        <f t="shared" si="196"/>
        <v>0</v>
      </c>
      <c r="I949" s="68">
        <f t="shared" si="189"/>
        <v>0</v>
      </c>
      <c r="J949" s="84">
        <f t="shared" si="197"/>
        <v>25.759</v>
      </c>
      <c r="K949" s="68">
        <f t="shared" si="190"/>
        <v>1</v>
      </c>
      <c r="L949" s="84">
        <f t="shared" si="198"/>
        <v>0</v>
      </c>
      <c r="M949" s="68">
        <f t="shared" si="191"/>
        <v>0</v>
      </c>
      <c r="N949" s="84">
        <f t="shared" si="199"/>
        <v>0</v>
      </c>
      <c r="O949" s="68">
        <f t="shared" si="192"/>
        <v>0</v>
      </c>
      <c r="P949" s="84">
        <f t="shared" si="200"/>
        <v>0</v>
      </c>
      <c r="Q949" s="68">
        <f t="shared" si="193"/>
        <v>0</v>
      </c>
      <c r="R949" s="85">
        <v>0</v>
      </c>
      <c r="S949" s="86">
        <v>25.759</v>
      </c>
      <c r="T949" s="86">
        <v>0</v>
      </c>
      <c r="U949" s="86">
        <v>0</v>
      </c>
      <c r="V949" s="87">
        <v>0</v>
      </c>
      <c r="W949" s="85">
        <v>0</v>
      </c>
      <c r="X949" s="86">
        <v>0</v>
      </c>
      <c r="Y949" s="87">
        <v>0</v>
      </c>
      <c r="Z949" s="85">
        <v>0</v>
      </c>
      <c r="AA949" s="87">
        <v>0</v>
      </c>
      <c r="AB949" s="88">
        <v>0</v>
      </c>
      <c r="AC949" s="85">
        <v>25.759</v>
      </c>
      <c r="AD949" s="86">
        <v>0</v>
      </c>
      <c r="AE949" s="86">
        <v>0</v>
      </c>
      <c r="AF949" s="86">
        <v>0</v>
      </c>
      <c r="AG949" s="86">
        <v>0</v>
      </c>
      <c r="AH949" s="86">
        <v>0</v>
      </c>
      <c r="AI949" s="87">
        <v>0</v>
      </c>
      <c r="AJ949" s="89">
        <v>6</v>
      </c>
      <c r="AP949" s="70">
        <v>0</v>
      </c>
    </row>
    <row r="950" spans="1:42">
      <c r="A950" s="90">
        <v>1021</v>
      </c>
      <c r="B950" s="81" t="s">
        <v>862</v>
      </c>
      <c r="C950" s="82" t="s">
        <v>863</v>
      </c>
      <c r="E950" s="84">
        <f t="shared" si="194"/>
        <v>0.64300000000000002</v>
      </c>
      <c r="F950" s="84">
        <f t="shared" si="195"/>
        <v>0</v>
      </c>
      <c r="G950" s="68">
        <f t="shared" si="188"/>
        <v>0</v>
      </c>
      <c r="H950" s="84">
        <f t="shared" si="196"/>
        <v>8.6999999999999994E-2</v>
      </c>
      <c r="I950" s="68">
        <f t="shared" si="189"/>
        <v>0.135303265940902</v>
      </c>
      <c r="J950" s="84">
        <f t="shared" si="197"/>
        <v>0</v>
      </c>
      <c r="K950" s="68">
        <f t="shared" si="190"/>
        <v>0</v>
      </c>
      <c r="L950" s="84">
        <f t="shared" si="198"/>
        <v>0</v>
      </c>
      <c r="M950" s="68">
        <f t="shared" si="191"/>
        <v>0</v>
      </c>
      <c r="N950" s="84">
        <f t="shared" si="199"/>
        <v>0.55600000000000005</v>
      </c>
      <c r="O950" s="68">
        <f t="shared" si="192"/>
        <v>0.86469673405909808</v>
      </c>
      <c r="P950" s="84">
        <f t="shared" si="200"/>
        <v>0</v>
      </c>
      <c r="Q950" s="68">
        <f t="shared" si="193"/>
        <v>0</v>
      </c>
      <c r="R950" s="85">
        <v>0.03</v>
      </c>
      <c r="S950" s="86">
        <v>0.52600000000000002</v>
      </c>
      <c r="T950" s="86">
        <v>8.6999999999999994E-2</v>
      </c>
      <c r="U950" s="86">
        <v>0</v>
      </c>
      <c r="V950" s="87">
        <v>8.6999999999999994E-2</v>
      </c>
      <c r="W950" s="85">
        <v>8.6999999999999994E-2</v>
      </c>
      <c r="X950" s="86">
        <v>0</v>
      </c>
      <c r="Y950" s="87">
        <v>8.6999999999999994E-2</v>
      </c>
      <c r="Z950" s="85">
        <v>0</v>
      </c>
      <c r="AA950" s="87">
        <v>0</v>
      </c>
      <c r="AB950" s="88">
        <v>0</v>
      </c>
      <c r="AC950" s="85">
        <v>0</v>
      </c>
      <c r="AD950" s="86">
        <v>0</v>
      </c>
      <c r="AE950" s="86">
        <v>0</v>
      </c>
      <c r="AF950" s="86">
        <v>0.55600000000000005</v>
      </c>
      <c r="AG950" s="86">
        <v>0</v>
      </c>
      <c r="AH950" s="86">
        <v>0</v>
      </c>
      <c r="AI950" s="87">
        <v>0</v>
      </c>
      <c r="AJ950" s="89">
        <v>26</v>
      </c>
      <c r="AP950" s="70">
        <v>0</v>
      </c>
    </row>
    <row r="951" spans="1:42" ht="22.5">
      <c r="A951" s="90">
        <v>1022</v>
      </c>
      <c r="B951" s="81" t="s">
        <v>3141</v>
      </c>
      <c r="C951" s="82" t="s">
        <v>3142</v>
      </c>
      <c r="E951" s="84">
        <f t="shared" si="194"/>
        <v>2.8000000000000001E-2</v>
      </c>
      <c r="F951" s="84">
        <f t="shared" si="195"/>
        <v>0</v>
      </c>
      <c r="G951" s="68">
        <f t="shared" si="188"/>
        <v>0</v>
      </c>
      <c r="H951" s="84">
        <f t="shared" si="196"/>
        <v>0</v>
      </c>
      <c r="I951" s="68">
        <f t="shared" si="189"/>
        <v>0</v>
      </c>
      <c r="J951" s="84">
        <f t="shared" si="197"/>
        <v>0</v>
      </c>
      <c r="K951" s="68">
        <f t="shared" si="190"/>
        <v>0</v>
      </c>
      <c r="L951" s="84">
        <f t="shared" si="198"/>
        <v>2.8000000000000001E-2</v>
      </c>
      <c r="M951" s="68">
        <f t="shared" si="191"/>
        <v>1</v>
      </c>
      <c r="N951" s="84">
        <f t="shared" si="199"/>
        <v>0</v>
      </c>
      <c r="O951" s="68">
        <f t="shared" si="192"/>
        <v>0</v>
      </c>
      <c r="P951" s="84">
        <f t="shared" si="200"/>
        <v>0</v>
      </c>
      <c r="Q951" s="68">
        <f t="shared" si="193"/>
        <v>0</v>
      </c>
      <c r="R951" s="85">
        <v>0</v>
      </c>
      <c r="S951" s="86">
        <v>2.8000000000000001E-2</v>
      </c>
      <c r="T951" s="86">
        <v>0</v>
      </c>
      <c r="U951" s="86">
        <v>0</v>
      </c>
      <c r="V951" s="87">
        <v>0</v>
      </c>
      <c r="W951" s="85">
        <v>0</v>
      </c>
      <c r="X951" s="86">
        <v>0</v>
      </c>
      <c r="Y951" s="87">
        <v>0</v>
      </c>
      <c r="Z951" s="85">
        <v>0</v>
      </c>
      <c r="AA951" s="87">
        <v>0</v>
      </c>
      <c r="AB951" s="88">
        <v>0</v>
      </c>
      <c r="AC951" s="85">
        <v>0</v>
      </c>
      <c r="AD951" s="86">
        <v>2.8000000000000001E-2</v>
      </c>
      <c r="AE951" s="86">
        <v>0</v>
      </c>
      <c r="AF951" s="86">
        <v>0</v>
      </c>
      <c r="AG951" s="86">
        <v>0</v>
      </c>
      <c r="AH951" s="86">
        <v>0</v>
      </c>
      <c r="AI951" s="87">
        <v>0</v>
      </c>
      <c r="AJ951" s="89">
        <v>1</v>
      </c>
      <c r="AP951" s="70">
        <v>0</v>
      </c>
    </row>
    <row r="952" spans="1:42" ht="22.5">
      <c r="A952" s="90">
        <v>1023</v>
      </c>
      <c r="B952" s="81" t="s">
        <v>856</v>
      </c>
      <c r="C952" s="82" t="s">
        <v>857</v>
      </c>
      <c r="E952" s="84">
        <f t="shared" si="194"/>
        <v>0.312</v>
      </c>
      <c r="F952" s="84">
        <f t="shared" si="195"/>
        <v>0</v>
      </c>
      <c r="G952" s="68">
        <f t="shared" si="188"/>
        <v>0</v>
      </c>
      <c r="H952" s="84">
        <f t="shared" si="196"/>
        <v>0</v>
      </c>
      <c r="I952" s="68">
        <f t="shared" si="189"/>
        <v>0</v>
      </c>
      <c r="J952" s="84">
        <f t="shared" si="197"/>
        <v>0.215</v>
      </c>
      <c r="K952" s="68">
        <f t="shared" si="190"/>
        <v>0.6891025641025641</v>
      </c>
      <c r="L952" s="84">
        <f t="shared" si="198"/>
        <v>9.4E-2</v>
      </c>
      <c r="M952" s="68">
        <f t="shared" si="191"/>
        <v>0.30128205128205127</v>
      </c>
      <c r="N952" s="84">
        <f t="shared" si="199"/>
        <v>0</v>
      </c>
      <c r="O952" s="68">
        <f t="shared" si="192"/>
        <v>0</v>
      </c>
      <c r="P952" s="84">
        <f t="shared" si="200"/>
        <v>3.0000000000000001E-3</v>
      </c>
      <c r="Q952" s="68">
        <f t="shared" si="193"/>
        <v>9.6153846153846159E-3</v>
      </c>
      <c r="R952" s="85">
        <v>0</v>
      </c>
      <c r="S952" s="86">
        <v>9.7000000000000003E-2</v>
      </c>
      <c r="T952" s="86">
        <v>0.215</v>
      </c>
      <c r="U952" s="86">
        <v>0</v>
      </c>
      <c r="V952" s="87">
        <v>0</v>
      </c>
      <c r="W952" s="85">
        <v>0.215</v>
      </c>
      <c r="X952" s="86">
        <v>0</v>
      </c>
      <c r="Y952" s="87">
        <v>0</v>
      </c>
      <c r="Z952" s="85">
        <v>0</v>
      </c>
      <c r="AA952" s="87">
        <v>0</v>
      </c>
      <c r="AB952" s="88">
        <v>0</v>
      </c>
      <c r="AC952" s="85">
        <v>0</v>
      </c>
      <c r="AD952" s="86">
        <v>9.4E-2</v>
      </c>
      <c r="AE952" s="86">
        <v>0</v>
      </c>
      <c r="AF952" s="86">
        <v>0</v>
      </c>
      <c r="AG952" s="86">
        <v>0</v>
      </c>
      <c r="AH952" s="86">
        <v>0</v>
      </c>
      <c r="AI952" s="87">
        <v>3.0000000000000001E-3</v>
      </c>
      <c r="AJ952" s="89">
        <v>5</v>
      </c>
      <c r="AP952" s="70">
        <v>0</v>
      </c>
    </row>
    <row r="953" spans="1:42">
      <c r="A953" s="90">
        <v>1024</v>
      </c>
      <c r="B953" s="81" t="s">
        <v>842</v>
      </c>
      <c r="C953" s="82" t="s">
        <v>843</v>
      </c>
      <c r="E953" s="84">
        <f t="shared" si="194"/>
        <v>57.298999999999999</v>
      </c>
      <c r="F953" s="84">
        <f t="shared" si="195"/>
        <v>0</v>
      </c>
      <c r="G953" s="68">
        <f t="shared" si="188"/>
        <v>0</v>
      </c>
      <c r="H953" s="84">
        <f t="shared" si="196"/>
        <v>0</v>
      </c>
      <c r="I953" s="68">
        <f t="shared" si="189"/>
        <v>0</v>
      </c>
      <c r="J953" s="84">
        <f t="shared" si="197"/>
        <v>42.02</v>
      </c>
      <c r="K953" s="68">
        <f t="shared" si="190"/>
        <v>0.73334613169514307</v>
      </c>
      <c r="L953" s="84">
        <f t="shared" si="198"/>
        <v>0</v>
      </c>
      <c r="M953" s="68">
        <f t="shared" si="191"/>
        <v>0</v>
      </c>
      <c r="N953" s="84">
        <f t="shared" si="199"/>
        <v>15.279</v>
      </c>
      <c r="O953" s="68">
        <f t="shared" si="192"/>
        <v>0.26665386830485699</v>
      </c>
      <c r="P953" s="84">
        <f t="shared" si="200"/>
        <v>0</v>
      </c>
      <c r="Q953" s="68">
        <f t="shared" si="193"/>
        <v>0</v>
      </c>
      <c r="R953" s="85">
        <v>0</v>
      </c>
      <c r="S953" s="86">
        <v>56.119</v>
      </c>
      <c r="T953" s="86">
        <v>1.18</v>
      </c>
      <c r="U953" s="86">
        <v>0</v>
      </c>
      <c r="V953" s="87">
        <v>0</v>
      </c>
      <c r="W953" s="85">
        <v>42.02</v>
      </c>
      <c r="X953" s="86">
        <v>42.02</v>
      </c>
      <c r="Y953" s="87">
        <v>0</v>
      </c>
      <c r="Z953" s="85">
        <v>0</v>
      </c>
      <c r="AA953" s="87">
        <v>0</v>
      </c>
      <c r="AB953" s="88">
        <v>0</v>
      </c>
      <c r="AC953" s="85">
        <v>0</v>
      </c>
      <c r="AD953" s="86">
        <v>0</v>
      </c>
      <c r="AE953" s="86">
        <v>0</v>
      </c>
      <c r="AF953" s="86">
        <v>14.099</v>
      </c>
      <c r="AG953" s="86">
        <v>0</v>
      </c>
      <c r="AH953" s="86">
        <v>1.18</v>
      </c>
      <c r="AI953" s="87">
        <v>0</v>
      </c>
      <c r="AJ953" s="89">
        <v>11</v>
      </c>
      <c r="AP953" s="70">
        <v>0</v>
      </c>
    </row>
    <row r="954" spans="1:42">
      <c r="A954" s="90">
        <v>1025</v>
      </c>
      <c r="B954" s="81" t="s">
        <v>840</v>
      </c>
      <c r="C954" s="82" t="s">
        <v>841</v>
      </c>
      <c r="E954" s="84">
        <f t="shared" si="194"/>
        <v>10.417999999999999</v>
      </c>
      <c r="F954" s="84">
        <f t="shared" si="195"/>
        <v>0</v>
      </c>
      <c r="G954" s="68">
        <f t="shared" si="188"/>
        <v>0</v>
      </c>
      <c r="H954" s="84">
        <f t="shared" si="196"/>
        <v>0</v>
      </c>
      <c r="I954" s="68">
        <f t="shared" si="189"/>
        <v>0</v>
      </c>
      <c r="J954" s="84">
        <f t="shared" si="197"/>
        <v>0.59199999999999997</v>
      </c>
      <c r="K954" s="68">
        <f t="shared" si="190"/>
        <v>5.6824726435016321E-2</v>
      </c>
      <c r="L954" s="84">
        <f t="shared" si="198"/>
        <v>0</v>
      </c>
      <c r="M954" s="68">
        <f t="shared" si="191"/>
        <v>0</v>
      </c>
      <c r="N954" s="84">
        <f t="shared" si="199"/>
        <v>9.8260000000000005</v>
      </c>
      <c r="O954" s="68">
        <f t="shared" si="192"/>
        <v>0.94317527356498376</v>
      </c>
      <c r="P954" s="84">
        <f t="shared" si="200"/>
        <v>0</v>
      </c>
      <c r="Q954" s="68">
        <f t="shared" si="193"/>
        <v>0</v>
      </c>
      <c r="R954" s="85">
        <v>0</v>
      </c>
      <c r="S954" s="86">
        <v>6.1139999999999999</v>
      </c>
      <c r="T954" s="86">
        <v>4.3040000000000003</v>
      </c>
      <c r="U954" s="86">
        <v>0</v>
      </c>
      <c r="V954" s="87">
        <v>0</v>
      </c>
      <c r="W954" s="85">
        <v>9.1999999999999998E-2</v>
      </c>
      <c r="X954" s="86">
        <v>9.1999999999999998E-2</v>
      </c>
      <c r="Y954" s="87">
        <v>0</v>
      </c>
      <c r="Z954" s="85">
        <v>0</v>
      </c>
      <c r="AA954" s="87">
        <v>0</v>
      </c>
      <c r="AB954" s="88">
        <v>0</v>
      </c>
      <c r="AC954" s="85">
        <v>0.5</v>
      </c>
      <c r="AD954" s="86">
        <v>0</v>
      </c>
      <c r="AE954" s="86">
        <v>0</v>
      </c>
      <c r="AF954" s="86">
        <v>5.5220000000000002</v>
      </c>
      <c r="AG954" s="86">
        <v>0</v>
      </c>
      <c r="AH954" s="86">
        <v>4.3040000000000003</v>
      </c>
      <c r="AI954" s="87">
        <v>0</v>
      </c>
      <c r="AJ954" s="89">
        <v>15</v>
      </c>
      <c r="AP954" s="70">
        <v>0</v>
      </c>
    </row>
    <row r="955" spans="1:42" ht="22.5">
      <c r="A955" s="90">
        <v>1026</v>
      </c>
      <c r="B955" s="81" t="s">
        <v>3143</v>
      </c>
      <c r="C955" s="82" t="s">
        <v>3144</v>
      </c>
      <c r="E955" s="84">
        <f t="shared" si="194"/>
        <v>2721.4650000000001</v>
      </c>
      <c r="F955" s="84">
        <f t="shared" si="195"/>
        <v>0</v>
      </c>
      <c r="G955" s="68">
        <f t="shared" si="188"/>
        <v>0</v>
      </c>
      <c r="H955" s="84">
        <f t="shared" si="196"/>
        <v>0</v>
      </c>
      <c r="I955" s="68">
        <f t="shared" si="189"/>
        <v>0</v>
      </c>
      <c r="J955" s="84">
        <f t="shared" si="197"/>
        <v>0</v>
      </c>
      <c r="K955" s="68">
        <f t="shared" si="190"/>
        <v>0</v>
      </c>
      <c r="L955" s="84">
        <f t="shared" si="198"/>
        <v>0</v>
      </c>
      <c r="M955" s="68">
        <f t="shared" si="191"/>
        <v>0</v>
      </c>
      <c r="N955" s="84">
        <f t="shared" si="199"/>
        <v>0</v>
      </c>
      <c r="O955" s="68">
        <f t="shared" si="192"/>
        <v>0</v>
      </c>
      <c r="P955" s="84">
        <f t="shared" si="200"/>
        <v>2721.4650000000001</v>
      </c>
      <c r="Q955" s="68">
        <f t="shared" si="193"/>
        <v>1</v>
      </c>
      <c r="R955" s="85">
        <v>2702.4250000000002</v>
      </c>
      <c r="S955" s="86">
        <v>19.04</v>
      </c>
      <c r="T955" s="86">
        <v>0</v>
      </c>
      <c r="U955" s="86">
        <v>0</v>
      </c>
      <c r="V955" s="87">
        <v>0</v>
      </c>
      <c r="W955" s="85">
        <v>0</v>
      </c>
      <c r="X955" s="86">
        <v>0</v>
      </c>
      <c r="Y955" s="87">
        <v>0</v>
      </c>
      <c r="Z955" s="85">
        <v>0</v>
      </c>
      <c r="AA955" s="87">
        <v>0</v>
      </c>
      <c r="AB955" s="88">
        <v>0</v>
      </c>
      <c r="AC955" s="85">
        <v>0</v>
      </c>
      <c r="AD955" s="86">
        <v>0</v>
      </c>
      <c r="AE955" s="86">
        <v>0</v>
      </c>
      <c r="AF955" s="86">
        <v>0</v>
      </c>
      <c r="AG955" s="86">
        <v>0</v>
      </c>
      <c r="AH955" s="86">
        <v>0</v>
      </c>
      <c r="AI955" s="87">
        <v>2721.4650000000001</v>
      </c>
      <c r="AJ955" s="89">
        <v>1</v>
      </c>
      <c r="AP955" s="70">
        <v>0</v>
      </c>
    </row>
    <row r="956" spans="1:42">
      <c r="A956" s="90">
        <v>1028</v>
      </c>
      <c r="B956" s="81" t="s">
        <v>946</v>
      </c>
      <c r="C956" s="82" t="s">
        <v>947</v>
      </c>
      <c r="E956" s="84">
        <f t="shared" si="194"/>
        <v>13.6</v>
      </c>
      <c r="F956" s="84">
        <f t="shared" si="195"/>
        <v>0</v>
      </c>
      <c r="G956" s="68">
        <f t="shared" si="188"/>
        <v>0</v>
      </c>
      <c r="H956" s="84">
        <f t="shared" si="196"/>
        <v>0</v>
      </c>
      <c r="I956" s="68">
        <f t="shared" si="189"/>
        <v>0</v>
      </c>
      <c r="J956" s="84">
        <f t="shared" si="197"/>
        <v>0</v>
      </c>
      <c r="K956" s="68">
        <f t="shared" si="190"/>
        <v>0</v>
      </c>
      <c r="L956" s="84">
        <f t="shared" si="198"/>
        <v>0</v>
      </c>
      <c r="M956" s="68">
        <f t="shared" si="191"/>
        <v>0</v>
      </c>
      <c r="N956" s="84">
        <f t="shared" si="199"/>
        <v>13.6</v>
      </c>
      <c r="O956" s="68">
        <f t="shared" si="192"/>
        <v>1</v>
      </c>
      <c r="P956" s="84">
        <f t="shared" si="200"/>
        <v>0</v>
      </c>
      <c r="Q956" s="68">
        <f t="shared" si="193"/>
        <v>0</v>
      </c>
      <c r="R956" s="85">
        <v>0</v>
      </c>
      <c r="S956" s="86">
        <v>13.6</v>
      </c>
      <c r="T956" s="86">
        <v>0</v>
      </c>
      <c r="U956" s="86">
        <v>0</v>
      </c>
      <c r="V956" s="87">
        <v>0</v>
      </c>
      <c r="W956" s="85">
        <v>0</v>
      </c>
      <c r="X956" s="86">
        <v>0</v>
      </c>
      <c r="Y956" s="87">
        <v>0</v>
      </c>
      <c r="Z956" s="85">
        <v>0</v>
      </c>
      <c r="AA956" s="87">
        <v>0</v>
      </c>
      <c r="AB956" s="88">
        <v>0</v>
      </c>
      <c r="AC956" s="85">
        <v>0</v>
      </c>
      <c r="AD956" s="86">
        <v>0</v>
      </c>
      <c r="AE956" s="86">
        <v>0</v>
      </c>
      <c r="AF956" s="86">
        <v>13.6</v>
      </c>
      <c r="AG956" s="86">
        <v>0</v>
      </c>
      <c r="AH956" s="86">
        <v>0</v>
      </c>
      <c r="AI956" s="87">
        <v>0</v>
      </c>
      <c r="AJ956" s="89">
        <v>1</v>
      </c>
      <c r="AP956" s="70">
        <v>0</v>
      </c>
    </row>
    <row r="957" spans="1:42">
      <c r="A957" s="90">
        <v>1029</v>
      </c>
      <c r="B957" s="81" t="s">
        <v>460</v>
      </c>
      <c r="C957" s="82" t="s">
        <v>461</v>
      </c>
      <c r="E957" s="84">
        <f t="shared" si="194"/>
        <v>1.58</v>
      </c>
      <c r="F957" s="84">
        <f t="shared" si="195"/>
        <v>0</v>
      </c>
      <c r="G957" s="68">
        <f t="shared" si="188"/>
        <v>0</v>
      </c>
      <c r="H957" s="84">
        <f t="shared" si="196"/>
        <v>0</v>
      </c>
      <c r="I957" s="68">
        <f t="shared" si="189"/>
        <v>0</v>
      </c>
      <c r="J957" s="84">
        <f t="shared" si="197"/>
        <v>0</v>
      </c>
      <c r="K957" s="68">
        <f t="shared" si="190"/>
        <v>0</v>
      </c>
      <c r="L957" s="84">
        <f t="shared" si="198"/>
        <v>0</v>
      </c>
      <c r="M957" s="68">
        <f t="shared" si="191"/>
        <v>0</v>
      </c>
      <c r="N957" s="84">
        <f t="shared" si="199"/>
        <v>1.58</v>
      </c>
      <c r="O957" s="68">
        <f t="shared" si="192"/>
        <v>1</v>
      </c>
      <c r="P957" s="84">
        <f t="shared" si="200"/>
        <v>0</v>
      </c>
      <c r="Q957" s="68">
        <f t="shared" si="193"/>
        <v>0</v>
      </c>
      <c r="R957" s="85">
        <v>0</v>
      </c>
      <c r="S957" s="86">
        <v>1.58</v>
      </c>
      <c r="T957" s="86">
        <v>0</v>
      </c>
      <c r="U957" s="86">
        <v>0</v>
      </c>
      <c r="V957" s="87">
        <v>0</v>
      </c>
      <c r="W957" s="85">
        <v>0</v>
      </c>
      <c r="X957" s="86">
        <v>0</v>
      </c>
      <c r="Y957" s="87">
        <v>0</v>
      </c>
      <c r="Z957" s="85">
        <v>0</v>
      </c>
      <c r="AA957" s="87">
        <v>0</v>
      </c>
      <c r="AB957" s="88">
        <v>0</v>
      </c>
      <c r="AC957" s="85">
        <v>0</v>
      </c>
      <c r="AD957" s="86">
        <v>0</v>
      </c>
      <c r="AE957" s="86">
        <v>0</v>
      </c>
      <c r="AF957" s="86">
        <v>1.58</v>
      </c>
      <c r="AG957" s="86">
        <v>0</v>
      </c>
      <c r="AH957" s="86">
        <v>0</v>
      </c>
      <c r="AI957" s="87">
        <v>0</v>
      </c>
      <c r="AJ957" s="89">
        <v>1</v>
      </c>
      <c r="AP957" s="70">
        <v>0</v>
      </c>
    </row>
    <row r="958" spans="1:42">
      <c r="A958" s="90">
        <v>1030</v>
      </c>
      <c r="B958" s="81" t="s">
        <v>234</v>
      </c>
      <c r="C958" s="82" t="s">
        <v>235</v>
      </c>
      <c r="E958" s="84">
        <f t="shared" si="194"/>
        <v>22.5</v>
      </c>
      <c r="F958" s="84">
        <f t="shared" si="195"/>
        <v>0</v>
      </c>
      <c r="G958" s="68">
        <f t="shared" si="188"/>
        <v>0</v>
      </c>
      <c r="H958" s="84">
        <f t="shared" si="196"/>
        <v>0</v>
      </c>
      <c r="I958" s="68">
        <f t="shared" si="189"/>
        <v>0</v>
      </c>
      <c r="J958" s="84">
        <f t="shared" si="197"/>
        <v>22.5</v>
      </c>
      <c r="K958" s="68">
        <f t="shared" si="190"/>
        <v>1</v>
      </c>
      <c r="L958" s="84">
        <f t="shared" si="198"/>
        <v>0</v>
      </c>
      <c r="M958" s="68">
        <f t="shared" si="191"/>
        <v>0</v>
      </c>
      <c r="N958" s="84">
        <f t="shared" si="199"/>
        <v>0</v>
      </c>
      <c r="O958" s="68">
        <f t="shared" si="192"/>
        <v>0</v>
      </c>
      <c r="P958" s="84">
        <f t="shared" si="200"/>
        <v>0</v>
      </c>
      <c r="Q958" s="68">
        <f t="shared" si="193"/>
        <v>0</v>
      </c>
      <c r="R958" s="85">
        <v>0</v>
      </c>
      <c r="S958" s="86">
        <v>22.5</v>
      </c>
      <c r="T958" s="86">
        <v>0</v>
      </c>
      <c r="U958" s="86">
        <v>0</v>
      </c>
      <c r="V958" s="87">
        <v>0</v>
      </c>
      <c r="W958" s="85">
        <v>22.5</v>
      </c>
      <c r="X958" s="86">
        <v>22.5</v>
      </c>
      <c r="Y958" s="87">
        <v>0</v>
      </c>
      <c r="Z958" s="85">
        <v>0</v>
      </c>
      <c r="AA958" s="87">
        <v>0</v>
      </c>
      <c r="AB958" s="88">
        <v>0</v>
      </c>
      <c r="AC958" s="85">
        <v>0</v>
      </c>
      <c r="AD958" s="86">
        <v>0</v>
      </c>
      <c r="AE958" s="86">
        <v>0</v>
      </c>
      <c r="AF958" s="86">
        <v>0</v>
      </c>
      <c r="AG958" s="86">
        <v>0</v>
      </c>
      <c r="AH958" s="86">
        <v>0</v>
      </c>
      <c r="AI958" s="87">
        <v>0</v>
      </c>
      <c r="AJ958" s="89">
        <v>1</v>
      </c>
      <c r="AP958" s="70">
        <v>0</v>
      </c>
    </row>
    <row r="959" spans="1:42">
      <c r="A959" s="90">
        <v>1031</v>
      </c>
      <c r="B959" s="81" t="s">
        <v>850</v>
      </c>
      <c r="C959" s="82" t="s">
        <v>851</v>
      </c>
      <c r="E959" s="84">
        <f t="shared" si="194"/>
        <v>37.078000000000003</v>
      </c>
      <c r="F959" s="84">
        <f t="shared" si="195"/>
        <v>0</v>
      </c>
      <c r="G959" s="68">
        <f t="shared" si="188"/>
        <v>0</v>
      </c>
      <c r="H959" s="84">
        <f t="shared" si="196"/>
        <v>0</v>
      </c>
      <c r="I959" s="68">
        <f t="shared" si="189"/>
        <v>0</v>
      </c>
      <c r="J959" s="84">
        <f t="shared" si="197"/>
        <v>0</v>
      </c>
      <c r="K959" s="68">
        <f t="shared" si="190"/>
        <v>0</v>
      </c>
      <c r="L959" s="84">
        <f t="shared" si="198"/>
        <v>0</v>
      </c>
      <c r="M959" s="68">
        <f t="shared" si="191"/>
        <v>0</v>
      </c>
      <c r="N959" s="84">
        <f t="shared" si="199"/>
        <v>37.078000000000003</v>
      </c>
      <c r="O959" s="68">
        <f t="shared" si="192"/>
        <v>1</v>
      </c>
      <c r="P959" s="84">
        <f t="shared" si="200"/>
        <v>0</v>
      </c>
      <c r="Q959" s="68">
        <f t="shared" si="193"/>
        <v>0</v>
      </c>
      <c r="R959" s="85">
        <v>0</v>
      </c>
      <c r="S959" s="86">
        <v>22.13</v>
      </c>
      <c r="T959" s="86">
        <v>14.948</v>
      </c>
      <c r="U959" s="86">
        <v>0</v>
      </c>
      <c r="V959" s="87">
        <v>0</v>
      </c>
      <c r="W959" s="85">
        <v>0</v>
      </c>
      <c r="X959" s="86">
        <v>0</v>
      </c>
      <c r="Y959" s="87">
        <v>0</v>
      </c>
      <c r="Z959" s="85">
        <v>0</v>
      </c>
      <c r="AA959" s="87">
        <v>0</v>
      </c>
      <c r="AB959" s="88">
        <v>0</v>
      </c>
      <c r="AC959" s="85">
        <v>0</v>
      </c>
      <c r="AD959" s="86">
        <v>0</v>
      </c>
      <c r="AE959" s="86">
        <v>0</v>
      </c>
      <c r="AF959" s="86">
        <v>22.13</v>
      </c>
      <c r="AG959" s="86">
        <v>0</v>
      </c>
      <c r="AH959" s="86">
        <v>14.948</v>
      </c>
      <c r="AI959" s="87">
        <v>0</v>
      </c>
      <c r="AJ959" s="89">
        <v>10</v>
      </c>
      <c r="AP959" s="70">
        <v>0</v>
      </c>
    </row>
    <row r="960" spans="1:42" ht="33.75">
      <c r="A960" s="90">
        <v>1032</v>
      </c>
      <c r="B960" s="81" t="s">
        <v>3145</v>
      </c>
      <c r="C960" s="82" t="s">
        <v>851</v>
      </c>
      <c r="E960" s="84">
        <f t="shared" si="194"/>
        <v>2E-3</v>
      </c>
      <c r="F960" s="84">
        <f t="shared" si="195"/>
        <v>0</v>
      </c>
      <c r="G960" s="68">
        <f t="shared" si="188"/>
        <v>0</v>
      </c>
      <c r="H960" s="84">
        <f t="shared" si="196"/>
        <v>0</v>
      </c>
      <c r="I960" s="68">
        <f t="shared" si="189"/>
        <v>0</v>
      </c>
      <c r="J960" s="84">
        <f t="shared" si="197"/>
        <v>0</v>
      </c>
      <c r="K960" s="68">
        <f t="shared" si="190"/>
        <v>0</v>
      </c>
      <c r="L960" s="84">
        <f t="shared" si="198"/>
        <v>0</v>
      </c>
      <c r="M960" s="68">
        <f t="shared" si="191"/>
        <v>0</v>
      </c>
      <c r="N960" s="84">
        <f t="shared" si="199"/>
        <v>2E-3</v>
      </c>
      <c r="O960" s="68">
        <f t="shared" si="192"/>
        <v>1</v>
      </c>
      <c r="P960" s="84">
        <f t="shared" si="200"/>
        <v>0</v>
      </c>
      <c r="Q960" s="68">
        <f t="shared" si="193"/>
        <v>0</v>
      </c>
      <c r="R960" s="85">
        <v>0</v>
      </c>
      <c r="S960" s="86">
        <v>2E-3</v>
      </c>
      <c r="T960" s="86">
        <v>0</v>
      </c>
      <c r="U960" s="86">
        <v>0</v>
      </c>
      <c r="V960" s="87">
        <v>0</v>
      </c>
      <c r="W960" s="85">
        <v>0</v>
      </c>
      <c r="X960" s="86">
        <v>0</v>
      </c>
      <c r="Y960" s="87">
        <v>0</v>
      </c>
      <c r="Z960" s="85">
        <v>0</v>
      </c>
      <c r="AA960" s="87">
        <v>0</v>
      </c>
      <c r="AB960" s="88">
        <v>0</v>
      </c>
      <c r="AC960" s="85">
        <v>0</v>
      </c>
      <c r="AD960" s="86">
        <v>0</v>
      </c>
      <c r="AE960" s="86">
        <v>0</v>
      </c>
      <c r="AF960" s="86">
        <v>0</v>
      </c>
      <c r="AG960" s="86">
        <v>0</v>
      </c>
      <c r="AH960" s="86">
        <v>2E-3</v>
      </c>
      <c r="AI960" s="87">
        <v>0</v>
      </c>
      <c r="AJ960" s="89">
        <v>1</v>
      </c>
      <c r="AP960" s="70">
        <v>0</v>
      </c>
    </row>
    <row r="961" spans="1:42" ht="22.5">
      <c r="A961" s="90">
        <v>1033</v>
      </c>
      <c r="B961" s="81" t="s">
        <v>3146</v>
      </c>
      <c r="C961" s="82" t="s">
        <v>3147</v>
      </c>
      <c r="E961" s="84">
        <f t="shared" si="194"/>
        <v>7.5999999999999998E-2</v>
      </c>
      <c r="F961" s="84">
        <f t="shared" si="195"/>
        <v>0</v>
      </c>
      <c r="G961" s="68">
        <f t="shared" si="188"/>
        <v>0</v>
      </c>
      <c r="H961" s="84">
        <f t="shared" si="196"/>
        <v>0</v>
      </c>
      <c r="I961" s="68">
        <f t="shared" si="189"/>
        <v>0</v>
      </c>
      <c r="J961" s="84">
        <f t="shared" si="197"/>
        <v>0</v>
      </c>
      <c r="K961" s="68">
        <f t="shared" si="190"/>
        <v>0</v>
      </c>
      <c r="L961" s="84">
        <f t="shared" si="198"/>
        <v>0</v>
      </c>
      <c r="M961" s="68">
        <f t="shared" si="191"/>
        <v>0</v>
      </c>
      <c r="N961" s="84">
        <f t="shared" si="199"/>
        <v>7.5999999999999998E-2</v>
      </c>
      <c r="O961" s="68">
        <f t="shared" si="192"/>
        <v>1</v>
      </c>
      <c r="P961" s="84">
        <f t="shared" si="200"/>
        <v>0</v>
      </c>
      <c r="Q961" s="68">
        <f t="shared" si="193"/>
        <v>0</v>
      </c>
      <c r="R961" s="85">
        <v>0</v>
      </c>
      <c r="S961" s="86">
        <v>7.5999999999999998E-2</v>
      </c>
      <c r="T961" s="86">
        <v>0</v>
      </c>
      <c r="U961" s="86">
        <v>0</v>
      </c>
      <c r="V961" s="87">
        <v>0</v>
      </c>
      <c r="W961" s="85">
        <v>0</v>
      </c>
      <c r="X961" s="86">
        <v>0</v>
      </c>
      <c r="Y961" s="87">
        <v>0</v>
      </c>
      <c r="Z961" s="85">
        <v>0</v>
      </c>
      <c r="AA961" s="87">
        <v>0</v>
      </c>
      <c r="AB961" s="88">
        <v>0</v>
      </c>
      <c r="AC961" s="85">
        <v>0</v>
      </c>
      <c r="AD961" s="86">
        <v>0</v>
      </c>
      <c r="AE961" s="86">
        <v>0</v>
      </c>
      <c r="AF961" s="86">
        <v>7.5999999999999998E-2</v>
      </c>
      <c r="AG961" s="86">
        <v>0</v>
      </c>
      <c r="AH961" s="86">
        <v>0</v>
      </c>
      <c r="AI961" s="87">
        <v>0</v>
      </c>
      <c r="AJ961" s="89">
        <v>1</v>
      </c>
      <c r="AP961" s="70">
        <v>0</v>
      </c>
    </row>
    <row r="962" spans="1:42" ht="22.5">
      <c r="A962" s="90">
        <v>1034</v>
      </c>
      <c r="B962" s="81" t="s">
        <v>2627</v>
      </c>
      <c r="C962" s="82" t="s">
        <v>2628</v>
      </c>
      <c r="E962" s="84">
        <f t="shared" si="194"/>
        <v>160</v>
      </c>
      <c r="F962" s="84">
        <f t="shared" si="195"/>
        <v>0</v>
      </c>
      <c r="G962" s="68">
        <f t="shared" si="188"/>
        <v>0</v>
      </c>
      <c r="H962" s="84">
        <f t="shared" si="196"/>
        <v>0</v>
      </c>
      <c r="I962" s="68">
        <f t="shared" si="189"/>
        <v>0</v>
      </c>
      <c r="J962" s="84">
        <f t="shared" si="197"/>
        <v>160</v>
      </c>
      <c r="K962" s="68">
        <f t="shared" si="190"/>
        <v>1</v>
      </c>
      <c r="L962" s="84">
        <f t="shared" si="198"/>
        <v>0</v>
      </c>
      <c r="M962" s="68">
        <f t="shared" si="191"/>
        <v>0</v>
      </c>
      <c r="N962" s="84">
        <f t="shared" si="199"/>
        <v>0</v>
      </c>
      <c r="O962" s="68">
        <f t="shared" si="192"/>
        <v>0</v>
      </c>
      <c r="P962" s="84">
        <f t="shared" si="200"/>
        <v>0</v>
      </c>
      <c r="Q962" s="68">
        <f t="shared" si="193"/>
        <v>0</v>
      </c>
      <c r="R962" s="85">
        <v>0</v>
      </c>
      <c r="S962" s="86">
        <v>160</v>
      </c>
      <c r="T962" s="86">
        <v>0</v>
      </c>
      <c r="U962" s="86">
        <v>0</v>
      </c>
      <c r="V962" s="87">
        <v>0</v>
      </c>
      <c r="W962" s="85">
        <v>160</v>
      </c>
      <c r="X962" s="86">
        <v>160</v>
      </c>
      <c r="Y962" s="87">
        <v>0</v>
      </c>
      <c r="Z962" s="85">
        <v>0</v>
      </c>
      <c r="AA962" s="87">
        <v>0</v>
      </c>
      <c r="AB962" s="88">
        <v>0</v>
      </c>
      <c r="AC962" s="85">
        <v>0</v>
      </c>
      <c r="AD962" s="86">
        <v>0</v>
      </c>
      <c r="AE962" s="86">
        <v>0</v>
      </c>
      <c r="AF962" s="86">
        <v>0</v>
      </c>
      <c r="AG962" s="86">
        <v>0</v>
      </c>
      <c r="AH962" s="86">
        <v>0</v>
      </c>
      <c r="AI962" s="87">
        <v>0</v>
      </c>
      <c r="AJ962" s="89">
        <v>1</v>
      </c>
      <c r="AP962" s="70">
        <v>0</v>
      </c>
    </row>
    <row r="963" spans="1:42" ht="22.5">
      <c r="A963" s="90">
        <v>1035</v>
      </c>
      <c r="B963" s="81" t="s">
        <v>980</v>
      </c>
      <c r="C963" s="82" t="s">
        <v>981</v>
      </c>
      <c r="E963" s="84">
        <f t="shared" si="194"/>
        <v>5.7</v>
      </c>
      <c r="F963" s="84">
        <f t="shared" si="195"/>
        <v>0</v>
      </c>
      <c r="G963" s="68">
        <f t="shared" si="188"/>
        <v>0</v>
      </c>
      <c r="H963" s="84">
        <f t="shared" si="196"/>
        <v>0</v>
      </c>
      <c r="I963" s="68">
        <f t="shared" si="189"/>
        <v>0</v>
      </c>
      <c r="J963" s="84">
        <f t="shared" si="197"/>
        <v>0</v>
      </c>
      <c r="K963" s="68">
        <f t="shared" si="190"/>
        <v>0</v>
      </c>
      <c r="L963" s="84">
        <f t="shared" si="198"/>
        <v>0</v>
      </c>
      <c r="M963" s="68">
        <f t="shared" si="191"/>
        <v>0</v>
      </c>
      <c r="N963" s="84">
        <f t="shared" si="199"/>
        <v>5.7</v>
      </c>
      <c r="O963" s="68">
        <f t="shared" si="192"/>
        <v>1</v>
      </c>
      <c r="P963" s="84">
        <f t="shared" si="200"/>
        <v>0</v>
      </c>
      <c r="Q963" s="68">
        <f t="shared" si="193"/>
        <v>0</v>
      </c>
      <c r="R963" s="85">
        <v>0</v>
      </c>
      <c r="S963" s="86">
        <v>2.7</v>
      </c>
      <c r="T963" s="86">
        <v>3</v>
      </c>
      <c r="U963" s="86">
        <v>0</v>
      </c>
      <c r="V963" s="87">
        <v>0</v>
      </c>
      <c r="W963" s="85">
        <v>0</v>
      </c>
      <c r="X963" s="86">
        <v>0</v>
      </c>
      <c r="Y963" s="87">
        <v>0</v>
      </c>
      <c r="Z963" s="85">
        <v>0</v>
      </c>
      <c r="AA963" s="87">
        <v>0</v>
      </c>
      <c r="AB963" s="88">
        <v>0</v>
      </c>
      <c r="AC963" s="85">
        <v>0</v>
      </c>
      <c r="AD963" s="86">
        <v>0</v>
      </c>
      <c r="AE963" s="86">
        <v>0</v>
      </c>
      <c r="AF963" s="86">
        <v>2.7</v>
      </c>
      <c r="AG963" s="86">
        <v>0</v>
      </c>
      <c r="AH963" s="86">
        <v>3</v>
      </c>
      <c r="AI963" s="87">
        <v>0</v>
      </c>
      <c r="AJ963" s="89">
        <v>2</v>
      </c>
      <c r="AP963" s="70">
        <v>0</v>
      </c>
    </row>
    <row r="964" spans="1:42" ht="22.5">
      <c r="A964" s="90">
        <v>1036</v>
      </c>
      <c r="B964" s="81" t="s">
        <v>3148</v>
      </c>
      <c r="C964" s="82" t="s">
        <v>3149</v>
      </c>
      <c r="E964" s="84">
        <f t="shared" si="194"/>
        <v>0.33400000000000002</v>
      </c>
      <c r="F964" s="84">
        <f t="shared" si="195"/>
        <v>0</v>
      </c>
      <c r="G964" s="68">
        <f t="shared" si="188"/>
        <v>0</v>
      </c>
      <c r="H964" s="84">
        <f t="shared" si="196"/>
        <v>0</v>
      </c>
      <c r="I964" s="68">
        <f t="shared" si="189"/>
        <v>0</v>
      </c>
      <c r="J964" s="84">
        <f t="shared" si="197"/>
        <v>0</v>
      </c>
      <c r="K964" s="68">
        <f t="shared" si="190"/>
        <v>0</v>
      </c>
      <c r="L964" s="84">
        <f t="shared" si="198"/>
        <v>0</v>
      </c>
      <c r="M964" s="68">
        <f t="shared" si="191"/>
        <v>0</v>
      </c>
      <c r="N964" s="84">
        <f t="shared" si="199"/>
        <v>0.33400000000000002</v>
      </c>
      <c r="O964" s="68">
        <f t="shared" si="192"/>
        <v>1</v>
      </c>
      <c r="P964" s="84">
        <f t="shared" si="200"/>
        <v>0</v>
      </c>
      <c r="Q964" s="68">
        <f t="shared" si="193"/>
        <v>0</v>
      </c>
      <c r="R964" s="85">
        <v>0</v>
      </c>
      <c r="S964" s="86">
        <v>0.33400000000000002</v>
      </c>
      <c r="T964" s="86">
        <v>0</v>
      </c>
      <c r="U964" s="86">
        <v>0</v>
      </c>
      <c r="V964" s="87">
        <v>0</v>
      </c>
      <c r="W964" s="85">
        <v>0</v>
      </c>
      <c r="X964" s="86">
        <v>0</v>
      </c>
      <c r="Y964" s="87">
        <v>0</v>
      </c>
      <c r="Z964" s="85">
        <v>0</v>
      </c>
      <c r="AA964" s="87">
        <v>0</v>
      </c>
      <c r="AB964" s="88">
        <v>0</v>
      </c>
      <c r="AC964" s="85">
        <v>0</v>
      </c>
      <c r="AD964" s="86">
        <v>0</v>
      </c>
      <c r="AE964" s="86">
        <v>0</v>
      </c>
      <c r="AF964" s="86">
        <v>0.33400000000000002</v>
      </c>
      <c r="AG964" s="86">
        <v>0</v>
      </c>
      <c r="AH964" s="86">
        <v>0</v>
      </c>
      <c r="AI964" s="87">
        <v>0</v>
      </c>
      <c r="AJ964" s="89">
        <v>1</v>
      </c>
      <c r="AP964" s="70">
        <v>0</v>
      </c>
    </row>
    <row r="965" spans="1:42" ht="22.5">
      <c r="A965" s="90">
        <v>1037</v>
      </c>
      <c r="B965" s="81" t="s">
        <v>982</v>
      </c>
      <c r="C965" s="82" t="s">
        <v>983</v>
      </c>
      <c r="E965" s="84">
        <f t="shared" si="194"/>
        <v>1801.3200000000002</v>
      </c>
      <c r="F965" s="84">
        <f t="shared" si="195"/>
        <v>0</v>
      </c>
      <c r="G965" s="68">
        <f t="shared" si="188"/>
        <v>0</v>
      </c>
      <c r="H965" s="84">
        <f t="shared" si="196"/>
        <v>0</v>
      </c>
      <c r="I965" s="68">
        <f t="shared" si="189"/>
        <v>0</v>
      </c>
      <c r="J965" s="84">
        <f t="shared" si="197"/>
        <v>1800</v>
      </c>
      <c r="K965" s="68">
        <f t="shared" si="190"/>
        <v>0.99926720405036296</v>
      </c>
      <c r="L965" s="84">
        <f t="shared" si="198"/>
        <v>0.66</v>
      </c>
      <c r="M965" s="68">
        <f t="shared" si="191"/>
        <v>3.6639797481846642E-4</v>
      </c>
      <c r="N965" s="84">
        <f t="shared" si="199"/>
        <v>0.66</v>
      </c>
      <c r="O965" s="68">
        <f t="shared" si="192"/>
        <v>3.6639797481846642E-4</v>
      </c>
      <c r="P965" s="84">
        <f t="shared" si="200"/>
        <v>0</v>
      </c>
      <c r="Q965" s="68">
        <f t="shared" si="193"/>
        <v>0</v>
      </c>
      <c r="R965" s="85">
        <v>0</v>
      </c>
      <c r="S965" s="86">
        <v>1800.66</v>
      </c>
      <c r="T965" s="86">
        <v>0.66</v>
      </c>
      <c r="U965" s="86">
        <v>0</v>
      </c>
      <c r="V965" s="87">
        <v>0</v>
      </c>
      <c r="W965" s="85">
        <v>1700</v>
      </c>
      <c r="X965" s="86">
        <v>1700</v>
      </c>
      <c r="Y965" s="87">
        <v>0</v>
      </c>
      <c r="Z965" s="85">
        <v>0</v>
      </c>
      <c r="AA965" s="87">
        <v>0</v>
      </c>
      <c r="AB965" s="88">
        <v>0</v>
      </c>
      <c r="AC965" s="85">
        <v>100</v>
      </c>
      <c r="AD965" s="86">
        <v>0.66</v>
      </c>
      <c r="AE965" s="86">
        <v>0</v>
      </c>
      <c r="AF965" s="86">
        <v>0</v>
      </c>
      <c r="AG965" s="86">
        <v>0</v>
      </c>
      <c r="AH965" s="86">
        <v>0.66</v>
      </c>
      <c r="AI965" s="87">
        <v>0</v>
      </c>
      <c r="AJ965" s="89">
        <v>5</v>
      </c>
      <c r="AP965" s="70">
        <v>0</v>
      </c>
    </row>
    <row r="966" spans="1:42" ht="22.5">
      <c r="A966" s="90">
        <v>1038</v>
      </c>
      <c r="B966" s="81" t="s">
        <v>848</v>
      </c>
      <c r="C966" s="82" t="s">
        <v>849</v>
      </c>
      <c r="E966" s="84">
        <f t="shared" si="194"/>
        <v>552.9</v>
      </c>
      <c r="F966" s="84">
        <f t="shared" si="195"/>
        <v>0</v>
      </c>
      <c r="G966" s="68">
        <f t="shared" si="188"/>
        <v>0</v>
      </c>
      <c r="H966" s="84">
        <f t="shared" si="196"/>
        <v>0</v>
      </c>
      <c r="I966" s="68">
        <f t="shared" si="189"/>
        <v>0</v>
      </c>
      <c r="J966" s="84">
        <f t="shared" si="197"/>
        <v>400</v>
      </c>
      <c r="K966" s="68">
        <f t="shared" si="190"/>
        <v>0.72345812986073432</v>
      </c>
      <c r="L966" s="84">
        <f t="shared" si="198"/>
        <v>0</v>
      </c>
      <c r="M966" s="68">
        <f t="shared" si="191"/>
        <v>0</v>
      </c>
      <c r="N966" s="84">
        <f t="shared" si="199"/>
        <v>152.9</v>
      </c>
      <c r="O966" s="68">
        <f t="shared" si="192"/>
        <v>0.27654187013926573</v>
      </c>
      <c r="P966" s="84">
        <f t="shared" si="200"/>
        <v>0</v>
      </c>
      <c r="Q966" s="68">
        <f t="shared" si="193"/>
        <v>0</v>
      </c>
      <c r="R966" s="85">
        <v>0</v>
      </c>
      <c r="S966" s="86">
        <v>552.9</v>
      </c>
      <c r="T966" s="86">
        <v>0</v>
      </c>
      <c r="U966" s="86">
        <v>0</v>
      </c>
      <c r="V966" s="87">
        <v>0</v>
      </c>
      <c r="W966" s="85">
        <v>0</v>
      </c>
      <c r="X966" s="86">
        <v>0</v>
      </c>
      <c r="Y966" s="87">
        <v>0</v>
      </c>
      <c r="Z966" s="85">
        <v>0</v>
      </c>
      <c r="AA966" s="87">
        <v>0</v>
      </c>
      <c r="AB966" s="88">
        <v>0</v>
      </c>
      <c r="AC966" s="85">
        <v>400</v>
      </c>
      <c r="AD966" s="86">
        <v>0</v>
      </c>
      <c r="AE966" s="86">
        <v>0</v>
      </c>
      <c r="AF966" s="86">
        <v>152.9</v>
      </c>
      <c r="AG966" s="86">
        <v>0</v>
      </c>
      <c r="AH966" s="86">
        <v>0</v>
      </c>
      <c r="AI966" s="87">
        <v>0</v>
      </c>
      <c r="AJ966" s="89">
        <v>6</v>
      </c>
      <c r="AP966" s="70">
        <v>0</v>
      </c>
    </row>
    <row r="967" spans="1:42" ht="45">
      <c r="A967" s="90">
        <v>1039</v>
      </c>
      <c r="B967" s="81" t="s">
        <v>3150</v>
      </c>
      <c r="C967" s="82" t="s">
        <v>2104</v>
      </c>
      <c r="E967" s="84">
        <f t="shared" si="194"/>
        <v>25554</v>
      </c>
      <c r="F967" s="84">
        <f t="shared" si="195"/>
        <v>0</v>
      </c>
      <c r="G967" s="68">
        <f t="shared" si="188"/>
        <v>0</v>
      </c>
      <c r="H967" s="84">
        <f t="shared" si="196"/>
        <v>0</v>
      </c>
      <c r="I967" s="68">
        <f t="shared" si="189"/>
        <v>0</v>
      </c>
      <c r="J967" s="84">
        <f t="shared" si="197"/>
        <v>9786</v>
      </c>
      <c r="K967" s="68">
        <f t="shared" si="190"/>
        <v>0.38295374501056584</v>
      </c>
      <c r="L967" s="84">
        <f t="shared" si="198"/>
        <v>0</v>
      </c>
      <c r="M967" s="68">
        <f t="shared" si="191"/>
        <v>0</v>
      </c>
      <c r="N967" s="84">
        <f t="shared" si="199"/>
        <v>0</v>
      </c>
      <c r="O967" s="68">
        <f t="shared" si="192"/>
        <v>0</v>
      </c>
      <c r="P967" s="84">
        <f t="shared" si="200"/>
        <v>15768</v>
      </c>
      <c r="Q967" s="68">
        <f t="shared" si="193"/>
        <v>0.61704625498943411</v>
      </c>
      <c r="R967" s="85">
        <v>17910</v>
      </c>
      <c r="S967" s="86">
        <v>7644</v>
      </c>
      <c r="T967" s="86">
        <v>0</v>
      </c>
      <c r="U967" s="86">
        <v>0</v>
      </c>
      <c r="V967" s="87">
        <v>0</v>
      </c>
      <c r="W967" s="85">
        <v>9786</v>
      </c>
      <c r="X967" s="86">
        <v>9786</v>
      </c>
      <c r="Y967" s="87">
        <v>0</v>
      </c>
      <c r="Z967" s="85">
        <v>0</v>
      </c>
      <c r="AA967" s="87">
        <v>0</v>
      </c>
      <c r="AB967" s="88">
        <v>0</v>
      </c>
      <c r="AC967" s="85">
        <v>0</v>
      </c>
      <c r="AD967" s="86">
        <v>0</v>
      </c>
      <c r="AE967" s="86">
        <v>0</v>
      </c>
      <c r="AF967" s="86">
        <v>0</v>
      </c>
      <c r="AG967" s="86">
        <v>0</v>
      </c>
      <c r="AH967" s="86">
        <v>0</v>
      </c>
      <c r="AI967" s="87">
        <v>15768</v>
      </c>
      <c r="AJ967" s="89">
        <v>1</v>
      </c>
      <c r="AP967" s="70">
        <v>0</v>
      </c>
    </row>
    <row r="968" spans="1:42" ht="33.75">
      <c r="A968" s="90">
        <v>1040</v>
      </c>
      <c r="B968" s="81" t="s">
        <v>3151</v>
      </c>
      <c r="C968" s="82" t="s">
        <v>593</v>
      </c>
      <c r="E968" s="84">
        <f t="shared" si="194"/>
        <v>0.3</v>
      </c>
      <c r="F968" s="84">
        <f t="shared" si="195"/>
        <v>0</v>
      </c>
      <c r="G968" s="68">
        <f t="shared" si="188"/>
        <v>0</v>
      </c>
      <c r="H968" s="84">
        <f t="shared" si="196"/>
        <v>0</v>
      </c>
      <c r="I968" s="68">
        <f t="shared" si="189"/>
        <v>0</v>
      </c>
      <c r="J968" s="84">
        <f t="shared" si="197"/>
        <v>0</v>
      </c>
      <c r="K968" s="68">
        <f t="shared" si="190"/>
        <v>0</v>
      </c>
      <c r="L968" s="84">
        <f t="shared" si="198"/>
        <v>0</v>
      </c>
      <c r="M968" s="68">
        <f t="shared" si="191"/>
        <v>0</v>
      </c>
      <c r="N968" s="84">
        <f t="shared" si="199"/>
        <v>0.3</v>
      </c>
      <c r="O968" s="68">
        <f t="shared" si="192"/>
        <v>1</v>
      </c>
      <c r="P968" s="84">
        <f t="shared" si="200"/>
        <v>0</v>
      </c>
      <c r="Q968" s="68">
        <f t="shared" si="193"/>
        <v>0</v>
      </c>
      <c r="R968" s="85">
        <v>0</v>
      </c>
      <c r="S968" s="86">
        <v>0.3</v>
      </c>
      <c r="T968" s="86">
        <v>0</v>
      </c>
      <c r="U968" s="86">
        <v>0</v>
      </c>
      <c r="V968" s="87">
        <v>0</v>
      </c>
      <c r="W968" s="85">
        <v>0</v>
      </c>
      <c r="X968" s="86">
        <v>0</v>
      </c>
      <c r="Y968" s="87">
        <v>0</v>
      </c>
      <c r="Z968" s="85">
        <v>0</v>
      </c>
      <c r="AA968" s="87">
        <v>0</v>
      </c>
      <c r="AB968" s="88">
        <v>0</v>
      </c>
      <c r="AC968" s="85">
        <v>0</v>
      </c>
      <c r="AD968" s="86">
        <v>0</v>
      </c>
      <c r="AE968" s="86">
        <v>0</v>
      </c>
      <c r="AF968" s="86">
        <v>0.3</v>
      </c>
      <c r="AG968" s="86">
        <v>0</v>
      </c>
      <c r="AH968" s="86">
        <v>0</v>
      </c>
      <c r="AI968" s="87">
        <v>0</v>
      </c>
      <c r="AJ968" s="89">
        <v>1</v>
      </c>
      <c r="AP968" s="70">
        <v>0</v>
      </c>
    </row>
    <row r="969" spans="1:42" ht="22.5">
      <c r="A969" s="90">
        <v>1041</v>
      </c>
      <c r="B969" s="81" t="s">
        <v>592</v>
      </c>
      <c r="C969" s="82" t="s">
        <v>593</v>
      </c>
      <c r="E969" s="84">
        <f t="shared" si="194"/>
        <v>9.3000000000000007</v>
      </c>
      <c r="F969" s="84">
        <f t="shared" si="195"/>
        <v>0</v>
      </c>
      <c r="G969" s="68">
        <f t="shared" ref="G969:G1027" si="201">F969/E969</f>
        <v>0</v>
      </c>
      <c r="H969" s="84">
        <f t="shared" si="196"/>
        <v>0</v>
      </c>
      <c r="I969" s="68">
        <f t="shared" ref="I969:I1027" si="202">H969/E969</f>
        <v>0</v>
      </c>
      <c r="J969" s="84">
        <f t="shared" si="197"/>
        <v>0</v>
      </c>
      <c r="K969" s="68">
        <f t="shared" ref="K969:K1027" si="203">J969/E969</f>
        <v>0</v>
      </c>
      <c r="L969" s="84">
        <f t="shared" si="198"/>
        <v>0</v>
      </c>
      <c r="M969" s="68">
        <f t="shared" ref="M969:M1027" si="204">L969/E969</f>
        <v>0</v>
      </c>
      <c r="N969" s="84">
        <f t="shared" si="199"/>
        <v>9.3000000000000007</v>
      </c>
      <c r="O969" s="68">
        <f t="shared" ref="O969:O1027" si="205">N969/E969</f>
        <v>1</v>
      </c>
      <c r="P969" s="84">
        <f t="shared" si="200"/>
        <v>0</v>
      </c>
      <c r="Q969" s="68">
        <f t="shared" ref="Q969:Q1027" si="206">P969/E969</f>
        <v>0</v>
      </c>
      <c r="R969" s="85">
        <v>0</v>
      </c>
      <c r="S969" s="86">
        <v>0</v>
      </c>
      <c r="T969" s="86">
        <v>9.3000000000000007</v>
      </c>
      <c r="U969" s="86">
        <v>0</v>
      </c>
      <c r="V969" s="87">
        <v>0</v>
      </c>
      <c r="W969" s="85">
        <v>0</v>
      </c>
      <c r="X969" s="86">
        <v>0</v>
      </c>
      <c r="Y969" s="87">
        <v>0</v>
      </c>
      <c r="Z969" s="85">
        <v>0</v>
      </c>
      <c r="AA969" s="87">
        <v>0</v>
      </c>
      <c r="AB969" s="88">
        <v>0</v>
      </c>
      <c r="AC969" s="85">
        <v>0</v>
      </c>
      <c r="AD969" s="86">
        <v>0</v>
      </c>
      <c r="AE969" s="86">
        <v>0</v>
      </c>
      <c r="AF969" s="86">
        <v>0</v>
      </c>
      <c r="AG969" s="86">
        <v>0</v>
      </c>
      <c r="AH969" s="86">
        <v>9.3000000000000007</v>
      </c>
      <c r="AI969" s="87">
        <v>0</v>
      </c>
      <c r="AJ969" s="89">
        <v>1</v>
      </c>
      <c r="AP969" s="70">
        <v>0</v>
      </c>
    </row>
    <row r="970" spans="1:42">
      <c r="A970" s="90">
        <v>1042</v>
      </c>
      <c r="B970" s="81" t="s">
        <v>1027</v>
      </c>
      <c r="C970" s="82" t="s">
        <v>1028</v>
      </c>
      <c r="E970" s="84">
        <f t="shared" ref="E970:E1027" si="207">R970+S970+T970</f>
        <v>6026.28</v>
      </c>
      <c r="F970" s="84">
        <f t="shared" ref="F970:F1027" si="208">AB970</f>
        <v>0</v>
      </c>
      <c r="G970" s="68">
        <f t="shared" si="201"/>
        <v>0</v>
      </c>
      <c r="H970" s="84">
        <f t="shared" ref="H970:H1027" si="209">Y970</f>
        <v>0</v>
      </c>
      <c r="I970" s="68">
        <f t="shared" si="202"/>
        <v>0</v>
      </c>
      <c r="J970" s="84">
        <f t="shared" ref="J970:J1027" si="210">W970-Y970+AC970</f>
        <v>0</v>
      </c>
      <c r="K970" s="68">
        <f t="shared" si="203"/>
        <v>0</v>
      </c>
      <c r="L970" s="84">
        <f t="shared" ref="L970:L1027" si="211">Z970+AD970</f>
        <v>0</v>
      </c>
      <c r="M970" s="68">
        <f t="shared" si="204"/>
        <v>0</v>
      </c>
      <c r="N970" s="84">
        <f t="shared" ref="N970:N1027" si="212">AF970+AH970</f>
        <v>6026.28</v>
      </c>
      <c r="O970" s="68">
        <f t="shared" si="205"/>
        <v>1</v>
      </c>
      <c r="P970" s="84">
        <f t="shared" ref="P970:P1027" si="213">AE970+AG970+AI970</f>
        <v>0</v>
      </c>
      <c r="Q970" s="68">
        <f t="shared" si="206"/>
        <v>0</v>
      </c>
      <c r="R970" s="85">
        <v>0</v>
      </c>
      <c r="S970" s="86">
        <v>6.98</v>
      </c>
      <c r="T970" s="86">
        <v>6019.3</v>
      </c>
      <c r="U970" s="86">
        <v>0</v>
      </c>
      <c r="V970" s="87">
        <v>0</v>
      </c>
      <c r="W970" s="85">
        <v>0</v>
      </c>
      <c r="X970" s="86">
        <v>0</v>
      </c>
      <c r="Y970" s="87">
        <v>0</v>
      </c>
      <c r="Z970" s="85">
        <v>0</v>
      </c>
      <c r="AA970" s="87">
        <v>0</v>
      </c>
      <c r="AB970" s="88">
        <v>0</v>
      </c>
      <c r="AC970" s="85">
        <v>0</v>
      </c>
      <c r="AD970" s="86">
        <v>0</v>
      </c>
      <c r="AE970" s="86">
        <v>0</v>
      </c>
      <c r="AF970" s="86">
        <v>6026.28</v>
      </c>
      <c r="AG970" s="86">
        <v>0</v>
      </c>
      <c r="AH970" s="86">
        <v>0</v>
      </c>
      <c r="AI970" s="87">
        <v>0</v>
      </c>
      <c r="AJ970" s="89">
        <v>7</v>
      </c>
      <c r="AP970" s="70">
        <v>0</v>
      </c>
    </row>
    <row r="971" spans="1:42">
      <c r="A971" s="90">
        <v>1043</v>
      </c>
      <c r="B971" s="81" t="s">
        <v>1476</v>
      </c>
      <c r="C971" s="82" t="s">
        <v>1477</v>
      </c>
      <c r="E971" s="84">
        <f t="shared" si="207"/>
        <v>1.3</v>
      </c>
      <c r="F971" s="84">
        <f t="shared" si="208"/>
        <v>0</v>
      </c>
      <c r="G971" s="68">
        <f t="shared" si="201"/>
        <v>0</v>
      </c>
      <c r="H971" s="84">
        <f t="shared" si="209"/>
        <v>0</v>
      </c>
      <c r="I971" s="68">
        <f t="shared" si="202"/>
        <v>0</v>
      </c>
      <c r="J971" s="84">
        <f t="shared" si="210"/>
        <v>1.3</v>
      </c>
      <c r="K971" s="68">
        <f t="shared" si="203"/>
        <v>1</v>
      </c>
      <c r="L971" s="84">
        <f t="shared" si="211"/>
        <v>0</v>
      </c>
      <c r="M971" s="68">
        <f t="shared" si="204"/>
        <v>0</v>
      </c>
      <c r="N971" s="84">
        <f t="shared" si="212"/>
        <v>0</v>
      </c>
      <c r="O971" s="68">
        <f t="shared" si="205"/>
        <v>0</v>
      </c>
      <c r="P971" s="84">
        <f t="shared" si="213"/>
        <v>0</v>
      </c>
      <c r="Q971" s="68">
        <f t="shared" si="206"/>
        <v>0</v>
      </c>
      <c r="R971" s="85">
        <v>0</v>
      </c>
      <c r="S971" s="86">
        <v>0</v>
      </c>
      <c r="T971" s="86">
        <v>1.3</v>
      </c>
      <c r="U971" s="86">
        <v>0</v>
      </c>
      <c r="V971" s="87">
        <v>0</v>
      </c>
      <c r="W971" s="85">
        <v>0</v>
      </c>
      <c r="X971" s="86">
        <v>0</v>
      </c>
      <c r="Y971" s="87">
        <v>0</v>
      </c>
      <c r="Z971" s="85">
        <v>0</v>
      </c>
      <c r="AA971" s="87">
        <v>0</v>
      </c>
      <c r="AB971" s="88">
        <v>0</v>
      </c>
      <c r="AC971" s="85">
        <v>1.3</v>
      </c>
      <c r="AD971" s="86">
        <v>0</v>
      </c>
      <c r="AE971" s="86">
        <v>0</v>
      </c>
      <c r="AF971" s="86">
        <v>0</v>
      </c>
      <c r="AG971" s="86">
        <v>0</v>
      </c>
      <c r="AH971" s="86">
        <v>0</v>
      </c>
      <c r="AI971" s="87">
        <v>0</v>
      </c>
      <c r="AJ971" s="89">
        <v>1</v>
      </c>
      <c r="AP971" s="70">
        <v>0</v>
      </c>
    </row>
    <row r="972" spans="1:42">
      <c r="A972" s="90">
        <v>1044</v>
      </c>
      <c r="B972" s="81" t="s">
        <v>1019</v>
      </c>
      <c r="C972" s="82" t="s">
        <v>1020</v>
      </c>
      <c r="E972" s="84">
        <f t="shared" si="207"/>
        <v>14778.957</v>
      </c>
      <c r="F972" s="84">
        <f t="shared" si="208"/>
        <v>0</v>
      </c>
      <c r="G972" s="68">
        <f t="shared" si="201"/>
        <v>0</v>
      </c>
      <c r="H972" s="84">
        <f t="shared" si="209"/>
        <v>9400.39</v>
      </c>
      <c r="I972" s="68">
        <f t="shared" si="202"/>
        <v>0.63606586039867352</v>
      </c>
      <c r="J972" s="84">
        <f t="shared" si="210"/>
        <v>0</v>
      </c>
      <c r="K972" s="68">
        <f t="shared" si="203"/>
        <v>0</v>
      </c>
      <c r="L972" s="84">
        <f t="shared" si="211"/>
        <v>0</v>
      </c>
      <c r="M972" s="68">
        <f t="shared" si="204"/>
        <v>0</v>
      </c>
      <c r="N972" s="84">
        <f t="shared" si="212"/>
        <v>5378.567</v>
      </c>
      <c r="O972" s="68">
        <f t="shared" si="205"/>
        <v>0.36393413960132637</v>
      </c>
      <c r="P972" s="84">
        <f t="shared" si="213"/>
        <v>0</v>
      </c>
      <c r="Q972" s="68">
        <f t="shared" si="206"/>
        <v>0</v>
      </c>
      <c r="R972" s="85">
        <v>0</v>
      </c>
      <c r="S972" s="86">
        <v>332.62700000000001</v>
      </c>
      <c r="T972" s="86">
        <v>14446.33</v>
      </c>
      <c r="U972" s="86">
        <v>0</v>
      </c>
      <c r="V972" s="87">
        <v>9400.39</v>
      </c>
      <c r="W972" s="85">
        <v>9400.39</v>
      </c>
      <c r="X972" s="86">
        <v>0</v>
      </c>
      <c r="Y972" s="87">
        <v>9400.39</v>
      </c>
      <c r="Z972" s="85">
        <v>0</v>
      </c>
      <c r="AA972" s="87">
        <v>0</v>
      </c>
      <c r="AB972" s="88">
        <v>0</v>
      </c>
      <c r="AC972" s="85">
        <v>0</v>
      </c>
      <c r="AD972" s="86">
        <v>0</v>
      </c>
      <c r="AE972" s="86">
        <v>0</v>
      </c>
      <c r="AF972" s="86">
        <v>468.017</v>
      </c>
      <c r="AG972" s="86">
        <v>0</v>
      </c>
      <c r="AH972" s="86">
        <v>4910.55</v>
      </c>
      <c r="AI972" s="87">
        <v>0</v>
      </c>
      <c r="AJ972" s="89">
        <v>13</v>
      </c>
      <c r="AP972" s="70">
        <v>0</v>
      </c>
    </row>
    <row r="973" spans="1:42" ht="33.75">
      <c r="A973" s="90">
        <v>1045</v>
      </c>
      <c r="B973" s="81" t="s">
        <v>1460</v>
      </c>
      <c r="C973" s="82" t="s">
        <v>1461</v>
      </c>
      <c r="E973" s="84">
        <f t="shared" si="207"/>
        <v>326.57</v>
      </c>
      <c r="F973" s="84">
        <f t="shared" si="208"/>
        <v>0</v>
      </c>
      <c r="G973" s="68">
        <f t="shared" si="201"/>
        <v>0</v>
      </c>
      <c r="H973" s="84">
        <f t="shared" si="209"/>
        <v>0</v>
      </c>
      <c r="I973" s="68">
        <f t="shared" si="202"/>
        <v>0</v>
      </c>
      <c r="J973" s="84">
        <f t="shared" si="210"/>
        <v>0</v>
      </c>
      <c r="K973" s="68">
        <f t="shared" si="203"/>
        <v>0</v>
      </c>
      <c r="L973" s="84">
        <f t="shared" si="211"/>
        <v>0</v>
      </c>
      <c r="M973" s="68">
        <f t="shared" si="204"/>
        <v>0</v>
      </c>
      <c r="N973" s="84">
        <f t="shared" si="212"/>
        <v>326.57</v>
      </c>
      <c r="O973" s="68">
        <f t="shared" si="205"/>
        <v>1</v>
      </c>
      <c r="P973" s="84">
        <f t="shared" si="213"/>
        <v>0</v>
      </c>
      <c r="Q973" s="68">
        <f t="shared" si="206"/>
        <v>0</v>
      </c>
      <c r="R973" s="85">
        <v>0</v>
      </c>
      <c r="S973" s="86">
        <v>128.32</v>
      </c>
      <c r="T973" s="86">
        <v>198.25</v>
      </c>
      <c r="U973" s="86">
        <v>0</v>
      </c>
      <c r="V973" s="87">
        <v>198.25</v>
      </c>
      <c r="W973" s="85">
        <v>0</v>
      </c>
      <c r="X973" s="86">
        <v>0</v>
      </c>
      <c r="Y973" s="87">
        <v>0</v>
      </c>
      <c r="Z973" s="85">
        <v>0</v>
      </c>
      <c r="AA973" s="87">
        <v>0</v>
      </c>
      <c r="AB973" s="88">
        <v>0</v>
      </c>
      <c r="AC973" s="85">
        <v>0</v>
      </c>
      <c r="AD973" s="86">
        <v>0</v>
      </c>
      <c r="AE973" s="86">
        <v>0</v>
      </c>
      <c r="AF973" s="86">
        <v>128.32</v>
      </c>
      <c r="AG973" s="86">
        <v>0</v>
      </c>
      <c r="AH973" s="86">
        <v>198.25</v>
      </c>
      <c r="AI973" s="87">
        <v>0</v>
      </c>
      <c r="AJ973" s="89">
        <v>3</v>
      </c>
      <c r="AP973" s="70">
        <v>0</v>
      </c>
    </row>
    <row r="974" spans="1:42">
      <c r="A974" s="90">
        <v>1046</v>
      </c>
      <c r="B974" s="81" t="s">
        <v>1047</v>
      </c>
      <c r="C974" s="82" t="s">
        <v>1048</v>
      </c>
      <c r="E974" s="84">
        <f t="shared" si="207"/>
        <v>485.55799999999999</v>
      </c>
      <c r="F974" s="84">
        <f t="shared" si="208"/>
        <v>0</v>
      </c>
      <c r="G974" s="68">
        <f t="shared" si="201"/>
        <v>0</v>
      </c>
      <c r="H974" s="84">
        <f t="shared" si="209"/>
        <v>0</v>
      </c>
      <c r="I974" s="68">
        <f t="shared" si="202"/>
        <v>0</v>
      </c>
      <c r="J974" s="84">
        <f t="shared" si="210"/>
        <v>0</v>
      </c>
      <c r="K974" s="68">
        <f t="shared" si="203"/>
        <v>0</v>
      </c>
      <c r="L974" s="84">
        <f t="shared" si="211"/>
        <v>0</v>
      </c>
      <c r="M974" s="68">
        <f t="shared" si="204"/>
        <v>0</v>
      </c>
      <c r="N974" s="84">
        <f t="shared" si="212"/>
        <v>485.55799999999999</v>
      </c>
      <c r="O974" s="68">
        <f t="shared" si="205"/>
        <v>1</v>
      </c>
      <c r="P974" s="84">
        <f t="shared" si="213"/>
        <v>0</v>
      </c>
      <c r="Q974" s="68">
        <f t="shared" si="206"/>
        <v>0</v>
      </c>
      <c r="R974" s="85">
        <v>0</v>
      </c>
      <c r="S974" s="86">
        <v>20.367999999999999</v>
      </c>
      <c r="T974" s="86">
        <v>465.19</v>
      </c>
      <c r="U974" s="86">
        <v>0</v>
      </c>
      <c r="V974" s="87">
        <v>0</v>
      </c>
      <c r="W974" s="85">
        <v>0</v>
      </c>
      <c r="X974" s="86">
        <v>0</v>
      </c>
      <c r="Y974" s="87">
        <v>0</v>
      </c>
      <c r="Z974" s="85">
        <v>0</v>
      </c>
      <c r="AA974" s="87">
        <v>0</v>
      </c>
      <c r="AB974" s="88">
        <v>0</v>
      </c>
      <c r="AC974" s="85">
        <v>0</v>
      </c>
      <c r="AD974" s="86">
        <v>0</v>
      </c>
      <c r="AE974" s="86">
        <v>0</v>
      </c>
      <c r="AF974" s="86">
        <v>18.5</v>
      </c>
      <c r="AG974" s="86">
        <v>0</v>
      </c>
      <c r="AH974" s="86">
        <v>467.05799999999999</v>
      </c>
      <c r="AI974" s="87">
        <v>0</v>
      </c>
      <c r="AJ974" s="89">
        <v>3</v>
      </c>
      <c r="AP974" s="70">
        <v>0</v>
      </c>
    </row>
    <row r="975" spans="1:42">
      <c r="A975" s="90">
        <v>1047</v>
      </c>
      <c r="B975" s="81" t="s">
        <v>1536</v>
      </c>
      <c r="C975" s="82" t="s">
        <v>1537</v>
      </c>
      <c r="E975" s="84">
        <f t="shared" si="207"/>
        <v>183.02</v>
      </c>
      <c r="F975" s="84">
        <f t="shared" si="208"/>
        <v>0</v>
      </c>
      <c r="G975" s="68">
        <f t="shared" si="201"/>
        <v>0</v>
      </c>
      <c r="H975" s="84">
        <f t="shared" si="209"/>
        <v>0</v>
      </c>
      <c r="I975" s="68">
        <f t="shared" si="202"/>
        <v>0</v>
      </c>
      <c r="J975" s="84">
        <f t="shared" si="210"/>
        <v>0</v>
      </c>
      <c r="K975" s="68">
        <f t="shared" si="203"/>
        <v>0</v>
      </c>
      <c r="L975" s="84">
        <f t="shared" si="211"/>
        <v>0</v>
      </c>
      <c r="M975" s="68">
        <f t="shared" si="204"/>
        <v>0</v>
      </c>
      <c r="N975" s="84">
        <f t="shared" si="212"/>
        <v>183.02</v>
      </c>
      <c r="O975" s="68">
        <f t="shared" si="205"/>
        <v>1</v>
      </c>
      <c r="P975" s="84">
        <f t="shared" si="213"/>
        <v>0</v>
      </c>
      <c r="Q975" s="68">
        <f t="shared" si="206"/>
        <v>0</v>
      </c>
      <c r="R975" s="85">
        <v>0</v>
      </c>
      <c r="S975" s="86">
        <v>16.25</v>
      </c>
      <c r="T975" s="86">
        <v>166.77</v>
      </c>
      <c r="U975" s="86">
        <v>0</v>
      </c>
      <c r="V975" s="87">
        <v>0</v>
      </c>
      <c r="W975" s="85">
        <v>0</v>
      </c>
      <c r="X975" s="86">
        <v>0</v>
      </c>
      <c r="Y975" s="87">
        <v>0</v>
      </c>
      <c r="Z975" s="85">
        <v>0</v>
      </c>
      <c r="AA975" s="87">
        <v>0</v>
      </c>
      <c r="AB975" s="88">
        <v>0</v>
      </c>
      <c r="AC975" s="85">
        <v>0</v>
      </c>
      <c r="AD975" s="86">
        <v>0</v>
      </c>
      <c r="AE975" s="86">
        <v>0</v>
      </c>
      <c r="AF975" s="86">
        <v>16.25</v>
      </c>
      <c r="AG975" s="86">
        <v>0</v>
      </c>
      <c r="AH975" s="86">
        <v>166.77</v>
      </c>
      <c r="AI975" s="87">
        <v>0</v>
      </c>
      <c r="AJ975" s="89">
        <v>4</v>
      </c>
      <c r="AP975" s="70">
        <v>0</v>
      </c>
    </row>
    <row r="976" spans="1:42" ht="22.5">
      <c r="A976" s="90">
        <v>1048</v>
      </c>
      <c r="B976" s="81" t="s">
        <v>2097</v>
      </c>
      <c r="C976" s="82" t="s">
        <v>2098</v>
      </c>
      <c r="E976" s="84">
        <f t="shared" si="207"/>
        <v>37.07</v>
      </c>
      <c r="F976" s="84">
        <f t="shared" si="208"/>
        <v>0</v>
      </c>
      <c r="G976" s="68">
        <f t="shared" si="201"/>
        <v>0</v>
      </c>
      <c r="H976" s="84">
        <f t="shared" si="209"/>
        <v>0</v>
      </c>
      <c r="I976" s="68">
        <f t="shared" si="202"/>
        <v>0</v>
      </c>
      <c r="J976" s="84">
        <f t="shared" si="210"/>
        <v>0</v>
      </c>
      <c r="K976" s="68">
        <f t="shared" si="203"/>
        <v>0</v>
      </c>
      <c r="L976" s="84">
        <f t="shared" si="211"/>
        <v>0</v>
      </c>
      <c r="M976" s="68">
        <f t="shared" si="204"/>
        <v>0</v>
      </c>
      <c r="N976" s="84">
        <f t="shared" si="212"/>
        <v>37.07</v>
      </c>
      <c r="O976" s="68">
        <f t="shared" si="205"/>
        <v>1</v>
      </c>
      <c r="P976" s="84">
        <f t="shared" si="213"/>
        <v>0</v>
      </c>
      <c r="Q976" s="68">
        <f t="shared" si="206"/>
        <v>0</v>
      </c>
      <c r="R976" s="85">
        <v>0</v>
      </c>
      <c r="S976" s="86">
        <v>37.07</v>
      </c>
      <c r="T976" s="86">
        <v>0</v>
      </c>
      <c r="U976" s="86">
        <v>0</v>
      </c>
      <c r="V976" s="87">
        <v>0</v>
      </c>
      <c r="W976" s="85">
        <v>0</v>
      </c>
      <c r="X976" s="86">
        <v>0</v>
      </c>
      <c r="Y976" s="87">
        <v>0</v>
      </c>
      <c r="Z976" s="85">
        <v>0</v>
      </c>
      <c r="AA976" s="87">
        <v>0</v>
      </c>
      <c r="AB976" s="88">
        <v>0</v>
      </c>
      <c r="AC976" s="85">
        <v>0</v>
      </c>
      <c r="AD976" s="86">
        <v>0</v>
      </c>
      <c r="AE976" s="86">
        <v>0</v>
      </c>
      <c r="AF976" s="86">
        <v>37.07</v>
      </c>
      <c r="AG976" s="86">
        <v>0</v>
      </c>
      <c r="AH976" s="86">
        <v>0</v>
      </c>
      <c r="AI976" s="87">
        <v>0</v>
      </c>
      <c r="AJ976" s="89">
        <v>5</v>
      </c>
      <c r="AP976" s="70">
        <v>0</v>
      </c>
    </row>
    <row r="977" spans="1:42" ht="22.5">
      <c r="A977" s="90">
        <v>1050</v>
      </c>
      <c r="B977" s="81" t="s">
        <v>944</v>
      </c>
      <c r="C977" s="82" t="s">
        <v>945</v>
      </c>
      <c r="E977" s="84">
        <f t="shared" si="207"/>
        <v>1.754</v>
      </c>
      <c r="F977" s="84">
        <f t="shared" si="208"/>
        <v>0</v>
      </c>
      <c r="G977" s="68">
        <f t="shared" si="201"/>
        <v>0</v>
      </c>
      <c r="H977" s="84">
        <f t="shared" si="209"/>
        <v>0</v>
      </c>
      <c r="I977" s="68">
        <f t="shared" si="202"/>
        <v>0</v>
      </c>
      <c r="J977" s="84">
        <f t="shared" si="210"/>
        <v>0</v>
      </c>
      <c r="K977" s="68">
        <f t="shared" si="203"/>
        <v>0</v>
      </c>
      <c r="L977" s="84">
        <f t="shared" si="211"/>
        <v>0</v>
      </c>
      <c r="M977" s="68">
        <f t="shared" si="204"/>
        <v>0</v>
      </c>
      <c r="N977" s="84">
        <f t="shared" si="212"/>
        <v>1.6020000000000001</v>
      </c>
      <c r="O977" s="68">
        <f t="shared" si="205"/>
        <v>0.91334093500570135</v>
      </c>
      <c r="P977" s="84">
        <f t="shared" si="213"/>
        <v>0.152</v>
      </c>
      <c r="Q977" s="68">
        <f t="shared" si="206"/>
        <v>8.6659064994298748E-2</v>
      </c>
      <c r="R977" s="85">
        <v>0</v>
      </c>
      <c r="S977" s="86">
        <v>1.754</v>
      </c>
      <c r="T977" s="86">
        <v>0</v>
      </c>
      <c r="U977" s="86">
        <v>0</v>
      </c>
      <c r="V977" s="87">
        <v>0</v>
      </c>
      <c r="W977" s="85">
        <v>0</v>
      </c>
      <c r="X977" s="86">
        <v>0</v>
      </c>
      <c r="Y977" s="87">
        <v>0</v>
      </c>
      <c r="Z977" s="85">
        <v>0</v>
      </c>
      <c r="AA977" s="87">
        <v>0</v>
      </c>
      <c r="AB977" s="88">
        <v>0</v>
      </c>
      <c r="AC977" s="85">
        <v>0</v>
      </c>
      <c r="AD977" s="86">
        <v>0</v>
      </c>
      <c r="AE977" s="86">
        <v>0</v>
      </c>
      <c r="AF977" s="86">
        <v>1.6020000000000001</v>
      </c>
      <c r="AG977" s="86">
        <v>0</v>
      </c>
      <c r="AH977" s="86">
        <v>0</v>
      </c>
      <c r="AI977" s="87">
        <v>0.152</v>
      </c>
      <c r="AJ977" s="89">
        <v>4</v>
      </c>
      <c r="AP977" s="70">
        <v>0</v>
      </c>
    </row>
    <row r="978" spans="1:42" ht="22.5">
      <c r="A978" s="90">
        <v>1051</v>
      </c>
      <c r="B978" s="81" t="s">
        <v>2053</v>
      </c>
      <c r="C978" s="82" t="s">
        <v>2054</v>
      </c>
      <c r="E978" s="84">
        <f t="shared" si="207"/>
        <v>565.79300000000001</v>
      </c>
      <c r="F978" s="84">
        <f t="shared" si="208"/>
        <v>0</v>
      </c>
      <c r="G978" s="68">
        <f t="shared" si="201"/>
        <v>0</v>
      </c>
      <c r="H978" s="84">
        <f t="shared" si="209"/>
        <v>0</v>
      </c>
      <c r="I978" s="68">
        <f t="shared" si="202"/>
        <v>0</v>
      </c>
      <c r="J978" s="84">
        <f t="shared" si="210"/>
        <v>0</v>
      </c>
      <c r="K978" s="68">
        <f t="shared" si="203"/>
        <v>0</v>
      </c>
      <c r="L978" s="84">
        <f t="shared" si="211"/>
        <v>0</v>
      </c>
      <c r="M978" s="68">
        <f t="shared" si="204"/>
        <v>0</v>
      </c>
      <c r="N978" s="84">
        <f t="shared" si="212"/>
        <v>565.79300000000001</v>
      </c>
      <c r="O978" s="68">
        <f t="shared" si="205"/>
        <v>1</v>
      </c>
      <c r="P978" s="84">
        <f t="shared" si="213"/>
        <v>0</v>
      </c>
      <c r="Q978" s="68">
        <f t="shared" si="206"/>
        <v>0</v>
      </c>
      <c r="R978" s="85">
        <v>0</v>
      </c>
      <c r="S978" s="86">
        <v>113.693</v>
      </c>
      <c r="T978" s="86">
        <v>452.1</v>
      </c>
      <c r="U978" s="86">
        <v>0</v>
      </c>
      <c r="V978" s="87">
        <v>0</v>
      </c>
      <c r="W978" s="85">
        <v>0</v>
      </c>
      <c r="X978" s="86">
        <v>0</v>
      </c>
      <c r="Y978" s="87">
        <v>0</v>
      </c>
      <c r="Z978" s="85">
        <v>0</v>
      </c>
      <c r="AA978" s="87">
        <v>0</v>
      </c>
      <c r="AB978" s="88">
        <v>0</v>
      </c>
      <c r="AC978" s="85">
        <v>0</v>
      </c>
      <c r="AD978" s="86">
        <v>0</v>
      </c>
      <c r="AE978" s="86">
        <v>0</v>
      </c>
      <c r="AF978" s="86">
        <v>113.693</v>
      </c>
      <c r="AG978" s="86">
        <v>0</v>
      </c>
      <c r="AH978" s="86">
        <v>452.1</v>
      </c>
      <c r="AI978" s="87">
        <v>0</v>
      </c>
      <c r="AJ978" s="89">
        <v>21</v>
      </c>
      <c r="AP978" s="70">
        <v>0</v>
      </c>
    </row>
    <row r="979" spans="1:42">
      <c r="A979" s="90">
        <v>1052</v>
      </c>
      <c r="B979" s="81" t="s">
        <v>3152</v>
      </c>
      <c r="C979" s="82" t="s">
        <v>448</v>
      </c>
      <c r="E979" s="84">
        <f t="shared" si="207"/>
        <v>14.67</v>
      </c>
      <c r="F979" s="84">
        <f t="shared" si="208"/>
        <v>0</v>
      </c>
      <c r="G979" s="68">
        <f t="shared" si="201"/>
        <v>0</v>
      </c>
      <c r="H979" s="84">
        <f t="shared" si="209"/>
        <v>0</v>
      </c>
      <c r="I979" s="68">
        <f t="shared" si="202"/>
        <v>0</v>
      </c>
      <c r="J979" s="84">
        <f t="shared" si="210"/>
        <v>0</v>
      </c>
      <c r="K979" s="68">
        <f t="shared" si="203"/>
        <v>0</v>
      </c>
      <c r="L979" s="84">
        <f t="shared" si="211"/>
        <v>0</v>
      </c>
      <c r="M979" s="68">
        <f t="shared" si="204"/>
        <v>0</v>
      </c>
      <c r="N979" s="84">
        <f t="shared" si="212"/>
        <v>14.67</v>
      </c>
      <c r="O979" s="68">
        <f t="shared" si="205"/>
        <v>1</v>
      </c>
      <c r="P979" s="84">
        <f t="shared" si="213"/>
        <v>0</v>
      </c>
      <c r="Q979" s="68">
        <f t="shared" si="206"/>
        <v>0</v>
      </c>
      <c r="R979" s="85">
        <v>0</v>
      </c>
      <c r="S979" s="86">
        <v>14.67</v>
      </c>
      <c r="T979" s="86">
        <v>0</v>
      </c>
      <c r="U979" s="86">
        <v>0</v>
      </c>
      <c r="V979" s="87">
        <v>0</v>
      </c>
      <c r="W979" s="85">
        <v>0</v>
      </c>
      <c r="X979" s="86">
        <v>0</v>
      </c>
      <c r="Y979" s="87">
        <v>0</v>
      </c>
      <c r="Z979" s="85">
        <v>0</v>
      </c>
      <c r="AA979" s="87">
        <v>0</v>
      </c>
      <c r="AB979" s="88">
        <v>0</v>
      </c>
      <c r="AC979" s="85">
        <v>0</v>
      </c>
      <c r="AD979" s="86">
        <v>0</v>
      </c>
      <c r="AE979" s="86">
        <v>0</v>
      </c>
      <c r="AF979" s="86">
        <v>14.67</v>
      </c>
      <c r="AG979" s="86">
        <v>0</v>
      </c>
      <c r="AH979" s="86">
        <v>0</v>
      </c>
      <c r="AI979" s="87">
        <v>0</v>
      </c>
      <c r="AJ979" s="89">
        <v>1</v>
      </c>
      <c r="AP979" s="70">
        <v>0</v>
      </c>
    </row>
    <row r="980" spans="1:42">
      <c r="A980" s="90">
        <v>1053</v>
      </c>
      <c r="B980" s="81" t="s">
        <v>449</v>
      </c>
      <c r="C980" s="82" t="s">
        <v>450</v>
      </c>
      <c r="E980" s="84">
        <f t="shared" si="207"/>
        <v>0.2</v>
      </c>
      <c r="F980" s="84">
        <f t="shared" si="208"/>
        <v>0</v>
      </c>
      <c r="G980" s="68">
        <f t="shared" si="201"/>
        <v>0</v>
      </c>
      <c r="H980" s="84">
        <f t="shared" si="209"/>
        <v>0</v>
      </c>
      <c r="I980" s="68">
        <f t="shared" si="202"/>
        <v>0</v>
      </c>
      <c r="J980" s="84">
        <f t="shared" si="210"/>
        <v>0</v>
      </c>
      <c r="K980" s="68">
        <f t="shared" si="203"/>
        <v>0</v>
      </c>
      <c r="L980" s="84">
        <f t="shared" si="211"/>
        <v>0</v>
      </c>
      <c r="M980" s="68">
        <f t="shared" si="204"/>
        <v>0</v>
      </c>
      <c r="N980" s="84">
        <f t="shared" si="212"/>
        <v>0.2</v>
      </c>
      <c r="O980" s="68">
        <f t="shared" si="205"/>
        <v>1</v>
      </c>
      <c r="P980" s="84">
        <f t="shared" si="213"/>
        <v>0</v>
      </c>
      <c r="Q980" s="68">
        <f t="shared" si="206"/>
        <v>0</v>
      </c>
      <c r="R980" s="85">
        <v>0</v>
      </c>
      <c r="S980" s="86">
        <v>0.2</v>
      </c>
      <c r="T980" s="86">
        <v>0</v>
      </c>
      <c r="U980" s="86">
        <v>0</v>
      </c>
      <c r="V980" s="87">
        <v>0</v>
      </c>
      <c r="W980" s="85">
        <v>0</v>
      </c>
      <c r="X980" s="86">
        <v>0</v>
      </c>
      <c r="Y980" s="87">
        <v>0</v>
      </c>
      <c r="Z980" s="85">
        <v>0</v>
      </c>
      <c r="AA980" s="87">
        <v>0</v>
      </c>
      <c r="AB980" s="88">
        <v>0</v>
      </c>
      <c r="AC980" s="85">
        <v>0</v>
      </c>
      <c r="AD980" s="86">
        <v>0</v>
      </c>
      <c r="AE980" s="86">
        <v>0</v>
      </c>
      <c r="AF980" s="86">
        <v>0.2</v>
      </c>
      <c r="AG980" s="86">
        <v>0</v>
      </c>
      <c r="AH980" s="86">
        <v>0</v>
      </c>
      <c r="AI980" s="87">
        <v>0</v>
      </c>
      <c r="AJ980" s="89">
        <v>1</v>
      </c>
      <c r="AP980" s="70">
        <v>0</v>
      </c>
    </row>
    <row r="981" spans="1:42" ht="22.5">
      <c r="A981" s="90">
        <v>1054</v>
      </c>
      <c r="B981" s="81" t="s">
        <v>2051</v>
      </c>
      <c r="C981" s="82" t="s">
        <v>2052</v>
      </c>
      <c r="E981" s="84">
        <f t="shared" si="207"/>
        <v>19.673999999999999</v>
      </c>
      <c r="F981" s="84">
        <f t="shared" si="208"/>
        <v>0</v>
      </c>
      <c r="G981" s="68">
        <f t="shared" si="201"/>
        <v>0</v>
      </c>
      <c r="H981" s="84">
        <f t="shared" si="209"/>
        <v>0</v>
      </c>
      <c r="I981" s="68">
        <f t="shared" si="202"/>
        <v>0</v>
      </c>
      <c r="J981" s="84">
        <f t="shared" si="210"/>
        <v>0</v>
      </c>
      <c r="K981" s="68">
        <f t="shared" si="203"/>
        <v>0</v>
      </c>
      <c r="L981" s="84">
        <f t="shared" si="211"/>
        <v>0</v>
      </c>
      <c r="M981" s="68">
        <f t="shared" si="204"/>
        <v>0</v>
      </c>
      <c r="N981" s="84">
        <f t="shared" si="212"/>
        <v>19.673999999999999</v>
      </c>
      <c r="O981" s="68">
        <f t="shared" si="205"/>
        <v>1</v>
      </c>
      <c r="P981" s="84">
        <f t="shared" si="213"/>
        <v>0</v>
      </c>
      <c r="Q981" s="68">
        <f t="shared" si="206"/>
        <v>0</v>
      </c>
      <c r="R981" s="85">
        <v>0</v>
      </c>
      <c r="S981" s="86">
        <v>16.754000000000001</v>
      </c>
      <c r="T981" s="86">
        <v>2.92</v>
      </c>
      <c r="U981" s="86">
        <v>0</v>
      </c>
      <c r="V981" s="87">
        <v>0</v>
      </c>
      <c r="W981" s="85">
        <v>0</v>
      </c>
      <c r="X981" s="86">
        <v>0</v>
      </c>
      <c r="Y981" s="87">
        <v>0</v>
      </c>
      <c r="Z981" s="85">
        <v>0</v>
      </c>
      <c r="AA981" s="87">
        <v>0</v>
      </c>
      <c r="AB981" s="88">
        <v>0</v>
      </c>
      <c r="AC981" s="85">
        <v>0</v>
      </c>
      <c r="AD981" s="86">
        <v>0</v>
      </c>
      <c r="AE981" s="86">
        <v>0</v>
      </c>
      <c r="AF981" s="86">
        <v>16.754000000000001</v>
      </c>
      <c r="AG981" s="86">
        <v>0</v>
      </c>
      <c r="AH981" s="86">
        <v>2.92</v>
      </c>
      <c r="AI981" s="87">
        <v>0</v>
      </c>
      <c r="AJ981" s="89">
        <v>6</v>
      </c>
      <c r="AP981" s="70">
        <v>0</v>
      </c>
    </row>
    <row r="982" spans="1:42" ht="22.5">
      <c r="A982" s="90">
        <v>1055</v>
      </c>
      <c r="B982" s="81" t="s">
        <v>2590</v>
      </c>
      <c r="C982" s="82" t="s">
        <v>2591</v>
      </c>
      <c r="E982" s="84">
        <f t="shared" si="207"/>
        <v>351.56</v>
      </c>
      <c r="F982" s="84">
        <f t="shared" si="208"/>
        <v>0</v>
      </c>
      <c r="G982" s="68">
        <f t="shared" si="201"/>
        <v>0</v>
      </c>
      <c r="H982" s="84">
        <f t="shared" si="209"/>
        <v>0</v>
      </c>
      <c r="I982" s="68">
        <f t="shared" si="202"/>
        <v>0</v>
      </c>
      <c r="J982" s="84">
        <f t="shared" si="210"/>
        <v>0</v>
      </c>
      <c r="K982" s="68">
        <f t="shared" si="203"/>
        <v>0</v>
      </c>
      <c r="L982" s="84">
        <f t="shared" si="211"/>
        <v>0</v>
      </c>
      <c r="M982" s="68">
        <f t="shared" si="204"/>
        <v>0</v>
      </c>
      <c r="N982" s="84">
        <f t="shared" si="212"/>
        <v>351.56</v>
      </c>
      <c r="O982" s="68">
        <f t="shared" si="205"/>
        <v>1</v>
      </c>
      <c r="P982" s="84">
        <f t="shared" si="213"/>
        <v>0</v>
      </c>
      <c r="Q982" s="68">
        <f t="shared" si="206"/>
        <v>0</v>
      </c>
      <c r="R982" s="85">
        <v>0</v>
      </c>
      <c r="S982" s="86">
        <v>348.52</v>
      </c>
      <c r="T982" s="86">
        <v>3.04</v>
      </c>
      <c r="U982" s="86">
        <v>0</v>
      </c>
      <c r="V982" s="87">
        <v>0</v>
      </c>
      <c r="W982" s="85">
        <v>0</v>
      </c>
      <c r="X982" s="86">
        <v>0</v>
      </c>
      <c r="Y982" s="87">
        <v>0</v>
      </c>
      <c r="Z982" s="85">
        <v>0</v>
      </c>
      <c r="AA982" s="87">
        <v>0</v>
      </c>
      <c r="AB982" s="88">
        <v>0</v>
      </c>
      <c r="AC982" s="85">
        <v>0</v>
      </c>
      <c r="AD982" s="86">
        <v>0</v>
      </c>
      <c r="AE982" s="86">
        <v>0</v>
      </c>
      <c r="AF982" s="86">
        <v>348.52</v>
      </c>
      <c r="AG982" s="86">
        <v>0</v>
      </c>
      <c r="AH982" s="86">
        <v>3.04</v>
      </c>
      <c r="AI982" s="87">
        <v>0</v>
      </c>
      <c r="AJ982" s="89">
        <v>24</v>
      </c>
      <c r="AP982" s="70">
        <v>0</v>
      </c>
    </row>
    <row r="983" spans="1:42" ht="33.75">
      <c r="A983" s="90">
        <v>1056</v>
      </c>
      <c r="B983" s="81" t="s">
        <v>759</v>
      </c>
      <c r="C983" s="82" t="s">
        <v>760</v>
      </c>
      <c r="E983" s="84">
        <f t="shared" si="207"/>
        <v>23.773</v>
      </c>
      <c r="F983" s="84">
        <f t="shared" si="208"/>
        <v>0</v>
      </c>
      <c r="G983" s="68">
        <f t="shared" si="201"/>
        <v>0</v>
      </c>
      <c r="H983" s="84">
        <f t="shared" si="209"/>
        <v>0</v>
      </c>
      <c r="I983" s="68">
        <f t="shared" si="202"/>
        <v>0</v>
      </c>
      <c r="J983" s="84">
        <f t="shared" si="210"/>
        <v>0</v>
      </c>
      <c r="K983" s="68">
        <f t="shared" si="203"/>
        <v>0</v>
      </c>
      <c r="L983" s="84">
        <f t="shared" si="211"/>
        <v>0</v>
      </c>
      <c r="M983" s="68">
        <f t="shared" si="204"/>
        <v>0</v>
      </c>
      <c r="N983" s="84">
        <f t="shared" si="212"/>
        <v>23.773</v>
      </c>
      <c r="O983" s="68">
        <f t="shared" si="205"/>
        <v>1</v>
      </c>
      <c r="P983" s="84">
        <f t="shared" si="213"/>
        <v>0</v>
      </c>
      <c r="Q983" s="68">
        <f t="shared" si="206"/>
        <v>0</v>
      </c>
      <c r="R983" s="85">
        <v>0</v>
      </c>
      <c r="S983" s="86">
        <v>23.773</v>
      </c>
      <c r="T983" s="86">
        <v>0</v>
      </c>
      <c r="U983" s="86">
        <v>0</v>
      </c>
      <c r="V983" s="87">
        <v>0</v>
      </c>
      <c r="W983" s="85">
        <v>0</v>
      </c>
      <c r="X983" s="86">
        <v>0</v>
      </c>
      <c r="Y983" s="87">
        <v>0</v>
      </c>
      <c r="Z983" s="85">
        <v>0</v>
      </c>
      <c r="AA983" s="87">
        <v>0</v>
      </c>
      <c r="AB983" s="88">
        <v>0</v>
      </c>
      <c r="AC983" s="85">
        <v>0</v>
      </c>
      <c r="AD983" s="86">
        <v>0</v>
      </c>
      <c r="AE983" s="86">
        <v>0</v>
      </c>
      <c r="AF983" s="86">
        <v>23.773</v>
      </c>
      <c r="AG983" s="86">
        <v>0</v>
      </c>
      <c r="AH983" s="86">
        <v>0</v>
      </c>
      <c r="AI983" s="87">
        <v>0</v>
      </c>
      <c r="AJ983" s="89">
        <v>5</v>
      </c>
      <c r="AP983" s="70">
        <v>0</v>
      </c>
    </row>
    <row r="984" spans="1:42" ht="22.5">
      <c r="A984" s="90">
        <v>1057</v>
      </c>
      <c r="B984" s="81" t="s">
        <v>3153</v>
      </c>
      <c r="C984" s="82" t="s">
        <v>3154</v>
      </c>
      <c r="E984" s="84">
        <f t="shared" si="207"/>
        <v>10.1</v>
      </c>
      <c r="F984" s="84">
        <f t="shared" si="208"/>
        <v>0</v>
      </c>
      <c r="G984" s="68">
        <f t="shared" si="201"/>
        <v>0</v>
      </c>
      <c r="H984" s="84">
        <f t="shared" si="209"/>
        <v>0</v>
      </c>
      <c r="I984" s="68">
        <f t="shared" si="202"/>
        <v>0</v>
      </c>
      <c r="J984" s="84">
        <f t="shared" si="210"/>
        <v>0</v>
      </c>
      <c r="K984" s="68">
        <f t="shared" si="203"/>
        <v>0</v>
      </c>
      <c r="L984" s="84">
        <f t="shared" si="211"/>
        <v>0</v>
      </c>
      <c r="M984" s="68">
        <f t="shared" si="204"/>
        <v>0</v>
      </c>
      <c r="N984" s="84">
        <f t="shared" si="212"/>
        <v>10.1</v>
      </c>
      <c r="O984" s="68">
        <f t="shared" si="205"/>
        <v>1</v>
      </c>
      <c r="P984" s="84">
        <f t="shared" si="213"/>
        <v>0</v>
      </c>
      <c r="Q984" s="68">
        <f t="shared" si="206"/>
        <v>0</v>
      </c>
      <c r="R984" s="85">
        <v>0</v>
      </c>
      <c r="S984" s="86">
        <v>10.1</v>
      </c>
      <c r="T984" s="86">
        <v>0</v>
      </c>
      <c r="U984" s="86">
        <v>0</v>
      </c>
      <c r="V984" s="87">
        <v>0</v>
      </c>
      <c r="W984" s="85">
        <v>0</v>
      </c>
      <c r="X984" s="86">
        <v>0</v>
      </c>
      <c r="Y984" s="87">
        <v>0</v>
      </c>
      <c r="Z984" s="85">
        <v>0</v>
      </c>
      <c r="AA984" s="87">
        <v>0</v>
      </c>
      <c r="AB984" s="88">
        <v>0</v>
      </c>
      <c r="AC984" s="85">
        <v>0</v>
      </c>
      <c r="AD984" s="86">
        <v>0</v>
      </c>
      <c r="AE984" s="86">
        <v>0</v>
      </c>
      <c r="AF984" s="86">
        <v>10.1</v>
      </c>
      <c r="AG984" s="86">
        <v>0</v>
      </c>
      <c r="AH984" s="86">
        <v>0</v>
      </c>
      <c r="AI984" s="87">
        <v>0</v>
      </c>
      <c r="AJ984" s="89">
        <v>1</v>
      </c>
      <c r="AP984" s="70">
        <v>0</v>
      </c>
    </row>
    <row r="985" spans="1:42" ht="22.5">
      <c r="A985" s="90">
        <v>1058</v>
      </c>
      <c r="B985" s="81" t="s">
        <v>3155</v>
      </c>
      <c r="C985" s="82" t="s">
        <v>3156</v>
      </c>
      <c r="E985" s="84">
        <f t="shared" si="207"/>
        <v>7.6</v>
      </c>
      <c r="F985" s="84">
        <f t="shared" si="208"/>
        <v>0</v>
      </c>
      <c r="G985" s="68">
        <f t="shared" si="201"/>
        <v>0</v>
      </c>
      <c r="H985" s="84">
        <f t="shared" si="209"/>
        <v>0</v>
      </c>
      <c r="I985" s="68">
        <f t="shared" si="202"/>
        <v>0</v>
      </c>
      <c r="J985" s="84">
        <f t="shared" si="210"/>
        <v>0</v>
      </c>
      <c r="K985" s="68">
        <f t="shared" si="203"/>
        <v>0</v>
      </c>
      <c r="L985" s="84">
        <f t="shared" si="211"/>
        <v>0</v>
      </c>
      <c r="M985" s="68">
        <f t="shared" si="204"/>
        <v>0</v>
      </c>
      <c r="N985" s="84">
        <f t="shared" si="212"/>
        <v>7.6</v>
      </c>
      <c r="O985" s="68">
        <f t="shared" si="205"/>
        <v>1</v>
      </c>
      <c r="P985" s="84">
        <f t="shared" si="213"/>
        <v>0</v>
      </c>
      <c r="Q985" s="68">
        <f t="shared" si="206"/>
        <v>0</v>
      </c>
      <c r="R985" s="85">
        <v>0</v>
      </c>
      <c r="S985" s="86">
        <v>7.6</v>
      </c>
      <c r="T985" s="86">
        <v>0</v>
      </c>
      <c r="U985" s="86">
        <v>0</v>
      </c>
      <c r="V985" s="87">
        <v>0</v>
      </c>
      <c r="W985" s="85">
        <v>0</v>
      </c>
      <c r="X985" s="86">
        <v>0</v>
      </c>
      <c r="Y985" s="87">
        <v>0</v>
      </c>
      <c r="Z985" s="85">
        <v>0</v>
      </c>
      <c r="AA985" s="87">
        <v>0</v>
      </c>
      <c r="AB985" s="88">
        <v>0</v>
      </c>
      <c r="AC985" s="85">
        <v>0</v>
      </c>
      <c r="AD985" s="86">
        <v>0</v>
      </c>
      <c r="AE985" s="86">
        <v>0</v>
      </c>
      <c r="AF985" s="86">
        <v>7.6</v>
      </c>
      <c r="AG985" s="86">
        <v>0</v>
      </c>
      <c r="AH985" s="86">
        <v>0</v>
      </c>
      <c r="AI985" s="87">
        <v>0</v>
      </c>
      <c r="AJ985" s="89">
        <v>1</v>
      </c>
      <c r="AP985" s="70">
        <v>0</v>
      </c>
    </row>
    <row r="986" spans="1:42">
      <c r="A986" s="90">
        <v>1059</v>
      </c>
      <c r="B986" s="81" t="s">
        <v>1226</v>
      </c>
      <c r="C986" s="82" t="s">
        <v>1227</v>
      </c>
      <c r="E986" s="84">
        <f t="shared" si="207"/>
        <v>3765.2489999999998</v>
      </c>
      <c r="F986" s="84">
        <f t="shared" si="208"/>
        <v>0</v>
      </c>
      <c r="G986" s="68">
        <f t="shared" si="201"/>
        <v>0</v>
      </c>
      <c r="H986" s="84">
        <f t="shared" si="209"/>
        <v>0</v>
      </c>
      <c r="I986" s="68">
        <f t="shared" si="202"/>
        <v>0</v>
      </c>
      <c r="J986" s="84">
        <f t="shared" si="210"/>
        <v>0</v>
      </c>
      <c r="K986" s="68">
        <f t="shared" si="203"/>
        <v>0</v>
      </c>
      <c r="L986" s="84">
        <f t="shared" si="211"/>
        <v>0</v>
      </c>
      <c r="M986" s="68">
        <f t="shared" si="204"/>
        <v>0</v>
      </c>
      <c r="N986" s="84">
        <f t="shared" si="212"/>
        <v>3765.2489999999998</v>
      </c>
      <c r="O986" s="68">
        <f t="shared" si="205"/>
        <v>1</v>
      </c>
      <c r="P986" s="84">
        <f t="shared" si="213"/>
        <v>0</v>
      </c>
      <c r="Q986" s="68">
        <f t="shared" si="206"/>
        <v>0</v>
      </c>
      <c r="R986" s="85">
        <v>0</v>
      </c>
      <c r="S986" s="86">
        <v>1946.5719999999999</v>
      </c>
      <c r="T986" s="86">
        <v>1818.6769999999999</v>
      </c>
      <c r="U986" s="86">
        <v>0</v>
      </c>
      <c r="V986" s="87">
        <v>0</v>
      </c>
      <c r="W986" s="85">
        <v>0</v>
      </c>
      <c r="X986" s="86">
        <v>0</v>
      </c>
      <c r="Y986" s="87">
        <v>0</v>
      </c>
      <c r="Z986" s="85">
        <v>0</v>
      </c>
      <c r="AA986" s="87">
        <v>0</v>
      </c>
      <c r="AB986" s="88">
        <v>0</v>
      </c>
      <c r="AC986" s="85">
        <v>0</v>
      </c>
      <c r="AD986" s="86">
        <v>0</v>
      </c>
      <c r="AE986" s="86">
        <v>0</v>
      </c>
      <c r="AF986" s="86">
        <v>1927.3720000000001</v>
      </c>
      <c r="AG986" s="86">
        <v>0</v>
      </c>
      <c r="AH986" s="86">
        <v>1837.877</v>
      </c>
      <c r="AI986" s="87">
        <v>0</v>
      </c>
      <c r="AJ986" s="89">
        <v>44</v>
      </c>
      <c r="AP986" s="70">
        <v>0</v>
      </c>
    </row>
    <row r="987" spans="1:42" ht="22.5">
      <c r="A987" s="90">
        <v>1060</v>
      </c>
      <c r="B987" s="81" t="s">
        <v>1200</v>
      </c>
      <c r="C987" s="82" t="s">
        <v>1201</v>
      </c>
      <c r="E987" s="84">
        <f t="shared" si="207"/>
        <v>0.1</v>
      </c>
      <c r="F987" s="84">
        <f t="shared" si="208"/>
        <v>0</v>
      </c>
      <c r="G987" s="68">
        <f t="shared" si="201"/>
        <v>0</v>
      </c>
      <c r="H987" s="84">
        <f t="shared" si="209"/>
        <v>0</v>
      </c>
      <c r="I987" s="68">
        <f t="shared" si="202"/>
        <v>0</v>
      </c>
      <c r="J987" s="84">
        <f t="shared" si="210"/>
        <v>0</v>
      </c>
      <c r="K987" s="68">
        <f t="shared" si="203"/>
        <v>0</v>
      </c>
      <c r="L987" s="84">
        <f t="shared" si="211"/>
        <v>0</v>
      </c>
      <c r="M987" s="68">
        <f t="shared" si="204"/>
        <v>0</v>
      </c>
      <c r="N987" s="84">
        <f t="shared" si="212"/>
        <v>0.1</v>
      </c>
      <c r="O987" s="68">
        <f t="shared" si="205"/>
        <v>1</v>
      </c>
      <c r="P987" s="84">
        <f t="shared" si="213"/>
        <v>0</v>
      </c>
      <c r="Q987" s="68">
        <f t="shared" si="206"/>
        <v>0</v>
      </c>
      <c r="R987" s="85">
        <v>0</v>
      </c>
      <c r="S987" s="86">
        <v>0.1</v>
      </c>
      <c r="T987" s="86">
        <v>0</v>
      </c>
      <c r="U987" s="86">
        <v>0</v>
      </c>
      <c r="V987" s="87">
        <v>0</v>
      </c>
      <c r="W987" s="85">
        <v>0</v>
      </c>
      <c r="X987" s="86">
        <v>0</v>
      </c>
      <c r="Y987" s="87">
        <v>0</v>
      </c>
      <c r="Z987" s="85">
        <v>0</v>
      </c>
      <c r="AA987" s="87">
        <v>0</v>
      </c>
      <c r="AB987" s="88">
        <v>0</v>
      </c>
      <c r="AC987" s="85">
        <v>0</v>
      </c>
      <c r="AD987" s="86">
        <v>0</v>
      </c>
      <c r="AE987" s="86">
        <v>0</v>
      </c>
      <c r="AF987" s="86">
        <v>0.1</v>
      </c>
      <c r="AG987" s="86">
        <v>0</v>
      </c>
      <c r="AH987" s="86">
        <v>0</v>
      </c>
      <c r="AI987" s="87">
        <v>0</v>
      </c>
      <c r="AJ987" s="89">
        <v>1</v>
      </c>
      <c r="AP987" s="70">
        <v>0</v>
      </c>
    </row>
    <row r="988" spans="1:42" ht="33.75">
      <c r="A988" s="90">
        <v>1061</v>
      </c>
      <c r="B988" s="81" t="s">
        <v>3157</v>
      </c>
      <c r="C988" s="82" t="s">
        <v>3158</v>
      </c>
      <c r="E988" s="84">
        <f t="shared" si="207"/>
        <v>28</v>
      </c>
      <c r="F988" s="84">
        <f t="shared" si="208"/>
        <v>0</v>
      </c>
      <c r="G988" s="68">
        <f t="shared" si="201"/>
        <v>0</v>
      </c>
      <c r="H988" s="84">
        <f t="shared" si="209"/>
        <v>0</v>
      </c>
      <c r="I988" s="68">
        <f t="shared" si="202"/>
        <v>0</v>
      </c>
      <c r="J988" s="84">
        <f t="shared" si="210"/>
        <v>0</v>
      </c>
      <c r="K988" s="68">
        <f t="shared" si="203"/>
        <v>0</v>
      </c>
      <c r="L988" s="84">
        <f t="shared" si="211"/>
        <v>0</v>
      </c>
      <c r="M988" s="68">
        <f t="shared" si="204"/>
        <v>0</v>
      </c>
      <c r="N988" s="84">
        <f t="shared" si="212"/>
        <v>28</v>
      </c>
      <c r="O988" s="68">
        <f t="shared" si="205"/>
        <v>1</v>
      </c>
      <c r="P988" s="84">
        <f t="shared" si="213"/>
        <v>0</v>
      </c>
      <c r="Q988" s="68">
        <f t="shared" si="206"/>
        <v>0</v>
      </c>
      <c r="R988" s="85">
        <v>0</v>
      </c>
      <c r="S988" s="86">
        <v>28</v>
      </c>
      <c r="T988" s="86">
        <v>0</v>
      </c>
      <c r="U988" s="86">
        <v>0</v>
      </c>
      <c r="V988" s="87">
        <v>0</v>
      </c>
      <c r="W988" s="85">
        <v>0</v>
      </c>
      <c r="X988" s="86">
        <v>0</v>
      </c>
      <c r="Y988" s="87">
        <v>0</v>
      </c>
      <c r="Z988" s="85">
        <v>0</v>
      </c>
      <c r="AA988" s="87">
        <v>0</v>
      </c>
      <c r="AB988" s="88">
        <v>0</v>
      </c>
      <c r="AC988" s="85">
        <v>0</v>
      </c>
      <c r="AD988" s="86">
        <v>0</v>
      </c>
      <c r="AE988" s="86">
        <v>0</v>
      </c>
      <c r="AF988" s="86">
        <v>28</v>
      </c>
      <c r="AG988" s="86">
        <v>0</v>
      </c>
      <c r="AH988" s="86">
        <v>0</v>
      </c>
      <c r="AI988" s="87">
        <v>0</v>
      </c>
      <c r="AJ988" s="89">
        <v>1</v>
      </c>
      <c r="AP988" s="70">
        <v>0</v>
      </c>
    </row>
    <row r="989" spans="1:42" ht="22.5">
      <c r="A989" s="90">
        <v>1062</v>
      </c>
      <c r="B989" s="81" t="s">
        <v>2639</v>
      </c>
      <c r="C989" s="82" t="s">
        <v>2640</v>
      </c>
      <c r="E989" s="84">
        <f t="shared" si="207"/>
        <v>9.3000000000000007</v>
      </c>
      <c r="F989" s="84">
        <f t="shared" si="208"/>
        <v>0</v>
      </c>
      <c r="G989" s="68">
        <f t="shared" si="201"/>
        <v>0</v>
      </c>
      <c r="H989" s="84">
        <f t="shared" si="209"/>
        <v>0</v>
      </c>
      <c r="I989" s="68">
        <f t="shared" si="202"/>
        <v>0</v>
      </c>
      <c r="J989" s="84">
        <f t="shared" si="210"/>
        <v>0</v>
      </c>
      <c r="K989" s="68">
        <f t="shared" si="203"/>
        <v>0</v>
      </c>
      <c r="L989" s="84">
        <f t="shared" si="211"/>
        <v>0</v>
      </c>
      <c r="M989" s="68">
        <f t="shared" si="204"/>
        <v>0</v>
      </c>
      <c r="N989" s="84">
        <f t="shared" si="212"/>
        <v>9.3000000000000007</v>
      </c>
      <c r="O989" s="68">
        <f t="shared" si="205"/>
        <v>1</v>
      </c>
      <c r="P989" s="84">
        <f t="shared" si="213"/>
        <v>0</v>
      </c>
      <c r="Q989" s="68">
        <f t="shared" si="206"/>
        <v>0</v>
      </c>
      <c r="R989" s="85">
        <v>0</v>
      </c>
      <c r="S989" s="86">
        <v>9.3000000000000007</v>
      </c>
      <c r="T989" s="86">
        <v>0</v>
      </c>
      <c r="U989" s="86">
        <v>0</v>
      </c>
      <c r="V989" s="87">
        <v>0</v>
      </c>
      <c r="W989" s="85">
        <v>0</v>
      </c>
      <c r="X989" s="86">
        <v>0</v>
      </c>
      <c r="Y989" s="87">
        <v>0</v>
      </c>
      <c r="Z989" s="85">
        <v>0</v>
      </c>
      <c r="AA989" s="87">
        <v>0</v>
      </c>
      <c r="AB989" s="88">
        <v>0</v>
      </c>
      <c r="AC989" s="85">
        <v>0</v>
      </c>
      <c r="AD989" s="86">
        <v>0</v>
      </c>
      <c r="AE989" s="86">
        <v>0</v>
      </c>
      <c r="AF989" s="86">
        <v>9.3000000000000007</v>
      </c>
      <c r="AG989" s="86">
        <v>0</v>
      </c>
      <c r="AH989" s="86">
        <v>0</v>
      </c>
      <c r="AI989" s="87">
        <v>0</v>
      </c>
      <c r="AJ989" s="89">
        <v>1</v>
      </c>
      <c r="AP989" s="70">
        <v>0</v>
      </c>
    </row>
    <row r="990" spans="1:42" ht="33.75">
      <c r="A990" s="90">
        <v>1063</v>
      </c>
      <c r="B990" s="81" t="s">
        <v>1462</v>
      </c>
      <c r="C990" s="82" t="s">
        <v>1463</v>
      </c>
      <c r="E990" s="84">
        <f t="shared" si="207"/>
        <v>152.79</v>
      </c>
      <c r="F990" s="84">
        <f t="shared" si="208"/>
        <v>0</v>
      </c>
      <c r="G990" s="68">
        <f t="shared" si="201"/>
        <v>0</v>
      </c>
      <c r="H990" s="84">
        <f t="shared" si="209"/>
        <v>0</v>
      </c>
      <c r="I990" s="68">
        <f t="shared" si="202"/>
        <v>0</v>
      </c>
      <c r="J990" s="84">
        <f t="shared" si="210"/>
        <v>0</v>
      </c>
      <c r="K990" s="68">
        <f t="shared" si="203"/>
        <v>0</v>
      </c>
      <c r="L990" s="84">
        <f t="shared" si="211"/>
        <v>0</v>
      </c>
      <c r="M990" s="68">
        <f t="shared" si="204"/>
        <v>0</v>
      </c>
      <c r="N990" s="84">
        <f t="shared" si="212"/>
        <v>152.79</v>
      </c>
      <c r="O990" s="68">
        <f t="shared" si="205"/>
        <v>1</v>
      </c>
      <c r="P990" s="84">
        <f t="shared" si="213"/>
        <v>0</v>
      </c>
      <c r="Q990" s="68">
        <f t="shared" si="206"/>
        <v>0</v>
      </c>
      <c r="R990" s="85">
        <v>0</v>
      </c>
      <c r="S990" s="86">
        <v>152.79</v>
      </c>
      <c r="T990" s="86">
        <v>0</v>
      </c>
      <c r="U990" s="86">
        <v>0</v>
      </c>
      <c r="V990" s="87">
        <v>0</v>
      </c>
      <c r="W990" s="85">
        <v>0</v>
      </c>
      <c r="X990" s="86">
        <v>0</v>
      </c>
      <c r="Y990" s="87">
        <v>0</v>
      </c>
      <c r="Z990" s="85">
        <v>0</v>
      </c>
      <c r="AA990" s="87">
        <v>0</v>
      </c>
      <c r="AB990" s="88">
        <v>0</v>
      </c>
      <c r="AC990" s="85">
        <v>0</v>
      </c>
      <c r="AD990" s="86">
        <v>0</v>
      </c>
      <c r="AE990" s="86">
        <v>0</v>
      </c>
      <c r="AF990" s="86">
        <v>152.79</v>
      </c>
      <c r="AG990" s="86">
        <v>0</v>
      </c>
      <c r="AH990" s="86">
        <v>0</v>
      </c>
      <c r="AI990" s="87">
        <v>0</v>
      </c>
      <c r="AJ990" s="89">
        <v>1</v>
      </c>
      <c r="AP990" s="70">
        <v>0</v>
      </c>
    </row>
    <row r="991" spans="1:42" ht="22.5">
      <c r="A991" s="90">
        <v>1064</v>
      </c>
      <c r="B991" s="81" t="s">
        <v>990</v>
      </c>
      <c r="C991" s="82" t="s">
        <v>991</v>
      </c>
      <c r="E991" s="84">
        <f t="shared" si="207"/>
        <v>20927.243999999999</v>
      </c>
      <c r="F991" s="84">
        <f t="shared" si="208"/>
        <v>0</v>
      </c>
      <c r="G991" s="68">
        <f t="shared" si="201"/>
        <v>0</v>
      </c>
      <c r="H991" s="84">
        <f t="shared" si="209"/>
        <v>0</v>
      </c>
      <c r="I991" s="68">
        <f t="shared" si="202"/>
        <v>0</v>
      </c>
      <c r="J991" s="84">
        <f t="shared" si="210"/>
        <v>0</v>
      </c>
      <c r="K991" s="68">
        <f t="shared" si="203"/>
        <v>0</v>
      </c>
      <c r="L991" s="84">
        <f t="shared" si="211"/>
        <v>0</v>
      </c>
      <c r="M991" s="68">
        <f t="shared" si="204"/>
        <v>0</v>
      </c>
      <c r="N991" s="84">
        <f t="shared" si="212"/>
        <v>20568.645</v>
      </c>
      <c r="O991" s="68">
        <f t="shared" si="205"/>
        <v>0.98286448994430431</v>
      </c>
      <c r="P991" s="84">
        <f t="shared" si="213"/>
        <v>358.59899999999999</v>
      </c>
      <c r="Q991" s="68">
        <f t="shared" si="206"/>
        <v>1.7135510055695819E-2</v>
      </c>
      <c r="R991" s="85">
        <v>30.4</v>
      </c>
      <c r="S991" s="86">
        <v>9104.8119999999999</v>
      </c>
      <c r="T991" s="86">
        <v>11792.031999999999</v>
      </c>
      <c r="U991" s="86">
        <v>0</v>
      </c>
      <c r="V991" s="87">
        <v>0</v>
      </c>
      <c r="W991" s="85">
        <v>0</v>
      </c>
      <c r="X991" s="86">
        <v>0</v>
      </c>
      <c r="Y991" s="87">
        <v>0</v>
      </c>
      <c r="Z991" s="85">
        <v>0</v>
      </c>
      <c r="AA991" s="87">
        <v>0</v>
      </c>
      <c r="AB991" s="88">
        <v>0</v>
      </c>
      <c r="AC991" s="85">
        <v>0</v>
      </c>
      <c r="AD991" s="86">
        <v>0</v>
      </c>
      <c r="AE991" s="86">
        <v>0</v>
      </c>
      <c r="AF991" s="86">
        <v>17408.716</v>
      </c>
      <c r="AG991" s="86">
        <v>0</v>
      </c>
      <c r="AH991" s="86">
        <v>3159.9290000000001</v>
      </c>
      <c r="AI991" s="87">
        <v>358.59899999999999</v>
      </c>
      <c r="AJ991" s="89">
        <v>132</v>
      </c>
      <c r="AP991" s="70">
        <v>0</v>
      </c>
    </row>
    <row r="992" spans="1:42" ht="22.5">
      <c r="A992" s="90">
        <v>1065</v>
      </c>
      <c r="B992" s="81" t="s">
        <v>992</v>
      </c>
      <c r="C992" s="82" t="s">
        <v>993</v>
      </c>
      <c r="E992" s="84">
        <f t="shared" si="207"/>
        <v>8300.8379999999997</v>
      </c>
      <c r="F992" s="84">
        <f t="shared" si="208"/>
        <v>0</v>
      </c>
      <c r="G992" s="68">
        <f t="shared" si="201"/>
        <v>0</v>
      </c>
      <c r="H992" s="84">
        <f t="shared" si="209"/>
        <v>0</v>
      </c>
      <c r="I992" s="68">
        <f t="shared" si="202"/>
        <v>0</v>
      </c>
      <c r="J992" s="84">
        <f t="shared" si="210"/>
        <v>0</v>
      </c>
      <c r="K992" s="68">
        <f t="shared" si="203"/>
        <v>0</v>
      </c>
      <c r="L992" s="84">
        <f t="shared" si="211"/>
        <v>0</v>
      </c>
      <c r="M992" s="68">
        <f t="shared" si="204"/>
        <v>0</v>
      </c>
      <c r="N992" s="84">
        <f t="shared" si="212"/>
        <v>8007.26</v>
      </c>
      <c r="O992" s="68">
        <f t="shared" si="205"/>
        <v>0.96463272744269923</v>
      </c>
      <c r="P992" s="84">
        <f t="shared" si="213"/>
        <v>293.57799999999997</v>
      </c>
      <c r="Q992" s="68">
        <f t="shared" si="206"/>
        <v>3.5367272557300843E-2</v>
      </c>
      <c r="R992" s="85">
        <v>0</v>
      </c>
      <c r="S992" s="86">
        <v>6019.9830000000002</v>
      </c>
      <c r="T992" s="86">
        <v>2280.855</v>
      </c>
      <c r="U992" s="86">
        <v>0</v>
      </c>
      <c r="V992" s="87">
        <v>0</v>
      </c>
      <c r="W992" s="85">
        <v>0</v>
      </c>
      <c r="X992" s="86">
        <v>0</v>
      </c>
      <c r="Y992" s="87">
        <v>0</v>
      </c>
      <c r="Z992" s="85">
        <v>0</v>
      </c>
      <c r="AA992" s="87">
        <v>0</v>
      </c>
      <c r="AB992" s="88">
        <v>0</v>
      </c>
      <c r="AC992" s="85">
        <v>0</v>
      </c>
      <c r="AD992" s="86">
        <v>0</v>
      </c>
      <c r="AE992" s="86">
        <v>0</v>
      </c>
      <c r="AF992" s="86">
        <v>5902.4250000000002</v>
      </c>
      <c r="AG992" s="86">
        <v>0</v>
      </c>
      <c r="AH992" s="86">
        <v>2104.835</v>
      </c>
      <c r="AI992" s="87">
        <v>293.57799999999997</v>
      </c>
      <c r="AJ992" s="89">
        <v>182</v>
      </c>
      <c r="AP992" s="70">
        <v>0</v>
      </c>
    </row>
    <row r="993" spans="1:42" ht="33.75">
      <c r="A993" s="90">
        <v>1066</v>
      </c>
      <c r="B993" s="81" t="s">
        <v>3159</v>
      </c>
      <c r="C993" s="82" t="s">
        <v>993</v>
      </c>
      <c r="E993" s="84">
        <f t="shared" si="207"/>
        <v>38.561999999999998</v>
      </c>
      <c r="F993" s="84">
        <f t="shared" si="208"/>
        <v>0</v>
      </c>
      <c r="G993" s="68">
        <f t="shared" si="201"/>
        <v>0</v>
      </c>
      <c r="H993" s="84">
        <f t="shared" si="209"/>
        <v>0</v>
      </c>
      <c r="I993" s="68">
        <f t="shared" si="202"/>
        <v>0</v>
      </c>
      <c r="J993" s="84">
        <f t="shared" si="210"/>
        <v>0</v>
      </c>
      <c r="K993" s="68">
        <f t="shared" si="203"/>
        <v>0</v>
      </c>
      <c r="L993" s="84">
        <f t="shared" si="211"/>
        <v>0</v>
      </c>
      <c r="M993" s="68">
        <f t="shared" si="204"/>
        <v>0</v>
      </c>
      <c r="N993" s="84">
        <f t="shared" si="212"/>
        <v>38.561999999999998</v>
      </c>
      <c r="O993" s="68">
        <f t="shared" si="205"/>
        <v>1</v>
      </c>
      <c r="P993" s="84">
        <f t="shared" si="213"/>
        <v>0</v>
      </c>
      <c r="Q993" s="68">
        <f t="shared" si="206"/>
        <v>0</v>
      </c>
      <c r="R993" s="85">
        <v>0</v>
      </c>
      <c r="S993" s="86">
        <v>38.561999999999998</v>
      </c>
      <c r="T993" s="86">
        <v>0</v>
      </c>
      <c r="U993" s="86">
        <v>0</v>
      </c>
      <c r="V993" s="87">
        <v>0</v>
      </c>
      <c r="W993" s="85">
        <v>0</v>
      </c>
      <c r="X993" s="86">
        <v>0</v>
      </c>
      <c r="Y993" s="87">
        <v>0</v>
      </c>
      <c r="Z993" s="85">
        <v>0</v>
      </c>
      <c r="AA993" s="87">
        <v>0</v>
      </c>
      <c r="AB993" s="88">
        <v>0</v>
      </c>
      <c r="AC993" s="85">
        <v>0</v>
      </c>
      <c r="AD993" s="86">
        <v>0</v>
      </c>
      <c r="AE993" s="86">
        <v>0</v>
      </c>
      <c r="AF993" s="86">
        <v>38.561999999999998</v>
      </c>
      <c r="AG993" s="86">
        <v>0</v>
      </c>
      <c r="AH993" s="86">
        <v>0</v>
      </c>
      <c r="AI993" s="87">
        <v>0</v>
      </c>
      <c r="AJ993" s="89">
        <v>1</v>
      </c>
      <c r="AP993" s="70">
        <v>0</v>
      </c>
    </row>
    <row r="994" spans="1:42">
      <c r="A994" s="90">
        <v>1067</v>
      </c>
      <c r="B994" s="81" t="s">
        <v>560</v>
      </c>
      <c r="C994" s="82" t="s">
        <v>561</v>
      </c>
      <c r="E994" s="84">
        <f t="shared" si="207"/>
        <v>28.9</v>
      </c>
      <c r="F994" s="84">
        <f t="shared" si="208"/>
        <v>0</v>
      </c>
      <c r="G994" s="68">
        <f t="shared" si="201"/>
        <v>0</v>
      </c>
      <c r="H994" s="84">
        <f t="shared" si="209"/>
        <v>0</v>
      </c>
      <c r="I994" s="68">
        <f t="shared" si="202"/>
        <v>0</v>
      </c>
      <c r="J994" s="84">
        <f t="shared" si="210"/>
        <v>0</v>
      </c>
      <c r="K994" s="68">
        <f t="shared" si="203"/>
        <v>0</v>
      </c>
      <c r="L994" s="84">
        <f t="shared" si="211"/>
        <v>0</v>
      </c>
      <c r="M994" s="68">
        <f t="shared" si="204"/>
        <v>0</v>
      </c>
      <c r="N994" s="84">
        <f t="shared" si="212"/>
        <v>28.9</v>
      </c>
      <c r="O994" s="68">
        <f t="shared" si="205"/>
        <v>1</v>
      </c>
      <c r="P994" s="84">
        <f t="shared" si="213"/>
        <v>0</v>
      </c>
      <c r="Q994" s="68">
        <f t="shared" si="206"/>
        <v>0</v>
      </c>
      <c r="R994" s="85">
        <v>0</v>
      </c>
      <c r="S994" s="86">
        <v>0</v>
      </c>
      <c r="T994" s="86">
        <v>28.9</v>
      </c>
      <c r="U994" s="86">
        <v>0</v>
      </c>
      <c r="V994" s="87">
        <v>0</v>
      </c>
      <c r="W994" s="85">
        <v>0</v>
      </c>
      <c r="X994" s="86">
        <v>0</v>
      </c>
      <c r="Y994" s="87">
        <v>0</v>
      </c>
      <c r="Z994" s="85">
        <v>0</v>
      </c>
      <c r="AA994" s="87">
        <v>0</v>
      </c>
      <c r="AB994" s="88">
        <v>0</v>
      </c>
      <c r="AC994" s="85">
        <v>0</v>
      </c>
      <c r="AD994" s="86">
        <v>0</v>
      </c>
      <c r="AE994" s="86">
        <v>0</v>
      </c>
      <c r="AF994" s="86">
        <v>0</v>
      </c>
      <c r="AG994" s="86">
        <v>0</v>
      </c>
      <c r="AH994" s="86">
        <v>28.9</v>
      </c>
      <c r="AI994" s="87">
        <v>0</v>
      </c>
      <c r="AJ994" s="89">
        <v>1</v>
      </c>
      <c r="AP994" s="70">
        <v>0</v>
      </c>
    </row>
    <row r="995" spans="1:42" ht="22.5">
      <c r="A995" s="90">
        <v>1068</v>
      </c>
      <c r="B995" s="81" t="s">
        <v>1186</v>
      </c>
      <c r="C995" s="82" t="s">
        <v>1187</v>
      </c>
      <c r="E995" s="84">
        <f t="shared" si="207"/>
        <v>4863.9789999999994</v>
      </c>
      <c r="F995" s="84">
        <f t="shared" si="208"/>
        <v>1.1000000000000001</v>
      </c>
      <c r="G995" s="68">
        <f t="shared" si="201"/>
        <v>2.2615229218711681E-4</v>
      </c>
      <c r="H995" s="84">
        <f t="shared" si="209"/>
        <v>30</v>
      </c>
      <c r="I995" s="68">
        <f t="shared" si="202"/>
        <v>6.1677897869213674E-3</v>
      </c>
      <c r="J995" s="84">
        <f t="shared" si="210"/>
        <v>350.89300000000003</v>
      </c>
      <c r="K995" s="68">
        <f t="shared" si="203"/>
        <v>7.2141142056739979E-2</v>
      </c>
      <c r="L995" s="84">
        <f t="shared" si="211"/>
        <v>0</v>
      </c>
      <c r="M995" s="68">
        <f t="shared" si="204"/>
        <v>0</v>
      </c>
      <c r="N995" s="84">
        <f t="shared" si="212"/>
        <v>4479.8860000000004</v>
      </c>
      <c r="O995" s="68">
        <f t="shared" si="205"/>
        <v>0.92103317057906731</v>
      </c>
      <c r="P995" s="84">
        <f t="shared" si="213"/>
        <v>2.1</v>
      </c>
      <c r="Q995" s="68">
        <f t="shared" si="206"/>
        <v>4.317452850844957E-4</v>
      </c>
      <c r="R995" s="85">
        <v>0</v>
      </c>
      <c r="S995" s="86">
        <v>2370.4079999999999</v>
      </c>
      <c r="T995" s="86">
        <v>2493.5709999999999</v>
      </c>
      <c r="U995" s="86">
        <v>0</v>
      </c>
      <c r="V995" s="87">
        <v>30</v>
      </c>
      <c r="W995" s="85">
        <v>367.09500000000003</v>
      </c>
      <c r="X995" s="86">
        <v>334.495</v>
      </c>
      <c r="Y995" s="87">
        <v>30</v>
      </c>
      <c r="Z995" s="85">
        <v>0</v>
      </c>
      <c r="AA995" s="87">
        <v>0</v>
      </c>
      <c r="AB995" s="88">
        <v>1.1000000000000001</v>
      </c>
      <c r="AC995" s="85">
        <v>13.798</v>
      </c>
      <c r="AD995" s="86">
        <v>0</v>
      </c>
      <c r="AE995" s="86">
        <v>0</v>
      </c>
      <c r="AF995" s="86">
        <v>2000.75</v>
      </c>
      <c r="AG995" s="86">
        <v>0</v>
      </c>
      <c r="AH995" s="86">
        <v>2479.136</v>
      </c>
      <c r="AI995" s="87">
        <v>2.1</v>
      </c>
      <c r="AJ995" s="89">
        <v>133</v>
      </c>
      <c r="AP995" s="70">
        <v>0</v>
      </c>
    </row>
    <row r="996" spans="1:42" ht="22.5">
      <c r="A996" s="90">
        <v>1069</v>
      </c>
      <c r="B996" s="81" t="s">
        <v>558</v>
      </c>
      <c r="C996" s="82" t="s">
        <v>559</v>
      </c>
      <c r="E996" s="84">
        <f t="shared" si="207"/>
        <v>0.63500000000000001</v>
      </c>
      <c r="F996" s="84">
        <f t="shared" si="208"/>
        <v>0</v>
      </c>
      <c r="G996" s="68">
        <f t="shared" si="201"/>
        <v>0</v>
      </c>
      <c r="H996" s="84">
        <f t="shared" si="209"/>
        <v>0</v>
      </c>
      <c r="I996" s="68">
        <f t="shared" si="202"/>
        <v>0</v>
      </c>
      <c r="J996" s="84">
        <f t="shared" si="210"/>
        <v>0</v>
      </c>
      <c r="K996" s="68">
        <f t="shared" si="203"/>
        <v>0</v>
      </c>
      <c r="L996" s="84">
        <f t="shared" si="211"/>
        <v>0</v>
      </c>
      <c r="M996" s="68">
        <f t="shared" si="204"/>
        <v>0</v>
      </c>
      <c r="N996" s="84">
        <f t="shared" si="212"/>
        <v>0.63500000000000001</v>
      </c>
      <c r="O996" s="68">
        <f t="shared" si="205"/>
        <v>1</v>
      </c>
      <c r="P996" s="84">
        <f t="shared" si="213"/>
        <v>0</v>
      </c>
      <c r="Q996" s="68">
        <f t="shared" si="206"/>
        <v>0</v>
      </c>
      <c r="R996" s="85">
        <v>0</v>
      </c>
      <c r="S996" s="86">
        <v>0.63500000000000001</v>
      </c>
      <c r="T996" s="86">
        <v>0</v>
      </c>
      <c r="U996" s="86">
        <v>0</v>
      </c>
      <c r="V996" s="87">
        <v>0</v>
      </c>
      <c r="W996" s="85">
        <v>0</v>
      </c>
      <c r="X996" s="86">
        <v>0</v>
      </c>
      <c r="Y996" s="87">
        <v>0</v>
      </c>
      <c r="Z996" s="85">
        <v>0</v>
      </c>
      <c r="AA996" s="87">
        <v>0</v>
      </c>
      <c r="AB996" s="88">
        <v>0</v>
      </c>
      <c r="AC996" s="85">
        <v>0</v>
      </c>
      <c r="AD996" s="86">
        <v>0</v>
      </c>
      <c r="AE996" s="86">
        <v>0</v>
      </c>
      <c r="AF996" s="86">
        <v>0.63500000000000001</v>
      </c>
      <c r="AG996" s="86">
        <v>0</v>
      </c>
      <c r="AH996" s="86">
        <v>0</v>
      </c>
      <c r="AI996" s="87">
        <v>0</v>
      </c>
      <c r="AJ996" s="89">
        <v>1</v>
      </c>
      <c r="AP996" s="70">
        <v>0</v>
      </c>
    </row>
    <row r="997" spans="1:42" ht="22.5">
      <c r="A997" s="90">
        <v>1070</v>
      </c>
      <c r="B997" s="81" t="s">
        <v>2057</v>
      </c>
      <c r="C997" s="82" t="s">
        <v>2058</v>
      </c>
      <c r="E997" s="84">
        <f t="shared" si="207"/>
        <v>130.18799999999999</v>
      </c>
      <c r="F997" s="84">
        <f t="shared" si="208"/>
        <v>0</v>
      </c>
      <c r="G997" s="68">
        <f t="shared" si="201"/>
        <v>0</v>
      </c>
      <c r="H997" s="84">
        <f t="shared" si="209"/>
        <v>0</v>
      </c>
      <c r="I997" s="68">
        <f t="shared" si="202"/>
        <v>0</v>
      </c>
      <c r="J997" s="84">
        <f t="shared" si="210"/>
        <v>0</v>
      </c>
      <c r="K997" s="68">
        <f t="shared" si="203"/>
        <v>0</v>
      </c>
      <c r="L997" s="84">
        <f t="shared" si="211"/>
        <v>0</v>
      </c>
      <c r="M997" s="68">
        <f t="shared" si="204"/>
        <v>0</v>
      </c>
      <c r="N997" s="84">
        <f t="shared" si="212"/>
        <v>130.18799999999999</v>
      </c>
      <c r="O997" s="68">
        <f t="shared" si="205"/>
        <v>1</v>
      </c>
      <c r="P997" s="84">
        <f t="shared" si="213"/>
        <v>0</v>
      </c>
      <c r="Q997" s="68">
        <f t="shared" si="206"/>
        <v>0</v>
      </c>
      <c r="R997" s="85">
        <v>0</v>
      </c>
      <c r="S997" s="86">
        <v>50.866</v>
      </c>
      <c r="T997" s="86">
        <v>79.322000000000003</v>
      </c>
      <c r="U997" s="86">
        <v>0</v>
      </c>
      <c r="V997" s="87">
        <v>0</v>
      </c>
      <c r="W997" s="85">
        <v>0</v>
      </c>
      <c r="X997" s="86">
        <v>0</v>
      </c>
      <c r="Y997" s="87">
        <v>0</v>
      </c>
      <c r="Z997" s="85">
        <v>0</v>
      </c>
      <c r="AA997" s="87">
        <v>0</v>
      </c>
      <c r="AB997" s="88">
        <v>0</v>
      </c>
      <c r="AC997" s="85">
        <v>0</v>
      </c>
      <c r="AD997" s="86">
        <v>0</v>
      </c>
      <c r="AE997" s="86">
        <v>0</v>
      </c>
      <c r="AF997" s="86">
        <v>50.866</v>
      </c>
      <c r="AG997" s="86">
        <v>0</v>
      </c>
      <c r="AH997" s="86">
        <v>79.322000000000003</v>
      </c>
      <c r="AI997" s="87">
        <v>0</v>
      </c>
      <c r="AJ997" s="89">
        <v>9</v>
      </c>
      <c r="AP997" s="70">
        <v>0</v>
      </c>
    </row>
    <row r="998" spans="1:42" ht="22.5">
      <c r="A998" s="90">
        <v>1071</v>
      </c>
      <c r="B998" s="81" t="s">
        <v>3160</v>
      </c>
      <c r="C998" s="82" t="s">
        <v>3161</v>
      </c>
      <c r="E998" s="84">
        <f t="shared" si="207"/>
        <v>2.4119999999999999</v>
      </c>
      <c r="F998" s="84">
        <f t="shared" si="208"/>
        <v>0</v>
      </c>
      <c r="G998" s="68">
        <f t="shared" si="201"/>
        <v>0</v>
      </c>
      <c r="H998" s="84">
        <f t="shared" si="209"/>
        <v>0</v>
      </c>
      <c r="I998" s="68">
        <f t="shared" si="202"/>
        <v>0</v>
      </c>
      <c r="J998" s="84">
        <f t="shared" si="210"/>
        <v>0</v>
      </c>
      <c r="K998" s="68">
        <f t="shared" si="203"/>
        <v>0</v>
      </c>
      <c r="L998" s="84">
        <f t="shared" si="211"/>
        <v>0</v>
      </c>
      <c r="M998" s="68">
        <f t="shared" si="204"/>
        <v>0</v>
      </c>
      <c r="N998" s="84">
        <f t="shared" si="212"/>
        <v>2.4119999999999999</v>
      </c>
      <c r="O998" s="68">
        <f t="shared" si="205"/>
        <v>1</v>
      </c>
      <c r="P998" s="84">
        <f t="shared" si="213"/>
        <v>0</v>
      </c>
      <c r="Q998" s="68">
        <f t="shared" si="206"/>
        <v>0</v>
      </c>
      <c r="R998" s="85">
        <v>0</v>
      </c>
      <c r="S998" s="86">
        <v>0.49199999999999999</v>
      </c>
      <c r="T998" s="86">
        <v>1.92</v>
      </c>
      <c r="U998" s="86">
        <v>0</v>
      </c>
      <c r="V998" s="87">
        <v>0</v>
      </c>
      <c r="W998" s="85">
        <v>0</v>
      </c>
      <c r="X998" s="86">
        <v>0</v>
      </c>
      <c r="Y998" s="87">
        <v>0</v>
      </c>
      <c r="Z998" s="85">
        <v>0</v>
      </c>
      <c r="AA998" s="87">
        <v>0</v>
      </c>
      <c r="AB998" s="88">
        <v>0</v>
      </c>
      <c r="AC998" s="85">
        <v>0</v>
      </c>
      <c r="AD998" s="86">
        <v>0</v>
      </c>
      <c r="AE998" s="86">
        <v>0</v>
      </c>
      <c r="AF998" s="86">
        <v>0.49199999999999999</v>
      </c>
      <c r="AG998" s="86">
        <v>0</v>
      </c>
      <c r="AH998" s="86">
        <v>1.92</v>
      </c>
      <c r="AI998" s="87">
        <v>0</v>
      </c>
      <c r="AJ998" s="89">
        <v>2</v>
      </c>
      <c r="AP998" s="70">
        <v>0</v>
      </c>
    </row>
    <row r="999" spans="1:42" ht="22.5">
      <c r="A999" s="90">
        <v>1072</v>
      </c>
      <c r="B999" s="81" t="s">
        <v>995</v>
      </c>
      <c r="C999" s="82" t="s">
        <v>996</v>
      </c>
      <c r="E999" s="84">
        <f t="shared" si="207"/>
        <v>2946.21</v>
      </c>
      <c r="F999" s="84">
        <f t="shared" si="208"/>
        <v>0</v>
      </c>
      <c r="G999" s="68">
        <f t="shared" si="201"/>
        <v>0</v>
      </c>
      <c r="H999" s="84">
        <f t="shared" si="209"/>
        <v>0</v>
      </c>
      <c r="I999" s="68">
        <f t="shared" si="202"/>
        <v>0</v>
      </c>
      <c r="J999" s="84">
        <f t="shared" si="210"/>
        <v>0</v>
      </c>
      <c r="K999" s="68">
        <f t="shared" si="203"/>
        <v>0</v>
      </c>
      <c r="L999" s="84">
        <f t="shared" si="211"/>
        <v>0</v>
      </c>
      <c r="M999" s="68">
        <f t="shared" si="204"/>
        <v>0</v>
      </c>
      <c r="N999" s="84">
        <f t="shared" si="212"/>
        <v>2946.21</v>
      </c>
      <c r="O999" s="68">
        <f t="shared" si="205"/>
        <v>1</v>
      </c>
      <c r="P999" s="84">
        <f t="shared" si="213"/>
        <v>0</v>
      </c>
      <c r="Q999" s="68">
        <f t="shared" si="206"/>
        <v>0</v>
      </c>
      <c r="R999" s="85">
        <v>0</v>
      </c>
      <c r="S999" s="86">
        <v>593.35900000000004</v>
      </c>
      <c r="T999" s="86">
        <v>2352.8510000000001</v>
      </c>
      <c r="U999" s="86">
        <v>0</v>
      </c>
      <c r="V999" s="87">
        <v>0</v>
      </c>
      <c r="W999" s="85">
        <v>0</v>
      </c>
      <c r="X999" s="86">
        <v>0</v>
      </c>
      <c r="Y999" s="87">
        <v>0</v>
      </c>
      <c r="Z999" s="85">
        <v>0</v>
      </c>
      <c r="AA999" s="87">
        <v>0</v>
      </c>
      <c r="AB999" s="88">
        <v>0</v>
      </c>
      <c r="AC999" s="85">
        <v>0</v>
      </c>
      <c r="AD999" s="86">
        <v>0</v>
      </c>
      <c r="AE999" s="86">
        <v>0</v>
      </c>
      <c r="AF999" s="86">
        <v>602.85900000000004</v>
      </c>
      <c r="AG999" s="86">
        <v>0</v>
      </c>
      <c r="AH999" s="86">
        <v>2343.3510000000001</v>
      </c>
      <c r="AI999" s="87">
        <v>0</v>
      </c>
      <c r="AJ999" s="89">
        <v>36</v>
      </c>
      <c r="AP999" s="70">
        <v>0</v>
      </c>
    </row>
    <row r="1000" spans="1:42" ht="22.5">
      <c r="A1000" s="90">
        <v>1073</v>
      </c>
      <c r="B1000" s="81" t="s">
        <v>986</v>
      </c>
      <c r="C1000" s="82" t="s">
        <v>987</v>
      </c>
      <c r="E1000" s="84">
        <f t="shared" si="207"/>
        <v>164.375</v>
      </c>
      <c r="F1000" s="84">
        <f t="shared" si="208"/>
        <v>0</v>
      </c>
      <c r="G1000" s="68">
        <f t="shared" si="201"/>
        <v>0</v>
      </c>
      <c r="H1000" s="84">
        <f t="shared" si="209"/>
        <v>0</v>
      </c>
      <c r="I1000" s="68">
        <f t="shared" si="202"/>
        <v>0</v>
      </c>
      <c r="J1000" s="84">
        <f t="shared" si="210"/>
        <v>0</v>
      </c>
      <c r="K1000" s="68">
        <f t="shared" si="203"/>
        <v>0</v>
      </c>
      <c r="L1000" s="84">
        <f t="shared" si="211"/>
        <v>0</v>
      </c>
      <c r="M1000" s="68">
        <f t="shared" si="204"/>
        <v>0</v>
      </c>
      <c r="N1000" s="84">
        <f t="shared" si="212"/>
        <v>164.375</v>
      </c>
      <c r="O1000" s="68">
        <f t="shared" si="205"/>
        <v>1</v>
      </c>
      <c r="P1000" s="84">
        <f t="shared" si="213"/>
        <v>0</v>
      </c>
      <c r="Q1000" s="68">
        <f t="shared" si="206"/>
        <v>0</v>
      </c>
      <c r="R1000" s="85">
        <v>0</v>
      </c>
      <c r="S1000" s="86">
        <v>81.671000000000006</v>
      </c>
      <c r="T1000" s="86">
        <v>82.703999999999994</v>
      </c>
      <c r="U1000" s="86">
        <v>0</v>
      </c>
      <c r="V1000" s="87">
        <v>0</v>
      </c>
      <c r="W1000" s="85">
        <v>0</v>
      </c>
      <c r="X1000" s="86">
        <v>0</v>
      </c>
      <c r="Y1000" s="87">
        <v>0</v>
      </c>
      <c r="Z1000" s="85">
        <v>0</v>
      </c>
      <c r="AA1000" s="87">
        <v>0</v>
      </c>
      <c r="AB1000" s="88">
        <v>0</v>
      </c>
      <c r="AC1000" s="85">
        <v>0</v>
      </c>
      <c r="AD1000" s="86">
        <v>0</v>
      </c>
      <c r="AE1000" s="86">
        <v>0</v>
      </c>
      <c r="AF1000" s="86">
        <v>81.671000000000006</v>
      </c>
      <c r="AG1000" s="86">
        <v>0</v>
      </c>
      <c r="AH1000" s="86">
        <v>82.703999999999994</v>
      </c>
      <c r="AI1000" s="87">
        <v>0</v>
      </c>
      <c r="AJ1000" s="89">
        <v>12</v>
      </c>
      <c r="AP1000" s="70">
        <v>0</v>
      </c>
    </row>
    <row r="1001" spans="1:42">
      <c r="A1001" s="90">
        <v>1074</v>
      </c>
      <c r="B1001" s="81" t="s">
        <v>3162</v>
      </c>
      <c r="C1001" s="82" t="s">
        <v>3163</v>
      </c>
      <c r="E1001" s="84">
        <f t="shared" si="207"/>
        <v>5.1999999999999998E-2</v>
      </c>
      <c r="F1001" s="84">
        <f t="shared" si="208"/>
        <v>0</v>
      </c>
      <c r="G1001" s="68">
        <f t="shared" si="201"/>
        <v>0</v>
      </c>
      <c r="H1001" s="84">
        <f t="shared" si="209"/>
        <v>0</v>
      </c>
      <c r="I1001" s="68">
        <f t="shared" si="202"/>
        <v>0</v>
      </c>
      <c r="J1001" s="84">
        <f t="shared" si="210"/>
        <v>5.1999999999999998E-2</v>
      </c>
      <c r="K1001" s="68">
        <f t="shared" si="203"/>
        <v>1</v>
      </c>
      <c r="L1001" s="84">
        <f t="shared" si="211"/>
        <v>0</v>
      </c>
      <c r="M1001" s="68">
        <f t="shared" si="204"/>
        <v>0</v>
      </c>
      <c r="N1001" s="84">
        <f t="shared" si="212"/>
        <v>0</v>
      </c>
      <c r="O1001" s="68">
        <f t="shared" si="205"/>
        <v>0</v>
      </c>
      <c r="P1001" s="84">
        <f t="shared" si="213"/>
        <v>0</v>
      </c>
      <c r="Q1001" s="68">
        <f t="shared" si="206"/>
        <v>0</v>
      </c>
      <c r="R1001" s="85">
        <v>0</v>
      </c>
      <c r="S1001" s="86">
        <v>5.1999999999999998E-2</v>
      </c>
      <c r="T1001" s="86">
        <v>0</v>
      </c>
      <c r="U1001" s="86">
        <v>0</v>
      </c>
      <c r="V1001" s="87">
        <v>0</v>
      </c>
      <c r="W1001" s="85">
        <v>0</v>
      </c>
      <c r="X1001" s="86">
        <v>0</v>
      </c>
      <c r="Y1001" s="87">
        <v>0</v>
      </c>
      <c r="Z1001" s="85">
        <v>0</v>
      </c>
      <c r="AA1001" s="87">
        <v>0</v>
      </c>
      <c r="AB1001" s="88">
        <v>0</v>
      </c>
      <c r="AC1001" s="85">
        <v>5.1999999999999998E-2</v>
      </c>
      <c r="AD1001" s="86">
        <v>0</v>
      </c>
      <c r="AE1001" s="86">
        <v>0</v>
      </c>
      <c r="AF1001" s="86">
        <v>0</v>
      </c>
      <c r="AG1001" s="86">
        <v>0</v>
      </c>
      <c r="AH1001" s="86">
        <v>0</v>
      </c>
      <c r="AI1001" s="87">
        <v>0</v>
      </c>
      <c r="AJ1001" s="89">
        <v>1</v>
      </c>
      <c r="AP1001" s="70">
        <v>0</v>
      </c>
    </row>
    <row r="1002" spans="1:42">
      <c r="A1002" s="90">
        <v>1075</v>
      </c>
      <c r="B1002" s="81" t="s">
        <v>2075</v>
      </c>
      <c r="C1002" s="82" t="s">
        <v>2076</v>
      </c>
      <c r="E1002" s="84">
        <f t="shared" si="207"/>
        <v>2.1019999999999999</v>
      </c>
      <c r="F1002" s="84">
        <f t="shared" si="208"/>
        <v>0</v>
      </c>
      <c r="G1002" s="68">
        <f t="shared" si="201"/>
        <v>0</v>
      </c>
      <c r="H1002" s="84">
        <f t="shared" si="209"/>
        <v>0</v>
      </c>
      <c r="I1002" s="68">
        <f t="shared" si="202"/>
        <v>0</v>
      </c>
      <c r="J1002" s="84">
        <f t="shared" si="210"/>
        <v>0</v>
      </c>
      <c r="K1002" s="68">
        <f t="shared" si="203"/>
        <v>0</v>
      </c>
      <c r="L1002" s="84">
        <f t="shared" si="211"/>
        <v>0</v>
      </c>
      <c r="M1002" s="68">
        <f t="shared" si="204"/>
        <v>0</v>
      </c>
      <c r="N1002" s="84">
        <f t="shared" si="212"/>
        <v>2.1019999999999999</v>
      </c>
      <c r="O1002" s="68">
        <f t="shared" si="205"/>
        <v>1</v>
      </c>
      <c r="P1002" s="84">
        <f t="shared" si="213"/>
        <v>0</v>
      </c>
      <c r="Q1002" s="68">
        <f t="shared" si="206"/>
        <v>0</v>
      </c>
      <c r="R1002" s="85">
        <v>0</v>
      </c>
      <c r="S1002" s="86">
        <v>2.1019999999999999</v>
      </c>
      <c r="T1002" s="86">
        <v>0</v>
      </c>
      <c r="U1002" s="86">
        <v>0</v>
      </c>
      <c r="V1002" s="87">
        <v>0</v>
      </c>
      <c r="W1002" s="85">
        <v>0</v>
      </c>
      <c r="X1002" s="86">
        <v>0</v>
      </c>
      <c r="Y1002" s="87">
        <v>0</v>
      </c>
      <c r="Z1002" s="85">
        <v>0</v>
      </c>
      <c r="AA1002" s="87">
        <v>0</v>
      </c>
      <c r="AB1002" s="88">
        <v>0</v>
      </c>
      <c r="AC1002" s="85">
        <v>0</v>
      </c>
      <c r="AD1002" s="86">
        <v>0</v>
      </c>
      <c r="AE1002" s="86">
        <v>0</v>
      </c>
      <c r="AF1002" s="86">
        <v>2.1019999999999999</v>
      </c>
      <c r="AG1002" s="86">
        <v>0</v>
      </c>
      <c r="AH1002" s="86">
        <v>0</v>
      </c>
      <c r="AI1002" s="87">
        <v>0</v>
      </c>
      <c r="AJ1002" s="89">
        <v>1</v>
      </c>
      <c r="AP1002" s="70">
        <v>0</v>
      </c>
    </row>
    <row r="1003" spans="1:42" ht="22.5">
      <c r="A1003" s="90">
        <v>1076</v>
      </c>
      <c r="B1003" s="81" t="s">
        <v>2600</v>
      </c>
      <c r="C1003" s="82" t="s">
        <v>2601</v>
      </c>
      <c r="E1003" s="84">
        <f t="shared" si="207"/>
        <v>117946.21</v>
      </c>
      <c r="F1003" s="84">
        <f t="shared" si="208"/>
        <v>0</v>
      </c>
      <c r="G1003" s="68">
        <f t="shared" si="201"/>
        <v>0</v>
      </c>
      <c r="H1003" s="84">
        <f t="shared" si="209"/>
        <v>0</v>
      </c>
      <c r="I1003" s="68">
        <f t="shared" si="202"/>
        <v>0</v>
      </c>
      <c r="J1003" s="84">
        <f t="shared" si="210"/>
        <v>0</v>
      </c>
      <c r="K1003" s="68">
        <f t="shared" si="203"/>
        <v>0</v>
      </c>
      <c r="L1003" s="84">
        <f t="shared" si="211"/>
        <v>0</v>
      </c>
      <c r="M1003" s="68">
        <f t="shared" si="204"/>
        <v>0</v>
      </c>
      <c r="N1003" s="84">
        <f t="shared" si="212"/>
        <v>117946.21</v>
      </c>
      <c r="O1003" s="68">
        <f t="shared" si="205"/>
        <v>1</v>
      </c>
      <c r="P1003" s="84">
        <f t="shared" si="213"/>
        <v>0</v>
      </c>
      <c r="Q1003" s="68">
        <f t="shared" si="206"/>
        <v>0</v>
      </c>
      <c r="R1003" s="85">
        <v>0</v>
      </c>
      <c r="S1003" s="86">
        <v>117946.21</v>
      </c>
      <c r="T1003" s="86">
        <v>0</v>
      </c>
      <c r="U1003" s="86">
        <v>0</v>
      </c>
      <c r="V1003" s="87">
        <v>0</v>
      </c>
      <c r="W1003" s="85">
        <v>0</v>
      </c>
      <c r="X1003" s="86">
        <v>0</v>
      </c>
      <c r="Y1003" s="87">
        <v>0</v>
      </c>
      <c r="Z1003" s="85">
        <v>0</v>
      </c>
      <c r="AA1003" s="87">
        <v>0</v>
      </c>
      <c r="AB1003" s="88">
        <v>0</v>
      </c>
      <c r="AC1003" s="85">
        <v>0</v>
      </c>
      <c r="AD1003" s="86">
        <v>0</v>
      </c>
      <c r="AE1003" s="86">
        <v>0</v>
      </c>
      <c r="AF1003" s="86">
        <v>0</v>
      </c>
      <c r="AG1003" s="86">
        <v>0</v>
      </c>
      <c r="AH1003" s="86">
        <v>117946.21</v>
      </c>
      <c r="AI1003" s="87">
        <v>0</v>
      </c>
      <c r="AJ1003" s="89">
        <v>1</v>
      </c>
      <c r="AP1003" s="70">
        <v>0</v>
      </c>
    </row>
    <row r="1004" spans="1:42" ht="22.5">
      <c r="A1004" s="90">
        <v>1077</v>
      </c>
      <c r="B1004" s="81" t="s">
        <v>1087</v>
      </c>
      <c r="C1004" s="82" t="s">
        <v>1088</v>
      </c>
      <c r="E1004" s="84">
        <f t="shared" si="207"/>
        <v>34.700000000000003</v>
      </c>
      <c r="F1004" s="84">
        <f t="shared" si="208"/>
        <v>0</v>
      </c>
      <c r="G1004" s="68">
        <f t="shared" si="201"/>
        <v>0</v>
      </c>
      <c r="H1004" s="84">
        <f t="shared" si="209"/>
        <v>0</v>
      </c>
      <c r="I1004" s="68">
        <f t="shared" si="202"/>
        <v>0</v>
      </c>
      <c r="J1004" s="84">
        <f t="shared" si="210"/>
        <v>0</v>
      </c>
      <c r="K1004" s="68">
        <f t="shared" si="203"/>
        <v>0</v>
      </c>
      <c r="L1004" s="84">
        <f t="shared" si="211"/>
        <v>0</v>
      </c>
      <c r="M1004" s="68">
        <f t="shared" si="204"/>
        <v>0</v>
      </c>
      <c r="N1004" s="84">
        <f t="shared" si="212"/>
        <v>34.700000000000003</v>
      </c>
      <c r="O1004" s="68">
        <f t="shared" si="205"/>
        <v>1</v>
      </c>
      <c r="P1004" s="84">
        <f t="shared" si="213"/>
        <v>0</v>
      </c>
      <c r="Q1004" s="68">
        <f t="shared" si="206"/>
        <v>0</v>
      </c>
      <c r="R1004" s="85">
        <v>0</v>
      </c>
      <c r="S1004" s="86">
        <v>0</v>
      </c>
      <c r="T1004" s="86">
        <v>34.700000000000003</v>
      </c>
      <c r="U1004" s="86">
        <v>0</v>
      </c>
      <c r="V1004" s="87">
        <v>0</v>
      </c>
      <c r="W1004" s="85">
        <v>0</v>
      </c>
      <c r="X1004" s="86">
        <v>0</v>
      </c>
      <c r="Y1004" s="87">
        <v>0</v>
      </c>
      <c r="Z1004" s="85">
        <v>0</v>
      </c>
      <c r="AA1004" s="87">
        <v>0</v>
      </c>
      <c r="AB1004" s="88">
        <v>0</v>
      </c>
      <c r="AC1004" s="85">
        <v>0</v>
      </c>
      <c r="AD1004" s="86">
        <v>0</v>
      </c>
      <c r="AE1004" s="86">
        <v>0</v>
      </c>
      <c r="AF1004" s="86">
        <v>34.700000000000003</v>
      </c>
      <c r="AG1004" s="86">
        <v>0</v>
      </c>
      <c r="AH1004" s="86">
        <v>0</v>
      </c>
      <c r="AI1004" s="87">
        <v>0</v>
      </c>
      <c r="AJ1004" s="89">
        <v>1</v>
      </c>
      <c r="AP1004" s="70">
        <v>0</v>
      </c>
    </row>
    <row r="1005" spans="1:42" ht="56.25">
      <c r="A1005" s="90">
        <v>1078</v>
      </c>
      <c r="B1005" s="81" t="s">
        <v>2610</v>
      </c>
      <c r="C1005" s="82" t="s">
        <v>2611</v>
      </c>
      <c r="E1005" s="84">
        <f t="shared" si="207"/>
        <v>152.85</v>
      </c>
      <c r="F1005" s="84">
        <f t="shared" si="208"/>
        <v>0</v>
      </c>
      <c r="G1005" s="68">
        <f t="shared" si="201"/>
        <v>0</v>
      </c>
      <c r="H1005" s="84">
        <f t="shared" si="209"/>
        <v>0</v>
      </c>
      <c r="I1005" s="68">
        <f t="shared" si="202"/>
        <v>0</v>
      </c>
      <c r="J1005" s="84">
        <f t="shared" si="210"/>
        <v>0</v>
      </c>
      <c r="K1005" s="68">
        <f t="shared" si="203"/>
        <v>0</v>
      </c>
      <c r="L1005" s="84">
        <f t="shared" si="211"/>
        <v>0</v>
      </c>
      <c r="M1005" s="68">
        <f t="shared" si="204"/>
        <v>0</v>
      </c>
      <c r="N1005" s="84">
        <f t="shared" si="212"/>
        <v>152.85</v>
      </c>
      <c r="O1005" s="68">
        <f t="shared" si="205"/>
        <v>1</v>
      </c>
      <c r="P1005" s="84">
        <f t="shared" si="213"/>
        <v>0</v>
      </c>
      <c r="Q1005" s="68">
        <f t="shared" si="206"/>
        <v>0</v>
      </c>
      <c r="R1005" s="85">
        <v>0</v>
      </c>
      <c r="S1005" s="86">
        <v>152.85</v>
      </c>
      <c r="T1005" s="86">
        <v>0</v>
      </c>
      <c r="U1005" s="86">
        <v>0</v>
      </c>
      <c r="V1005" s="87">
        <v>0</v>
      </c>
      <c r="W1005" s="85">
        <v>0</v>
      </c>
      <c r="X1005" s="86">
        <v>0</v>
      </c>
      <c r="Y1005" s="87">
        <v>0</v>
      </c>
      <c r="Z1005" s="85">
        <v>0</v>
      </c>
      <c r="AA1005" s="87">
        <v>0</v>
      </c>
      <c r="AB1005" s="88">
        <v>0</v>
      </c>
      <c r="AC1005" s="85">
        <v>0</v>
      </c>
      <c r="AD1005" s="86">
        <v>0</v>
      </c>
      <c r="AE1005" s="86">
        <v>0</v>
      </c>
      <c r="AF1005" s="86">
        <v>152.85</v>
      </c>
      <c r="AG1005" s="86">
        <v>0</v>
      </c>
      <c r="AH1005" s="86">
        <v>0</v>
      </c>
      <c r="AI1005" s="87">
        <v>0</v>
      </c>
      <c r="AJ1005" s="89">
        <v>1</v>
      </c>
      <c r="AP1005" s="70">
        <v>0</v>
      </c>
    </row>
    <row r="1006" spans="1:42" ht="22.5">
      <c r="A1006" s="90">
        <v>1080</v>
      </c>
      <c r="B1006" s="81" t="s">
        <v>836</v>
      </c>
      <c r="C1006" s="82" t="s">
        <v>837</v>
      </c>
      <c r="E1006" s="84">
        <f t="shared" si="207"/>
        <v>23708.7</v>
      </c>
      <c r="F1006" s="84">
        <f t="shared" si="208"/>
        <v>0</v>
      </c>
      <c r="G1006" s="68">
        <f t="shared" si="201"/>
        <v>0</v>
      </c>
      <c r="H1006" s="84">
        <f t="shared" si="209"/>
        <v>0</v>
      </c>
      <c r="I1006" s="68">
        <f t="shared" si="202"/>
        <v>0</v>
      </c>
      <c r="J1006" s="84">
        <f t="shared" si="210"/>
        <v>23661.29</v>
      </c>
      <c r="K1006" s="68">
        <f t="shared" si="203"/>
        <v>0.99800031212171059</v>
      </c>
      <c r="L1006" s="84">
        <f t="shared" si="211"/>
        <v>0</v>
      </c>
      <c r="M1006" s="68">
        <f t="shared" si="204"/>
        <v>0</v>
      </c>
      <c r="N1006" s="84">
        <f t="shared" si="212"/>
        <v>47.41</v>
      </c>
      <c r="O1006" s="68">
        <f t="shared" si="205"/>
        <v>1.9996878782894043E-3</v>
      </c>
      <c r="P1006" s="84">
        <f t="shared" si="213"/>
        <v>0</v>
      </c>
      <c r="Q1006" s="68">
        <f t="shared" si="206"/>
        <v>0</v>
      </c>
      <c r="R1006" s="85">
        <v>0</v>
      </c>
      <c r="S1006" s="86">
        <v>43.41</v>
      </c>
      <c r="T1006" s="86">
        <v>23665.29</v>
      </c>
      <c r="U1006" s="86">
        <v>0</v>
      </c>
      <c r="V1006" s="87">
        <v>0</v>
      </c>
      <c r="W1006" s="85">
        <v>23661.29</v>
      </c>
      <c r="X1006" s="86">
        <v>23661.29</v>
      </c>
      <c r="Y1006" s="87">
        <v>0</v>
      </c>
      <c r="Z1006" s="85">
        <v>0</v>
      </c>
      <c r="AA1006" s="87">
        <v>0</v>
      </c>
      <c r="AB1006" s="88">
        <v>0</v>
      </c>
      <c r="AC1006" s="85">
        <v>0</v>
      </c>
      <c r="AD1006" s="86">
        <v>0</v>
      </c>
      <c r="AE1006" s="86">
        <v>0</v>
      </c>
      <c r="AF1006" s="86">
        <v>43.41</v>
      </c>
      <c r="AG1006" s="86">
        <v>0</v>
      </c>
      <c r="AH1006" s="86">
        <v>4</v>
      </c>
      <c r="AI1006" s="87">
        <v>0</v>
      </c>
      <c r="AJ1006" s="89">
        <v>7</v>
      </c>
      <c r="AP1006" s="70">
        <v>0</v>
      </c>
    </row>
    <row r="1007" spans="1:42" ht="33.75">
      <c r="A1007" s="90">
        <v>1081</v>
      </c>
      <c r="B1007" s="81" t="s">
        <v>3164</v>
      </c>
      <c r="C1007" s="82" t="s">
        <v>3165</v>
      </c>
      <c r="E1007" s="84">
        <f t="shared" si="207"/>
        <v>7</v>
      </c>
      <c r="F1007" s="84">
        <f t="shared" si="208"/>
        <v>0</v>
      </c>
      <c r="G1007" s="68">
        <f t="shared" si="201"/>
        <v>0</v>
      </c>
      <c r="H1007" s="84">
        <f t="shared" si="209"/>
        <v>0</v>
      </c>
      <c r="I1007" s="68">
        <f t="shared" si="202"/>
        <v>0</v>
      </c>
      <c r="J1007" s="84">
        <f t="shared" si="210"/>
        <v>0</v>
      </c>
      <c r="K1007" s="68">
        <f t="shared" si="203"/>
        <v>0</v>
      </c>
      <c r="L1007" s="84">
        <f t="shared" si="211"/>
        <v>0</v>
      </c>
      <c r="M1007" s="68">
        <f t="shared" si="204"/>
        <v>0</v>
      </c>
      <c r="N1007" s="84">
        <f t="shared" si="212"/>
        <v>7</v>
      </c>
      <c r="O1007" s="68">
        <f t="shared" si="205"/>
        <v>1</v>
      </c>
      <c r="P1007" s="84">
        <f t="shared" si="213"/>
        <v>0</v>
      </c>
      <c r="Q1007" s="68">
        <f t="shared" si="206"/>
        <v>0</v>
      </c>
      <c r="R1007" s="85">
        <v>0</v>
      </c>
      <c r="S1007" s="86">
        <v>1</v>
      </c>
      <c r="T1007" s="86">
        <v>6</v>
      </c>
      <c r="U1007" s="86">
        <v>0</v>
      </c>
      <c r="V1007" s="87">
        <v>0</v>
      </c>
      <c r="W1007" s="85">
        <v>0</v>
      </c>
      <c r="X1007" s="86">
        <v>0</v>
      </c>
      <c r="Y1007" s="87">
        <v>0</v>
      </c>
      <c r="Z1007" s="85">
        <v>0</v>
      </c>
      <c r="AA1007" s="87">
        <v>0</v>
      </c>
      <c r="AB1007" s="88">
        <v>0</v>
      </c>
      <c r="AC1007" s="85">
        <v>0</v>
      </c>
      <c r="AD1007" s="86">
        <v>0</v>
      </c>
      <c r="AE1007" s="86">
        <v>0</v>
      </c>
      <c r="AF1007" s="86">
        <v>1</v>
      </c>
      <c r="AG1007" s="86">
        <v>0</v>
      </c>
      <c r="AH1007" s="86">
        <v>6</v>
      </c>
      <c r="AI1007" s="87">
        <v>0</v>
      </c>
      <c r="AJ1007" s="89">
        <v>2</v>
      </c>
      <c r="AP1007" s="70">
        <v>0</v>
      </c>
    </row>
    <row r="1008" spans="1:42">
      <c r="A1008" s="90">
        <v>1082</v>
      </c>
      <c r="B1008" s="81" t="s">
        <v>926</v>
      </c>
      <c r="C1008" s="82" t="s">
        <v>927</v>
      </c>
      <c r="E1008" s="84">
        <f t="shared" si="207"/>
        <v>255.15699999999998</v>
      </c>
      <c r="F1008" s="84">
        <f t="shared" si="208"/>
        <v>0</v>
      </c>
      <c r="G1008" s="68">
        <f t="shared" si="201"/>
        <v>0</v>
      </c>
      <c r="H1008" s="84">
        <f t="shared" si="209"/>
        <v>27.07</v>
      </c>
      <c r="I1008" s="68">
        <f t="shared" si="202"/>
        <v>0.10609154363783867</v>
      </c>
      <c r="J1008" s="84">
        <f t="shared" si="210"/>
        <v>14.895</v>
      </c>
      <c r="K1008" s="68">
        <f t="shared" si="203"/>
        <v>5.8375823512582449E-2</v>
      </c>
      <c r="L1008" s="84">
        <f t="shared" si="211"/>
        <v>0</v>
      </c>
      <c r="M1008" s="68">
        <f t="shared" si="204"/>
        <v>0</v>
      </c>
      <c r="N1008" s="84">
        <f t="shared" si="212"/>
        <v>212.221</v>
      </c>
      <c r="O1008" s="68">
        <f t="shared" si="205"/>
        <v>0.83172713270652976</v>
      </c>
      <c r="P1008" s="84">
        <f t="shared" si="213"/>
        <v>0.97099999999999997</v>
      </c>
      <c r="Q1008" s="68">
        <f t="shared" si="206"/>
        <v>3.8055001430491817E-3</v>
      </c>
      <c r="R1008" s="85">
        <v>9.5000000000000001E-2</v>
      </c>
      <c r="S1008" s="86">
        <v>215.99199999999999</v>
      </c>
      <c r="T1008" s="86">
        <v>39.07</v>
      </c>
      <c r="U1008" s="86">
        <v>0</v>
      </c>
      <c r="V1008" s="87">
        <v>27.07</v>
      </c>
      <c r="W1008" s="85">
        <v>29.965</v>
      </c>
      <c r="X1008" s="86">
        <v>0</v>
      </c>
      <c r="Y1008" s="87">
        <v>27.07</v>
      </c>
      <c r="Z1008" s="85">
        <v>0</v>
      </c>
      <c r="AA1008" s="87">
        <v>0</v>
      </c>
      <c r="AB1008" s="88">
        <v>0</v>
      </c>
      <c r="AC1008" s="85">
        <v>12</v>
      </c>
      <c r="AD1008" s="86">
        <v>0</v>
      </c>
      <c r="AE1008" s="86">
        <v>0</v>
      </c>
      <c r="AF1008" s="86">
        <v>200.221</v>
      </c>
      <c r="AG1008" s="86">
        <v>0</v>
      </c>
      <c r="AH1008" s="86">
        <v>12</v>
      </c>
      <c r="AI1008" s="87">
        <v>0.97099999999999997</v>
      </c>
      <c r="AJ1008" s="89">
        <v>15</v>
      </c>
      <c r="AP1008" s="70">
        <v>0</v>
      </c>
    </row>
    <row r="1009" spans="1:42">
      <c r="A1009" s="90">
        <v>1083</v>
      </c>
      <c r="B1009" s="81" t="s">
        <v>1055</v>
      </c>
      <c r="C1009" s="82" t="s">
        <v>1056</v>
      </c>
      <c r="E1009" s="84">
        <f t="shared" si="207"/>
        <v>7.3979999999999997</v>
      </c>
      <c r="F1009" s="84">
        <f t="shared" si="208"/>
        <v>0</v>
      </c>
      <c r="G1009" s="68">
        <f t="shared" si="201"/>
        <v>0</v>
      </c>
      <c r="H1009" s="84">
        <f t="shared" si="209"/>
        <v>0</v>
      </c>
      <c r="I1009" s="68">
        <f t="shared" si="202"/>
        <v>0</v>
      </c>
      <c r="J1009" s="84">
        <f t="shared" si="210"/>
        <v>1.4</v>
      </c>
      <c r="K1009" s="68">
        <f t="shared" si="203"/>
        <v>0.18924033522573669</v>
      </c>
      <c r="L1009" s="84">
        <f t="shared" si="211"/>
        <v>0</v>
      </c>
      <c r="M1009" s="68">
        <f t="shared" si="204"/>
        <v>0</v>
      </c>
      <c r="N1009" s="84">
        <f t="shared" si="212"/>
        <v>5.9980000000000002</v>
      </c>
      <c r="O1009" s="68">
        <f t="shared" si="205"/>
        <v>0.81075966477426342</v>
      </c>
      <c r="P1009" s="84">
        <f t="shared" si="213"/>
        <v>0</v>
      </c>
      <c r="Q1009" s="68">
        <f t="shared" si="206"/>
        <v>0</v>
      </c>
      <c r="R1009" s="85">
        <v>0</v>
      </c>
      <c r="S1009" s="86">
        <v>7.3979999999999997</v>
      </c>
      <c r="T1009" s="86">
        <v>0</v>
      </c>
      <c r="U1009" s="86">
        <v>0</v>
      </c>
      <c r="V1009" s="87">
        <v>0</v>
      </c>
      <c r="W1009" s="85">
        <v>1.4</v>
      </c>
      <c r="X1009" s="86">
        <v>0</v>
      </c>
      <c r="Y1009" s="87">
        <v>0</v>
      </c>
      <c r="Z1009" s="85">
        <v>0</v>
      </c>
      <c r="AA1009" s="87">
        <v>0</v>
      </c>
      <c r="AB1009" s="88">
        <v>0</v>
      </c>
      <c r="AC1009" s="85">
        <v>0</v>
      </c>
      <c r="AD1009" s="86">
        <v>0</v>
      </c>
      <c r="AE1009" s="86">
        <v>0</v>
      </c>
      <c r="AF1009" s="86">
        <v>5.9980000000000002</v>
      </c>
      <c r="AG1009" s="86">
        <v>0</v>
      </c>
      <c r="AH1009" s="86">
        <v>0</v>
      </c>
      <c r="AI1009" s="87">
        <v>0</v>
      </c>
      <c r="AJ1009" s="89">
        <v>7</v>
      </c>
      <c r="AP1009" s="70">
        <v>0</v>
      </c>
    </row>
    <row r="1010" spans="1:42">
      <c r="A1010" s="90">
        <v>1084</v>
      </c>
      <c r="B1010" s="81" t="s">
        <v>1161</v>
      </c>
      <c r="C1010" s="82" t="s">
        <v>1162</v>
      </c>
      <c r="E1010" s="84">
        <f t="shared" si="207"/>
        <v>220.04</v>
      </c>
      <c r="F1010" s="84">
        <f t="shared" si="208"/>
        <v>0</v>
      </c>
      <c r="G1010" s="68">
        <f t="shared" si="201"/>
        <v>0</v>
      </c>
      <c r="H1010" s="84">
        <f t="shared" si="209"/>
        <v>0</v>
      </c>
      <c r="I1010" s="68">
        <f t="shared" si="202"/>
        <v>0</v>
      </c>
      <c r="J1010" s="84">
        <f t="shared" si="210"/>
        <v>0</v>
      </c>
      <c r="K1010" s="68">
        <f t="shared" si="203"/>
        <v>0</v>
      </c>
      <c r="L1010" s="84">
        <f t="shared" si="211"/>
        <v>0</v>
      </c>
      <c r="M1010" s="68">
        <f t="shared" si="204"/>
        <v>0</v>
      </c>
      <c r="N1010" s="84">
        <f t="shared" si="212"/>
        <v>220.04</v>
      </c>
      <c r="O1010" s="68">
        <f t="shared" si="205"/>
        <v>1</v>
      </c>
      <c r="P1010" s="84">
        <f t="shared" si="213"/>
        <v>0</v>
      </c>
      <c r="Q1010" s="68">
        <f t="shared" si="206"/>
        <v>0</v>
      </c>
      <c r="R1010" s="85">
        <v>0</v>
      </c>
      <c r="S1010" s="86">
        <v>0</v>
      </c>
      <c r="T1010" s="86">
        <v>220.04</v>
      </c>
      <c r="U1010" s="86">
        <v>0</v>
      </c>
      <c r="V1010" s="87">
        <v>0</v>
      </c>
      <c r="W1010" s="85">
        <v>0</v>
      </c>
      <c r="X1010" s="86">
        <v>0</v>
      </c>
      <c r="Y1010" s="87">
        <v>0</v>
      </c>
      <c r="Z1010" s="85">
        <v>0</v>
      </c>
      <c r="AA1010" s="87">
        <v>0</v>
      </c>
      <c r="AB1010" s="88">
        <v>0</v>
      </c>
      <c r="AC1010" s="85">
        <v>0</v>
      </c>
      <c r="AD1010" s="86">
        <v>0</v>
      </c>
      <c r="AE1010" s="86">
        <v>0</v>
      </c>
      <c r="AF1010" s="86">
        <v>0</v>
      </c>
      <c r="AG1010" s="86">
        <v>0</v>
      </c>
      <c r="AH1010" s="86">
        <v>220.04</v>
      </c>
      <c r="AI1010" s="87">
        <v>0</v>
      </c>
      <c r="AJ1010" s="89">
        <v>2</v>
      </c>
      <c r="AP1010" s="70">
        <v>0</v>
      </c>
    </row>
    <row r="1011" spans="1:42">
      <c r="A1011" s="90">
        <v>1085</v>
      </c>
      <c r="B1011" s="81" t="s">
        <v>1179</v>
      </c>
      <c r="C1011" s="82" t="s">
        <v>1180</v>
      </c>
      <c r="E1011" s="84">
        <f t="shared" si="207"/>
        <v>13.651</v>
      </c>
      <c r="F1011" s="84">
        <f t="shared" si="208"/>
        <v>0</v>
      </c>
      <c r="G1011" s="68">
        <f t="shared" si="201"/>
        <v>0</v>
      </c>
      <c r="H1011" s="84">
        <f t="shared" si="209"/>
        <v>0</v>
      </c>
      <c r="I1011" s="68">
        <f t="shared" si="202"/>
        <v>0</v>
      </c>
      <c r="J1011" s="84">
        <f t="shared" si="210"/>
        <v>3.7330000000000001</v>
      </c>
      <c r="K1011" s="68">
        <f t="shared" si="203"/>
        <v>0.27345981979342177</v>
      </c>
      <c r="L1011" s="84">
        <f t="shared" si="211"/>
        <v>0</v>
      </c>
      <c r="M1011" s="68">
        <f t="shared" si="204"/>
        <v>0</v>
      </c>
      <c r="N1011" s="84">
        <f t="shared" si="212"/>
        <v>9.9179999999999993</v>
      </c>
      <c r="O1011" s="68">
        <f t="shared" si="205"/>
        <v>0.72654018020657818</v>
      </c>
      <c r="P1011" s="84">
        <f t="shared" si="213"/>
        <v>0</v>
      </c>
      <c r="Q1011" s="68">
        <f t="shared" si="206"/>
        <v>0</v>
      </c>
      <c r="R1011" s="85">
        <v>0</v>
      </c>
      <c r="S1011" s="86">
        <v>13.651</v>
      </c>
      <c r="T1011" s="86">
        <v>0</v>
      </c>
      <c r="U1011" s="86">
        <v>0</v>
      </c>
      <c r="V1011" s="87">
        <v>0</v>
      </c>
      <c r="W1011" s="85">
        <v>3.7330000000000001</v>
      </c>
      <c r="X1011" s="86">
        <v>3.4</v>
      </c>
      <c r="Y1011" s="87">
        <v>0</v>
      </c>
      <c r="Z1011" s="85">
        <v>0</v>
      </c>
      <c r="AA1011" s="87">
        <v>0</v>
      </c>
      <c r="AB1011" s="88">
        <v>0</v>
      </c>
      <c r="AC1011" s="85">
        <v>0</v>
      </c>
      <c r="AD1011" s="86">
        <v>0</v>
      </c>
      <c r="AE1011" s="86">
        <v>0</v>
      </c>
      <c r="AF1011" s="86">
        <v>9.9179999999999993</v>
      </c>
      <c r="AG1011" s="86">
        <v>0</v>
      </c>
      <c r="AH1011" s="86">
        <v>0</v>
      </c>
      <c r="AI1011" s="87">
        <v>0</v>
      </c>
      <c r="AJ1011" s="89">
        <v>10</v>
      </c>
      <c r="AP1011" s="70">
        <v>0</v>
      </c>
    </row>
    <row r="1012" spans="1:42">
      <c r="A1012" s="90">
        <v>1086</v>
      </c>
      <c r="B1012" s="81" t="s">
        <v>866</v>
      </c>
      <c r="C1012" s="82" t="s">
        <v>867</v>
      </c>
      <c r="E1012" s="84">
        <f t="shared" si="207"/>
        <v>1490.8289999999997</v>
      </c>
      <c r="F1012" s="84">
        <f t="shared" si="208"/>
        <v>0</v>
      </c>
      <c r="G1012" s="68">
        <f t="shared" si="201"/>
        <v>0</v>
      </c>
      <c r="H1012" s="84">
        <f t="shared" si="209"/>
        <v>30.04</v>
      </c>
      <c r="I1012" s="68">
        <f t="shared" si="202"/>
        <v>2.0149862928612206E-2</v>
      </c>
      <c r="J1012" s="84">
        <f t="shared" si="210"/>
        <v>153.5</v>
      </c>
      <c r="K1012" s="68">
        <f t="shared" si="203"/>
        <v>0.10296284818714958</v>
      </c>
      <c r="L1012" s="84">
        <f t="shared" si="211"/>
        <v>1256.32</v>
      </c>
      <c r="M1012" s="68">
        <f t="shared" si="204"/>
        <v>0.84269892791192025</v>
      </c>
      <c r="N1012" s="84">
        <f t="shared" si="212"/>
        <v>49.832999999999998</v>
      </c>
      <c r="O1012" s="68">
        <f t="shared" si="205"/>
        <v>3.3426368818959121E-2</v>
      </c>
      <c r="P1012" s="84">
        <f t="shared" si="213"/>
        <v>1.1359999999999999</v>
      </c>
      <c r="Q1012" s="68">
        <f t="shared" si="206"/>
        <v>7.6199215335897013E-4</v>
      </c>
      <c r="R1012" s="85">
        <v>0.09</v>
      </c>
      <c r="S1012" s="86">
        <v>1460.3789999999999</v>
      </c>
      <c r="T1012" s="86">
        <v>30.36</v>
      </c>
      <c r="U1012" s="86">
        <v>0</v>
      </c>
      <c r="V1012" s="87">
        <v>30.04</v>
      </c>
      <c r="W1012" s="85">
        <v>183.04</v>
      </c>
      <c r="X1012" s="86">
        <v>150</v>
      </c>
      <c r="Y1012" s="87">
        <v>30.04</v>
      </c>
      <c r="Z1012" s="85">
        <v>1256</v>
      </c>
      <c r="AA1012" s="87">
        <v>0</v>
      </c>
      <c r="AB1012" s="88">
        <v>0</v>
      </c>
      <c r="AC1012" s="85">
        <v>0.5</v>
      </c>
      <c r="AD1012" s="86">
        <v>0.32</v>
      </c>
      <c r="AE1012" s="86">
        <v>0</v>
      </c>
      <c r="AF1012" s="86">
        <v>49.832999999999998</v>
      </c>
      <c r="AG1012" s="86">
        <v>0</v>
      </c>
      <c r="AH1012" s="86">
        <v>0</v>
      </c>
      <c r="AI1012" s="87">
        <v>1.1359999999999999</v>
      </c>
      <c r="AJ1012" s="89">
        <v>17</v>
      </c>
      <c r="AP1012" s="70">
        <v>0</v>
      </c>
    </row>
    <row r="1013" spans="1:42" ht="22.5">
      <c r="A1013" s="90">
        <v>1087</v>
      </c>
      <c r="B1013" s="81" t="s">
        <v>868</v>
      </c>
      <c r="C1013" s="82" t="s">
        <v>869</v>
      </c>
      <c r="E1013" s="84">
        <f t="shared" si="207"/>
        <v>126.61</v>
      </c>
      <c r="F1013" s="84">
        <f t="shared" si="208"/>
        <v>0</v>
      </c>
      <c r="G1013" s="68">
        <f t="shared" si="201"/>
        <v>0</v>
      </c>
      <c r="H1013" s="84">
        <f t="shared" si="209"/>
        <v>31.91</v>
      </c>
      <c r="I1013" s="68">
        <f t="shared" si="202"/>
        <v>0.25203380459679331</v>
      </c>
      <c r="J1013" s="84">
        <f t="shared" si="210"/>
        <v>45.9</v>
      </c>
      <c r="K1013" s="68">
        <f t="shared" si="203"/>
        <v>0.36253060579733037</v>
      </c>
      <c r="L1013" s="84">
        <f t="shared" si="211"/>
        <v>0</v>
      </c>
      <c r="M1013" s="68">
        <f t="shared" si="204"/>
        <v>0</v>
      </c>
      <c r="N1013" s="84">
        <f t="shared" si="212"/>
        <v>48.8</v>
      </c>
      <c r="O1013" s="68">
        <f t="shared" si="205"/>
        <v>0.38543558960587632</v>
      </c>
      <c r="P1013" s="84">
        <f t="shared" si="213"/>
        <v>0</v>
      </c>
      <c r="Q1013" s="68">
        <f t="shared" si="206"/>
        <v>0</v>
      </c>
      <c r="R1013" s="85">
        <v>0</v>
      </c>
      <c r="S1013" s="86">
        <v>94.7</v>
      </c>
      <c r="T1013" s="86">
        <v>31.91</v>
      </c>
      <c r="U1013" s="86">
        <v>0</v>
      </c>
      <c r="V1013" s="87">
        <v>31.91</v>
      </c>
      <c r="W1013" s="85">
        <v>31.91</v>
      </c>
      <c r="X1013" s="86">
        <v>0</v>
      </c>
      <c r="Y1013" s="87">
        <v>31.91</v>
      </c>
      <c r="Z1013" s="85">
        <v>0</v>
      </c>
      <c r="AA1013" s="87">
        <v>0</v>
      </c>
      <c r="AB1013" s="88">
        <v>0</v>
      </c>
      <c r="AC1013" s="85">
        <v>45.9</v>
      </c>
      <c r="AD1013" s="86">
        <v>0</v>
      </c>
      <c r="AE1013" s="86">
        <v>0</v>
      </c>
      <c r="AF1013" s="86">
        <v>48.8</v>
      </c>
      <c r="AG1013" s="86">
        <v>0</v>
      </c>
      <c r="AH1013" s="86">
        <v>0</v>
      </c>
      <c r="AI1013" s="87">
        <v>0</v>
      </c>
      <c r="AJ1013" s="89">
        <v>9</v>
      </c>
      <c r="AP1013" s="70">
        <v>0</v>
      </c>
    </row>
    <row r="1014" spans="1:42">
      <c r="A1014" s="90">
        <v>1088</v>
      </c>
      <c r="B1014" s="81" t="s">
        <v>928</v>
      </c>
      <c r="C1014" s="82" t="s">
        <v>929</v>
      </c>
      <c r="E1014" s="84">
        <f t="shared" si="207"/>
        <v>1219.617</v>
      </c>
      <c r="F1014" s="84">
        <f t="shared" si="208"/>
        <v>0</v>
      </c>
      <c r="G1014" s="68">
        <f t="shared" si="201"/>
        <v>0</v>
      </c>
      <c r="H1014" s="84">
        <f t="shared" si="209"/>
        <v>4.1100000000000003</v>
      </c>
      <c r="I1014" s="68">
        <f t="shared" si="202"/>
        <v>3.3699103899010921E-3</v>
      </c>
      <c r="J1014" s="84">
        <f t="shared" si="210"/>
        <v>0</v>
      </c>
      <c r="K1014" s="68">
        <f t="shared" si="203"/>
        <v>0</v>
      </c>
      <c r="L1014" s="84">
        <f t="shared" si="211"/>
        <v>0</v>
      </c>
      <c r="M1014" s="68">
        <f t="shared" si="204"/>
        <v>0</v>
      </c>
      <c r="N1014" s="84">
        <f t="shared" si="212"/>
        <v>1215.5070000000001</v>
      </c>
      <c r="O1014" s="68">
        <f t="shared" si="205"/>
        <v>0.99663008961009902</v>
      </c>
      <c r="P1014" s="84">
        <f t="shared" si="213"/>
        <v>0</v>
      </c>
      <c r="Q1014" s="68">
        <f t="shared" si="206"/>
        <v>0</v>
      </c>
      <c r="R1014" s="85">
        <v>0</v>
      </c>
      <c r="S1014" s="86">
        <v>106.557</v>
      </c>
      <c r="T1014" s="86">
        <v>1113.06</v>
      </c>
      <c r="U1014" s="86">
        <v>0</v>
      </c>
      <c r="V1014" s="87">
        <v>4.1100000000000003</v>
      </c>
      <c r="W1014" s="85">
        <v>4.1100000000000003</v>
      </c>
      <c r="X1014" s="86">
        <v>0</v>
      </c>
      <c r="Y1014" s="87">
        <v>4.1100000000000003</v>
      </c>
      <c r="Z1014" s="85">
        <v>0</v>
      </c>
      <c r="AA1014" s="87">
        <v>0</v>
      </c>
      <c r="AB1014" s="88">
        <v>0</v>
      </c>
      <c r="AC1014" s="85">
        <v>0</v>
      </c>
      <c r="AD1014" s="86">
        <v>0</v>
      </c>
      <c r="AE1014" s="86">
        <v>0</v>
      </c>
      <c r="AF1014" s="86">
        <v>106.557</v>
      </c>
      <c r="AG1014" s="86">
        <v>0</v>
      </c>
      <c r="AH1014" s="86">
        <v>1108.95</v>
      </c>
      <c r="AI1014" s="87">
        <v>0</v>
      </c>
      <c r="AJ1014" s="89">
        <v>13</v>
      </c>
      <c r="AP1014" s="70">
        <v>0</v>
      </c>
    </row>
    <row r="1015" spans="1:42">
      <c r="A1015" s="90">
        <v>1089</v>
      </c>
      <c r="B1015" s="81" t="s">
        <v>930</v>
      </c>
      <c r="C1015" s="82" t="s">
        <v>931</v>
      </c>
      <c r="E1015" s="84">
        <f t="shared" si="207"/>
        <v>3.8</v>
      </c>
      <c r="F1015" s="84">
        <f t="shared" si="208"/>
        <v>0</v>
      </c>
      <c r="G1015" s="68">
        <f t="shared" si="201"/>
        <v>0</v>
      </c>
      <c r="H1015" s="84">
        <f t="shared" si="209"/>
        <v>0</v>
      </c>
      <c r="I1015" s="68">
        <f t="shared" si="202"/>
        <v>0</v>
      </c>
      <c r="J1015" s="84">
        <f t="shared" si="210"/>
        <v>0</v>
      </c>
      <c r="K1015" s="68">
        <f t="shared" si="203"/>
        <v>0</v>
      </c>
      <c r="L1015" s="84">
        <f t="shared" si="211"/>
        <v>0</v>
      </c>
      <c r="M1015" s="68">
        <f t="shared" si="204"/>
        <v>0</v>
      </c>
      <c r="N1015" s="84">
        <f t="shared" si="212"/>
        <v>3.8</v>
      </c>
      <c r="O1015" s="68">
        <f t="shared" si="205"/>
        <v>1</v>
      </c>
      <c r="P1015" s="84">
        <f t="shared" si="213"/>
        <v>0</v>
      </c>
      <c r="Q1015" s="68">
        <f t="shared" si="206"/>
        <v>0</v>
      </c>
      <c r="R1015" s="85">
        <v>0</v>
      </c>
      <c r="S1015" s="86">
        <v>3.8</v>
      </c>
      <c r="T1015" s="86">
        <v>0</v>
      </c>
      <c r="U1015" s="86">
        <v>0</v>
      </c>
      <c r="V1015" s="87">
        <v>0</v>
      </c>
      <c r="W1015" s="85">
        <v>0</v>
      </c>
      <c r="X1015" s="86">
        <v>0</v>
      </c>
      <c r="Y1015" s="87">
        <v>0</v>
      </c>
      <c r="Z1015" s="85">
        <v>0</v>
      </c>
      <c r="AA1015" s="87">
        <v>0</v>
      </c>
      <c r="AB1015" s="88">
        <v>0</v>
      </c>
      <c r="AC1015" s="85">
        <v>0</v>
      </c>
      <c r="AD1015" s="86">
        <v>0</v>
      </c>
      <c r="AE1015" s="86">
        <v>0</v>
      </c>
      <c r="AF1015" s="86">
        <v>3.8</v>
      </c>
      <c r="AG1015" s="86">
        <v>0</v>
      </c>
      <c r="AH1015" s="86">
        <v>0</v>
      </c>
      <c r="AI1015" s="87">
        <v>0</v>
      </c>
      <c r="AJ1015" s="89">
        <v>1</v>
      </c>
      <c r="AP1015" s="70">
        <v>0</v>
      </c>
    </row>
    <row r="1016" spans="1:42">
      <c r="A1016" s="90">
        <v>1090</v>
      </c>
      <c r="B1016" s="81" t="s">
        <v>3166</v>
      </c>
      <c r="C1016" s="82" t="s">
        <v>3167</v>
      </c>
      <c r="E1016" s="84">
        <f t="shared" si="207"/>
        <v>10.32</v>
      </c>
      <c r="F1016" s="84">
        <f t="shared" si="208"/>
        <v>0</v>
      </c>
      <c r="G1016" s="68">
        <f t="shared" si="201"/>
        <v>0</v>
      </c>
      <c r="H1016" s="84">
        <f t="shared" si="209"/>
        <v>0</v>
      </c>
      <c r="I1016" s="68">
        <f t="shared" si="202"/>
        <v>0</v>
      </c>
      <c r="J1016" s="84">
        <f t="shared" si="210"/>
        <v>0</v>
      </c>
      <c r="K1016" s="68">
        <f t="shared" si="203"/>
        <v>0</v>
      </c>
      <c r="L1016" s="84">
        <f t="shared" si="211"/>
        <v>0</v>
      </c>
      <c r="M1016" s="68">
        <f t="shared" si="204"/>
        <v>0</v>
      </c>
      <c r="N1016" s="84">
        <f t="shared" si="212"/>
        <v>10.32</v>
      </c>
      <c r="O1016" s="68">
        <f t="shared" si="205"/>
        <v>1</v>
      </c>
      <c r="P1016" s="84">
        <f t="shared" si="213"/>
        <v>0</v>
      </c>
      <c r="Q1016" s="68">
        <f t="shared" si="206"/>
        <v>0</v>
      </c>
      <c r="R1016" s="85">
        <v>0</v>
      </c>
      <c r="S1016" s="86">
        <v>0</v>
      </c>
      <c r="T1016" s="86">
        <v>10.32</v>
      </c>
      <c r="U1016" s="86">
        <v>0</v>
      </c>
      <c r="V1016" s="87">
        <v>0</v>
      </c>
      <c r="W1016" s="85">
        <v>0</v>
      </c>
      <c r="X1016" s="86">
        <v>0</v>
      </c>
      <c r="Y1016" s="87">
        <v>0</v>
      </c>
      <c r="Z1016" s="85">
        <v>0</v>
      </c>
      <c r="AA1016" s="87">
        <v>0</v>
      </c>
      <c r="AB1016" s="88">
        <v>0</v>
      </c>
      <c r="AC1016" s="85">
        <v>0</v>
      </c>
      <c r="AD1016" s="86">
        <v>0</v>
      </c>
      <c r="AE1016" s="86">
        <v>0</v>
      </c>
      <c r="AF1016" s="86">
        <v>0</v>
      </c>
      <c r="AG1016" s="86">
        <v>0</v>
      </c>
      <c r="AH1016" s="86">
        <v>10.32</v>
      </c>
      <c r="AI1016" s="87">
        <v>0</v>
      </c>
      <c r="AJ1016" s="89">
        <v>1</v>
      </c>
      <c r="AP1016" s="70">
        <v>0</v>
      </c>
    </row>
    <row r="1017" spans="1:42">
      <c r="A1017" s="90">
        <v>1091</v>
      </c>
      <c r="B1017" s="81" t="s">
        <v>1534</v>
      </c>
      <c r="C1017" s="82" t="s">
        <v>1535</v>
      </c>
      <c r="E1017" s="84">
        <f t="shared" si="207"/>
        <v>0.5</v>
      </c>
      <c r="F1017" s="84">
        <f t="shared" si="208"/>
        <v>0</v>
      </c>
      <c r="G1017" s="68">
        <f t="shared" si="201"/>
        <v>0</v>
      </c>
      <c r="H1017" s="84">
        <f t="shared" si="209"/>
        <v>0</v>
      </c>
      <c r="I1017" s="68">
        <f t="shared" si="202"/>
        <v>0</v>
      </c>
      <c r="J1017" s="84">
        <f t="shared" si="210"/>
        <v>0</v>
      </c>
      <c r="K1017" s="68">
        <f t="shared" si="203"/>
        <v>0</v>
      </c>
      <c r="L1017" s="84">
        <f t="shared" si="211"/>
        <v>0</v>
      </c>
      <c r="M1017" s="68">
        <f t="shared" si="204"/>
        <v>0</v>
      </c>
      <c r="N1017" s="84">
        <f t="shared" si="212"/>
        <v>0.5</v>
      </c>
      <c r="O1017" s="68">
        <f t="shared" si="205"/>
        <v>1</v>
      </c>
      <c r="P1017" s="84">
        <f t="shared" si="213"/>
        <v>0</v>
      </c>
      <c r="Q1017" s="68">
        <f t="shared" si="206"/>
        <v>0</v>
      </c>
      <c r="R1017" s="85">
        <v>0</v>
      </c>
      <c r="S1017" s="86">
        <v>0.5</v>
      </c>
      <c r="T1017" s="86">
        <v>0</v>
      </c>
      <c r="U1017" s="86">
        <v>0</v>
      </c>
      <c r="V1017" s="87">
        <v>0</v>
      </c>
      <c r="W1017" s="85">
        <v>0</v>
      </c>
      <c r="X1017" s="86">
        <v>0</v>
      </c>
      <c r="Y1017" s="87">
        <v>0</v>
      </c>
      <c r="Z1017" s="85">
        <v>0</v>
      </c>
      <c r="AA1017" s="87">
        <v>0</v>
      </c>
      <c r="AB1017" s="88">
        <v>0</v>
      </c>
      <c r="AC1017" s="85">
        <v>0</v>
      </c>
      <c r="AD1017" s="86">
        <v>0</v>
      </c>
      <c r="AE1017" s="86">
        <v>0</v>
      </c>
      <c r="AF1017" s="86">
        <v>0.5</v>
      </c>
      <c r="AG1017" s="86">
        <v>0</v>
      </c>
      <c r="AH1017" s="86">
        <v>0</v>
      </c>
      <c r="AI1017" s="87">
        <v>0</v>
      </c>
      <c r="AJ1017" s="89">
        <v>1</v>
      </c>
      <c r="AP1017" s="70">
        <v>0</v>
      </c>
    </row>
    <row r="1018" spans="1:42" ht="33.75">
      <c r="A1018" s="90">
        <v>1092</v>
      </c>
      <c r="B1018" s="81" t="s">
        <v>3168</v>
      </c>
      <c r="C1018" s="82" t="s">
        <v>3169</v>
      </c>
      <c r="E1018" s="84">
        <f t="shared" si="207"/>
        <v>23.83</v>
      </c>
      <c r="F1018" s="84">
        <f t="shared" si="208"/>
        <v>0</v>
      </c>
      <c r="G1018" s="68">
        <f t="shared" si="201"/>
        <v>0</v>
      </c>
      <c r="H1018" s="84">
        <f t="shared" si="209"/>
        <v>0</v>
      </c>
      <c r="I1018" s="68">
        <f t="shared" si="202"/>
        <v>0</v>
      </c>
      <c r="J1018" s="84">
        <f t="shared" si="210"/>
        <v>0</v>
      </c>
      <c r="K1018" s="68">
        <f t="shared" si="203"/>
        <v>0</v>
      </c>
      <c r="L1018" s="84">
        <f t="shared" si="211"/>
        <v>0</v>
      </c>
      <c r="M1018" s="68">
        <f t="shared" si="204"/>
        <v>0</v>
      </c>
      <c r="N1018" s="84">
        <f t="shared" si="212"/>
        <v>23.83</v>
      </c>
      <c r="O1018" s="68">
        <f t="shared" si="205"/>
        <v>1</v>
      </c>
      <c r="P1018" s="84">
        <f t="shared" si="213"/>
        <v>0</v>
      </c>
      <c r="Q1018" s="68">
        <f t="shared" si="206"/>
        <v>0</v>
      </c>
      <c r="R1018" s="85">
        <v>0</v>
      </c>
      <c r="S1018" s="86">
        <v>15.93</v>
      </c>
      <c r="T1018" s="86">
        <v>7.9</v>
      </c>
      <c r="U1018" s="86">
        <v>0</v>
      </c>
      <c r="V1018" s="87">
        <v>0</v>
      </c>
      <c r="W1018" s="85">
        <v>0</v>
      </c>
      <c r="X1018" s="86">
        <v>0</v>
      </c>
      <c r="Y1018" s="87">
        <v>0</v>
      </c>
      <c r="Z1018" s="85">
        <v>0</v>
      </c>
      <c r="AA1018" s="87">
        <v>0</v>
      </c>
      <c r="AB1018" s="88">
        <v>0</v>
      </c>
      <c r="AC1018" s="85">
        <v>0</v>
      </c>
      <c r="AD1018" s="86">
        <v>0</v>
      </c>
      <c r="AE1018" s="86">
        <v>0</v>
      </c>
      <c r="AF1018" s="86">
        <v>15.93</v>
      </c>
      <c r="AG1018" s="86">
        <v>0</v>
      </c>
      <c r="AH1018" s="86">
        <v>7.9</v>
      </c>
      <c r="AI1018" s="87">
        <v>0</v>
      </c>
      <c r="AJ1018" s="89">
        <v>5</v>
      </c>
      <c r="AP1018" s="70">
        <v>0</v>
      </c>
    </row>
    <row r="1019" spans="1:42" ht="22.5">
      <c r="A1019" s="90">
        <v>1093</v>
      </c>
      <c r="B1019" s="81" t="s">
        <v>2047</v>
      </c>
      <c r="C1019" s="82" t="s">
        <v>2048</v>
      </c>
      <c r="E1019" s="84">
        <f t="shared" si="207"/>
        <v>3548.6460000000002</v>
      </c>
      <c r="F1019" s="84">
        <f t="shared" si="208"/>
        <v>0</v>
      </c>
      <c r="G1019" s="68">
        <f t="shared" si="201"/>
        <v>0</v>
      </c>
      <c r="H1019" s="84">
        <f t="shared" si="209"/>
        <v>0</v>
      </c>
      <c r="I1019" s="68">
        <f t="shared" si="202"/>
        <v>0</v>
      </c>
      <c r="J1019" s="84">
        <f t="shared" si="210"/>
        <v>0</v>
      </c>
      <c r="K1019" s="68">
        <f t="shared" si="203"/>
        <v>0</v>
      </c>
      <c r="L1019" s="84">
        <f t="shared" si="211"/>
        <v>0</v>
      </c>
      <c r="M1019" s="68">
        <f t="shared" si="204"/>
        <v>0</v>
      </c>
      <c r="N1019" s="84">
        <f t="shared" si="212"/>
        <v>0</v>
      </c>
      <c r="O1019" s="68">
        <f t="shared" si="205"/>
        <v>0</v>
      </c>
      <c r="P1019" s="84">
        <f t="shared" si="213"/>
        <v>3548.6460000000002</v>
      </c>
      <c r="Q1019" s="68">
        <f t="shared" si="206"/>
        <v>1</v>
      </c>
      <c r="R1019" s="85">
        <v>2922.2620000000002</v>
      </c>
      <c r="S1019" s="86">
        <v>626.38400000000001</v>
      </c>
      <c r="T1019" s="86">
        <v>0</v>
      </c>
      <c r="U1019" s="86">
        <v>0</v>
      </c>
      <c r="V1019" s="87">
        <v>0</v>
      </c>
      <c r="W1019" s="85">
        <v>0</v>
      </c>
      <c r="X1019" s="86">
        <v>0</v>
      </c>
      <c r="Y1019" s="87">
        <v>0</v>
      </c>
      <c r="Z1019" s="85">
        <v>0</v>
      </c>
      <c r="AA1019" s="87">
        <v>0</v>
      </c>
      <c r="AB1019" s="88">
        <v>0</v>
      </c>
      <c r="AC1019" s="85">
        <v>0</v>
      </c>
      <c r="AD1019" s="86">
        <v>0</v>
      </c>
      <c r="AE1019" s="86">
        <v>0</v>
      </c>
      <c r="AF1019" s="86">
        <v>0</v>
      </c>
      <c r="AG1019" s="86">
        <v>0</v>
      </c>
      <c r="AH1019" s="86">
        <v>0</v>
      </c>
      <c r="AI1019" s="87">
        <v>3548.6460000000002</v>
      </c>
      <c r="AJ1019" s="89">
        <v>1</v>
      </c>
      <c r="AP1019" s="70">
        <v>0</v>
      </c>
    </row>
    <row r="1020" spans="1:42">
      <c r="A1020" s="90">
        <v>1094</v>
      </c>
      <c r="B1020" s="81" t="s">
        <v>932</v>
      </c>
      <c r="C1020" s="82" t="s">
        <v>933</v>
      </c>
      <c r="E1020" s="84">
        <f t="shared" si="207"/>
        <v>58.658000000000001</v>
      </c>
      <c r="F1020" s="84">
        <f t="shared" si="208"/>
        <v>0</v>
      </c>
      <c r="G1020" s="68">
        <f t="shared" si="201"/>
        <v>0</v>
      </c>
      <c r="H1020" s="84">
        <f t="shared" si="209"/>
        <v>0</v>
      </c>
      <c r="I1020" s="68">
        <f t="shared" si="202"/>
        <v>0</v>
      </c>
      <c r="J1020" s="84">
        <f t="shared" si="210"/>
        <v>10</v>
      </c>
      <c r="K1020" s="68">
        <f t="shared" si="203"/>
        <v>0.17047972996010774</v>
      </c>
      <c r="L1020" s="84">
        <f t="shared" si="211"/>
        <v>0</v>
      </c>
      <c r="M1020" s="68">
        <f t="shared" si="204"/>
        <v>0</v>
      </c>
      <c r="N1020" s="84">
        <f t="shared" si="212"/>
        <v>6.4379999999999997</v>
      </c>
      <c r="O1020" s="68">
        <f t="shared" si="205"/>
        <v>0.10975485014831736</v>
      </c>
      <c r="P1020" s="84">
        <f t="shared" si="213"/>
        <v>42.22</v>
      </c>
      <c r="Q1020" s="68">
        <f t="shared" si="206"/>
        <v>0.71976541989157483</v>
      </c>
      <c r="R1020" s="85">
        <v>7</v>
      </c>
      <c r="S1020" s="86">
        <v>51.658000000000001</v>
      </c>
      <c r="T1020" s="86">
        <v>0</v>
      </c>
      <c r="U1020" s="86">
        <v>0</v>
      </c>
      <c r="V1020" s="87">
        <v>0</v>
      </c>
      <c r="W1020" s="85">
        <v>0</v>
      </c>
      <c r="X1020" s="86">
        <v>0</v>
      </c>
      <c r="Y1020" s="87">
        <v>0</v>
      </c>
      <c r="Z1020" s="85">
        <v>0</v>
      </c>
      <c r="AA1020" s="87">
        <v>0</v>
      </c>
      <c r="AB1020" s="88">
        <v>0</v>
      </c>
      <c r="AC1020" s="85">
        <v>10</v>
      </c>
      <c r="AD1020" s="86">
        <v>0</v>
      </c>
      <c r="AE1020" s="86">
        <v>0</v>
      </c>
      <c r="AF1020" s="86">
        <v>6.4379999999999997</v>
      </c>
      <c r="AG1020" s="86">
        <v>0</v>
      </c>
      <c r="AH1020" s="86">
        <v>0</v>
      </c>
      <c r="AI1020" s="87">
        <v>42.22</v>
      </c>
      <c r="AJ1020" s="89">
        <v>7</v>
      </c>
      <c r="AP1020" s="70">
        <v>0</v>
      </c>
    </row>
    <row r="1021" spans="1:42">
      <c r="A1021" s="90">
        <v>1095</v>
      </c>
      <c r="B1021" s="81" t="s">
        <v>984</v>
      </c>
      <c r="C1021" s="82" t="s">
        <v>985</v>
      </c>
      <c r="E1021" s="84">
        <f t="shared" si="207"/>
        <v>17.41</v>
      </c>
      <c r="F1021" s="84">
        <f t="shared" si="208"/>
        <v>1.6879999999999999</v>
      </c>
      <c r="G1021" s="68">
        <f t="shared" si="201"/>
        <v>9.6955772544514637E-2</v>
      </c>
      <c r="H1021" s="84">
        <f t="shared" si="209"/>
        <v>0</v>
      </c>
      <c r="I1021" s="68">
        <f t="shared" si="202"/>
        <v>0</v>
      </c>
      <c r="J1021" s="84">
        <f t="shared" si="210"/>
        <v>14.918000000000001</v>
      </c>
      <c r="K1021" s="68">
        <f t="shared" si="203"/>
        <v>0.85686387133831132</v>
      </c>
      <c r="L1021" s="84">
        <f t="shared" si="211"/>
        <v>0</v>
      </c>
      <c r="M1021" s="68">
        <f t="shared" si="204"/>
        <v>0</v>
      </c>
      <c r="N1021" s="84">
        <f t="shared" si="212"/>
        <v>0.68200000000000005</v>
      </c>
      <c r="O1021" s="68">
        <f t="shared" si="205"/>
        <v>3.9172889144170019E-2</v>
      </c>
      <c r="P1021" s="84">
        <f t="shared" si="213"/>
        <v>0.122</v>
      </c>
      <c r="Q1021" s="68">
        <f t="shared" si="206"/>
        <v>7.0074669730040206E-3</v>
      </c>
      <c r="R1021" s="85">
        <v>0.44500000000000001</v>
      </c>
      <c r="S1021" s="86">
        <v>16.954999999999998</v>
      </c>
      <c r="T1021" s="86">
        <v>0.01</v>
      </c>
      <c r="U1021" s="86">
        <v>0</v>
      </c>
      <c r="V1021" s="87">
        <v>0</v>
      </c>
      <c r="W1021" s="85">
        <v>5.1180000000000003</v>
      </c>
      <c r="X1021" s="86">
        <v>5.1180000000000003</v>
      </c>
      <c r="Y1021" s="87">
        <v>0</v>
      </c>
      <c r="Z1021" s="85">
        <v>0</v>
      </c>
      <c r="AA1021" s="87">
        <v>0</v>
      </c>
      <c r="AB1021" s="88">
        <v>1.6879999999999999</v>
      </c>
      <c r="AC1021" s="85">
        <v>9.8000000000000007</v>
      </c>
      <c r="AD1021" s="86">
        <v>0</v>
      </c>
      <c r="AE1021" s="86">
        <v>0</v>
      </c>
      <c r="AF1021" s="86">
        <v>0.67200000000000004</v>
      </c>
      <c r="AG1021" s="86">
        <v>0</v>
      </c>
      <c r="AH1021" s="86">
        <v>0.01</v>
      </c>
      <c r="AI1021" s="87">
        <v>0.122</v>
      </c>
      <c r="AJ1021" s="89">
        <v>103</v>
      </c>
      <c r="AP1021" s="70">
        <v>0</v>
      </c>
    </row>
    <row r="1022" spans="1:42" ht="33.75">
      <c r="A1022" s="90">
        <v>1096</v>
      </c>
      <c r="B1022" s="81" t="s">
        <v>2061</v>
      </c>
      <c r="C1022" s="82" t="s">
        <v>2062</v>
      </c>
      <c r="E1022" s="84">
        <f t="shared" si="207"/>
        <v>11.69</v>
      </c>
      <c r="F1022" s="84">
        <f t="shared" si="208"/>
        <v>0</v>
      </c>
      <c r="G1022" s="68">
        <f t="shared" si="201"/>
        <v>0</v>
      </c>
      <c r="H1022" s="84">
        <f t="shared" si="209"/>
        <v>0</v>
      </c>
      <c r="I1022" s="68">
        <f t="shared" si="202"/>
        <v>0</v>
      </c>
      <c r="J1022" s="84">
        <f t="shared" si="210"/>
        <v>0</v>
      </c>
      <c r="K1022" s="68">
        <f t="shared" si="203"/>
        <v>0</v>
      </c>
      <c r="L1022" s="84">
        <f t="shared" si="211"/>
        <v>0</v>
      </c>
      <c r="M1022" s="68">
        <f t="shared" si="204"/>
        <v>0</v>
      </c>
      <c r="N1022" s="84">
        <f t="shared" si="212"/>
        <v>11.69</v>
      </c>
      <c r="O1022" s="68">
        <f t="shared" si="205"/>
        <v>1</v>
      </c>
      <c r="P1022" s="84">
        <f t="shared" si="213"/>
        <v>0</v>
      </c>
      <c r="Q1022" s="68">
        <f t="shared" si="206"/>
        <v>0</v>
      </c>
      <c r="R1022" s="85">
        <v>0</v>
      </c>
      <c r="S1022" s="86">
        <v>11.69</v>
      </c>
      <c r="T1022" s="86">
        <v>0</v>
      </c>
      <c r="U1022" s="86">
        <v>0</v>
      </c>
      <c r="V1022" s="87">
        <v>0</v>
      </c>
      <c r="W1022" s="85">
        <v>0</v>
      </c>
      <c r="X1022" s="86">
        <v>0</v>
      </c>
      <c r="Y1022" s="87">
        <v>0</v>
      </c>
      <c r="Z1022" s="85">
        <v>0</v>
      </c>
      <c r="AA1022" s="87">
        <v>0</v>
      </c>
      <c r="AB1022" s="88">
        <v>0</v>
      </c>
      <c r="AC1022" s="85">
        <v>0</v>
      </c>
      <c r="AD1022" s="86">
        <v>0</v>
      </c>
      <c r="AE1022" s="86">
        <v>0</v>
      </c>
      <c r="AF1022" s="86">
        <v>11.69</v>
      </c>
      <c r="AG1022" s="86">
        <v>0</v>
      </c>
      <c r="AH1022" s="86">
        <v>0</v>
      </c>
      <c r="AI1022" s="87">
        <v>0</v>
      </c>
      <c r="AJ1022" s="89">
        <v>1</v>
      </c>
      <c r="AP1022" s="70">
        <v>0</v>
      </c>
    </row>
    <row r="1023" spans="1:42">
      <c r="A1023" s="90">
        <v>1099</v>
      </c>
      <c r="B1023" s="81" t="s">
        <v>1256</v>
      </c>
      <c r="C1023" s="82" t="s">
        <v>1257</v>
      </c>
      <c r="E1023" s="84">
        <f t="shared" si="207"/>
        <v>2.3620000000000001</v>
      </c>
      <c r="F1023" s="84">
        <f t="shared" si="208"/>
        <v>0.14099999999999999</v>
      </c>
      <c r="G1023" s="68">
        <f t="shared" si="201"/>
        <v>5.9695173581710406E-2</v>
      </c>
      <c r="H1023" s="84">
        <f t="shared" si="209"/>
        <v>0</v>
      </c>
      <c r="I1023" s="68">
        <f t="shared" si="202"/>
        <v>0</v>
      </c>
      <c r="J1023" s="84">
        <f t="shared" si="210"/>
        <v>0.16900000000000001</v>
      </c>
      <c r="K1023" s="68">
        <f t="shared" si="203"/>
        <v>7.1549534292972061E-2</v>
      </c>
      <c r="L1023" s="84">
        <f t="shared" si="211"/>
        <v>0</v>
      </c>
      <c r="M1023" s="68">
        <f t="shared" si="204"/>
        <v>0</v>
      </c>
      <c r="N1023" s="84">
        <f t="shared" si="212"/>
        <v>2.052</v>
      </c>
      <c r="O1023" s="68">
        <f t="shared" si="205"/>
        <v>0.86875529212531755</v>
      </c>
      <c r="P1023" s="84">
        <f t="shared" si="213"/>
        <v>0</v>
      </c>
      <c r="Q1023" s="68">
        <f t="shared" si="206"/>
        <v>0</v>
      </c>
      <c r="R1023" s="85">
        <v>4.0000000000000001E-3</v>
      </c>
      <c r="S1023" s="86">
        <v>2.355</v>
      </c>
      <c r="T1023" s="86">
        <v>3.0000000000000001E-3</v>
      </c>
      <c r="U1023" s="86">
        <v>0</v>
      </c>
      <c r="V1023" s="87">
        <v>0</v>
      </c>
      <c r="W1023" s="85">
        <v>0</v>
      </c>
      <c r="X1023" s="86">
        <v>0</v>
      </c>
      <c r="Y1023" s="87">
        <v>0</v>
      </c>
      <c r="Z1023" s="85">
        <v>0</v>
      </c>
      <c r="AA1023" s="87">
        <v>0</v>
      </c>
      <c r="AB1023" s="88">
        <v>0.14099999999999999</v>
      </c>
      <c r="AC1023" s="85">
        <v>0.16900000000000001</v>
      </c>
      <c r="AD1023" s="86">
        <v>0</v>
      </c>
      <c r="AE1023" s="86">
        <v>0</v>
      </c>
      <c r="AF1023" s="86">
        <v>2.052</v>
      </c>
      <c r="AG1023" s="86">
        <v>0</v>
      </c>
      <c r="AH1023" s="86">
        <v>0</v>
      </c>
      <c r="AI1023" s="87">
        <v>0</v>
      </c>
      <c r="AJ1023" s="89">
        <v>35</v>
      </c>
      <c r="AP1023" s="70">
        <v>0</v>
      </c>
    </row>
    <row r="1024" spans="1:42" ht="22.5">
      <c r="A1024" s="90">
        <v>1100</v>
      </c>
      <c r="B1024" s="81" t="s">
        <v>690</v>
      </c>
      <c r="C1024" s="82" t="s">
        <v>691</v>
      </c>
      <c r="E1024" s="84">
        <f t="shared" si="207"/>
        <v>0.51600000000000001</v>
      </c>
      <c r="F1024" s="84">
        <f t="shared" si="208"/>
        <v>0</v>
      </c>
      <c r="G1024" s="68">
        <f t="shared" si="201"/>
        <v>0</v>
      </c>
      <c r="H1024" s="84">
        <f t="shared" si="209"/>
        <v>0</v>
      </c>
      <c r="I1024" s="68">
        <f t="shared" si="202"/>
        <v>0</v>
      </c>
      <c r="J1024" s="84">
        <f t="shared" si="210"/>
        <v>0.51600000000000001</v>
      </c>
      <c r="K1024" s="68">
        <f t="shared" si="203"/>
        <v>1</v>
      </c>
      <c r="L1024" s="84">
        <f t="shared" si="211"/>
        <v>0</v>
      </c>
      <c r="M1024" s="68">
        <f t="shared" si="204"/>
        <v>0</v>
      </c>
      <c r="N1024" s="84">
        <f t="shared" si="212"/>
        <v>0</v>
      </c>
      <c r="O1024" s="68">
        <f t="shared" si="205"/>
        <v>0</v>
      </c>
      <c r="P1024" s="84">
        <f t="shared" si="213"/>
        <v>0</v>
      </c>
      <c r="Q1024" s="68">
        <f t="shared" si="206"/>
        <v>0</v>
      </c>
      <c r="R1024" s="85">
        <v>0.10299999999999999</v>
      </c>
      <c r="S1024" s="86">
        <v>0.41299999999999998</v>
      </c>
      <c r="T1024" s="86">
        <v>0</v>
      </c>
      <c r="U1024" s="86">
        <v>0</v>
      </c>
      <c r="V1024" s="87">
        <v>0</v>
      </c>
      <c r="W1024" s="85">
        <v>0</v>
      </c>
      <c r="X1024" s="86">
        <v>0</v>
      </c>
      <c r="Y1024" s="87">
        <v>0</v>
      </c>
      <c r="Z1024" s="85">
        <v>0</v>
      </c>
      <c r="AA1024" s="87">
        <v>0</v>
      </c>
      <c r="AB1024" s="88">
        <v>0</v>
      </c>
      <c r="AC1024" s="85">
        <v>0.51600000000000001</v>
      </c>
      <c r="AD1024" s="86">
        <v>0</v>
      </c>
      <c r="AE1024" s="86">
        <v>0</v>
      </c>
      <c r="AF1024" s="86">
        <v>0</v>
      </c>
      <c r="AG1024" s="86">
        <v>0</v>
      </c>
      <c r="AH1024" s="86">
        <v>0</v>
      </c>
      <c r="AI1024" s="87">
        <v>0</v>
      </c>
      <c r="AJ1024" s="89">
        <v>1</v>
      </c>
      <c r="AP1024" s="70">
        <v>0</v>
      </c>
    </row>
    <row r="1025" spans="1:42" ht="22.5">
      <c r="A1025" s="90">
        <v>1101</v>
      </c>
      <c r="B1025" s="81" t="s">
        <v>384</v>
      </c>
      <c r="C1025" s="82" t="s">
        <v>385</v>
      </c>
      <c r="E1025" s="84">
        <f t="shared" si="207"/>
        <v>6.0999999999999999E-2</v>
      </c>
      <c r="F1025" s="84">
        <f t="shared" si="208"/>
        <v>0</v>
      </c>
      <c r="G1025" s="68">
        <f t="shared" si="201"/>
        <v>0</v>
      </c>
      <c r="H1025" s="84">
        <f t="shared" si="209"/>
        <v>0</v>
      </c>
      <c r="I1025" s="68">
        <f t="shared" si="202"/>
        <v>0</v>
      </c>
      <c r="J1025" s="84">
        <f t="shared" si="210"/>
        <v>0</v>
      </c>
      <c r="K1025" s="68">
        <f t="shared" si="203"/>
        <v>0</v>
      </c>
      <c r="L1025" s="84">
        <f t="shared" si="211"/>
        <v>4.8000000000000001E-2</v>
      </c>
      <c r="M1025" s="68">
        <f t="shared" si="204"/>
        <v>0.78688524590163933</v>
      </c>
      <c r="N1025" s="84">
        <f t="shared" si="212"/>
        <v>0</v>
      </c>
      <c r="O1025" s="68">
        <f t="shared" si="205"/>
        <v>0</v>
      </c>
      <c r="P1025" s="84">
        <f t="shared" si="213"/>
        <v>1.2999999999999999E-2</v>
      </c>
      <c r="Q1025" s="68">
        <f t="shared" si="206"/>
        <v>0.21311475409836064</v>
      </c>
      <c r="R1025" s="85">
        <v>2.5000000000000001E-2</v>
      </c>
      <c r="S1025" s="86">
        <v>3.5999999999999997E-2</v>
      </c>
      <c r="T1025" s="86">
        <v>0</v>
      </c>
      <c r="U1025" s="86">
        <v>0</v>
      </c>
      <c r="V1025" s="87">
        <v>0</v>
      </c>
      <c r="W1025" s="85">
        <v>0</v>
      </c>
      <c r="X1025" s="86">
        <v>0</v>
      </c>
      <c r="Y1025" s="87">
        <v>0</v>
      </c>
      <c r="Z1025" s="85">
        <v>0</v>
      </c>
      <c r="AA1025" s="87">
        <v>0</v>
      </c>
      <c r="AB1025" s="88">
        <v>0</v>
      </c>
      <c r="AC1025" s="85">
        <v>0</v>
      </c>
      <c r="AD1025" s="86">
        <v>4.8000000000000001E-2</v>
      </c>
      <c r="AE1025" s="86">
        <v>0</v>
      </c>
      <c r="AF1025" s="86">
        <v>0</v>
      </c>
      <c r="AG1025" s="86">
        <v>0</v>
      </c>
      <c r="AH1025" s="86">
        <v>0</v>
      </c>
      <c r="AI1025" s="87">
        <v>1.2999999999999999E-2</v>
      </c>
      <c r="AJ1025" s="89">
        <v>1</v>
      </c>
      <c r="AP1025" s="70">
        <v>0</v>
      </c>
    </row>
    <row r="1026" spans="1:42" ht="22.5">
      <c r="A1026" s="90">
        <v>1102</v>
      </c>
      <c r="B1026" s="81" t="s">
        <v>3170</v>
      </c>
      <c r="C1026" s="82" t="s">
        <v>3171</v>
      </c>
      <c r="E1026" s="84">
        <f t="shared" si="207"/>
        <v>4</v>
      </c>
      <c r="F1026" s="84">
        <f t="shared" si="208"/>
        <v>0</v>
      </c>
      <c r="G1026" s="68">
        <f t="shared" si="201"/>
        <v>0</v>
      </c>
      <c r="H1026" s="84">
        <f t="shared" si="209"/>
        <v>0</v>
      </c>
      <c r="I1026" s="68">
        <f t="shared" si="202"/>
        <v>0</v>
      </c>
      <c r="J1026" s="84">
        <f t="shared" si="210"/>
        <v>0</v>
      </c>
      <c r="K1026" s="68">
        <f t="shared" si="203"/>
        <v>0</v>
      </c>
      <c r="L1026" s="84">
        <f t="shared" si="211"/>
        <v>0</v>
      </c>
      <c r="M1026" s="68">
        <f t="shared" si="204"/>
        <v>0</v>
      </c>
      <c r="N1026" s="84">
        <f t="shared" si="212"/>
        <v>0</v>
      </c>
      <c r="O1026" s="68">
        <f t="shared" si="205"/>
        <v>0</v>
      </c>
      <c r="P1026" s="84">
        <f t="shared" si="213"/>
        <v>4</v>
      </c>
      <c r="Q1026" s="68">
        <f t="shared" si="206"/>
        <v>1</v>
      </c>
      <c r="R1026" s="85">
        <v>0</v>
      </c>
      <c r="S1026" s="86">
        <v>4</v>
      </c>
      <c r="T1026" s="86">
        <v>0</v>
      </c>
      <c r="U1026" s="86">
        <v>0</v>
      </c>
      <c r="V1026" s="87">
        <v>0</v>
      </c>
      <c r="W1026" s="85">
        <v>0</v>
      </c>
      <c r="X1026" s="86">
        <v>0</v>
      </c>
      <c r="Y1026" s="87">
        <v>0</v>
      </c>
      <c r="Z1026" s="85">
        <v>0</v>
      </c>
      <c r="AA1026" s="87">
        <v>0</v>
      </c>
      <c r="AB1026" s="88">
        <v>0</v>
      </c>
      <c r="AC1026" s="85">
        <v>0</v>
      </c>
      <c r="AD1026" s="86">
        <v>0</v>
      </c>
      <c r="AE1026" s="86">
        <v>0</v>
      </c>
      <c r="AF1026" s="86">
        <v>0</v>
      </c>
      <c r="AG1026" s="86">
        <v>0</v>
      </c>
      <c r="AH1026" s="86">
        <v>0</v>
      </c>
      <c r="AI1026" s="87">
        <v>4</v>
      </c>
      <c r="AJ1026" s="89">
        <v>2</v>
      </c>
      <c r="AP1026" s="70">
        <v>0</v>
      </c>
    </row>
    <row r="1027" spans="1:42">
      <c r="A1027" s="90">
        <v>1103</v>
      </c>
      <c r="B1027" s="81" t="s">
        <v>2101</v>
      </c>
      <c r="C1027" s="82" t="s">
        <v>2102</v>
      </c>
      <c r="E1027" s="84">
        <f t="shared" si="207"/>
        <v>1.046</v>
      </c>
      <c r="F1027" s="84">
        <f t="shared" si="208"/>
        <v>0</v>
      </c>
      <c r="G1027" s="68">
        <f t="shared" si="201"/>
        <v>0</v>
      </c>
      <c r="H1027" s="84">
        <f t="shared" si="209"/>
        <v>0</v>
      </c>
      <c r="I1027" s="68">
        <f t="shared" si="202"/>
        <v>0</v>
      </c>
      <c r="J1027" s="84">
        <f t="shared" si="210"/>
        <v>0</v>
      </c>
      <c r="K1027" s="68">
        <f t="shared" si="203"/>
        <v>0</v>
      </c>
      <c r="L1027" s="84">
        <f t="shared" si="211"/>
        <v>0</v>
      </c>
      <c r="M1027" s="68">
        <f t="shared" si="204"/>
        <v>0</v>
      </c>
      <c r="N1027" s="84">
        <f t="shared" si="212"/>
        <v>1.046</v>
      </c>
      <c r="O1027" s="68">
        <f t="shared" si="205"/>
        <v>1</v>
      </c>
      <c r="P1027" s="84">
        <f t="shared" si="213"/>
        <v>0</v>
      </c>
      <c r="Q1027" s="68">
        <f t="shared" si="206"/>
        <v>0</v>
      </c>
      <c r="R1027" s="85">
        <v>0</v>
      </c>
      <c r="S1027" s="86">
        <v>1.046</v>
      </c>
      <c r="T1027" s="86">
        <v>0</v>
      </c>
      <c r="U1027" s="86">
        <v>0</v>
      </c>
      <c r="V1027" s="87">
        <v>0</v>
      </c>
      <c r="W1027" s="85">
        <v>0</v>
      </c>
      <c r="X1027" s="86">
        <v>0</v>
      </c>
      <c r="Y1027" s="87">
        <v>0</v>
      </c>
      <c r="Z1027" s="85">
        <v>0</v>
      </c>
      <c r="AA1027" s="87">
        <v>0</v>
      </c>
      <c r="AB1027" s="88">
        <v>0</v>
      </c>
      <c r="AC1027" s="85">
        <v>0</v>
      </c>
      <c r="AD1027" s="86">
        <v>0</v>
      </c>
      <c r="AE1027" s="86">
        <v>0</v>
      </c>
      <c r="AF1027" s="86">
        <v>1.046</v>
      </c>
      <c r="AG1027" s="86">
        <v>0</v>
      </c>
      <c r="AH1027" s="86">
        <v>0</v>
      </c>
      <c r="AI1027" s="87">
        <v>0</v>
      </c>
      <c r="AJ1027" s="89">
        <v>7</v>
      </c>
      <c r="AP1027" s="70">
        <v>0</v>
      </c>
    </row>
  </sheetData>
  <mergeCells count="34">
    <mergeCell ref="A1:AI1"/>
    <mergeCell ref="A2:AI2"/>
    <mergeCell ref="A4:AA4"/>
    <mergeCell ref="AB4:AI4"/>
    <mergeCell ref="A5:A7"/>
    <mergeCell ref="B5:B7"/>
    <mergeCell ref="C5:C7"/>
    <mergeCell ref="E5:E7"/>
    <mergeCell ref="F5:G6"/>
    <mergeCell ref="H5:I6"/>
    <mergeCell ref="AF6:AF7"/>
    <mergeCell ref="AG6:AH6"/>
    <mergeCell ref="J5:K6"/>
    <mergeCell ref="L5:M6"/>
    <mergeCell ref="AB5:AF5"/>
    <mergeCell ref="AG5:AH5"/>
    <mergeCell ref="R5:R7"/>
    <mergeCell ref="S5:S7"/>
    <mergeCell ref="N5:O6"/>
    <mergeCell ref="P5:Q6"/>
    <mergeCell ref="W5:Y5"/>
    <mergeCell ref="Z5:AA5"/>
    <mergeCell ref="AI5:AI7"/>
    <mergeCell ref="T6:T7"/>
    <mergeCell ref="U6:U7"/>
    <mergeCell ref="W6:W7"/>
    <mergeCell ref="X6:Y6"/>
    <mergeCell ref="Z6:Z7"/>
    <mergeCell ref="AB6:AB7"/>
    <mergeCell ref="AC6:AC7"/>
    <mergeCell ref="AD6:AD7"/>
    <mergeCell ref="AE6:AE7"/>
    <mergeCell ref="T5:U5"/>
    <mergeCell ref="V5:V7"/>
  </mergeCells>
  <conditionalFormatting sqref="AJ38 A8:AI65536">
    <cfRule type="expression" dxfId="1" priority="1" stopIfTrue="1">
      <formula>$AP8=1</formula>
    </cfRule>
    <cfRule type="expression" dxfId="0" priority="2" stopIfTrue="1">
      <formula>$AP8=10</formula>
    </cfRule>
  </conditionalFormatting>
  <printOptions horizontalCentered="1"/>
  <pageMargins left="0" right="0" top="0.98425196850393704" bottom="0.39370078740157483" header="0.51181102362204722" footer="0.19685039370078741"/>
  <pageSetup paperSize="9" scale="24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2014</vt:lpstr>
      <vt:lpstr>2015</vt:lpstr>
      <vt:lpstr>2016</vt:lpstr>
      <vt:lpstr>2017</vt:lpstr>
      <vt:lpstr>2018</vt:lpstr>
      <vt:lpstr>'2017'!OLE_LINK5</vt:lpstr>
      <vt:lpstr>'2015'!REPORT_HEADER</vt:lpstr>
      <vt:lpstr>'2016'!REPORT_HEADER</vt:lpstr>
      <vt:lpstr>'2017'!REPORT_HEADER</vt:lpstr>
      <vt:lpstr>'2018'!REPORT_HEADER</vt:lpstr>
      <vt:lpstr>REPORT_HEADER</vt:lpstr>
      <vt:lpstr>RPN_NAME</vt:lpstr>
      <vt:lpstr>YEAR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ovbz-1</dc:creator>
  <cp:lastModifiedBy>User</cp:lastModifiedBy>
  <dcterms:created xsi:type="dcterms:W3CDTF">2019-09-12T10:19:58Z</dcterms:created>
  <dcterms:modified xsi:type="dcterms:W3CDTF">2020-12-17T10:37:40Z</dcterms:modified>
</cp:coreProperties>
</file>